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biodiverse\Updated Results\"/>
    </mc:Choice>
  </mc:AlternateContent>
  <xr:revisionPtr revIDLastSave="0" documentId="13_ncr:1_{A594E5CB-C420-47E6-8A4F-CA9D6894A4F8}" xr6:coauthVersionLast="47" xr6:coauthVersionMax="47" xr10:uidLastSave="{00000000-0000-0000-0000-000000000000}"/>
  <bookViews>
    <workbookView xWindow="-120" yWindow="-120" windowWidth="20730" windowHeight="11760" xr2:uid="{FBD92E47-04C0-4B96-A151-F62044B943D0}"/>
  </bookViews>
  <sheets>
    <sheet name="Reptiiles" sheetId="1" r:id="rId1"/>
    <sheet name="Frogs" sheetId="2" r:id="rId2"/>
  </sheets>
  <definedNames>
    <definedName name="_xlnm._FilterDatabase" localSheetId="0" hidden="1">Reptiiles!$A$1:$O$1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<sst xmlns="http://schemas.openxmlformats.org/spreadsheetml/2006/main" count="462" uniqueCount="220">
  <si>
    <t>Y</t>
  </si>
  <si>
    <t>N</t>
  </si>
  <si>
    <t>Frog list</t>
  </si>
  <si>
    <t>Widespread</t>
  </si>
  <si>
    <t>Locality Records</t>
  </si>
  <si>
    <t>Records in FrogID GBIF</t>
  </si>
  <si>
    <t>Modelled</t>
  </si>
  <si>
    <t>Litoria kroombitensis</t>
  </si>
  <si>
    <t>Philoria knowlesi</t>
  </si>
  <si>
    <t>Philoria pughi</t>
  </si>
  <si>
    <t>Philoria richmondensis</t>
  </si>
  <si>
    <t>Rheobatrachus silus</t>
  </si>
  <si>
    <t>Rheobatrachus vitellinus</t>
  </si>
  <si>
    <t>Taudactylus diurnus</t>
  </si>
  <si>
    <t>Taudactylus eungellensis</t>
  </si>
  <si>
    <t>Taudactylus pleione</t>
  </si>
  <si>
    <t>Philoria kundagungan</t>
  </si>
  <si>
    <t>Y (only 6)</t>
  </si>
  <si>
    <t>Philoria loveridgei</t>
  </si>
  <si>
    <t>Y (only 8)</t>
  </si>
  <si>
    <t>Taudactylus liemi</t>
  </si>
  <si>
    <t>Y (only 1)</t>
  </si>
  <si>
    <t>Note: exact same distribution as T. eungellensis, maybe just mapped as Eungella upland areas?</t>
  </si>
  <si>
    <t>Adelotus brevis (northern call race)</t>
  </si>
  <si>
    <t>NEED NTH/STH DATA?</t>
  </si>
  <si>
    <t>Assa wollumbin</t>
  </si>
  <si>
    <t>Litoria barringtonensis</t>
  </si>
  <si>
    <t>Done</t>
  </si>
  <si>
    <t>Litoria chloris</t>
  </si>
  <si>
    <t>Litoria pearsoniana</t>
  </si>
  <si>
    <t>Mixophyes balbus</t>
  </si>
  <si>
    <t>Y (only 17)</t>
  </si>
  <si>
    <t>Mixophyes fasciolatus</t>
  </si>
  <si>
    <t>Mixophyes iteratus</t>
  </si>
  <si>
    <t>Y (only 20)</t>
  </si>
  <si>
    <t>Lechriodus fletcheri</t>
  </si>
  <si>
    <t>Y (only 6), MORE IN ALA</t>
  </si>
  <si>
    <t>Assa darlingtoni</t>
  </si>
  <si>
    <t>Y (borderline?)</t>
  </si>
  <si>
    <t>Note: occ data is gridded/generalized</t>
  </si>
  <si>
    <t>Mixophyes fleayi</t>
  </si>
  <si>
    <t>Y (only 3)</t>
  </si>
  <si>
    <t>Philoria sphagnicolus</t>
  </si>
  <si>
    <t>Y (only 11)</t>
  </si>
  <si>
    <t>checks distribution of northern versus southern pops against rainforest</t>
  </si>
  <si>
    <t>Notes</t>
  </si>
  <si>
    <t>Litoria revelata</t>
  </si>
  <si>
    <t>A bit marginal, but certainly in the zone</t>
  </si>
  <si>
    <t>Probably only north of the Hunter populations/spcies</t>
  </si>
  <si>
    <t>North versus south draw a line between Ban Ban Springs (north) and Maryborough (likel south) - frogID has errors</t>
  </si>
  <si>
    <t>Done (ALA, HH, WildNet)</t>
  </si>
  <si>
    <t>Done (ALA, QM, HH, WildNet)</t>
  </si>
  <si>
    <t>Done (ALA, HH, WildNet, Rosauer, Sadlier)</t>
  </si>
  <si>
    <t>Done (ALA)</t>
  </si>
  <si>
    <t>Done (QM, WildNet)</t>
  </si>
  <si>
    <t>PMO dataset?</t>
  </si>
  <si>
    <t>Done (ALA [vetted by PMO], HH, WildNet)</t>
  </si>
  <si>
    <t>Done (HH only)</t>
  </si>
  <si>
    <t>Done (FrogID GBIF, HH)</t>
  </si>
  <si>
    <t>Done (ALA [P. Couper vetted])</t>
  </si>
  <si>
    <t>Done (ALA [P. Couper vetted], HH, WildNet)</t>
  </si>
  <si>
    <t>Done (FrogID GBIF, HH, WildNet)</t>
  </si>
  <si>
    <t>Done (HH, Rosauer, Sadlier)</t>
  </si>
  <si>
    <t>Done (HH, McDonald/Retallick, Hoskins)</t>
  </si>
  <si>
    <t>Done (HH, Hoskins)</t>
  </si>
  <si>
    <t>Done (McDonald/Retallick, WildNet)</t>
  </si>
  <si>
    <t>Done (HH, WildNet)</t>
  </si>
  <si>
    <t>Done (FrogID GBIF)</t>
  </si>
  <si>
    <t>Final Count</t>
  </si>
  <si>
    <t>Datasets Included</t>
  </si>
  <si>
    <t>Done (ALA, as darlingtoni)</t>
  </si>
  <si>
    <t>Done (ALA Vetted by Paul, HH, WildNet)</t>
  </si>
  <si>
    <t>Done (FrogID GBIF, HH, WildNet, MM for NSW)</t>
  </si>
  <si>
    <t>Done (MM data only)</t>
  </si>
  <si>
    <t>Done (FrogID GBIF, HH, WildNet, Aus Museum)</t>
  </si>
  <si>
    <t>Done (FrogID GBIF, HH, WildNet, MM formerly as ballowensis)</t>
  </si>
  <si>
    <t>Maxent AUC</t>
  </si>
  <si>
    <t>RF AUC</t>
  </si>
  <si>
    <t>NA</t>
  </si>
  <si>
    <t>Vetting Notes</t>
  </si>
  <si>
    <t>•	ALA all adjusted by DES, use QM records and WildNet (none from HH)
•	Removed furthest west record and closest to Kilkivan based on HH advice</t>
  </si>
  <si>
    <t>•	Redraw as two blobs – one for Blackwood and one for juke
•	Need to check with Patrick
•	All ALA records modified by DES, using only WildNet and Harry Hines data
•	QM recs acquired, all low number of decimals, low acc, appear to be gridded. Not included</t>
  </si>
  <si>
    <t>•	Have basically drawn to match boundaries of reserve
•	Check with patrick
•	All ALA records modified by DES, using only WildNet and Harry Hines data (3 unique locs total). QM recs acquired, no unique points to add.</t>
  </si>
  <si>
    <t xml:space="preserve">•	Removed NE most record (J76814), locality doesn’t match map cords </t>
  </si>
  <si>
    <t>•	Good</t>
  </si>
  <si>
    <t>•	Bunya restricted. Seems fine</t>
  </si>
  <si>
    <t>•	Data from HH, added 1 point from WildNet at Griffiths Ck on Harry’s advice
•	Southern record removed, erroneous cords in HH dataset</t>
  </si>
  <si>
    <t>•	Checked with Harry
•	Too few points (15) following trimming by uncertainty and removing Eungella town T. luteilateralis record. Added back 4 with higher uncertainty (~2000m) but with correct location info and within bounds of other records.
•	Added QM records, removed western outlier in non-rainforest, non-suitable habitat</t>
  </si>
  <si>
    <t>•	Removed FrogID GBIF data, gridded and causing outliers to nth, sth, east. 
•	Adding NSW records from Mike Mahoney
•	Deleted two southernmost outliers (HH advice)</t>
  </si>
  <si>
    <t>•	ALA all 10000m uncertainty, gridded? No FrogID GBIF recs??? 14 total, use range shapefile?
•	Contacting M. Mahony for data based on HH advice
•	Using data from Mike Mahoney only</t>
  </si>
  <si>
    <t>•	ALA all 10000m uncertainty, gridded? No FrogID GBIF recs??? 9 total, use range shapefile? 
•	Contacting Bolitho/Newell for data based on HH advice
•	Using data from Mike Mahoney only
•	NW record incorrect, excluded (HH advice)</t>
  </si>
  <si>
    <t>•	We trimmed likely erroneous western records, and the blob extensively in the west
•	Trimmed around the range in potential dry country
•	Double whether areas predicted by model to hold species that correspond with cleared lowland areas should be removed</t>
  </si>
  <si>
    <t>•	Remove an inland northern record
•	Remove records between Carnarvon and the coast
•	Trim out some lowland stuff between Bunyas and western edge of D’Aguliar Ranges
•	Again maybe one to check further
•	Based on advice from HH, added back all Carnarvon adonis records
•	Added 1 record from C. Hoskins at -21.92617, 149.30994</t>
  </si>
  <si>
    <t>•	Uncertainty about north blob with no associate dots
•	Def needs a double check from Patrick
•	Ask about possible contact with nephtys
•	Ask if it occurs widely in the ranges north of Eungella as the model suggests</t>
  </si>
  <si>
    <t xml:space="preserve">•	HH data only, WildNet inaccurate (HH advice). Down to 16 records. Not enough to model, but will use MCP. </t>
  </si>
  <si>
    <t xml:space="preserve">•	McDonald/Retallick data only, WildNet inaccurate (HH advice). Down to 18 records. Not enough to model, but will use MCP. </t>
  </si>
  <si>
    <t>•	Conrad Hoskin records added.</t>
  </si>
  <si>
    <t>•	Data from HH</t>
  </si>
  <si>
    <t>•	Removed FrogID GBIF data, gridded and causing outliers to nth, west, sth.
•	Removed lowlying Springbrook record.
•	Added NSW records from Mike Mahoney, removed 4 records with single digit lat/lons, Wollumbin Records?</t>
  </si>
  <si>
    <t>•	Redrawn as two sperate blobs, museum records from lowlands and cleared areas not included in the blobs at this stage
•	Need to check distribution of supposed third pop
•	All ALA records modified by DES, using only WildNet and Harry Hines data
•	QM records added, excluded 1 sth, 1 east, 1 northern outlier, all far from suitable habitat and far from other recs
•	Added 1 record from C. Hoskins at -21.92617, 149.30994</t>
  </si>
  <si>
    <t>•	cut out a lot of lowland records around Mackay, checked southern blue mountain records
•	probably room to further tighten up – def one to check with experienced people
•	J53358 location top be checked with Patrick</t>
  </si>
  <si>
    <t>•	eastern record east of Miriam Vale southern blob – keep as associated with and upland area
•	remove lowland Bulburin records from NMV66691-3
•	J46749 – remove as vague locality and lowland
•	Rockhampton town records – remove J13718, J54825
•	 Remove records from Yeppoon
•	western outlier in central blob – both seem legit</t>
  </si>
  <si>
    <t>•	Checked by Patrick Couper, lowlands records accepted with exception of eastern records in sugarcane country (J53508, Event ID 538976)
•	Removed NW record in dry habitat (J63911), locality (Fitch Hatton Gorge) doesn’t match map coords</t>
  </si>
  <si>
    <t>•	ALA Vetted by Paul Oliver, HH, WildNet</t>
  </si>
  <si>
    <t>•	Removed K’gari record, Eungella/Kroombit ALA records, northernmost record, Gin Gin, Nanago, Blackbutt, Girraween.
•	Removed one record sth of Scrubby Mtn (locality is incorrect, says Bunya Mtn).</t>
  </si>
  <si>
    <t>•	FrogID GBIF, HH, WildNet data
•	Waiting for contact with Dave Newell, then will combine only HH data (no wildnet) with Newell dataset</t>
  </si>
  <si>
    <t>•	Southern records GRIDDED!! Removed these 22 ALA records, gridded/single digit.
•	FrogID GBIF, HH, WildNet data, plus Aus Museum records.
•	Deleted incorrect record from PNG, and NW outlier outside of Main Range (HH advice)</t>
  </si>
  <si>
    <t>•	ALA, HH, WildNet data. Southern FrogID records gridded (status ‘obscured’), excluded. Excluded Mt Warning records (as A. wollumbin).
•	Excluded 4 eastern outliers (unsuitable habitat, eg lowlying, non rainforest, in ocean), and southern outlier at Barrington Tops.
•	Removed GoldCoast and lower Beechmont (HH advice) 
•	Removed Richmond Range records (HH advice)
•	2 NW outliers removed, incorrect locality (given as O’Reilys)</t>
  </si>
  <si>
    <t>•	Removed from Bulburin as likely Ophioscincus ophioscincushabitats
•	Worth checking how closely it groups with rainforest versus other habitats
•	Kroombit area westernmost record removed based on advice from HH
•	Removed record from North Stradbroke Island based on advice from HH</t>
  </si>
  <si>
    <t>•	samples from Eungella are being identified as both churchilli and kreffti
•	pull out the south of wet tropics samples and include them in a rerun model
•	krefftii/churchilli from ALA from Eungella/Mackay/Airlie Beach/Proserpine as krefftii for now (nothing south of Townsville is churchilli?)
•	Removed low elevation Mackay area record</t>
  </si>
  <si>
    <t>•	FrogID, HH, and kept only MRCCC project records from WildNet based on HH advice. Filtering WildNet removes the Kilkivan, Wratten, and Kroombit outliers.
•	 Removed one outlier from ocean of Sunshine Coast (WildNet Rec)</t>
  </si>
  <si>
    <t>•	Removed low-lying Mt Bunya records (QM J6314, QM J21753). Further sth, removed QM J87178, locality incorrect (verbatim Mt Glorious, record is in Oakey)
•	SPJGI0230703 western outlier removed.
•	J31969 locality incorrect (Elginvale SF, 32km S Goomeri), moved 5km sth into Elginvale SF, previously modelled as suitable.
•	Nature search rec from Mt French (Sighting Id: 1060599) locality incorrect, given as “Below Mt. French rock face”, moved NW toward Mt French rockface.
•	Removed recs from Brisbane CBD (given as Ashgrove), from lower Tamborine western region (given as N Tamborine, old record J7596, one from Sunshine Coast in ocean.</t>
  </si>
  <si>
    <t>•	Cut out bunya mountains
•	Double check Toowoomba area two records – probably can be removed
•	Check western record near Blackbutt/Benarkin
•	Possible sampling gaps in north
•	Run through Patrick
•	southernmost two couperi removed, advice from HH
•	Toowoomba ALA removed (https://www.inaturalist.org/observations/103734424)</t>
  </si>
  <si>
    <t>•	have clipped model tightly to records, this serves to remove areas up in the scarp that do not appear to be suitable habitat
•	isolated and potential introduced population along coast excluded
•	tight around coastal area</t>
  </si>
  <si>
    <t>•	removed Ravensbourne
•	removed coastal northern New South Wales
•	removed northern D’Aguliar ranges
•	Brisbane has snucjk through again
•	Has the Gilbratar/Washpool area filled in as well -left in for now, but may be worth cutting
•	Removed Brisbane nth WildNet record (ID 808108) and Bris central ALA (QM J7853)</t>
  </si>
  <si>
    <t>•	By PMO, split into inland-upland lineage and coastal lineage.
•	Coastal lineage, removed 2 Lamington records, 1 from Grafton in river. Removed records with notes marked by Mel V as “Not accuate lat long”, any “Check accuracy”, or “coarse lat lon”. Removed 8 outliers in lowland/nonsuitable habitat from East/NE range (GC hinterland surrounds).</t>
  </si>
  <si>
    <t>•	By PMO, split into inland-upland lineage and coastal lineage.</t>
  </si>
  <si>
    <t>•	All records GRIDDED FrogID GBIF, N=11, high uncertainty (FrogID, status ‘obscured’), use FrogID range shapefile? Waiting for contact with Mick Mahony
•	Used Mike Mahoney only</t>
  </si>
  <si>
    <t>•	ALA vetted by Paul and JT, HH, WildNet
•	Excluded 10 lepidos as scutes based on prefrontals (QM collection, see Lepi notes)
•	Excluded Coomera record (southern outlier, suspect locality and ID)
•	Excluded 3 Tamborine records (southern outlier, suspect locality)
•	Excluded 1 Spiringfield Central record (southern outlier, suspect locality) 
•	Excluded 1 Mt Coot-tha record (southern outlier, suspect locality)
•	Excluded 1 Nth Stradbroke record (southeast outlier, suspect locality)</t>
  </si>
  <si>
    <t>•	Removed records from  Armidale, Grafton, one SE of Tamworth, one btw lamington area and Tamborine (HH)</t>
  </si>
  <si>
    <t>•	Overprediction in Glorious – talk to Patrick about cutting down
•	Otherwise seems ok
•	Removed 2 westernmost QLD, 2 west of tambo, 2 peri gold coast, 2 tweed, and 1 nthmost Main Range, 2 coastal NthEast NSW records, one in river (J7587), and one in Mullimbimby town centre (R.7194), high uncertainty and low decimal coords.</t>
  </si>
  <si>
    <t>•	Seems pretty good
•	Some prediction in northern nsw where there a few dots, could be worth checking these against Ross’s sampling in the redescription – e,g Richmond Range, Night Cap, Mt Warning
•	Outlying western record is likely an error
•	keeping only HH/Rosauer/Sadlier</t>
  </si>
  <si>
    <t xml:space="preserve">•	Data looks good from prior modelling work
•	Cut projected band linking Mt Mee with Sunshine Coast Hinterland
•	Trimmed off southern edge of sunshine coast hinterland
</t>
  </si>
  <si>
    <t>•	modelling as occurring between the wet tropics and south east – all the intervening records were cut
•	chopped out bunyas and Toowoomba
•	MisIDs prevalent in QLD, used only OZCAM, HH, WildNet
•	Removing northern population following spatial thinning – divergent FNQ lineage
•	Adding back Barrington Tops and sth of Hunter Valley records
•	Added ALA records for NSW with uncertainty ≤1500m, where overlap with Tropidonophis (and potential for misID) is minimal. Checked ALA records for NE corner of NSW where Tropidonophis overlaps (but few images to check!!), might need vetting by NSW experts? Nevertheless, added 340 unique NSW records (340 excludes already present OZCAM recs from NSW).</t>
  </si>
  <si>
    <t>•	Splits into two isolated blobs, redrawn to match edge of rainforest
•	All ALA records modified by DES, using only WildNet and Harry Hines data
•	Added Hoskin Hines caudi record (151.472808,-24.385103)
•	Removed wildnet sightingID 1569198 based on HH advice
•	Added QM records, excluding two southern and one western outlier in low elevation, non-suitable habitat</t>
  </si>
  <si>
    <t>•	Leave the Maleny area animals in for now, theory is that they were once in the area, but have now dropped out, check data on historical ranges
•	Caboolture, dropping both. From 1965 and locality is off ("St Michael's, Old Toorbul Point Rd”)
•	Dropping three records from central Brissy, old WildNet records and looking generaliszed.
•	Dropping southern Maleny record with incorrect locality ('Frogs Hollow'. Bridge Creek area, SW finger of Baroon Pocket Dam.).
•	Added 1 PMO/JT/MelVenz record from Mt Mee.</t>
  </si>
  <si>
    <t>•	 western record – seems to be in wrong habitat – cut this one out and associated little bits and pieces
•	Range west of Miriam Vale and north of Bulburin is being predicted as habitat for both O. ophioscincus and O. cooloolaensis (worth highlight as an area to survey)
•	Have left prediction in for ophioscincus 
•	Updated Gayndah record GPS to 151.59556, -25.68049
•	Removed Border Ranges WildNet record (ID 1595494)
•	Added 13 records from PMO/JT/MelVenz data</t>
  </si>
  <si>
    <t>•	Used JT dataset (previously vetted from ALA/WildNet and Pauls’), added HH
•	Note, when clearing duplicates the total tally is 62 records. Seems some duplicates slipped past the net into old dataset used in JT paper. Shiiiiiiit
•	Some new recs online (eg Mt Barney), ALA re-downloaded on 13/11/22
•	EXCLUDED AM rec R.105413 from off Norfolk Island.
•	EXCLUDED southern outlier, Bega Valley (SF-377071).</t>
  </si>
  <si>
    <t>•	Still some outliers – Coffs, Warwick, Brisbane, missing Mt Mee – but not influencing the model
•	Chop out Mt Glorious area of 
•	Have left in mt Mee record at this stage because of Robert Raven specimen
•	Removed a coastal band in new south wales between the two main clusters because it is in well-known area from which there are no records
•	Check Main Range extent with Harry
•	Removed WildNet record 982042, in ocean
•	Removed Rainbow Beach record (WildNet ID 6566877)
•	Kept Mt Mee ALA record
•	Added 4 records from PMO/JT/MelVenz data</t>
  </si>
  <si>
    <t>•	keeping only HH/Rosauer/Sadlier</t>
  </si>
  <si>
    <t>•	Data from Mahony, removed coarsest data (single decimal degree on either lat or lon)</t>
  </si>
  <si>
    <t>•	Double whether areas predicted by model to hold species that correspond with cleared lowland areas should be removed
•	Check paper for phylogenetic structure corresponding to lowland gaps
•	Northern records that were probably mis-Ided in ALA as Swaini, appear to be missing from dots used for modelling
•	Check inferred boundary between species in taxonomic paper</t>
  </si>
  <si>
    <t>•	Checked lowland Brisbane records
•	Checked with HH, added WildNet
•	No Comments</t>
  </si>
  <si>
    <t>•	data incl FrogID GBIF.
•	Removed two records, one north and one sth of Port Macquarie, based on S. Mahony advice</t>
  </si>
  <si>
    <t>•	ALA records for darlingtonia, clipped to Mt Warning</t>
  </si>
  <si>
    <t>•	southern recs are from FrogID and gridded/obscured, used HH and Wildnet only (HH advice).
•	P. ballowensis data added as ballowensis sunk into knowlesi (HH advice)</t>
  </si>
  <si>
    <t>•	Likely overpredicting into areas between disjunct populations
•	Expert map and send to Ross with suggested areas to cut
•	keeping only HH/Rosauer/Sadlier</t>
  </si>
  <si>
    <t>•	ALA vetted by Paul and JT, HH, WildNet
•	checked lowland outliers for prefrontal scales where lepidorsotrum recorded, 10 lepi records confrimed as scutirostrum (QM collection)
•	Kroombit lepi confirmed as scuti based on prefrontals (QM collection, ND4)</t>
  </si>
  <si>
    <t>Species</t>
  </si>
  <si>
    <t>Thinned 1km</t>
  </si>
  <si>
    <t>Tumbunascincus luteilateralis</t>
  </si>
  <si>
    <t>•	Added Toonumbar record. Lismore record "BioNet Atlas of NSW Wildlife:SDLC9808101Z" dropped.
•	Northernmost seems ok, SAMA_R35654 by S. Donellan from "WIANGAREE STATE FOREST". 
•	Excluded mid-latitude westerly record (SJXK9802260K), locality detail withheld.</t>
  </si>
  <si>
    <t>•	Good
•	Checked lowland records with PMO/HH
•	No Comments</t>
  </si>
  <si>
    <t>•	Good
•	Checked coastal and lowland records with PMO/HH
•	No Comments</t>
  </si>
  <si>
    <t>Thinned</t>
  </si>
  <si>
    <t>Full</t>
  </si>
  <si>
    <t>Alpha</t>
  </si>
  <si>
    <t>Group</t>
  </si>
  <si>
    <t>Range (km2)</t>
  </si>
  <si>
    <t>% WE</t>
  </si>
  <si>
    <t>% CWE</t>
  </si>
  <si>
    <t>% GEEBAM</t>
  </si>
  <si>
    <t>% SENTINEL</t>
  </si>
  <si>
    <t>Reptile</t>
  </si>
  <si>
    <t>Anepistoshia_sharmeni</t>
  </si>
  <si>
    <t>Anilios_silva</t>
  </si>
  <si>
    <t>Amphibian</t>
  </si>
  <si>
    <t>Assa_darlingtoni</t>
  </si>
  <si>
    <t>Assa_wollumbin</t>
  </si>
  <si>
    <t>Bellatorias_major</t>
  </si>
  <si>
    <t>Cacophis_krefftii</t>
  </si>
  <si>
    <t>Calyptotis_lepidorostrum</t>
  </si>
  <si>
    <t>Calyptotis_ruficauda</t>
  </si>
  <si>
    <t>Calyptotis_scutirostrum</t>
  </si>
  <si>
    <t>Calyptotis_temporalis</t>
  </si>
  <si>
    <t>Coeranoscincus_reticulatusCoastal</t>
  </si>
  <si>
    <t>Coeranoscincus_reticulatusInland</t>
  </si>
  <si>
    <t>Coggeria_naufragus</t>
  </si>
  <si>
    <t>Concinnia_amplus</t>
  </si>
  <si>
    <t>Eroticoscincus_graciloides</t>
  </si>
  <si>
    <t>Harrisoniascincus_zia</t>
  </si>
  <si>
    <t>Hoplocephalus_stephensii</t>
  </si>
  <si>
    <t>Lampropholis_adonis</t>
  </si>
  <si>
    <t>Lampropholis_colossus</t>
  </si>
  <si>
    <t>Lampropholis_couperi</t>
  </si>
  <si>
    <t>Lechriodus_fletcheri</t>
  </si>
  <si>
    <t>Litoria_barringtonensis</t>
  </si>
  <si>
    <t>Litoria_chloris</t>
  </si>
  <si>
    <t>Litoria_kroombitensis</t>
  </si>
  <si>
    <t>Litoria_pearsoniana</t>
  </si>
  <si>
    <t>Lophosaurus_spinipes</t>
  </si>
  <si>
    <t>Mixophyes_balbus</t>
  </si>
  <si>
    <t>Mixophyes_fasciolatus</t>
  </si>
  <si>
    <t>Mixophyes_fleayi</t>
  </si>
  <si>
    <t>Mixophyes_iteratus</t>
  </si>
  <si>
    <t>Nangura_spinosa</t>
  </si>
  <si>
    <t>Ophioscincus_cooloolensis</t>
  </si>
  <si>
    <t>Ophioscincus_ophioscincus</t>
  </si>
  <si>
    <t>Ophioscincus_truncatus</t>
  </si>
  <si>
    <t>Philoria_knowlesi</t>
  </si>
  <si>
    <t>Philoria_kundagungan</t>
  </si>
  <si>
    <t>Philoria_pughi</t>
  </si>
  <si>
    <t>Philoria_richmondensis</t>
  </si>
  <si>
    <t>Philoria_sphagnicola</t>
  </si>
  <si>
    <t>Phiolria_loveridgei</t>
  </si>
  <si>
    <t>Phyllurus_caudiannulatus</t>
  </si>
  <si>
    <t>Phyllurus_championae</t>
  </si>
  <si>
    <t>Phyllurus_isis</t>
  </si>
  <si>
    <t>Phyllurus_kabikabi</t>
  </si>
  <si>
    <t>Phyllurus_nepthys</t>
  </si>
  <si>
    <t>Phyllurus_ossa</t>
  </si>
  <si>
    <t>Rheobatrachus_silus</t>
  </si>
  <si>
    <t>Rheobatrachus_vitellinus</t>
  </si>
  <si>
    <t>Saltuarius_moritzi</t>
  </si>
  <si>
    <t>Saltuarius_swaini</t>
  </si>
  <si>
    <t>Saproscincus_challengeri</t>
  </si>
  <si>
    <t>Saproscincus_eungellensis</t>
  </si>
  <si>
    <t>Saproscincus_hannahae</t>
  </si>
  <si>
    <t>Saproscincus_rosei</t>
  </si>
  <si>
    <t>Saproscincus_spectabilis</t>
  </si>
  <si>
    <t>Silvascincus_murrayi</t>
  </si>
  <si>
    <t>Silvascincus_tryoni</t>
  </si>
  <si>
    <t>Taudactylus_diurnus</t>
  </si>
  <si>
    <t>Taudactylus_eungellensis</t>
  </si>
  <si>
    <t>Taudactylus_liemi</t>
  </si>
  <si>
    <t>Taudactylus_pleione</t>
  </si>
  <si>
    <t>Tropidechis_carinatus</t>
  </si>
  <si>
    <t>PMO dataset</t>
  </si>
  <si>
    <t>Model Data</t>
  </si>
  <si>
    <t>% 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</si>
</sst>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0" fillId="4" borderId="1" xfId="0" applyFill="1" applyBorder="1"/>
    <xf numFmtId="0" fontId="2" fillId="4" borderId="3" xfId="0" applyFont="1" applyFill="1" applyBorder="1" applyAlignment="1">
      <alignment horizontal="left" vertical="top"/>
    </xf>
    <xf numFmtId="2" fontId="2" fillId="4" borderId="2" xfId="0" applyNumberFormat="1" applyFont="1" applyFill="1" applyBorder="1" applyAlignment="1">
      <alignment horizontal="left" vertical="top"/>
    </xf>
    <xf numFmtId="0" fontId="2" fillId="4" borderId="2" xfId="0" applyFont="1" applyFill="1" applyBorder="1" applyAlignment="1">
      <alignment horizontal="left" vertical="top"/>
    </xf>
    <xf numFmtId="0" fontId="2" fillId="4" borderId="4" xfId="0" applyFont="1" applyFill="1" applyBorder="1" applyAlignment="1">
      <alignment horizontal="left" vertical="top"/>
    </xf>
    <xf numFmtId="0" fontId="2" fillId="2" borderId="3" xfId="0" applyFont="1" applyFill="1" applyBorder="1" applyAlignment="1">
      <alignment horizontal="left" vertical="top"/>
    </xf>
    <xf numFmtId="2" fontId="2" fillId="2" borderId="2" xfId="0" applyNumberFormat="1" applyFont="1" applyFill="1" applyBorder="1" applyAlignment="1">
      <alignment horizontal="left" vertical="top"/>
    </xf>
    <xf numFmtId="164" fontId="2" fillId="2" borderId="2" xfId="0" applyNumberFormat="1"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2" fillId="3" borderId="3" xfId="0" applyFont="1" applyFill="1" applyBorder="1" applyAlignment="1">
      <alignment horizontal="left" vertical="top"/>
    </xf>
    <xf numFmtId="2" fontId="2" fillId="3" borderId="2" xfId="0" applyNumberFormat="1" applyFont="1" applyFill="1" applyBorder="1" applyAlignment="1">
      <alignment horizontal="left" vertical="top"/>
    </xf>
    <xf numFmtId="164" fontId="2" fillId="3" borderId="2" xfId="0" applyNumberFormat="1" applyFont="1" applyFill="1" applyBorder="1" applyAlignment="1">
      <alignment horizontal="left" vertical="top"/>
    </xf>
    <xf numFmtId="0" fontId="2" fillId="3" borderId="2" xfId="0" applyFont="1" applyFill="1" applyBorder="1" applyAlignment="1">
      <alignment horizontal="left" vertical="top"/>
    </xf>
    <xf numFmtId="0" fontId="2" fillId="0" borderId="3" xfId="0" applyFont="1" applyBorder="1" applyAlignment="1">
      <alignment horizontal="left" vertical="top"/>
    </xf>
    <xf numFmtId="2" fontId="2" fillId="0" borderId="2" xfId="0" applyNumberFormat="1" applyFont="1" applyBorder="1" applyAlignment="1">
      <alignment horizontal="left" vertical="top"/>
    </xf>
    <xf numFmtId="164" fontId="2" fillId="0" borderId="2" xfId="0" applyNumberFormat="1" applyFont="1" applyBorder="1" applyAlignment="1">
      <alignment horizontal="left" vertical="top"/>
    </xf>
    <xf numFmtId="0" fontId="3" fillId="0" borderId="2" xfId="0" applyFont="1" applyBorder="1" applyAlignment="1">
      <alignment horizontal="left" vertical="top"/>
    </xf>
    <xf numFmtId="0" fontId="2" fillId="0" borderId="2" xfId="0" applyFont="1" applyBorder="1" applyAlignment="1">
      <alignment horizontal="left" vertical="top"/>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0" fontId="3" fillId="3" borderId="2" xfId="0" applyFont="1" applyFill="1" applyBorder="1" applyAlignment="1">
      <alignment horizontal="left" vertical="top"/>
    </xf>
    <xf numFmtId="0" fontId="3"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0" xfId="0" applyFont="1" applyAlignment="1">
      <alignment horizontal="left" vertical="top"/>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0259-B852-4AC5-B72D-04DE05383FE9}">
  <dimension ref="A1:O64"/>
  <sheetViews>
    <sheetView tabSelected="1" zoomScale="88" zoomScaleNormal="55" workbookViewId="0">
      <selection activeCell="J4" sqref="J4"/>
    </sheetView>
  </sheetViews>
  <sheetFormatPr defaultColWidth="8.85546875" defaultRowHeight="15" x14ac:dyDescent="0.25"/>
  <cols>
    <col min="1" max="1" width="11.85546875" style="28" customWidth="1"/>
    <col min="2" max="2" width="31.5703125" style="28" customWidth="1"/>
    <col min="3" max="3" width="18.5703125" style="28" customWidth="1"/>
    <col min="4" max="5" width="6.85546875" style="28" customWidth="1"/>
    <col min="6" max="14" width="9" style="28" customWidth="1"/>
    <col min="15" max="15" width="55.28515625" style="28" customWidth="1"/>
  </cols>
  <sheetData>
    <row r="1" spans="1:15" s="2" customFormat="1" x14ac:dyDescent="0.25">
      <c r="A1" s="3" t="s">
        <v>147</v>
      </c>
      <c r="B1" s="4" t="s">
        <v>138</v>
      </c>
      <c r="C1" s="5" t="s">
        <v>69</v>
      </c>
      <c r="D1" s="5" t="s">
        <v>68</v>
      </c>
      <c r="E1" s="5" t="s">
        <v>139</v>
      </c>
      <c r="F1" s="5" t="s">
        <v>218</v>
      </c>
      <c r="G1" s="5" t="s">
        <v>76</v>
      </c>
      <c r="H1" s="5" t="s">
        <v>77</v>
      </c>
      <c r="I1" s="4" t="s">
        <v>148</v>
      </c>
      <c r="J1" s="4" t="s">
        <v>219</v>
      </c>
      <c r="K1" s="4" t="s">
        <v>149</v>
      </c>
      <c r="L1" s="4" t="s">
        <v>150</v>
      </c>
      <c r="M1" s="5" t="s">
        <v>151</v>
      </c>
      <c r="N1" s="6" t="s">
        <v>152</v>
      </c>
      <c r="O1" s="5" t="s">
        <v>79</v>
      </c>
    </row>
    <row r="2" spans="1:15" ht="63.75" x14ac:dyDescent="0.25">
      <c r="A2" s="7" t="s">
        <v>153</v>
      </c>
      <c r="B2" s="8" t="s">
        <v>154</v>
      </c>
      <c r="C2" s="10" t="s">
        <v>217</v>
      </c>
      <c r="D2" s="10">
        <v>50</v>
      </c>
      <c r="E2" s="10">
        <v>39</v>
      </c>
      <c r="F2" s="10" t="s">
        <v>144</v>
      </c>
      <c r="G2" s="10">
        <v>0.99199999999999999</v>
      </c>
      <c r="H2" s="10">
        <v>0.96099999999999997</v>
      </c>
      <c r="I2" s="9">
        <v>1731.64</v>
      </c>
      <c r="J2" s="9">
        <v>0</v>
      </c>
      <c r="K2" s="9">
        <v>76.69</v>
      </c>
      <c r="L2" s="9">
        <v>91.49</v>
      </c>
      <c r="M2" s="9">
        <v>8.15</v>
      </c>
      <c r="N2" s="9">
        <v>0</v>
      </c>
      <c r="O2" s="11" t="s">
        <v>113</v>
      </c>
    </row>
    <row r="3" spans="1:15" ht="38.25" x14ac:dyDescent="0.25">
      <c r="A3" s="7" t="s">
        <v>153</v>
      </c>
      <c r="B3" s="8" t="s">
        <v>155</v>
      </c>
      <c r="C3" s="10" t="s">
        <v>50</v>
      </c>
      <c r="D3" s="10">
        <v>65</v>
      </c>
      <c r="E3" s="10">
        <v>31</v>
      </c>
      <c r="F3" s="10" t="s">
        <v>144</v>
      </c>
      <c r="G3" s="10">
        <v>0.99</v>
      </c>
      <c r="H3" s="10">
        <v>0.95499999999999996</v>
      </c>
      <c r="I3" s="9">
        <v>2752.49</v>
      </c>
      <c r="J3" s="9">
        <v>34.92</v>
      </c>
      <c r="K3" s="9">
        <v>90.48</v>
      </c>
      <c r="L3" s="9">
        <v>87.41</v>
      </c>
      <c r="M3" s="9">
        <v>10.220000000000001</v>
      </c>
      <c r="N3" s="9">
        <v>1.717790219038035</v>
      </c>
      <c r="O3" s="11" t="s">
        <v>143</v>
      </c>
    </row>
    <row r="4" spans="1:15" ht="102" x14ac:dyDescent="0.25">
      <c r="A4" s="7" t="s">
        <v>156</v>
      </c>
      <c r="B4" s="8" t="s">
        <v>157</v>
      </c>
      <c r="C4" s="10" t="s">
        <v>53</v>
      </c>
      <c r="D4" s="10">
        <v>698</v>
      </c>
      <c r="E4" s="10">
        <v>236</v>
      </c>
      <c r="F4" s="10" t="s">
        <v>144</v>
      </c>
      <c r="G4" s="10">
        <v>0.99</v>
      </c>
      <c r="H4" s="10">
        <v>0.97</v>
      </c>
      <c r="I4" s="9">
        <v>7141.15</v>
      </c>
      <c r="J4" s="9">
        <v>96.94</v>
      </c>
      <c r="K4" s="9">
        <v>94.61</v>
      </c>
      <c r="L4" s="9">
        <v>63.1</v>
      </c>
      <c r="M4" s="9">
        <v>29.48</v>
      </c>
      <c r="N4" s="9">
        <v>0.45476717335443168</v>
      </c>
      <c r="O4" s="11" t="s">
        <v>107</v>
      </c>
    </row>
    <row r="5" spans="1:15" x14ac:dyDescent="0.25">
      <c r="A5" s="12" t="s">
        <v>156</v>
      </c>
      <c r="B5" s="13" t="s">
        <v>158</v>
      </c>
      <c r="C5" s="15" t="s">
        <v>70</v>
      </c>
      <c r="D5" s="15">
        <v>42</v>
      </c>
      <c r="E5" s="15">
        <v>10</v>
      </c>
      <c r="F5" s="15" t="s">
        <v>144</v>
      </c>
      <c r="G5" s="15">
        <v>0.99099999999999999</v>
      </c>
      <c r="H5" s="15">
        <v>0.9</v>
      </c>
      <c r="I5" s="14">
        <v>399.98</v>
      </c>
      <c r="J5" s="14">
        <v>100</v>
      </c>
      <c r="K5" s="14">
        <v>97.48</v>
      </c>
      <c r="L5" s="14">
        <v>95.05</v>
      </c>
      <c r="M5" s="14">
        <v>5.32</v>
      </c>
      <c r="N5" s="14">
        <v>0.36697434871743584</v>
      </c>
      <c r="O5" s="15" t="s">
        <v>134</v>
      </c>
    </row>
    <row r="6" spans="1:15" ht="127.5" x14ac:dyDescent="0.25">
      <c r="A6" s="16" t="s">
        <v>153</v>
      </c>
      <c r="B6" s="17" t="s">
        <v>159</v>
      </c>
      <c r="C6" s="19" t="s">
        <v>50</v>
      </c>
      <c r="D6" s="19">
        <v>1186</v>
      </c>
      <c r="E6" s="19">
        <v>672</v>
      </c>
      <c r="F6" s="20" t="s">
        <v>144</v>
      </c>
      <c r="G6" s="20">
        <v>0.96</v>
      </c>
      <c r="H6" s="20">
        <v>0.94699999999999995</v>
      </c>
      <c r="I6" s="18">
        <v>33086.18</v>
      </c>
      <c r="J6" s="18">
        <v>49.61</v>
      </c>
      <c r="K6" s="18">
        <v>42.6</v>
      </c>
      <c r="L6" s="18">
        <v>18.329999999999998</v>
      </c>
      <c r="M6" s="18">
        <v>27.71</v>
      </c>
      <c r="N6" s="18">
        <v>0.46708495510814479</v>
      </c>
      <c r="O6" s="21" t="s">
        <v>125</v>
      </c>
    </row>
    <row r="7" spans="1:15" ht="102" x14ac:dyDescent="0.25">
      <c r="A7" s="16" t="s">
        <v>153</v>
      </c>
      <c r="B7" s="17" t="s">
        <v>160</v>
      </c>
      <c r="C7" s="20" t="s">
        <v>50</v>
      </c>
      <c r="D7" s="19">
        <v>487</v>
      </c>
      <c r="E7" s="19">
        <v>385</v>
      </c>
      <c r="F7" s="20" t="s">
        <v>144</v>
      </c>
      <c r="G7" s="20">
        <v>0.98</v>
      </c>
      <c r="H7" s="20">
        <v>0.96599999999999997</v>
      </c>
      <c r="I7" s="18">
        <v>42247.85</v>
      </c>
      <c r="J7" s="18">
        <v>42.06</v>
      </c>
      <c r="K7" s="18">
        <v>43.66</v>
      </c>
      <c r="L7" s="18">
        <v>24.08</v>
      </c>
      <c r="M7" s="18">
        <v>17.52</v>
      </c>
      <c r="N7" s="18">
        <v>1.5069208681625219</v>
      </c>
      <c r="O7" s="22" t="s">
        <v>109</v>
      </c>
    </row>
    <row r="8" spans="1:15" ht="140.25" x14ac:dyDescent="0.25">
      <c r="A8" s="16" t="s">
        <v>153</v>
      </c>
      <c r="B8" s="17" t="s">
        <v>161</v>
      </c>
      <c r="C8" s="19" t="s">
        <v>50</v>
      </c>
      <c r="D8" s="19">
        <v>251</v>
      </c>
      <c r="E8" s="19">
        <v>130</v>
      </c>
      <c r="F8" s="20" t="s">
        <v>144</v>
      </c>
      <c r="G8" s="20">
        <v>0.99</v>
      </c>
      <c r="H8" s="20">
        <v>0.95799999999999996</v>
      </c>
      <c r="I8" s="18">
        <v>11607.7</v>
      </c>
      <c r="J8" s="18">
        <v>38.130000000000003</v>
      </c>
      <c r="K8" s="18">
        <v>62.38</v>
      </c>
      <c r="L8" s="18">
        <v>46.19</v>
      </c>
      <c r="M8" s="18">
        <v>5.94</v>
      </c>
      <c r="N8" s="18">
        <v>14.502493672303729</v>
      </c>
      <c r="O8" s="21" t="s">
        <v>118</v>
      </c>
    </row>
    <row r="9" spans="1:15" ht="76.5" x14ac:dyDescent="0.25">
      <c r="A9" s="16" t="s">
        <v>153</v>
      </c>
      <c r="B9" s="17" t="s">
        <v>162</v>
      </c>
      <c r="C9" s="20" t="s">
        <v>53</v>
      </c>
      <c r="D9" s="20">
        <v>294</v>
      </c>
      <c r="E9" s="20">
        <v>222</v>
      </c>
      <c r="F9" s="20" t="s">
        <v>144</v>
      </c>
      <c r="G9" s="20">
        <v>0.98</v>
      </c>
      <c r="H9" s="20">
        <v>0.93100000000000005</v>
      </c>
      <c r="I9" s="18">
        <v>16345.16</v>
      </c>
      <c r="J9" s="18">
        <v>41.68</v>
      </c>
      <c r="K9" s="18">
        <v>33.049999999999997</v>
      </c>
      <c r="L9" s="18">
        <v>7.79</v>
      </c>
      <c r="M9" s="18">
        <v>33.93</v>
      </c>
      <c r="N9" s="18">
        <v>3.9700045762782375E-2</v>
      </c>
      <c r="O9" s="22" t="s">
        <v>141</v>
      </c>
    </row>
    <row r="10" spans="1:15" ht="76.5" x14ac:dyDescent="0.25">
      <c r="A10" s="16" t="s">
        <v>153</v>
      </c>
      <c r="B10" s="17" t="s">
        <v>163</v>
      </c>
      <c r="C10" s="20"/>
      <c r="D10" s="20">
        <v>2147</v>
      </c>
      <c r="E10" s="20">
        <v>679</v>
      </c>
      <c r="F10" s="20" t="s">
        <v>144</v>
      </c>
      <c r="G10" s="20">
        <v>0.98</v>
      </c>
      <c r="H10" s="20">
        <v>0.97099999999999997</v>
      </c>
      <c r="I10" s="18">
        <v>40965.71</v>
      </c>
      <c r="J10" s="18">
        <v>34.979999999999997</v>
      </c>
      <c r="K10" s="18">
        <v>37.57</v>
      </c>
      <c r="L10" s="18">
        <v>19.96</v>
      </c>
      <c r="M10" s="18">
        <v>25.72</v>
      </c>
      <c r="N10" s="18">
        <v>3.2770474135563625</v>
      </c>
      <c r="O10" s="22" t="s">
        <v>137</v>
      </c>
    </row>
    <row r="11" spans="1:15" ht="89.25" x14ac:dyDescent="0.25">
      <c r="A11" s="7" t="s">
        <v>153</v>
      </c>
      <c r="B11" s="8" t="s">
        <v>164</v>
      </c>
      <c r="C11" s="23" t="s">
        <v>50</v>
      </c>
      <c r="D11" s="23">
        <v>69</v>
      </c>
      <c r="E11" s="23">
        <v>39</v>
      </c>
      <c r="F11" s="10" t="s">
        <v>144</v>
      </c>
      <c r="G11" s="10">
        <v>0.99</v>
      </c>
      <c r="H11" s="10">
        <v>0.97799999999999998</v>
      </c>
      <c r="I11" s="9">
        <v>5059.68</v>
      </c>
      <c r="J11" s="9">
        <v>11.86</v>
      </c>
      <c r="K11" s="9">
        <v>35</v>
      </c>
      <c r="L11" s="9">
        <v>86.92</v>
      </c>
      <c r="M11" s="9">
        <v>13.33</v>
      </c>
      <c r="N11" s="9">
        <v>31.601088606394079</v>
      </c>
      <c r="O11" s="24" t="s">
        <v>101</v>
      </c>
    </row>
    <row r="12" spans="1:15" ht="76.5" x14ac:dyDescent="0.25">
      <c r="A12" s="7" t="s">
        <v>153</v>
      </c>
      <c r="B12" s="8" t="s">
        <v>165</v>
      </c>
      <c r="C12" s="10" t="s">
        <v>55</v>
      </c>
      <c r="D12" s="10">
        <v>51</v>
      </c>
      <c r="E12" s="10">
        <v>25</v>
      </c>
      <c r="F12" s="10" t="s">
        <v>144</v>
      </c>
      <c r="G12" s="10">
        <v>0.99299999999999999</v>
      </c>
      <c r="H12" s="10">
        <v>0.92800000000000005</v>
      </c>
      <c r="I12" s="9">
        <v>2690.84</v>
      </c>
      <c r="J12" s="9">
        <v>45.53</v>
      </c>
      <c r="K12" s="9">
        <v>83.11</v>
      </c>
      <c r="L12" s="9">
        <v>83.36</v>
      </c>
      <c r="M12" s="9">
        <v>6.62</v>
      </c>
      <c r="N12" s="9">
        <v>1.4970284743797473</v>
      </c>
      <c r="O12" s="11" t="s">
        <v>115</v>
      </c>
    </row>
    <row r="13" spans="1:15" x14ac:dyDescent="0.25">
      <c r="A13" s="7" t="s">
        <v>153</v>
      </c>
      <c r="B13" s="8" t="s">
        <v>166</v>
      </c>
      <c r="C13" s="10" t="s">
        <v>55</v>
      </c>
      <c r="D13" s="10">
        <v>138</v>
      </c>
      <c r="E13" s="10">
        <v>69</v>
      </c>
      <c r="F13" s="10" t="s">
        <v>144</v>
      </c>
      <c r="G13" s="10">
        <v>0.99</v>
      </c>
      <c r="H13" s="10">
        <v>0.95899999999999996</v>
      </c>
      <c r="I13" s="9">
        <v>3406.64</v>
      </c>
      <c r="J13" s="9">
        <v>93.01</v>
      </c>
      <c r="K13" s="9">
        <v>91.34</v>
      </c>
      <c r="L13" s="9">
        <v>72.260000000000005</v>
      </c>
      <c r="M13" s="9">
        <v>21.02</v>
      </c>
      <c r="N13" s="9">
        <v>1.007162071718761</v>
      </c>
      <c r="O13" s="11" t="s">
        <v>116</v>
      </c>
    </row>
    <row r="14" spans="1:15" ht="38.25" x14ac:dyDescent="0.25">
      <c r="A14" s="12" t="s">
        <v>153</v>
      </c>
      <c r="B14" s="13" t="s">
        <v>167</v>
      </c>
      <c r="C14" s="25" t="s">
        <v>50</v>
      </c>
      <c r="D14" s="25">
        <v>78</v>
      </c>
      <c r="E14" s="25">
        <v>19</v>
      </c>
      <c r="F14" s="15" t="s">
        <v>144</v>
      </c>
      <c r="G14" s="15">
        <v>0.99399999999999999</v>
      </c>
      <c r="H14" s="15">
        <v>1</v>
      </c>
      <c r="I14" s="14">
        <v>500.6</v>
      </c>
      <c r="J14" s="14">
        <v>0</v>
      </c>
      <c r="K14" s="14">
        <v>94.88</v>
      </c>
      <c r="L14" s="14">
        <v>97.48</v>
      </c>
      <c r="M14" s="14">
        <v>6.7</v>
      </c>
      <c r="N14" s="14">
        <v>0</v>
      </c>
      <c r="O14" s="26" t="s">
        <v>142</v>
      </c>
    </row>
    <row r="15" spans="1:15" ht="63.75" x14ac:dyDescent="0.25">
      <c r="A15" s="7" t="s">
        <v>153</v>
      </c>
      <c r="B15" s="8" t="s">
        <v>168</v>
      </c>
      <c r="C15" s="10" t="s">
        <v>52</v>
      </c>
      <c r="D15" s="10">
        <v>71</v>
      </c>
      <c r="E15" s="10">
        <v>39</v>
      </c>
      <c r="F15" s="10" t="s">
        <v>144</v>
      </c>
      <c r="G15" s="10">
        <v>0.99</v>
      </c>
      <c r="H15" s="10">
        <v>0.98499999999999999</v>
      </c>
      <c r="I15" s="9">
        <v>2750.86</v>
      </c>
      <c r="J15" s="9">
        <v>22.78</v>
      </c>
      <c r="K15" s="9">
        <v>88.63</v>
      </c>
      <c r="L15" s="9">
        <v>95.92</v>
      </c>
      <c r="M15" s="9">
        <v>0.26</v>
      </c>
      <c r="N15" s="9">
        <v>30.382029619827982</v>
      </c>
      <c r="O15" s="11" t="s">
        <v>100</v>
      </c>
    </row>
    <row r="16" spans="1:15" ht="38.25" x14ac:dyDescent="0.25">
      <c r="A16" s="16" t="s">
        <v>153</v>
      </c>
      <c r="B16" s="17" t="s">
        <v>169</v>
      </c>
      <c r="C16" s="19" t="s">
        <v>50</v>
      </c>
      <c r="D16" s="19">
        <v>201</v>
      </c>
      <c r="E16" s="19">
        <v>115</v>
      </c>
      <c r="F16" s="20" t="s">
        <v>144</v>
      </c>
      <c r="G16" s="20">
        <v>0.97199999999999998</v>
      </c>
      <c r="H16" s="20">
        <v>0.92200000000000004</v>
      </c>
      <c r="I16" s="18">
        <v>10027.23</v>
      </c>
      <c r="J16" s="18">
        <v>48.83</v>
      </c>
      <c r="K16" s="18">
        <v>70.489999999999995</v>
      </c>
      <c r="L16" s="18">
        <v>36.75</v>
      </c>
      <c r="M16" s="18">
        <v>5.9</v>
      </c>
      <c r="N16" s="18">
        <v>2.4452162760802332</v>
      </c>
      <c r="O16" s="21" t="s">
        <v>132</v>
      </c>
    </row>
    <row r="17" spans="1:15" ht="114.75" x14ac:dyDescent="0.25">
      <c r="A17" s="7" t="s">
        <v>153</v>
      </c>
      <c r="B17" s="8" t="s">
        <v>170</v>
      </c>
      <c r="C17" s="23" t="s">
        <v>50</v>
      </c>
      <c r="D17" s="23">
        <v>144</v>
      </c>
      <c r="E17" s="23">
        <v>66</v>
      </c>
      <c r="F17" s="10" t="s">
        <v>144</v>
      </c>
      <c r="G17" s="10">
        <v>0.98299999999999998</v>
      </c>
      <c r="H17" s="10">
        <v>0.94499999999999995</v>
      </c>
      <c r="I17" s="9">
        <v>5662.61</v>
      </c>
      <c r="J17" s="9">
        <v>86.1</v>
      </c>
      <c r="K17" s="9">
        <v>93.17</v>
      </c>
      <c r="L17" s="9">
        <v>66.63</v>
      </c>
      <c r="M17" s="9">
        <v>39.51</v>
      </c>
      <c r="N17" s="9">
        <v>0.80715156085268103</v>
      </c>
      <c r="O17" s="24" t="s">
        <v>127</v>
      </c>
    </row>
    <row r="18" spans="1:15" ht="153" x14ac:dyDescent="0.25">
      <c r="A18" s="16" t="s">
        <v>153</v>
      </c>
      <c r="B18" s="17" t="s">
        <v>171</v>
      </c>
      <c r="C18" s="20" t="s">
        <v>51</v>
      </c>
      <c r="D18" s="20">
        <v>459</v>
      </c>
      <c r="E18" s="20">
        <v>384</v>
      </c>
      <c r="F18" s="20" t="s">
        <v>144</v>
      </c>
      <c r="G18" s="20">
        <v>0.97</v>
      </c>
      <c r="H18" s="20">
        <v>0.96199999999999997</v>
      </c>
      <c r="I18" s="18">
        <v>41976.13</v>
      </c>
      <c r="J18" s="18">
        <v>45.83</v>
      </c>
      <c r="K18" s="18">
        <v>41.57</v>
      </c>
      <c r="L18" s="18">
        <v>16.41</v>
      </c>
      <c r="M18" s="18">
        <v>33.56</v>
      </c>
      <c r="N18" s="18">
        <v>0.76247483986732467</v>
      </c>
      <c r="O18" s="22" t="s">
        <v>111</v>
      </c>
    </row>
    <row r="19" spans="1:15" ht="102" x14ac:dyDescent="0.25">
      <c r="A19" s="16" t="s">
        <v>153</v>
      </c>
      <c r="B19" s="17" t="s">
        <v>172</v>
      </c>
      <c r="C19" s="19" t="s">
        <v>50</v>
      </c>
      <c r="D19" s="19">
        <v>387</v>
      </c>
      <c r="E19" s="19">
        <v>213</v>
      </c>
      <c r="F19" s="20" t="s">
        <v>144</v>
      </c>
      <c r="G19" s="20">
        <v>0.98</v>
      </c>
      <c r="H19" s="20">
        <v>0.96299999999999997</v>
      </c>
      <c r="I19" s="18">
        <v>22076.1</v>
      </c>
      <c r="J19" s="18">
        <v>22.06</v>
      </c>
      <c r="K19" s="18">
        <v>40.71</v>
      </c>
      <c r="L19" s="18">
        <v>35.090000000000003</v>
      </c>
      <c r="M19" s="18">
        <v>4.3</v>
      </c>
      <c r="N19" s="18">
        <v>17.210766901762543</v>
      </c>
      <c r="O19" s="21" t="s">
        <v>92</v>
      </c>
    </row>
    <row r="20" spans="1:15" x14ac:dyDescent="0.25">
      <c r="A20" s="12" t="s">
        <v>153</v>
      </c>
      <c r="B20" s="13" t="s">
        <v>173</v>
      </c>
      <c r="C20" s="25" t="s">
        <v>53</v>
      </c>
      <c r="D20" s="25">
        <v>20</v>
      </c>
      <c r="E20" s="25">
        <v>9</v>
      </c>
      <c r="F20" s="15" t="s">
        <v>145</v>
      </c>
      <c r="G20" s="15">
        <v>1</v>
      </c>
      <c r="H20" s="15">
        <v>1</v>
      </c>
      <c r="I20" s="14">
        <v>117.59</v>
      </c>
      <c r="J20" s="14">
        <v>0</v>
      </c>
      <c r="K20" s="14">
        <v>81.59</v>
      </c>
      <c r="L20" s="14">
        <v>81.59</v>
      </c>
      <c r="M20" s="14">
        <v>0</v>
      </c>
      <c r="N20" s="14">
        <v>2.698372310570627</v>
      </c>
      <c r="O20" s="25" t="s">
        <v>85</v>
      </c>
    </row>
    <row r="21" spans="1:15" ht="114.75" x14ac:dyDescent="0.25">
      <c r="A21" s="7" t="s">
        <v>153</v>
      </c>
      <c r="B21" s="8" t="s">
        <v>174</v>
      </c>
      <c r="C21" s="23" t="s">
        <v>50</v>
      </c>
      <c r="D21" s="23">
        <v>155</v>
      </c>
      <c r="E21" s="23">
        <v>91</v>
      </c>
      <c r="F21" s="10" t="s">
        <v>144</v>
      </c>
      <c r="G21" s="10">
        <v>0.98099999999999998</v>
      </c>
      <c r="H21" s="10">
        <v>0.96199999999999997</v>
      </c>
      <c r="I21" s="9">
        <v>9940.98</v>
      </c>
      <c r="J21" s="9">
        <v>48.28</v>
      </c>
      <c r="K21" s="9">
        <v>58.55</v>
      </c>
      <c r="L21" s="9">
        <v>27.25</v>
      </c>
      <c r="M21" s="9">
        <v>5.03</v>
      </c>
      <c r="N21" s="9">
        <v>5.8465639202573589</v>
      </c>
      <c r="O21" s="24" t="s">
        <v>112</v>
      </c>
    </row>
    <row r="22" spans="1:15" ht="25.5" x14ac:dyDescent="0.25">
      <c r="A22" s="16" t="s">
        <v>156</v>
      </c>
      <c r="B22" s="17" t="s">
        <v>175</v>
      </c>
      <c r="C22" s="20" t="s">
        <v>58</v>
      </c>
      <c r="D22" s="20">
        <v>806</v>
      </c>
      <c r="E22" s="20">
        <v>457</v>
      </c>
      <c r="F22" s="20" t="s">
        <v>144</v>
      </c>
      <c r="G22" s="20">
        <v>0.97</v>
      </c>
      <c r="H22" s="20">
        <v>0.95699999999999996</v>
      </c>
      <c r="I22" s="18">
        <v>19305.490000000002</v>
      </c>
      <c r="J22" s="18">
        <v>63.1</v>
      </c>
      <c r="K22" s="18">
        <v>62.79</v>
      </c>
      <c r="L22" s="18">
        <v>30.31</v>
      </c>
      <c r="M22" s="18">
        <v>47.93</v>
      </c>
      <c r="N22" s="18">
        <v>0.23747882079139143</v>
      </c>
      <c r="O22" s="22" t="s">
        <v>119</v>
      </c>
    </row>
    <row r="23" spans="1:15" ht="38.25" x14ac:dyDescent="0.25">
      <c r="A23" s="7" t="s">
        <v>156</v>
      </c>
      <c r="B23" s="8" t="s">
        <v>176</v>
      </c>
      <c r="C23" s="10" t="s">
        <v>67</v>
      </c>
      <c r="D23" s="10">
        <v>144</v>
      </c>
      <c r="E23" s="10">
        <v>58</v>
      </c>
      <c r="F23" s="10" t="s">
        <v>144</v>
      </c>
      <c r="G23" s="10">
        <v>0.96299999999999997</v>
      </c>
      <c r="H23" s="10">
        <v>0.90700000000000003</v>
      </c>
      <c r="I23" s="9">
        <v>7960.23</v>
      </c>
      <c r="J23" s="9">
        <v>75.790000000000006</v>
      </c>
      <c r="K23" s="9">
        <v>83.48</v>
      </c>
      <c r="L23" s="9">
        <v>33.51</v>
      </c>
      <c r="M23" s="9">
        <v>51.48</v>
      </c>
      <c r="N23" s="9">
        <v>0</v>
      </c>
      <c r="O23" s="11" t="s">
        <v>133</v>
      </c>
    </row>
    <row r="24" spans="1:15" x14ac:dyDescent="0.25">
      <c r="A24" s="16" t="s">
        <v>156</v>
      </c>
      <c r="B24" s="17" t="s">
        <v>177</v>
      </c>
      <c r="C24" s="20" t="s">
        <v>71</v>
      </c>
      <c r="D24" s="20">
        <v>1801</v>
      </c>
      <c r="E24" s="20">
        <v>841</v>
      </c>
      <c r="F24" s="20" t="s">
        <v>144</v>
      </c>
      <c r="G24" s="20">
        <v>0.98</v>
      </c>
      <c r="H24" s="20">
        <v>0.97499999999999998</v>
      </c>
      <c r="I24" s="18">
        <v>52777.56</v>
      </c>
      <c r="J24" s="18">
        <v>41.01</v>
      </c>
      <c r="K24" s="18">
        <v>42.96</v>
      </c>
      <c r="L24" s="18">
        <v>22.5</v>
      </c>
      <c r="M24" s="18">
        <v>35.200000000000003</v>
      </c>
      <c r="N24" s="18">
        <v>3.4644248805742439</v>
      </c>
      <c r="O24" s="22" t="s">
        <v>103</v>
      </c>
    </row>
    <row r="25" spans="1:15" ht="38.25" x14ac:dyDescent="0.25">
      <c r="A25" s="12" t="s">
        <v>156</v>
      </c>
      <c r="B25" s="13" t="s">
        <v>178</v>
      </c>
      <c r="C25" s="15" t="s">
        <v>57</v>
      </c>
      <c r="D25" s="15">
        <v>56</v>
      </c>
      <c r="E25" s="15">
        <v>18</v>
      </c>
      <c r="F25" s="15" t="s">
        <v>144</v>
      </c>
      <c r="G25" s="15">
        <v>1</v>
      </c>
      <c r="H25" s="15">
        <v>1</v>
      </c>
      <c r="I25" s="14">
        <v>88.34</v>
      </c>
      <c r="J25" s="14">
        <v>49.57</v>
      </c>
      <c r="K25" s="14">
        <v>90.73</v>
      </c>
      <c r="L25" s="14">
        <v>91.59</v>
      </c>
      <c r="M25" s="14">
        <v>0</v>
      </c>
      <c r="N25" s="14">
        <v>68.75183042789223</v>
      </c>
      <c r="O25" s="27" t="s">
        <v>86</v>
      </c>
    </row>
    <row r="26" spans="1:15" ht="51" x14ac:dyDescent="0.25">
      <c r="A26" s="7" t="s">
        <v>156</v>
      </c>
      <c r="B26" s="8" t="s">
        <v>179</v>
      </c>
      <c r="C26" s="10" t="s">
        <v>61</v>
      </c>
      <c r="D26" s="10">
        <v>512</v>
      </c>
      <c r="E26" s="10">
        <v>161</v>
      </c>
      <c r="F26" s="10" t="s">
        <v>144</v>
      </c>
      <c r="G26" s="10">
        <v>0.98299999999999998</v>
      </c>
      <c r="H26" s="10">
        <v>0.96299999999999997</v>
      </c>
      <c r="I26" s="9">
        <v>8747.2000000000007</v>
      </c>
      <c r="J26" s="9">
        <v>86.86</v>
      </c>
      <c r="K26" s="9">
        <v>85.42</v>
      </c>
      <c r="L26" s="9">
        <v>49.42</v>
      </c>
      <c r="M26" s="9">
        <v>16.059999999999999</v>
      </c>
      <c r="N26" s="9">
        <v>1.2627537955002743</v>
      </c>
      <c r="O26" s="11" t="s">
        <v>110</v>
      </c>
    </row>
    <row r="27" spans="1:15" ht="102" x14ac:dyDescent="0.25">
      <c r="A27" s="16" t="s">
        <v>153</v>
      </c>
      <c r="B27" s="17" t="s">
        <v>180</v>
      </c>
      <c r="C27" s="20" t="s">
        <v>50</v>
      </c>
      <c r="D27" s="20">
        <v>505</v>
      </c>
      <c r="E27" s="20">
        <v>294</v>
      </c>
      <c r="F27" s="20" t="s">
        <v>144</v>
      </c>
      <c r="G27" s="20">
        <v>0.98</v>
      </c>
      <c r="H27" s="20">
        <v>0.96</v>
      </c>
      <c r="I27" s="18">
        <v>17664.91</v>
      </c>
      <c r="J27" s="18">
        <v>70.45</v>
      </c>
      <c r="K27" s="18">
        <v>64.44</v>
      </c>
      <c r="L27" s="18">
        <v>29.32</v>
      </c>
      <c r="M27" s="18">
        <v>28.33</v>
      </c>
      <c r="N27" s="18">
        <v>0.67177424057071344</v>
      </c>
      <c r="O27" s="22" t="s">
        <v>114</v>
      </c>
    </row>
    <row r="28" spans="1:15" x14ac:dyDescent="0.25">
      <c r="A28" s="7" t="s">
        <v>156</v>
      </c>
      <c r="B28" s="8" t="s">
        <v>181</v>
      </c>
      <c r="C28" s="10" t="s">
        <v>73</v>
      </c>
      <c r="D28" s="10">
        <v>72</v>
      </c>
      <c r="E28" s="10">
        <v>65</v>
      </c>
      <c r="F28" s="10" t="s">
        <v>144</v>
      </c>
      <c r="G28" s="10">
        <v>0.97099999999999997</v>
      </c>
      <c r="H28" s="10">
        <v>0.92400000000000004</v>
      </c>
      <c r="I28" s="9">
        <v>8355.52</v>
      </c>
      <c r="J28" s="9">
        <v>49.25</v>
      </c>
      <c r="K28" s="9">
        <v>54.63</v>
      </c>
      <c r="L28" s="9">
        <v>42.56</v>
      </c>
      <c r="M28" s="9">
        <v>70.44</v>
      </c>
      <c r="N28" s="9">
        <v>8.673212439201855E-3</v>
      </c>
      <c r="O28" s="10" t="s">
        <v>130</v>
      </c>
    </row>
    <row r="29" spans="1:15" ht="51" x14ac:dyDescent="0.25">
      <c r="A29" s="16" t="s">
        <v>156</v>
      </c>
      <c r="B29" s="17" t="s">
        <v>182</v>
      </c>
      <c r="C29" s="20" t="s">
        <v>56</v>
      </c>
      <c r="D29" s="20">
        <v>3665</v>
      </c>
      <c r="E29" s="20">
        <v>1892</v>
      </c>
      <c r="F29" s="20" t="s">
        <v>144</v>
      </c>
      <c r="G29" s="20">
        <v>0.98</v>
      </c>
      <c r="H29" s="20">
        <v>0.97399999999999998</v>
      </c>
      <c r="I29" s="18">
        <v>70939.23</v>
      </c>
      <c r="J29" s="18">
        <v>31.97</v>
      </c>
      <c r="K29" s="18">
        <v>32.549999999999997</v>
      </c>
      <c r="L29" s="18">
        <v>15.32</v>
      </c>
      <c r="M29" s="18">
        <v>29.91</v>
      </c>
      <c r="N29" s="18">
        <v>2.4425913362747242</v>
      </c>
      <c r="O29" s="22" t="s">
        <v>104</v>
      </c>
    </row>
    <row r="30" spans="1:15" ht="38.25" x14ac:dyDescent="0.25">
      <c r="A30" s="7" t="s">
        <v>156</v>
      </c>
      <c r="B30" s="8" t="s">
        <v>183</v>
      </c>
      <c r="C30" s="10" t="s">
        <v>61</v>
      </c>
      <c r="D30" s="10">
        <v>435</v>
      </c>
      <c r="E30" s="10">
        <v>62</v>
      </c>
      <c r="F30" s="10" t="s">
        <v>144</v>
      </c>
      <c r="G30" s="10">
        <v>1</v>
      </c>
      <c r="H30" s="10">
        <v>0.97299999999999998</v>
      </c>
      <c r="I30" s="9">
        <v>1946.77</v>
      </c>
      <c r="J30" s="9">
        <v>88.12</v>
      </c>
      <c r="K30" s="9">
        <v>90.46</v>
      </c>
      <c r="L30" s="9">
        <v>83.85</v>
      </c>
      <c r="M30" s="9">
        <v>30.06</v>
      </c>
      <c r="N30" s="9">
        <v>3.4374724286895724</v>
      </c>
      <c r="O30" s="11" t="s">
        <v>105</v>
      </c>
    </row>
    <row r="31" spans="1:15" ht="63.75" x14ac:dyDescent="0.25">
      <c r="A31" s="16" t="s">
        <v>156</v>
      </c>
      <c r="B31" s="17" t="s">
        <v>184</v>
      </c>
      <c r="C31" s="20" t="s">
        <v>74</v>
      </c>
      <c r="D31" s="20">
        <v>307</v>
      </c>
      <c r="E31" s="20">
        <v>180</v>
      </c>
      <c r="F31" s="20" t="s">
        <v>144</v>
      </c>
      <c r="G31" s="20">
        <v>0.98899999999999999</v>
      </c>
      <c r="H31" s="20">
        <v>0.97199999999999998</v>
      </c>
      <c r="I31" s="18">
        <v>24573.96</v>
      </c>
      <c r="J31" s="18">
        <v>60.57</v>
      </c>
      <c r="K31" s="18">
        <v>59.06</v>
      </c>
      <c r="L31" s="18">
        <v>26.19</v>
      </c>
      <c r="M31" s="18">
        <v>25.49</v>
      </c>
      <c r="N31" s="18">
        <v>0.82666061147653858</v>
      </c>
      <c r="O31" s="22" t="s">
        <v>106</v>
      </c>
    </row>
    <row r="32" spans="1:15" ht="51" x14ac:dyDescent="0.25">
      <c r="A32" s="12" t="s">
        <v>153</v>
      </c>
      <c r="B32" s="13" t="s">
        <v>185</v>
      </c>
      <c r="C32" s="15" t="s">
        <v>51</v>
      </c>
      <c r="D32" s="15">
        <v>9</v>
      </c>
      <c r="E32" s="15">
        <v>6</v>
      </c>
      <c r="F32" s="15" t="s">
        <v>146</v>
      </c>
      <c r="G32" s="15" t="s">
        <v>78</v>
      </c>
      <c r="H32" s="15" t="s">
        <v>78</v>
      </c>
      <c r="I32" s="14">
        <v>111.45</v>
      </c>
      <c r="J32" s="14">
        <v>0</v>
      </c>
      <c r="K32" s="14">
        <v>99.33</v>
      </c>
      <c r="L32" s="14">
        <v>99.33</v>
      </c>
      <c r="M32" s="14">
        <v>0</v>
      </c>
      <c r="N32" s="14">
        <v>8.7542431583669789</v>
      </c>
      <c r="O32" s="27" t="s">
        <v>80</v>
      </c>
    </row>
    <row r="33" spans="1:15" ht="102" x14ac:dyDescent="0.25">
      <c r="A33" s="7" t="s">
        <v>153</v>
      </c>
      <c r="B33" s="8" t="s">
        <v>186</v>
      </c>
      <c r="C33" s="23" t="s">
        <v>50</v>
      </c>
      <c r="D33" s="23">
        <v>103</v>
      </c>
      <c r="E33" s="23">
        <v>46</v>
      </c>
      <c r="F33" s="10" t="s">
        <v>144</v>
      </c>
      <c r="G33" s="10">
        <v>0.99</v>
      </c>
      <c r="H33" s="10">
        <v>0.96799999999999997</v>
      </c>
      <c r="I33" s="9">
        <v>1324.4</v>
      </c>
      <c r="J33" s="9">
        <v>2.52</v>
      </c>
      <c r="K33" s="9">
        <v>83.39</v>
      </c>
      <c r="L33" s="9">
        <v>87.81</v>
      </c>
      <c r="M33" s="9">
        <v>11.16</v>
      </c>
      <c r="N33" s="9">
        <v>7.8397846572032606</v>
      </c>
      <c r="O33" s="24" t="s">
        <v>108</v>
      </c>
    </row>
    <row r="34" spans="1:15" ht="114.75" x14ac:dyDescent="0.25">
      <c r="A34" s="7" t="s">
        <v>153</v>
      </c>
      <c r="B34" s="8" t="s">
        <v>187</v>
      </c>
      <c r="C34" s="23" t="s">
        <v>50</v>
      </c>
      <c r="D34" s="23">
        <v>141</v>
      </c>
      <c r="E34" s="23">
        <v>83</v>
      </c>
      <c r="F34" s="10" t="s">
        <v>144</v>
      </c>
      <c r="G34" s="10">
        <v>0.97799999999999998</v>
      </c>
      <c r="H34" s="10">
        <v>0.94599999999999995</v>
      </c>
      <c r="I34" s="9">
        <v>9140.6299999999992</v>
      </c>
      <c r="J34" s="9">
        <v>35.229999999999997</v>
      </c>
      <c r="K34" s="9">
        <v>46.26</v>
      </c>
      <c r="L34" s="9">
        <v>20.97</v>
      </c>
      <c r="M34" s="9">
        <v>2.92</v>
      </c>
      <c r="N34" s="9">
        <v>5.6985457019920949</v>
      </c>
      <c r="O34" s="24" t="s">
        <v>126</v>
      </c>
    </row>
    <row r="35" spans="1:15" ht="165.75" x14ac:dyDescent="0.25">
      <c r="A35" s="16" t="s">
        <v>153</v>
      </c>
      <c r="B35" s="17" t="s">
        <v>188</v>
      </c>
      <c r="C35" s="19" t="s">
        <v>50</v>
      </c>
      <c r="D35" s="19">
        <v>326</v>
      </c>
      <c r="E35" s="19">
        <v>182</v>
      </c>
      <c r="F35" s="20" t="s">
        <v>144</v>
      </c>
      <c r="G35" s="20">
        <v>0.97799999999999998</v>
      </c>
      <c r="H35" s="20">
        <v>0.93400000000000005</v>
      </c>
      <c r="I35" s="18">
        <v>12509.03</v>
      </c>
      <c r="J35" s="18">
        <v>80.23</v>
      </c>
      <c r="K35" s="18">
        <v>78.08</v>
      </c>
      <c r="L35" s="18">
        <v>45.7</v>
      </c>
      <c r="M35" s="18">
        <v>24.71</v>
      </c>
      <c r="N35" s="18">
        <v>0.883699759293886</v>
      </c>
      <c r="O35" s="21" t="s">
        <v>128</v>
      </c>
    </row>
    <row r="36" spans="1:15" ht="51" x14ac:dyDescent="0.25">
      <c r="A36" s="12" t="s">
        <v>156</v>
      </c>
      <c r="B36" s="13" t="s">
        <v>189</v>
      </c>
      <c r="C36" s="15" t="s">
        <v>75</v>
      </c>
      <c r="D36" s="15">
        <v>22</v>
      </c>
      <c r="E36" s="15">
        <v>9</v>
      </c>
      <c r="F36" s="15" t="s">
        <v>145</v>
      </c>
      <c r="G36" s="15">
        <v>0.99199999999999999</v>
      </c>
      <c r="H36" s="15">
        <v>1</v>
      </c>
      <c r="I36" s="14">
        <v>76.510000000000005</v>
      </c>
      <c r="J36" s="14">
        <v>99.52</v>
      </c>
      <c r="K36" s="14">
        <v>99.52</v>
      </c>
      <c r="L36" s="14">
        <v>99.04</v>
      </c>
      <c r="M36" s="14">
        <v>79.62</v>
      </c>
      <c r="N36" s="14">
        <v>2.1582825774408572</v>
      </c>
      <c r="O36" s="27" t="s">
        <v>135</v>
      </c>
    </row>
    <row r="37" spans="1:15" ht="51" x14ac:dyDescent="0.25">
      <c r="A37" s="12" t="s">
        <v>156</v>
      </c>
      <c r="B37" s="13" t="s">
        <v>190</v>
      </c>
      <c r="C37" s="15" t="s">
        <v>72</v>
      </c>
      <c r="D37" s="15">
        <v>94</v>
      </c>
      <c r="E37" s="15">
        <v>29</v>
      </c>
      <c r="F37" s="15" t="s">
        <v>144</v>
      </c>
      <c r="G37" s="15">
        <v>1</v>
      </c>
      <c r="H37" s="15">
        <v>1</v>
      </c>
      <c r="I37" s="14">
        <v>630.54</v>
      </c>
      <c r="J37" s="14">
        <v>85.71</v>
      </c>
      <c r="K37" s="14">
        <v>90.46</v>
      </c>
      <c r="L37" s="14">
        <v>79.489999999999995</v>
      </c>
      <c r="M37" s="14">
        <v>58.63</v>
      </c>
      <c r="N37" s="14">
        <v>3.9381744219240655</v>
      </c>
      <c r="O37" s="27" t="s">
        <v>88</v>
      </c>
    </row>
    <row r="38" spans="1:15" ht="63.75" x14ac:dyDescent="0.25">
      <c r="A38" s="12" t="s">
        <v>156</v>
      </c>
      <c r="B38" s="13" t="s">
        <v>191</v>
      </c>
      <c r="C38" s="15" t="s">
        <v>72</v>
      </c>
      <c r="D38" s="15">
        <v>80</v>
      </c>
      <c r="E38" s="15">
        <v>61</v>
      </c>
      <c r="F38" s="15" t="s">
        <v>144</v>
      </c>
      <c r="G38" s="15">
        <v>1</v>
      </c>
      <c r="H38" s="15">
        <v>0.995</v>
      </c>
      <c r="I38" s="14">
        <v>770.26</v>
      </c>
      <c r="J38" s="14">
        <v>71.06</v>
      </c>
      <c r="K38" s="14">
        <v>82.72</v>
      </c>
      <c r="L38" s="14">
        <v>66.12</v>
      </c>
      <c r="M38" s="14">
        <v>86.83</v>
      </c>
      <c r="N38" s="14">
        <v>0</v>
      </c>
      <c r="O38" s="27" t="s">
        <v>98</v>
      </c>
    </row>
    <row r="39" spans="1:15" ht="51" x14ac:dyDescent="0.25">
      <c r="A39" s="12" t="s">
        <v>156</v>
      </c>
      <c r="B39" s="13" t="s">
        <v>192</v>
      </c>
      <c r="C39" s="15" t="s">
        <v>73</v>
      </c>
      <c r="D39" s="15">
        <v>66</v>
      </c>
      <c r="E39" s="15">
        <v>20</v>
      </c>
      <c r="F39" s="15" t="s">
        <v>144</v>
      </c>
      <c r="G39" s="15">
        <v>1</v>
      </c>
      <c r="H39" s="15">
        <v>1</v>
      </c>
      <c r="I39" s="14">
        <v>269.16000000000003</v>
      </c>
      <c r="J39" s="14">
        <v>87.12</v>
      </c>
      <c r="K39" s="14">
        <v>84.19</v>
      </c>
      <c r="L39" s="14">
        <v>53.92</v>
      </c>
      <c r="M39" s="14">
        <v>11.59</v>
      </c>
      <c r="N39" s="14">
        <v>0.40900133749442708</v>
      </c>
      <c r="O39" s="27" t="s">
        <v>89</v>
      </c>
    </row>
    <row r="40" spans="1:15" ht="63.75" x14ac:dyDescent="0.25">
      <c r="A40" s="7" t="s">
        <v>156</v>
      </c>
      <c r="B40" s="8" t="s">
        <v>193</v>
      </c>
      <c r="C40" s="10" t="s">
        <v>73</v>
      </c>
      <c r="D40" s="10">
        <v>12</v>
      </c>
      <c r="E40" s="10">
        <v>5</v>
      </c>
      <c r="F40" s="10" t="s">
        <v>145</v>
      </c>
      <c r="G40" s="10">
        <v>0.996</v>
      </c>
      <c r="H40" s="10">
        <v>1</v>
      </c>
      <c r="I40" s="9">
        <v>6675.88</v>
      </c>
      <c r="J40" s="9">
        <v>67.36</v>
      </c>
      <c r="K40" s="9">
        <v>80.319999999999993</v>
      </c>
      <c r="L40" s="9">
        <v>38.119999999999997</v>
      </c>
      <c r="M40" s="9">
        <v>67.989999999999995</v>
      </c>
      <c r="N40" s="9">
        <v>0</v>
      </c>
      <c r="O40" s="11" t="s">
        <v>90</v>
      </c>
    </row>
    <row r="41" spans="1:15" ht="51" x14ac:dyDescent="0.25">
      <c r="A41" s="7" t="s">
        <v>156</v>
      </c>
      <c r="B41" s="8" t="s">
        <v>194</v>
      </c>
      <c r="C41" s="10" t="s">
        <v>73</v>
      </c>
      <c r="D41" s="10">
        <v>307</v>
      </c>
      <c r="E41" s="10">
        <v>157</v>
      </c>
      <c r="F41" s="10" t="s">
        <v>144</v>
      </c>
      <c r="G41" s="10">
        <v>0.99</v>
      </c>
      <c r="H41" s="10">
        <v>0.95899999999999996</v>
      </c>
      <c r="I41" s="9">
        <v>1191.8699999999999</v>
      </c>
      <c r="J41" s="9">
        <v>99.97</v>
      </c>
      <c r="K41" s="9">
        <v>99.66</v>
      </c>
      <c r="L41" s="9">
        <v>96.81</v>
      </c>
      <c r="M41" s="9">
        <v>9.56</v>
      </c>
      <c r="N41" s="9">
        <v>0.61576514217154565</v>
      </c>
      <c r="O41" s="11" t="s">
        <v>117</v>
      </c>
    </row>
    <row r="42" spans="1:15" ht="102" x14ac:dyDescent="0.25">
      <c r="A42" s="12" t="s">
        <v>153</v>
      </c>
      <c r="B42" s="13" t="s">
        <v>195</v>
      </c>
      <c r="C42" s="25" t="s">
        <v>51</v>
      </c>
      <c r="D42" s="25">
        <v>27</v>
      </c>
      <c r="E42" s="25">
        <v>12</v>
      </c>
      <c r="F42" s="15" t="s">
        <v>144</v>
      </c>
      <c r="G42" s="15">
        <v>0.998</v>
      </c>
      <c r="H42" s="15">
        <v>0.95</v>
      </c>
      <c r="I42" s="14">
        <v>282.54000000000002</v>
      </c>
      <c r="J42" s="14">
        <v>0</v>
      </c>
      <c r="K42" s="14">
        <v>54.25</v>
      </c>
      <c r="L42" s="14">
        <v>77.430000000000007</v>
      </c>
      <c r="M42" s="14">
        <v>21.5</v>
      </c>
      <c r="N42" s="14">
        <v>88.882412047851616</v>
      </c>
      <c r="O42" s="26" t="s">
        <v>124</v>
      </c>
    </row>
    <row r="43" spans="1:15" ht="102" x14ac:dyDescent="0.25">
      <c r="A43" s="12" t="s">
        <v>153</v>
      </c>
      <c r="B43" s="13" t="s">
        <v>196</v>
      </c>
      <c r="C43" s="25" t="s">
        <v>51</v>
      </c>
      <c r="D43" s="25">
        <v>14</v>
      </c>
      <c r="E43" s="25">
        <v>5</v>
      </c>
      <c r="F43" s="15" t="s">
        <v>145</v>
      </c>
      <c r="G43" s="15">
        <v>0.94399999999999995</v>
      </c>
      <c r="H43" s="15">
        <v>0.98899999999999999</v>
      </c>
      <c r="I43" s="14">
        <v>698.59</v>
      </c>
      <c r="J43" s="14">
        <v>0</v>
      </c>
      <c r="K43" s="14">
        <v>63.26</v>
      </c>
      <c r="L43" s="14">
        <v>63.29</v>
      </c>
      <c r="M43" s="14">
        <v>0.56000000000000005</v>
      </c>
      <c r="N43" s="14">
        <v>74.314316551911702</v>
      </c>
      <c r="O43" s="26" t="s">
        <v>99</v>
      </c>
    </row>
    <row r="44" spans="1:15" ht="76.5" x14ac:dyDescent="0.25">
      <c r="A44" s="12" t="s">
        <v>153</v>
      </c>
      <c r="B44" s="13" t="s">
        <v>197</v>
      </c>
      <c r="C44" s="25" t="s">
        <v>50</v>
      </c>
      <c r="D44" s="25">
        <v>6</v>
      </c>
      <c r="E44" s="25">
        <v>4</v>
      </c>
      <c r="F44" s="15" t="s">
        <v>146</v>
      </c>
      <c r="G44" s="15" t="s">
        <v>78</v>
      </c>
      <c r="H44" s="15" t="s">
        <v>78</v>
      </c>
      <c r="I44" s="14">
        <v>26.32</v>
      </c>
      <c r="J44" s="14">
        <v>0</v>
      </c>
      <c r="K44" s="14">
        <v>97.01</v>
      </c>
      <c r="L44" s="14">
        <v>100</v>
      </c>
      <c r="M44" s="14">
        <v>0</v>
      </c>
      <c r="N44" s="14">
        <v>0</v>
      </c>
      <c r="O44" s="26" t="s">
        <v>81</v>
      </c>
    </row>
    <row r="45" spans="1:15" ht="63.75" x14ac:dyDescent="0.25">
      <c r="A45" s="12" t="s">
        <v>153</v>
      </c>
      <c r="B45" s="13" t="s">
        <v>198</v>
      </c>
      <c r="C45" s="25" t="s">
        <v>54</v>
      </c>
      <c r="D45" s="25">
        <v>3</v>
      </c>
      <c r="E45" s="25">
        <v>2</v>
      </c>
      <c r="F45" s="15" t="s">
        <v>146</v>
      </c>
      <c r="G45" s="15" t="s">
        <v>78</v>
      </c>
      <c r="H45" s="15" t="s">
        <v>78</v>
      </c>
      <c r="I45" s="14">
        <v>12.57</v>
      </c>
      <c r="J45" s="14">
        <v>0</v>
      </c>
      <c r="K45" s="14">
        <v>100</v>
      </c>
      <c r="L45" s="14">
        <v>100</v>
      </c>
      <c r="M45" s="14">
        <v>0</v>
      </c>
      <c r="N45" s="14">
        <v>31.345799522673033</v>
      </c>
      <c r="O45" s="26" t="s">
        <v>82</v>
      </c>
    </row>
    <row r="46" spans="1:15" ht="63.75" x14ac:dyDescent="0.25">
      <c r="A46" s="7" t="s">
        <v>153</v>
      </c>
      <c r="B46" s="8" t="s">
        <v>199</v>
      </c>
      <c r="C46" s="23" t="s">
        <v>50</v>
      </c>
      <c r="D46" s="23">
        <v>92</v>
      </c>
      <c r="E46" s="23">
        <v>41</v>
      </c>
      <c r="F46" s="10" t="s">
        <v>144</v>
      </c>
      <c r="G46" s="10">
        <v>1</v>
      </c>
      <c r="H46" s="10">
        <v>1</v>
      </c>
      <c r="I46" s="9">
        <v>1133.3399999999999</v>
      </c>
      <c r="J46" s="9">
        <v>54.67</v>
      </c>
      <c r="K46" s="9">
        <v>97.89</v>
      </c>
      <c r="L46" s="9">
        <v>99.15</v>
      </c>
      <c r="M46" s="9">
        <v>0.62</v>
      </c>
      <c r="N46" s="9">
        <v>68.480550584996564</v>
      </c>
      <c r="O46" s="24" t="s">
        <v>91</v>
      </c>
    </row>
    <row r="47" spans="1:15" ht="63.75" x14ac:dyDescent="0.25">
      <c r="A47" s="7" t="s">
        <v>153</v>
      </c>
      <c r="B47" s="8" t="s">
        <v>200</v>
      </c>
      <c r="C47" s="23" t="s">
        <v>50</v>
      </c>
      <c r="D47" s="23">
        <v>54</v>
      </c>
      <c r="E47" s="23">
        <v>32</v>
      </c>
      <c r="F47" s="10" t="s">
        <v>144</v>
      </c>
      <c r="G47" s="10">
        <v>0.97899999999999998</v>
      </c>
      <c r="H47" s="10">
        <v>1</v>
      </c>
      <c r="I47" s="9">
        <v>2688.4</v>
      </c>
      <c r="J47" s="9">
        <v>10.79</v>
      </c>
      <c r="K47" s="9">
        <v>77.33</v>
      </c>
      <c r="L47" s="9">
        <v>89.92</v>
      </c>
      <c r="M47" s="9">
        <v>0.09</v>
      </c>
      <c r="N47" s="9">
        <v>12.867064424936764</v>
      </c>
      <c r="O47" s="24" t="s">
        <v>93</v>
      </c>
    </row>
    <row r="48" spans="1:15" ht="25.5" x14ac:dyDescent="0.25">
      <c r="A48" s="12" t="s">
        <v>156</v>
      </c>
      <c r="B48" s="13" t="s">
        <v>201</v>
      </c>
      <c r="C48" s="15" t="s">
        <v>66</v>
      </c>
      <c r="D48" s="15">
        <v>16</v>
      </c>
      <c r="E48" s="15">
        <v>16</v>
      </c>
      <c r="F48" s="15" t="s">
        <v>144</v>
      </c>
      <c r="G48" s="15">
        <v>0.999</v>
      </c>
      <c r="H48" s="15">
        <v>1</v>
      </c>
      <c r="I48" s="14">
        <v>560.59</v>
      </c>
      <c r="J48" s="14">
        <v>100</v>
      </c>
      <c r="K48" s="14">
        <v>99.8</v>
      </c>
      <c r="L48" s="14">
        <v>86.68</v>
      </c>
      <c r="M48" s="14">
        <v>0.4</v>
      </c>
      <c r="N48" s="14">
        <v>2.4917140869441119</v>
      </c>
      <c r="O48" s="27" t="s">
        <v>94</v>
      </c>
    </row>
    <row r="49" spans="1:15" ht="25.5" x14ac:dyDescent="0.25">
      <c r="A49" s="12" t="s">
        <v>156</v>
      </c>
      <c r="B49" s="13" t="s">
        <v>202</v>
      </c>
      <c r="C49" s="15" t="s">
        <v>65</v>
      </c>
      <c r="D49" s="15">
        <v>18</v>
      </c>
      <c r="E49" s="15">
        <v>10</v>
      </c>
      <c r="F49" s="15" t="s">
        <v>144</v>
      </c>
      <c r="G49" s="15">
        <v>1</v>
      </c>
      <c r="H49" s="15">
        <v>1</v>
      </c>
      <c r="I49" s="14">
        <v>251.22</v>
      </c>
      <c r="J49" s="14">
        <v>91.95</v>
      </c>
      <c r="K49" s="14">
        <v>100</v>
      </c>
      <c r="L49" s="14">
        <v>100</v>
      </c>
      <c r="M49" s="14">
        <v>0</v>
      </c>
      <c r="N49" s="14">
        <v>73.886195366610934</v>
      </c>
      <c r="O49" s="27" t="s">
        <v>95</v>
      </c>
    </row>
    <row r="50" spans="1:15" ht="89.25" x14ac:dyDescent="0.25">
      <c r="A50" s="16" t="s">
        <v>153</v>
      </c>
      <c r="B50" s="17" t="s">
        <v>203</v>
      </c>
      <c r="C50" s="19" t="s">
        <v>59</v>
      </c>
      <c r="D50" s="19">
        <v>84</v>
      </c>
      <c r="E50" s="19">
        <v>71</v>
      </c>
      <c r="F50" s="20" t="s">
        <v>144</v>
      </c>
      <c r="G50" s="20">
        <v>0.92300000000000004</v>
      </c>
      <c r="H50" s="20">
        <v>0.91400000000000003</v>
      </c>
      <c r="I50" s="18">
        <v>16546.150000000001</v>
      </c>
      <c r="J50" s="18">
        <v>50.79</v>
      </c>
      <c r="K50" s="18">
        <v>44.77</v>
      </c>
      <c r="L50" s="18">
        <v>18.28</v>
      </c>
      <c r="M50" s="18">
        <v>43.43</v>
      </c>
      <c r="N50" s="18">
        <v>0</v>
      </c>
      <c r="O50" s="21" t="s">
        <v>131</v>
      </c>
    </row>
    <row r="51" spans="1:15" ht="76.5" x14ac:dyDescent="0.25">
      <c r="A51" s="7" t="s">
        <v>153</v>
      </c>
      <c r="B51" s="8" t="s">
        <v>204</v>
      </c>
      <c r="C51" s="23" t="s">
        <v>60</v>
      </c>
      <c r="D51" s="23">
        <v>242</v>
      </c>
      <c r="E51" s="23">
        <v>106</v>
      </c>
      <c r="F51" s="10" t="s">
        <v>144</v>
      </c>
      <c r="G51" s="10">
        <v>0.98299999999999998</v>
      </c>
      <c r="H51" s="10">
        <v>0.95599999999999996</v>
      </c>
      <c r="I51" s="9">
        <v>4435.6899999999996</v>
      </c>
      <c r="J51" s="9">
        <v>88.16</v>
      </c>
      <c r="K51" s="9">
        <v>88.03</v>
      </c>
      <c r="L51" s="9">
        <v>64.08</v>
      </c>
      <c r="M51" s="9">
        <v>13.78</v>
      </c>
      <c r="N51" s="9">
        <v>1.6255438950873484</v>
      </c>
      <c r="O51" s="24" t="s">
        <v>120</v>
      </c>
    </row>
    <row r="52" spans="1:15" x14ac:dyDescent="0.25">
      <c r="A52" s="7" t="s">
        <v>153</v>
      </c>
      <c r="B52" s="8" t="s">
        <v>205</v>
      </c>
      <c r="C52" s="10" t="s">
        <v>62</v>
      </c>
      <c r="D52" s="23">
        <v>79</v>
      </c>
      <c r="E52" s="23">
        <v>61</v>
      </c>
      <c r="F52" s="10" t="s">
        <v>144</v>
      </c>
      <c r="G52" s="10">
        <v>0.97799999999999998</v>
      </c>
      <c r="H52" s="10">
        <v>0.93300000000000005</v>
      </c>
      <c r="I52" s="9">
        <v>2987.57</v>
      </c>
      <c r="J52" s="9">
        <v>91.8</v>
      </c>
      <c r="K52" s="9">
        <v>91.52</v>
      </c>
      <c r="L52" s="9">
        <v>75.66</v>
      </c>
      <c r="M52" s="9">
        <v>20.25</v>
      </c>
      <c r="N52" s="9">
        <v>1.3940930589074063</v>
      </c>
      <c r="O52" s="11" t="s">
        <v>129</v>
      </c>
    </row>
    <row r="53" spans="1:15" x14ac:dyDescent="0.25">
      <c r="A53" s="12" t="s">
        <v>153</v>
      </c>
      <c r="B53" s="13" t="s">
        <v>206</v>
      </c>
      <c r="C53" s="15" t="s">
        <v>50</v>
      </c>
      <c r="D53" s="25">
        <v>8</v>
      </c>
      <c r="E53" s="25">
        <v>5</v>
      </c>
      <c r="F53" s="15" t="s">
        <v>146</v>
      </c>
      <c r="G53" s="15" t="s">
        <v>78</v>
      </c>
      <c r="H53" s="15" t="s">
        <v>78</v>
      </c>
      <c r="I53" s="14">
        <v>33.979999999999997</v>
      </c>
      <c r="J53" s="14">
        <v>97.69</v>
      </c>
      <c r="K53" s="14">
        <v>100</v>
      </c>
      <c r="L53" s="14">
        <v>100</v>
      </c>
      <c r="M53" s="14">
        <v>0</v>
      </c>
      <c r="N53" s="14">
        <v>0</v>
      </c>
      <c r="O53" s="15" t="s">
        <v>83</v>
      </c>
    </row>
    <row r="54" spans="1:15" ht="63.75" x14ac:dyDescent="0.25">
      <c r="A54" s="7" t="s">
        <v>153</v>
      </c>
      <c r="B54" s="8" t="s">
        <v>207</v>
      </c>
      <c r="C54" s="10" t="s">
        <v>50</v>
      </c>
      <c r="D54" s="23">
        <v>76</v>
      </c>
      <c r="E54" s="23">
        <v>44</v>
      </c>
      <c r="F54" s="10" t="s">
        <v>144</v>
      </c>
      <c r="G54" s="10">
        <v>0.98299999999999998</v>
      </c>
      <c r="H54" s="10">
        <v>0.97699999999999998</v>
      </c>
      <c r="I54" s="9">
        <v>2672.1</v>
      </c>
      <c r="J54" s="9">
        <v>24.22</v>
      </c>
      <c r="K54" s="9">
        <v>85.93</v>
      </c>
      <c r="L54" s="9">
        <v>93.35</v>
      </c>
      <c r="M54" s="9">
        <v>0.83</v>
      </c>
      <c r="N54" s="9">
        <v>30.99820889936754</v>
      </c>
      <c r="O54" s="11" t="s">
        <v>102</v>
      </c>
    </row>
    <row r="55" spans="1:15" ht="76.5" x14ac:dyDescent="0.25">
      <c r="A55" s="16" t="s">
        <v>153</v>
      </c>
      <c r="B55" s="17" t="s">
        <v>208</v>
      </c>
      <c r="C55" s="20" t="s">
        <v>62</v>
      </c>
      <c r="D55" s="19">
        <v>130</v>
      </c>
      <c r="E55" s="19">
        <v>108</v>
      </c>
      <c r="F55" s="20" t="s">
        <v>144</v>
      </c>
      <c r="G55" s="20">
        <v>0.98099999999999998</v>
      </c>
      <c r="H55" s="20">
        <v>0.95399999999999996</v>
      </c>
      <c r="I55" s="18">
        <v>16352.68</v>
      </c>
      <c r="J55" s="18">
        <v>63.24</v>
      </c>
      <c r="K55" s="18">
        <v>68.489999999999995</v>
      </c>
      <c r="L55" s="18">
        <v>35.78</v>
      </c>
      <c r="M55" s="18">
        <v>51.53</v>
      </c>
      <c r="N55" s="18">
        <v>0.38306063593245876</v>
      </c>
      <c r="O55" s="22" t="s">
        <v>121</v>
      </c>
    </row>
    <row r="56" spans="1:15" ht="38.25" x14ac:dyDescent="0.25">
      <c r="A56" s="7" t="s">
        <v>153</v>
      </c>
      <c r="B56" s="8" t="s">
        <v>209</v>
      </c>
      <c r="C56" s="10" t="s">
        <v>62</v>
      </c>
      <c r="D56" s="23">
        <v>51</v>
      </c>
      <c r="E56" s="23">
        <v>40</v>
      </c>
      <c r="F56" s="10" t="s">
        <v>144</v>
      </c>
      <c r="G56" s="10">
        <v>0.98899999999999999</v>
      </c>
      <c r="H56" s="10">
        <v>0.97</v>
      </c>
      <c r="I56" s="9">
        <v>7006.56</v>
      </c>
      <c r="J56" s="9">
        <v>81.23</v>
      </c>
      <c r="K56" s="9">
        <v>85.3</v>
      </c>
      <c r="L56" s="9">
        <v>49.01</v>
      </c>
      <c r="M56" s="9">
        <v>33.47</v>
      </c>
      <c r="N56" s="9">
        <v>0.47093774976593361</v>
      </c>
      <c r="O56" s="11" t="s">
        <v>136</v>
      </c>
    </row>
    <row r="57" spans="1:15" ht="63.75" x14ac:dyDescent="0.25">
      <c r="A57" s="16" t="s">
        <v>153</v>
      </c>
      <c r="B57" s="17" t="s">
        <v>210</v>
      </c>
      <c r="C57" s="19" t="s">
        <v>50</v>
      </c>
      <c r="D57" s="19">
        <v>799</v>
      </c>
      <c r="E57" s="19">
        <v>444</v>
      </c>
      <c r="F57" s="19" t="s">
        <v>144</v>
      </c>
      <c r="G57" s="20">
        <v>0.98</v>
      </c>
      <c r="H57" s="20">
        <v>0.95499999999999996</v>
      </c>
      <c r="I57" s="18">
        <v>22532.25</v>
      </c>
      <c r="J57" s="18">
        <v>68.599999999999994</v>
      </c>
      <c r="K57" s="18">
        <v>68.099999999999994</v>
      </c>
      <c r="L57" s="18">
        <v>34.17</v>
      </c>
      <c r="M57" s="18">
        <v>41.23</v>
      </c>
      <c r="N57" s="18">
        <v>0.2691148686882136</v>
      </c>
      <c r="O57" s="21" t="s">
        <v>122</v>
      </c>
    </row>
    <row r="58" spans="1:15" x14ac:dyDescent="0.25">
      <c r="A58" s="12" t="s">
        <v>153</v>
      </c>
      <c r="B58" s="13" t="s">
        <v>211</v>
      </c>
      <c r="C58" s="25" t="s">
        <v>50</v>
      </c>
      <c r="D58" s="25">
        <v>33</v>
      </c>
      <c r="E58" s="25">
        <v>10</v>
      </c>
      <c r="F58" s="15" t="s">
        <v>144</v>
      </c>
      <c r="G58" s="15">
        <v>1</v>
      </c>
      <c r="H58" s="15">
        <v>1</v>
      </c>
      <c r="I58" s="14">
        <v>116.33</v>
      </c>
      <c r="J58" s="14">
        <v>100</v>
      </c>
      <c r="K58" s="14">
        <v>100</v>
      </c>
      <c r="L58" s="14">
        <v>100</v>
      </c>
      <c r="M58" s="14">
        <v>0</v>
      </c>
      <c r="N58" s="14">
        <v>0.94633198658987361</v>
      </c>
      <c r="O58" s="25" t="s">
        <v>84</v>
      </c>
    </row>
    <row r="59" spans="1:15" x14ac:dyDescent="0.25">
      <c r="A59" s="12" t="s">
        <v>156</v>
      </c>
      <c r="B59" s="13" t="s">
        <v>212</v>
      </c>
      <c r="C59" s="15" t="s">
        <v>57</v>
      </c>
      <c r="D59" s="15">
        <v>21</v>
      </c>
      <c r="E59" s="15">
        <v>19</v>
      </c>
      <c r="F59" s="15" t="s">
        <v>144</v>
      </c>
      <c r="G59" s="15">
        <v>1</v>
      </c>
      <c r="H59" s="15">
        <v>0.99399999999999999</v>
      </c>
      <c r="I59" s="14">
        <v>707.65</v>
      </c>
      <c r="J59" s="14">
        <v>99.76</v>
      </c>
      <c r="K59" s="14">
        <v>99.68</v>
      </c>
      <c r="L59" s="14">
        <v>75.48</v>
      </c>
      <c r="M59" s="14">
        <v>0.81</v>
      </c>
      <c r="N59" s="14">
        <v>2.0740276973079914</v>
      </c>
      <c r="O59" s="27" t="s">
        <v>97</v>
      </c>
    </row>
    <row r="60" spans="1:15" x14ac:dyDescent="0.25">
      <c r="A60" s="7" t="s">
        <v>156</v>
      </c>
      <c r="B60" s="8" t="s">
        <v>213</v>
      </c>
      <c r="C60" s="10" t="s">
        <v>63</v>
      </c>
      <c r="D60" s="10">
        <v>61</v>
      </c>
      <c r="E60" s="10">
        <v>30</v>
      </c>
      <c r="F60" s="10" t="s">
        <v>144</v>
      </c>
      <c r="G60" s="10">
        <v>1</v>
      </c>
      <c r="H60" s="10">
        <v>1</v>
      </c>
      <c r="I60" s="9">
        <v>1159.47</v>
      </c>
      <c r="J60" s="9">
        <v>52.3</v>
      </c>
      <c r="K60" s="9">
        <v>97.43</v>
      </c>
      <c r="L60" s="9">
        <v>97.87</v>
      </c>
      <c r="M60" s="9">
        <v>0.61</v>
      </c>
      <c r="N60" s="9">
        <v>33.626889872096733</v>
      </c>
      <c r="O60" s="11" t="s">
        <v>96</v>
      </c>
    </row>
    <row r="61" spans="1:15" x14ac:dyDescent="0.25">
      <c r="A61" s="7" t="s">
        <v>156</v>
      </c>
      <c r="B61" s="8" t="s">
        <v>214</v>
      </c>
      <c r="C61" s="10" t="s">
        <v>64</v>
      </c>
      <c r="D61" s="10">
        <v>62</v>
      </c>
      <c r="E61" s="10">
        <v>30</v>
      </c>
      <c r="F61" s="10" t="s">
        <v>144</v>
      </c>
      <c r="G61" s="10">
        <v>1</v>
      </c>
      <c r="H61" s="10">
        <v>1</v>
      </c>
      <c r="I61" s="9">
        <v>1078.1500000000001</v>
      </c>
      <c r="J61" s="9">
        <v>57.5</v>
      </c>
      <c r="K61" s="9">
        <v>98.89</v>
      </c>
      <c r="L61" s="9">
        <v>99.34</v>
      </c>
      <c r="M61" s="9">
        <v>0.66</v>
      </c>
      <c r="N61" s="9">
        <v>68.154451606919253</v>
      </c>
      <c r="O61" s="11" t="s">
        <v>97</v>
      </c>
    </row>
    <row r="62" spans="1:15" x14ac:dyDescent="0.25">
      <c r="A62" s="12" t="s">
        <v>156</v>
      </c>
      <c r="B62" s="13" t="s">
        <v>215</v>
      </c>
      <c r="C62" s="15" t="s">
        <v>57</v>
      </c>
      <c r="D62" s="15">
        <v>23</v>
      </c>
      <c r="E62" s="15">
        <v>9</v>
      </c>
      <c r="F62" s="15" t="s">
        <v>145</v>
      </c>
      <c r="G62" s="15">
        <v>1</v>
      </c>
      <c r="H62" s="15">
        <v>1</v>
      </c>
      <c r="I62" s="14">
        <v>124.79</v>
      </c>
      <c r="J62" s="14">
        <v>42.46</v>
      </c>
      <c r="K62" s="14">
        <v>74.03</v>
      </c>
      <c r="L62" s="14">
        <v>77.290000000000006</v>
      </c>
      <c r="M62" s="14">
        <v>0</v>
      </c>
      <c r="N62" s="14">
        <v>51.012555493228632</v>
      </c>
      <c r="O62" s="27" t="s">
        <v>97</v>
      </c>
    </row>
    <row r="63" spans="1:15" ht="165.75" x14ac:dyDescent="0.25">
      <c r="A63" s="16" t="s">
        <v>153</v>
      </c>
      <c r="B63" s="17" t="s">
        <v>216</v>
      </c>
      <c r="C63" s="20" t="s">
        <v>50</v>
      </c>
      <c r="D63" s="19">
        <v>620</v>
      </c>
      <c r="E63" s="19">
        <v>405</v>
      </c>
      <c r="F63" s="20" t="s">
        <v>144</v>
      </c>
      <c r="G63" s="20">
        <v>0.97</v>
      </c>
      <c r="H63" s="20">
        <v>0.95299999999999996</v>
      </c>
      <c r="I63" s="18">
        <v>34241.33</v>
      </c>
      <c r="J63" s="18">
        <v>50.9</v>
      </c>
      <c r="K63" s="18">
        <v>51.33</v>
      </c>
      <c r="L63" s="18">
        <v>23.99</v>
      </c>
      <c r="M63" s="18">
        <v>20.41</v>
      </c>
      <c r="N63" s="18">
        <v>0.95771551513916076</v>
      </c>
      <c r="O63" s="22" t="s">
        <v>123</v>
      </c>
    </row>
    <row r="64" spans="1:15" ht="89.25" x14ac:dyDescent="0.25">
      <c r="A64" s="12" t="s">
        <v>153</v>
      </c>
      <c r="B64" s="25" t="s">
        <v>140</v>
      </c>
      <c r="C64" s="25" t="s">
        <v>51</v>
      </c>
      <c r="D64" s="25">
        <v>23</v>
      </c>
      <c r="E64" s="25">
        <v>13</v>
      </c>
      <c r="F64" s="15" t="s">
        <v>144</v>
      </c>
      <c r="G64" s="15">
        <v>1</v>
      </c>
      <c r="H64" s="15">
        <v>1</v>
      </c>
      <c r="I64" s="14">
        <v>235.31</v>
      </c>
      <c r="J64" s="14">
        <v>96.74</v>
      </c>
      <c r="K64" s="14">
        <v>100</v>
      </c>
      <c r="L64" s="14">
        <v>100</v>
      </c>
      <c r="M64" s="14">
        <v>0.42</v>
      </c>
      <c r="N64" s="14">
        <v>80.384369555055031</v>
      </c>
      <c r="O64" s="26" t="s">
        <v>87</v>
      </c>
    </row>
  </sheetData>
  <autoFilter ref="A1:O1" xr:uid="{C4D30259-B852-4AC5-B72D-04DE05383FE9}">
    <sortState xmlns:xlrd2="http://schemas.microsoft.com/office/spreadsheetml/2017/richdata2" ref="A2:O64">
      <sortCondition ref="B1"/>
    </sortState>
  </autoFilter>
  <sortState xmlns:xlrd2="http://schemas.microsoft.com/office/spreadsheetml/2017/richdata2" ref="A2:B65">
    <sortCondition ref="B2:B65"/>
  </sortState>
  <conditionalFormatting sqref="E1:F1">
    <cfRule type="cellIs" dxfId="0" priority="1" operator="lessThan">
      <formula>20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74C3-8E35-FB44-8E8A-E2816DAE0712}">
  <dimension ref="A1:G26"/>
  <sheetViews>
    <sheetView workbookViewId="0"/>
  </sheetViews>
  <sheetFormatPr defaultColWidth="11.42578125" defaultRowHeight="15" x14ac:dyDescent="0.25"/>
  <cols>
    <col min="1" max="1" width="44.85546875" customWidth="1"/>
    <col min="2" max="2" width="27.28515625" customWidth="1"/>
  </cols>
  <sheetData>
    <row r="1" spans="1:7" x14ac:dyDescent="0.25">
      <c r="A1" t="s">
        <v>45</v>
      </c>
      <c r="B1" t="s">
        <v>2</v>
      </c>
      <c r="C1" t="s">
        <v>3</v>
      </c>
      <c r="D1" t="s">
        <v>4</v>
      </c>
      <c r="E1" t="s">
        <v>5</v>
      </c>
      <c r="F1" t="s">
        <v>6</v>
      </c>
    </row>
    <row r="2" spans="1:7" x14ac:dyDescent="0.25">
      <c r="B2" t="s">
        <v>7</v>
      </c>
      <c r="C2" t="s">
        <v>1</v>
      </c>
      <c r="D2" t="s">
        <v>1</v>
      </c>
      <c r="E2" t="s">
        <v>1</v>
      </c>
      <c r="F2" t="s">
        <v>1</v>
      </c>
    </row>
    <row r="3" spans="1:7" x14ac:dyDescent="0.25">
      <c r="B3" t="s">
        <v>8</v>
      </c>
      <c r="C3" t="s">
        <v>1</v>
      </c>
      <c r="D3" t="s">
        <v>1</v>
      </c>
      <c r="E3" t="s">
        <v>1</v>
      </c>
      <c r="F3" t="s">
        <v>1</v>
      </c>
    </row>
    <row r="4" spans="1:7" x14ac:dyDescent="0.25">
      <c r="B4" t="s">
        <v>9</v>
      </c>
      <c r="C4" t="s">
        <v>1</v>
      </c>
      <c r="D4" t="s">
        <v>1</v>
      </c>
      <c r="E4" t="s">
        <v>1</v>
      </c>
      <c r="F4" t="s">
        <v>1</v>
      </c>
    </row>
    <row r="5" spans="1:7" x14ac:dyDescent="0.25">
      <c r="B5" t="s">
        <v>10</v>
      </c>
      <c r="C5" t="s">
        <v>1</v>
      </c>
      <c r="D5" t="s">
        <v>1</v>
      </c>
      <c r="E5" t="s">
        <v>1</v>
      </c>
      <c r="F5" t="s">
        <v>1</v>
      </c>
    </row>
    <row r="6" spans="1:7" x14ac:dyDescent="0.25">
      <c r="B6" t="s">
        <v>11</v>
      </c>
      <c r="C6" t="s">
        <v>1</v>
      </c>
      <c r="D6" t="s">
        <v>1</v>
      </c>
      <c r="E6" t="s">
        <v>1</v>
      </c>
      <c r="F6" t="s">
        <v>1</v>
      </c>
    </row>
    <row r="7" spans="1:7" x14ac:dyDescent="0.25">
      <c r="B7" t="s">
        <v>12</v>
      </c>
      <c r="C7" t="s">
        <v>1</v>
      </c>
      <c r="D7" t="s">
        <v>1</v>
      </c>
      <c r="E7" t="s">
        <v>1</v>
      </c>
      <c r="F7" t="s">
        <v>1</v>
      </c>
    </row>
    <row r="8" spans="1:7" x14ac:dyDescent="0.25">
      <c r="B8" t="s">
        <v>13</v>
      </c>
      <c r="C8" t="s">
        <v>1</v>
      </c>
      <c r="D8" t="s">
        <v>1</v>
      </c>
      <c r="E8" t="s">
        <v>1</v>
      </c>
      <c r="F8" t="s">
        <v>1</v>
      </c>
    </row>
    <row r="9" spans="1:7" x14ac:dyDescent="0.25">
      <c r="B9" t="s">
        <v>14</v>
      </c>
      <c r="C9" t="s">
        <v>1</v>
      </c>
      <c r="D9" t="s">
        <v>1</v>
      </c>
      <c r="E9" t="s">
        <v>1</v>
      </c>
      <c r="F9" t="s">
        <v>1</v>
      </c>
    </row>
    <row r="10" spans="1:7" x14ac:dyDescent="0.25">
      <c r="B10" t="s">
        <v>15</v>
      </c>
      <c r="C10" t="s">
        <v>1</v>
      </c>
      <c r="D10" t="s">
        <v>1</v>
      </c>
      <c r="E10" t="s">
        <v>1</v>
      </c>
      <c r="F10" t="s">
        <v>1</v>
      </c>
    </row>
    <row r="11" spans="1:7" x14ac:dyDescent="0.25">
      <c r="B11" t="s">
        <v>16</v>
      </c>
      <c r="C11" t="s">
        <v>1</v>
      </c>
      <c r="D11" t="s">
        <v>1</v>
      </c>
      <c r="E11" t="s">
        <v>17</v>
      </c>
      <c r="F11" t="s">
        <v>1</v>
      </c>
    </row>
    <row r="12" spans="1:7" x14ac:dyDescent="0.25">
      <c r="B12" t="s">
        <v>18</v>
      </c>
      <c r="C12" t="s">
        <v>1</v>
      </c>
      <c r="D12" t="s">
        <v>1</v>
      </c>
      <c r="E12" t="s">
        <v>19</v>
      </c>
      <c r="F12" t="s">
        <v>1</v>
      </c>
    </row>
    <row r="13" spans="1:7" x14ac:dyDescent="0.25">
      <c r="B13" t="s">
        <v>20</v>
      </c>
      <c r="C13" t="s">
        <v>1</v>
      </c>
      <c r="D13" t="s">
        <v>1</v>
      </c>
      <c r="E13" t="s">
        <v>21</v>
      </c>
      <c r="F13" t="s">
        <v>1</v>
      </c>
      <c r="G13" t="s">
        <v>22</v>
      </c>
    </row>
    <row r="14" spans="1:7" x14ac:dyDescent="0.25">
      <c r="A14" s="1" t="s">
        <v>49</v>
      </c>
      <c r="B14" s="1" t="s">
        <v>23</v>
      </c>
      <c r="C14" t="s">
        <v>0</v>
      </c>
      <c r="E14" t="s">
        <v>0</v>
      </c>
      <c r="F14" t="s">
        <v>24</v>
      </c>
    </row>
    <row r="15" spans="1:7" x14ac:dyDescent="0.25">
      <c r="B15" t="s">
        <v>25</v>
      </c>
      <c r="C15" t="s">
        <v>0</v>
      </c>
      <c r="E15" t="s">
        <v>1</v>
      </c>
      <c r="F15" t="s">
        <v>1</v>
      </c>
    </row>
    <row r="16" spans="1:7" x14ac:dyDescent="0.25">
      <c r="B16" t="s">
        <v>26</v>
      </c>
      <c r="C16" t="s">
        <v>0</v>
      </c>
      <c r="E16" t="s">
        <v>0</v>
      </c>
      <c r="F16" t="s">
        <v>27</v>
      </c>
    </row>
    <row r="17" spans="1:7" x14ac:dyDescent="0.25">
      <c r="B17" t="s">
        <v>28</v>
      </c>
      <c r="C17" t="s">
        <v>0</v>
      </c>
      <c r="E17" t="s">
        <v>0</v>
      </c>
      <c r="F17" t="s">
        <v>27</v>
      </c>
    </row>
    <row r="18" spans="1:7" x14ac:dyDescent="0.25">
      <c r="B18" t="s">
        <v>29</v>
      </c>
      <c r="C18" t="s">
        <v>0</v>
      </c>
      <c r="E18" t="s">
        <v>0</v>
      </c>
      <c r="F18" t="s">
        <v>27</v>
      </c>
    </row>
    <row r="19" spans="1:7" x14ac:dyDescent="0.25">
      <c r="A19" s="1" t="s">
        <v>48</v>
      </c>
      <c r="B19" t="s">
        <v>30</v>
      </c>
      <c r="C19" t="s">
        <v>0</v>
      </c>
      <c r="D19" t="s">
        <v>1</v>
      </c>
      <c r="E19" t="s">
        <v>31</v>
      </c>
      <c r="F19" t="s">
        <v>1</v>
      </c>
    </row>
    <row r="20" spans="1:7" x14ac:dyDescent="0.25">
      <c r="A20" s="1" t="s">
        <v>44</v>
      </c>
      <c r="B20" t="s">
        <v>32</v>
      </c>
      <c r="C20" t="s">
        <v>0</v>
      </c>
      <c r="E20" t="s">
        <v>0</v>
      </c>
      <c r="F20" t="s">
        <v>27</v>
      </c>
    </row>
    <row r="21" spans="1:7" x14ac:dyDescent="0.25">
      <c r="B21" t="s">
        <v>33</v>
      </c>
      <c r="C21" t="s">
        <v>0</v>
      </c>
      <c r="D21" t="s">
        <v>1</v>
      </c>
      <c r="E21" t="s">
        <v>34</v>
      </c>
      <c r="F21" t="s">
        <v>27</v>
      </c>
    </row>
    <row r="22" spans="1:7" x14ac:dyDescent="0.25">
      <c r="B22" t="s">
        <v>35</v>
      </c>
      <c r="C22" t="s">
        <v>0</v>
      </c>
      <c r="E22" t="s">
        <v>36</v>
      </c>
      <c r="F22" t="s">
        <v>27</v>
      </c>
    </row>
    <row r="23" spans="1:7" x14ac:dyDescent="0.25">
      <c r="B23" t="s">
        <v>37</v>
      </c>
      <c r="C23" t="s">
        <v>38</v>
      </c>
      <c r="E23" t="s">
        <v>0</v>
      </c>
      <c r="F23" t="s">
        <v>27</v>
      </c>
      <c r="G23" t="s">
        <v>39</v>
      </c>
    </row>
    <row r="24" spans="1:7" x14ac:dyDescent="0.25">
      <c r="B24" t="s">
        <v>40</v>
      </c>
      <c r="C24" t="s">
        <v>38</v>
      </c>
      <c r="D24" t="s">
        <v>1</v>
      </c>
      <c r="E24" t="s">
        <v>41</v>
      </c>
      <c r="F24" t="s">
        <v>1</v>
      </c>
    </row>
    <row r="25" spans="1:7" x14ac:dyDescent="0.25">
      <c r="B25" t="s">
        <v>42</v>
      </c>
      <c r="C25" t="s">
        <v>38</v>
      </c>
      <c r="D25" t="s">
        <v>1</v>
      </c>
      <c r="E25" t="s">
        <v>43</v>
      </c>
      <c r="F25" t="s">
        <v>1</v>
      </c>
    </row>
    <row r="26" spans="1:7" x14ac:dyDescent="0.25">
      <c r="A26" s="1" t="s">
        <v>47</v>
      </c>
      <c r="B2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Reptiiles</vt:lpstr>
      <vt:lpstr>Frogs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 Torkkola</dc:creator>
  <cp:lastModifiedBy>Janne Torkkola</cp:lastModifiedBy>
  <dcterms:created xsi:type="dcterms:W3CDTF">2022-04-17T02:48:12Z</dcterms:created>
  <dcterms:modified xsi:type="dcterms:W3CDTF">2024-01-30T00:15:32Z</dcterms:modified>
</cp:coreProperties>
</file>