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D:\CerealKosman\Documents\Evsey\My papers\under preparation\Stem Rust Israel\manuscript\New version\EJPP\Submission EJPP\"/>
    </mc:Choice>
  </mc:AlternateContent>
  <xr:revisionPtr revIDLastSave="0" documentId="13_ncr:1_{FF72E326-014D-40C7-9B17-2E972C9651D4}" xr6:coauthVersionLast="36" xr6:coauthVersionMax="36" xr10:uidLastSave="{00000000-0000-0000-0000-000000000000}"/>
  <bookViews>
    <workbookView xWindow="0" yWindow="0" windowWidth="23040" windowHeight="9060" xr2:uid="{1860CF5C-5119-4D05-854E-6AE8489CCB46}"/>
  </bookViews>
  <sheets>
    <sheet name="Races annual" sheetId="1" r:id="rId1"/>
    <sheet name="Races 2009-2019" sheetId="6" r:id="rId2"/>
    <sheet name="Countries" sheetId="5" r:id="rId3"/>
    <sheet name="References" sheetId="4" r:id="rId4"/>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6" i="1" l="1"/>
  <c r="F86" i="1"/>
  <c r="G86" i="1"/>
  <c r="H86" i="1"/>
  <c r="I86" i="1"/>
  <c r="J86" i="1"/>
  <c r="K86" i="1"/>
  <c r="L86" i="1"/>
  <c r="M86" i="1"/>
  <c r="N86" i="1"/>
</calcChain>
</file>

<file path=xl/sharedStrings.xml><?xml version="1.0" encoding="utf-8"?>
<sst xmlns="http://schemas.openxmlformats.org/spreadsheetml/2006/main" count="298" uniqueCount="196">
  <si>
    <t>TTKTF</t>
  </si>
  <si>
    <t>TTTTF</t>
  </si>
  <si>
    <t>TKTTF</t>
  </si>
  <si>
    <t>TTQTC</t>
  </si>
  <si>
    <t>TTKTC</t>
  </si>
  <si>
    <t>TTRTC</t>
  </si>
  <si>
    <t>TKKTF</t>
  </si>
  <si>
    <t>TTKKF</t>
  </si>
  <si>
    <t>TTTTC</t>
  </si>
  <si>
    <t>TTTKF</t>
  </si>
  <si>
    <t>TTSTF</t>
  </si>
  <si>
    <t>STKTF</t>
  </si>
  <si>
    <t>TKTTC</t>
  </si>
  <si>
    <t>TKKTC</t>
  </si>
  <si>
    <t>TTHTF</t>
  </si>
  <si>
    <t>TTQKC</t>
  </si>
  <si>
    <t>TKFTC</t>
  </si>
  <si>
    <t>TKFTF</t>
  </si>
  <si>
    <t>TTRSC</t>
  </si>
  <si>
    <t>TTRTF</t>
  </si>
  <si>
    <t>STTKF</t>
  </si>
  <si>
    <t>TSTTF</t>
  </si>
  <si>
    <t>TKPTF</t>
  </si>
  <si>
    <t>TTKFC</t>
  </si>
  <si>
    <t>TSCTF</t>
  </si>
  <si>
    <t>KTPTF</t>
  </si>
  <si>
    <t>SKTJC</t>
  </si>
  <si>
    <t>PKTTF</t>
  </si>
  <si>
    <t>JTKKF</t>
  </si>
  <si>
    <t>PKNSF</t>
  </si>
  <si>
    <t>SRSKF</t>
  </si>
  <si>
    <t>SKKKC</t>
  </si>
  <si>
    <t>STKTC</t>
  </si>
  <si>
    <t>TKQTC</t>
  </si>
  <si>
    <t>PTKTF</t>
  </si>
  <si>
    <t>STTSF</t>
  </si>
  <si>
    <t>TRTTF</t>
  </si>
  <si>
    <t>QSQKC</t>
  </si>
  <si>
    <t>TKJTF</t>
  </si>
  <si>
    <t>RKSJC</t>
  </si>
  <si>
    <t>SSKFF</t>
  </si>
  <si>
    <t>TDKSC</t>
  </si>
  <si>
    <t>TTPTF</t>
  </si>
  <si>
    <t>TTKKC</t>
  </si>
  <si>
    <t>TTJTF</t>
  </si>
  <si>
    <t>TTJTC</t>
  </si>
  <si>
    <t>STRJC</t>
  </si>
  <si>
    <t>KPFPC</t>
  </si>
  <si>
    <t>TPKTC</t>
  </si>
  <si>
    <t>TKTRF</t>
  </si>
  <si>
    <t>KTRKC</t>
  </si>
  <si>
    <t>SSRTC</t>
  </si>
  <si>
    <t>STKRF</t>
  </si>
  <si>
    <t>SSKKF</t>
  </si>
  <si>
    <t>TKTSF</t>
  </si>
  <si>
    <t>STHJC</t>
  </si>
  <si>
    <t>TTQFC</t>
  </si>
  <si>
    <t>TTRKC</t>
  </si>
  <si>
    <t>SKKTC</t>
  </si>
  <si>
    <t>SPTTF</t>
  </si>
  <si>
    <t>TKSKF</t>
  </si>
  <si>
    <t>TRKTC</t>
  </si>
  <si>
    <t>STQTC</t>
  </si>
  <si>
    <t>TRKSF</t>
  </si>
  <si>
    <t>TTHKF</t>
  </si>
  <si>
    <t>TTQSC</t>
  </si>
  <si>
    <t>TSFFF</t>
  </si>
  <si>
    <t>TTTSC</t>
  </si>
  <si>
    <t>TTHPF</t>
  </si>
  <si>
    <t>TTQTF</t>
  </si>
  <si>
    <t>TKRTC</t>
  </si>
  <si>
    <t>JTQKC</t>
  </si>
  <si>
    <t>2009-2019</t>
  </si>
  <si>
    <t>Isolates</t>
  </si>
  <si>
    <t>Race</t>
  </si>
  <si>
    <t>2015-2018</t>
  </si>
  <si>
    <t>2009-2014</t>
  </si>
  <si>
    <t>TOTAL multiple</t>
  </si>
  <si>
    <t>TOTAL singletones</t>
  </si>
  <si>
    <t>https://bgri.cornell.edu/portfolio/new-races-of-the-stem-rust-pathogen-detected-in-kenya/</t>
  </si>
  <si>
    <t>https://agro.au.dk/fileadmin/www.grcc.au.dk/International_Services/Pathotype_YR_results/GRRC_annual_report_2022.pdf</t>
  </si>
  <si>
    <t>Years</t>
  </si>
  <si>
    <t>Abrahim, A., Wabela, B., Zerga, K. and Hailu, E., 2018. Analysis of physiological races of wheat stem rust (Puccinia graminis f. sp. tritici) in Gurage zone, Ethiopia. Ann Agric Crop Sci, 3(2), p.1037.</t>
  </si>
  <si>
    <r>
      <t>Afshari, F., Aghaee, M., Reza Jalal Kamali, M. &amp; Rohhparvar, R. (2015)</t>
    </r>
    <r>
      <rPr>
        <sz val="11"/>
        <color rgb="FF000000"/>
        <rFont val="Times New Roman"/>
        <family val="1"/>
        <scheme val="major"/>
      </rPr>
      <t xml:space="preserve"> </t>
    </r>
    <r>
      <rPr>
        <sz val="11"/>
        <color rgb="FF111111"/>
        <rFont val="Times New Roman"/>
        <family val="1"/>
        <scheme val="major"/>
      </rPr>
      <t>Surveillance and Pgt race analysis in Iran, 2014. Borlaug Global Initiative Technical Workshop, Sydney, Australia</t>
    </r>
  </si>
  <si>
    <r>
      <t xml:space="preserve">Akci, N. &amp; Karakaya, A. (2021) </t>
    </r>
    <r>
      <rPr>
        <i/>
        <sz val="11"/>
        <color rgb="FF000000"/>
        <rFont val="Times New Roman"/>
        <family val="1"/>
        <scheme val="major"/>
      </rPr>
      <t>Puccinia graminis</t>
    </r>
    <r>
      <rPr>
        <sz val="11"/>
        <color rgb="FF000000"/>
        <rFont val="Times New Roman"/>
        <family val="1"/>
        <scheme val="major"/>
      </rPr>
      <t xml:space="preserve"> f. sp. </t>
    </r>
    <r>
      <rPr>
        <i/>
        <sz val="11"/>
        <color rgb="FF000000"/>
        <rFont val="Times New Roman"/>
        <family val="1"/>
        <scheme val="major"/>
      </rPr>
      <t>tritici</t>
    </r>
    <r>
      <rPr>
        <sz val="11"/>
        <color rgb="FF000000"/>
        <rFont val="Times New Roman"/>
        <family val="1"/>
        <scheme val="major"/>
      </rPr>
      <t xml:space="preserve"> races identifed on wheat and Berberis spp. in northern Turkey. </t>
    </r>
    <r>
      <rPr>
        <i/>
        <sz val="11"/>
        <color rgb="FF000000"/>
        <rFont val="Times New Roman"/>
        <family val="1"/>
        <scheme val="major"/>
      </rPr>
      <t>Indian Phytopathology</t>
    </r>
    <r>
      <rPr>
        <sz val="11"/>
        <color rgb="FF000000"/>
        <rFont val="Times New Roman"/>
        <family val="1"/>
        <scheme val="major"/>
      </rPr>
      <t>, 74, 1105-1109.</t>
    </r>
  </si>
  <si>
    <t>Ashagre, Z.A., 2022. Detection of wheat stem rust (Puccinia graminis f. sp. tritici) physiological races from major wheat producing regions of Ethiopia. Stud, 4, pp.1-6.</t>
  </si>
  <si>
    <r>
      <t xml:space="preserve">El-Naggar, D. R., El-Orabey, W. M., Gad, M. A. &amp; Hermas, G. A. (2020) Characterization of virulence and diversity of </t>
    </r>
    <r>
      <rPr>
        <i/>
        <sz val="11"/>
        <rFont val="Times New Roman"/>
        <family val="1"/>
        <scheme val="major"/>
      </rPr>
      <t>Puccinia graminis</t>
    </r>
    <r>
      <rPr>
        <sz val="11"/>
        <rFont val="Times New Roman"/>
        <family val="1"/>
        <scheme val="major"/>
      </rPr>
      <t xml:space="preserve"> f. sp. </t>
    </r>
    <r>
      <rPr>
        <i/>
        <sz val="11"/>
        <rFont val="Times New Roman"/>
        <family val="1"/>
        <scheme val="major"/>
      </rPr>
      <t>tritici</t>
    </r>
    <r>
      <rPr>
        <sz val="11"/>
        <rFont val="Times New Roman"/>
        <family val="1"/>
        <scheme val="major"/>
      </rPr>
      <t xml:space="preserve"> on wheat in Egypt. </t>
    </r>
    <r>
      <rPr>
        <i/>
        <sz val="11"/>
        <rFont val="Times New Roman"/>
        <family val="1"/>
        <scheme val="major"/>
      </rPr>
      <t>Egypt. J. Agron.</t>
    </r>
    <r>
      <rPr>
        <sz val="11"/>
        <rFont val="Times New Roman"/>
        <family val="1"/>
        <scheme val="major"/>
      </rPr>
      <t>, 42, 19-34.</t>
    </r>
  </si>
  <si>
    <r>
      <t xml:space="preserve">Fetch, T. G., Park, R. F., Pretorius, Z. A. &amp; Depauw, R. M. (2021) Stem rust: its history in Kenya and research to combat a global wheat threat. </t>
    </r>
    <r>
      <rPr>
        <i/>
        <sz val="11"/>
        <color rgb="FF000000"/>
        <rFont val="Times New Roman"/>
        <family val="1"/>
        <scheme val="major"/>
      </rPr>
      <t>Canadian Journal of Plant Pathology</t>
    </r>
    <r>
      <rPr>
        <sz val="11"/>
        <color rgb="FF000000"/>
        <rFont val="Times New Roman"/>
        <family val="1"/>
        <scheme val="major"/>
      </rPr>
      <t>, 43:sup2, S275-S297</t>
    </r>
  </si>
  <si>
    <r>
      <t>Gizachew, H. R. &amp; Bacha Hei, N. (2021) Virulence diversity and physiological race composition of wheat stem rust (</t>
    </r>
    <r>
      <rPr>
        <i/>
        <sz val="11"/>
        <color rgb="FF000000"/>
        <rFont val="Times New Roman"/>
        <family val="1"/>
        <scheme val="major"/>
      </rPr>
      <t>Puccinia graminis</t>
    </r>
    <r>
      <rPr>
        <sz val="11"/>
        <color rgb="FF000000"/>
        <rFont val="Times New Roman"/>
        <family val="1"/>
        <scheme val="major"/>
      </rPr>
      <t xml:space="preserve"> f. sp. </t>
    </r>
    <r>
      <rPr>
        <i/>
        <sz val="11"/>
        <color rgb="FF000000"/>
        <rFont val="Times New Roman"/>
        <family val="1"/>
        <scheme val="major"/>
      </rPr>
      <t>tritici</t>
    </r>
    <r>
      <rPr>
        <sz val="11"/>
        <color rgb="FF000000"/>
        <rFont val="Times New Roman"/>
        <family val="1"/>
        <scheme val="major"/>
      </rPr>
      <t xml:space="preserve">) in Tigray region. Northern Ethiopia. </t>
    </r>
    <r>
      <rPr>
        <i/>
        <sz val="11"/>
        <color rgb="FF000000"/>
        <rFont val="Times New Roman"/>
        <family val="1"/>
        <scheme val="major"/>
      </rPr>
      <t>J. Plant Pathol. Microbiol.</t>
    </r>
    <r>
      <rPr>
        <sz val="11"/>
        <color rgb="FF000000"/>
        <rFont val="Times New Roman"/>
        <family val="1"/>
        <scheme val="major"/>
      </rPr>
      <t>, 12, 555.</t>
    </r>
  </si>
  <si>
    <r>
      <t xml:space="preserve">Lekomtseva, S. N., Volkova, V. T., Zaitseva, L. G. &amp; Skolotneva, E. S. (2009) Races of </t>
    </r>
    <r>
      <rPr>
        <i/>
        <sz val="11"/>
        <color rgb="FF000000"/>
        <rFont val="Times New Roman"/>
        <family val="1"/>
        <scheme val="major"/>
      </rPr>
      <t>Puccinia graminis</t>
    </r>
    <r>
      <rPr>
        <sz val="11"/>
        <color rgb="FF000000"/>
        <rFont val="Times New Roman"/>
        <family val="1"/>
        <scheme val="major"/>
      </rPr>
      <t xml:space="preserve"> f. sp. </t>
    </r>
    <r>
      <rPr>
        <i/>
        <sz val="11"/>
        <color rgb="FF000000"/>
        <rFont val="Times New Roman"/>
        <family val="1"/>
        <scheme val="major"/>
      </rPr>
      <t>tritici</t>
    </r>
    <r>
      <rPr>
        <sz val="11"/>
        <color rgb="FF000000"/>
        <rFont val="Times New Roman"/>
        <family val="1"/>
        <scheme val="major"/>
      </rPr>
      <t xml:space="preserve"> in the Russian Federation in 2007. </t>
    </r>
    <r>
      <rPr>
        <i/>
        <sz val="11"/>
        <color rgb="FF000000"/>
        <rFont val="Times New Roman"/>
        <family val="1"/>
        <scheme val="major"/>
      </rPr>
      <t>Annual Wheat Newsletter</t>
    </r>
    <r>
      <rPr>
        <sz val="11"/>
        <color rgb="FF000000"/>
        <rFont val="Times New Roman"/>
        <family val="1"/>
        <scheme val="major"/>
      </rPr>
      <t>, 55, 178-179</t>
    </r>
  </si>
  <si>
    <r>
      <t xml:space="preserve">Mert, Z., Karakaya, A., Düşünceli, F., Akan, K. &amp; Çetin, L. (2012) Determination of </t>
    </r>
    <r>
      <rPr>
        <i/>
        <sz val="11"/>
        <color rgb="FF000000"/>
        <rFont val="Times New Roman"/>
        <family val="1"/>
        <scheme val="major"/>
      </rPr>
      <t xml:space="preserve">Puccinia graminis </t>
    </r>
    <r>
      <rPr>
        <sz val="11"/>
        <color rgb="FF000000"/>
        <rFont val="Times New Roman"/>
        <family val="1"/>
        <scheme val="major"/>
      </rPr>
      <t xml:space="preserve">f. sp. </t>
    </r>
    <r>
      <rPr>
        <i/>
        <sz val="11"/>
        <color rgb="FF000000"/>
        <rFont val="Times New Roman"/>
        <family val="1"/>
        <scheme val="major"/>
      </rPr>
      <t xml:space="preserve">tritici </t>
    </r>
    <r>
      <rPr>
        <sz val="11"/>
        <color rgb="FF000000"/>
        <rFont val="Times New Roman"/>
        <family val="1"/>
        <scheme val="major"/>
      </rPr>
      <t xml:space="preserve">races of wheat in Turkey. </t>
    </r>
    <r>
      <rPr>
        <i/>
        <sz val="11"/>
        <color rgb="FF000000"/>
        <rFont val="Times New Roman"/>
        <family val="1"/>
        <scheme val="major"/>
      </rPr>
      <t>Turk. J. Agric. For.</t>
    </r>
    <r>
      <rPr>
        <sz val="11"/>
        <color rgb="FF000000"/>
        <rFont val="Times New Roman"/>
        <family val="1"/>
        <scheme val="major"/>
      </rPr>
      <t>, 36, 107–120.</t>
    </r>
  </si>
  <si>
    <t>Olivera, P., Newcomb, M., Szabo, L.J., Rouse, M., Johnson, J., Gale, S., Luster, D.G., Hodson, D., Cox, J.A., Burgin, L. and Hort, M., 2015. Phenotypic and genotypic characterization of race TKTTF of Puccinia graminis f. sp. tritici that caused a wheat stem rust epidemic in southern Ethiopia in 2013–14. Phytopathology, 105(7), pp.917-928.</t>
  </si>
  <si>
    <t>Patpour, M., Justensen A.F., Szabo L.G., Nazari, K., Hodson D., Hovmoller M.S. 2015. Detection of significant new races of the wheat stem rust pathogen in Africa and Middle East. BGRI 2015 Technical Workshop 17-20 Sep, Sydney, Austarlia.</t>
  </si>
  <si>
    <t>Shahin, A. A. Youssif, W. EL-Naggar, D. (2020) Detection of Ug99 (TTKSK) of wheat stem rust fungus and new virulence races of Puccinia graminis f.sp. tritici in Egypt. Egyptian Journal of Phytopathology, Vol. 48 (2020) 14-28</t>
  </si>
  <si>
    <r>
      <t xml:space="preserve">Singh, R. P., Hodson, D. P., Jin, Y., Lagudah, E. S., Ayliffe, M. A., Bhavani, S. et al. (2015). Emergence and spread of new races of wheat stem rust fungus: Continued threat to food security and prospects of genetic control. </t>
    </r>
    <r>
      <rPr>
        <i/>
        <sz val="11"/>
        <color rgb="FF000000"/>
        <rFont val="Times New Roman"/>
        <family val="1"/>
        <scheme val="major"/>
      </rPr>
      <t>Phytopathol.</t>
    </r>
    <r>
      <rPr>
        <sz val="11"/>
        <color rgb="FF000000"/>
        <rFont val="Times New Roman"/>
        <family val="1"/>
        <scheme val="major"/>
      </rPr>
      <t>, 105, 872-884</t>
    </r>
  </si>
  <si>
    <r>
      <t xml:space="preserve">Skolotneva, E. S., Lekomtseva, S. N. &amp; Kosman, E. (2013) The wheat stem rust pathogen in the central region of the Russian Federation. </t>
    </r>
    <r>
      <rPr>
        <i/>
        <sz val="11"/>
        <color rgb="FF000000"/>
        <rFont val="Times New Roman"/>
        <family val="1"/>
        <scheme val="major"/>
      </rPr>
      <t>Plant Pathol</t>
    </r>
    <r>
      <rPr>
        <sz val="11"/>
        <color rgb="FF000000"/>
        <rFont val="Times New Roman"/>
        <family val="1"/>
        <scheme val="major"/>
      </rPr>
      <t>., 62, 1003-1010.</t>
    </r>
  </si>
  <si>
    <t>https://agro.au.dk/forskning/internationale-platforme/wheatrust/stem-rust-tools-maps-and-charts/race-frequency-map</t>
  </si>
  <si>
    <t>Azerbaijan</t>
  </si>
  <si>
    <t>AZ</t>
  </si>
  <si>
    <t>AZE</t>
  </si>
  <si>
    <t>Egypt</t>
  </si>
  <si>
    <t>EG</t>
  </si>
  <si>
    <t>EGY</t>
  </si>
  <si>
    <t>Ethiopia</t>
  </si>
  <si>
    <t>ET</t>
  </si>
  <si>
    <t>ETH</t>
  </si>
  <si>
    <t>Georgia</t>
  </si>
  <si>
    <t>GE</t>
  </si>
  <si>
    <t>GEO</t>
  </si>
  <si>
    <t>Germany</t>
  </si>
  <si>
    <t>DE</t>
  </si>
  <si>
    <t>DEU</t>
  </si>
  <si>
    <t>IR</t>
  </si>
  <si>
    <t>IRN</t>
  </si>
  <si>
    <t>Iraq</t>
  </si>
  <si>
    <t>IQ</t>
  </si>
  <si>
    <t>IRQ</t>
  </si>
  <si>
    <t>Iran</t>
  </si>
  <si>
    <t>Italy</t>
  </si>
  <si>
    <t>IT</t>
  </si>
  <si>
    <t>ITA</t>
  </si>
  <si>
    <t>Kenya</t>
  </si>
  <si>
    <t>KE</t>
  </si>
  <si>
    <t>KEN</t>
  </si>
  <si>
    <t>Lebanon</t>
  </si>
  <si>
    <t>LB</t>
  </si>
  <si>
    <t>LBN</t>
  </si>
  <si>
    <t>RU</t>
  </si>
  <si>
    <t>RUS</t>
  </si>
  <si>
    <t>Russia</t>
  </si>
  <si>
    <t>SD</t>
  </si>
  <si>
    <t>SDN</t>
  </si>
  <si>
    <t>Sudan</t>
  </si>
  <si>
    <t>Turkey</t>
  </si>
  <si>
    <t>TR</t>
  </si>
  <si>
    <t>TUR</t>
  </si>
  <si>
    <t>MENA</t>
  </si>
  <si>
    <t>Middle East and North Africa</t>
  </si>
  <si>
    <t>Europe</t>
  </si>
  <si>
    <t>Eur</t>
  </si>
  <si>
    <t xml:space="preserve">     Central Russia</t>
  </si>
  <si>
    <t xml:space="preserve">     North Caucasus Russia</t>
  </si>
  <si>
    <t>RU-C</t>
  </si>
  <si>
    <t>RUS-C</t>
  </si>
  <si>
    <t>RUS-NC</t>
  </si>
  <si>
    <t>RU-NC</t>
  </si>
  <si>
    <t>MENA means multiple countries in the Middle East and North Africa</t>
  </si>
  <si>
    <t xml:space="preserve">Eur  means multiple countries in Europe  </t>
  </si>
  <si>
    <t>A</t>
  </si>
  <si>
    <t>B</t>
  </si>
  <si>
    <t>C</t>
  </si>
  <si>
    <t>D</t>
  </si>
  <si>
    <t>E</t>
  </si>
  <si>
    <t>K</t>
  </si>
  <si>
    <t>O</t>
  </si>
  <si>
    <t>T</t>
  </si>
  <si>
    <t>F</t>
  </si>
  <si>
    <t>G</t>
  </si>
  <si>
    <t>H</t>
  </si>
  <si>
    <t>I</t>
  </si>
  <si>
    <t>J</t>
  </si>
  <si>
    <t>L</t>
  </si>
  <si>
    <t>M</t>
  </si>
  <si>
    <t>N</t>
  </si>
  <si>
    <t>P</t>
  </si>
  <si>
    <t>R</t>
  </si>
  <si>
    <t>S</t>
  </si>
  <si>
    <r>
      <t xml:space="preserve">( )* correction of the absolute avirulence to </t>
    </r>
    <r>
      <rPr>
        <i/>
        <sz val="11"/>
        <color theme="1"/>
        <rFont val="Times New Roman"/>
        <family val="1"/>
        <scheme val="major"/>
      </rPr>
      <t>Sr17</t>
    </r>
    <r>
      <rPr>
        <sz val="11"/>
        <color theme="1"/>
        <rFont val="Times New Roman"/>
        <family val="1"/>
        <scheme val="major"/>
      </rPr>
      <t xml:space="preserve">, which is a combination of </t>
    </r>
    <r>
      <rPr>
        <i/>
        <sz val="11"/>
        <color theme="1"/>
        <rFont val="Times New Roman"/>
        <family val="1"/>
        <scheme val="major"/>
      </rPr>
      <t>Sr13</t>
    </r>
    <r>
      <rPr>
        <sz val="11"/>
        <color theme="1"/>
        <rFont val="Times New Roman"/>
        <family val="1"/>
        <scheme val="major"/>
      </rPr>
      <t xml:space="preserve"> and </t>
    </r>
    <r>
      <rPr>
        <i/>
        <sz val="11"/>
        <color theme="1"/>
        <rFont val="Times New Roman"/>
        <family val="1"/>
        <scheme val="major"/>
      </rPr>
      <t>Sr17</t>
    </r>
    <r>
      <rPr>
        <sz val="11"/>
        <color theme="1"/>
        <rFont val="Times New Roman"/>
        <family val="1"/>
        <scheme val="major"/>
      </rPr>
      <t xml:space="preserve"> </t>
    </r>
  </si>
  <si>
    <t>EGY 2017 (E)</t>
  </si>
  <si>
    <t>IRN 2014 (B); TUR 2016-17 (C); EGY 2017 (E)</t>
  </si>
  <si>
    <t>TUR 2008 (I)</t>
  </si>
  <si>
    <t>TUR 2007-8 (I); EGY 2017 (E); ETH 2017 (A)</t>
  </si>
  <si>
    <t>ETH 2017 (G)</t>
  </si>
  <si>
    <t>https://repo.mel.cgiar.org/handle/20.500.11766/69080</t>
  </si>
  <si>
    <t>Morocco</t>
  </si>
  <si>
    <t>MA</t>
  </si>
  <si>
    <t>MAR</t>
  </si>
  <si>
    <r>
      <t>Olivera</t>
    </r>
    <r>
      <rPr>
        <sz val="11"/>
        <color theme="1"/>
        <rFont val="Times New Roman"/>
        <family val="1"/>
        <scheme val="major"/>
      </rPr>
      <t xml:space="preserve">, P. D., </t>
    </r>
    <r>
      <rPr>
        <sz val="11"/>
        <rFont val="Times New Roman"/>
        <family val="1"/>
        <scheme val="major"/>
      </rPr>
      <t>Newcomb</t>
    </r>
    <r>
      <rPr>
        <sz val="11"/>
        <color theme="1"/>
        <rFont val="Times New Roman"/>
        <family val="1"/>
        <scheme val="major"/>
      </rPr>
      <t>, M.,</t>
    </r>
    <r>
      <rPr>
        <sz val="11"/>
        <rFont val="Times New Roman"/>
        <family val="1"/>
        <scheme val="major"/>
      </rPr>
      <t xml:space="preserve"> Flath</t>
    </r>
    <r>
      <rPr>
        <sz val="11"/>
        <color theme="1"/>
        <rFont val="Times New Roman"/>
        <family val="1"/>
        <scheme val="major"/>
      </rPr>
      <t>, K.,</t>
    </r>
    <r>
      <rPr>
        <sz val="11"/>
        <rFont val="Times New Roman"/>
        <family val="1"/>
        <scheme val="major"/>
      </rPr>
      <t xml:space="preserve"> Sommerfeldt-Impe</t>
    </r>
    <r>
      <rPr>
        <sz val="11"/>
        <color theme="1"/>
        <rFont val="Times New Roman"/>
        <family val="1"/>
        <scheme val="major"/>
      </rPr>
      <t xml:space="preserve">, N., </t>
    </r>
    <r>
      <rPr>
        <sz val="11"/>
        <rFont val="Times New Roman"/>
        <family val="1"/>
        <scheme val="major"/>
      </rPr>
      <t>Szabo</t>
    </r>
    <r>
      <rPr>
        <sz val="11"/>
        <color theme="1"/>
        <rFont val="Times New Roman"/>
        <family val="1"/>
        <scheme val="major"/>
      </rPr>
      <t xml:space="preserve">, L. J., </t>
    </r>
    <r>
      <rPr>
        <sz val="11"/>
        <rFont val="Times New Roman"/>
        <family val="1"/>
        <scheme val="major"/>
      </rPr>
      <t>Carter</t>
    </r>
    <r>
      <rPr>
        <sz val="11"/>
        <color theme="1"/>
        <rFont val="Times New Roman"/>
        <family val="1"/>
        <scheme val="major"/>
      </rPr>
      <t xml:space="preserve">, M., </t>
    </r>
    <r>
      <rPr>
        <sz val="11"/>
        <rFont val="Times New Roman"/>
        <family val="1"/>
        <scheme val="major"/>
      </rPr>
      <t>Luster</t>
    </r>
    <r>
      <rPr>
        <sz val="11"/>
        <color theme="1"/>
        <rFont val="Times New Roman"/>
        <family val="1"/>
        <scheme val="major"/>
      </rPr>
      <t xml:space="preserve">, D. G., </t>
    </r>
    <r>
      <rPr>
        <sz val="11"/>
        <rFont val="Times New Roman"/>
        <family val="1"/>
        <scheme val="major"/>
      </rPr>
      <t>Jin</t>
    </r>
    <r>
      <rPr>
        <sz val="11"/>
        <color theme="1"/>
        <rFont val="Times New Roman"/>
        <family val="1"/>
        <scheme val="major"/>
      </rPr>
      <t xml:space="preserve">, Y. (2017) Characterization of </t>
    </r>
    <r>
      <rPr>
        <i/>
        <sz val="11"/>
        <color theme="1"/>
        <rFont val="Times New Roman"/>
        <family val="1"/>
        <scheme val="major"/>
      </rPr>
      <t>Puccinia graminis</t>
    </r>
    <r>
      <rPr>
        <sz val="11"/>
        <color theme="1"/>
        <rFont val="Times New Roman"/>
        <family val="1"/>
        <scheme val="major"/>
      </rPr>
      <t xml:space="preserve"> f. sp.</t>
    </r>
    <r>
      <rPr>
        <i/>
        <sz val="11"/>
        <color theme="1"/>
        <rFont val="Times New Roman"/>
        <family val="1"/>
        <scheme val="major"/>
      </rPr>
      <t xml:space="preserve"> tritici</t>
    </r>
    <r>
      <rPr>
        <sz val="11"/>
        <color theme="1"/>
        <rFont val="Times New Roman"/>
        <family val="1"/>
        <scheme val="major"/>
      </rPr>
      <t xml:space="preserve"> isolates derived from an unusual wheat stem rust outbreak in Germany in 2013. </t>
    </r>
    <r>
      <rPr>
        <i/>
        <sz val="11"/>
        <color theme="1"/>
        <rFont val="Times New Roman"/>
        <family val="1"/>
        <scheme val="major"/>
      </rPr>
      <t>Plant Pathology</t>
    </r>
    <r>
      <rPr>
        <sz val="11"/>
        <color theme="1"/>
        <rFont val="Times New Roman"/>
        <family val="1"/>
        <scheme val="major"/>
      </rPr>
      <t xml:space="preserve">, 66, 1258-1266. </t>
    </r>
  </si>
  <si>
    <t>Q</t>
  </si>
  <si>
    <t>LBN 2022-2023 (T); MAR 2022-2023 (T)</t>
  </si>
  <si>
    <t>Eur, MENA 2021-2022 (Q)</t>
  </si>
  <si>
    <t>RUS-C, RUS-NC 2007 (H), (P)</t>
  </si>
  <si>
    <t>EGY 2014-16 (N); IRN 2014 (B); ETH 2015 (S), 2017 (G), 2019 (D); TUR 2016-17 (C); KEN 2016 (F); Eur, MENA 2021-2022 (Q)</t>
  </si>
  <si>
    <t>EGY 2014-15 (N); TUR 2016-17 (C)</t>
  </si>
  <si>
    <t>EGY 2014-15 (N); TUR 2016-17 (C); ETH 2019 (D)</t>
  </si>
  <si>
    <t>TUR 2005 (O), 2008 (I); RUS-C, RUS-NC 2007-9 (H)*, (P)*; LBN  2011-2014 (M); ETH 2012-14 (G), 2015 (S), 2017 (G), 2019 (D); EGY 2011-2014 (M); AZE 2014 (R); IRQ 2014 (R); IRN 2014 (R); KEN 2017 (F); SDN 2011-14 (M); Eur, MENA 2021-2022 (Q)</t>
  </si>
  <si>
    <t>GEO 2014-15 (L); DEU 2013 (J); ETH 2015 (S), 2019 (D); Eur, MENA 2021-2022 (Q)</t>
  </si>
  <si>
    <t>GEO 2014-15 (L); ETH 2015 (S), 2017 (G); ITA 2016 (P); Eur, MENA 2021-2022 (Q)</t>
  </si>
  <si>
    <t>RUS-C, RUS-NC 2007-9 (H)*, (P)*; DEU 2013 (J); GEO 2014-15 (L); ETH 2017 (G), 2019 (D)</t>
  </si>
  <si>
    <t>Frequency</t>
  </si>
  <si>
    <t>RUS-C, RUS-NC 2007-9 (H)*, (P)*;EGY 2014-16 (N); IRN 2014 (B); ETH 2015 (S), 2017 (G), 2019 (D); TUR 2016-17 (C); KEN 2016 (F); Eur, MENA 2021-2022 (Q)</t>
  </si>
  <si>
    <t>DEU 2013 (J); GEO 2014-15 (L);  ETH 2015 (S), 2019 (D); Eur, MENA 2021-2022 (Q)</t>
  </si>
  <si>
    <r>
      <t xml:space="preserve">Olivera, P. D., Sikharulidze, Z., Dumbadze, R., Szabo, L. J., Newcomb, M., Natsarishvili, K. et al. (2019) Presence of a sexual population of </t>
    </r>
    <r>
      <rPr>
        <i/>
        <sz val="11"/>
        <color theme="1"/>
        <rFont val="Times New Roman"/>
        <family val="1"/>
        <scheme val="major"/>
      </rPr>
      <t>Puccinia graminis</t>
    </r>
    <r>
      <rPr>
        <sz val="11"/>
        <color theme="1"/>
        <rFont val="Times New Roman"/>
        <family val="1"/>
        <scheme val="major"/>
      </rPr>
      <t xml:space="preserve"> f. sp. </t>
    </r>
    <r>
      <rPr>
        <i/>
        <sz val="11"/>
        <color theme="1"/>
        <rFont val="Times New Roman"/>
        <family val="1"/>
        <scheme val="major"/>
      </rPr>
      <t>tritici</t>
    </r>
    <r>
      <rPr>
        <sz val="11"/>
        <color theme="1"/>
        <rFont val="Times New Roman"/>
        <family val="1"/>
        <scheme val="major"/>
      </rPr>
      <t xml:space="preserve"> in Georgia provides a hotspot for genotypic and phenotypic diversity. </t>
    </r>
    <r>
      <rPr>
        <i/>
        <sz val="11"/>
        <color theme="1"/>
        <rFont val="Times New Roman"/>
        <family val="1"/>
        <scheme val="major"/>
      </rPr>
      <t>Phytopathology</t>
    </r>
    <r>
      <rPr>
        <sz val="11"/>
        <color theme="1"/>
        <rFont val="Times New Roman"/>
        <family val="1"/>
        <scheme val="major"/>
      </rPr>
      <t>, 109, 2152-2160.</t>
    </r>
  </si>
  <si>
    <t>Kosman et al.</t>
  </si>
  <si>
    <r>
      <t>Virulence variation of Israeli populations of</t>
    </r>
    <r>
      <rPr>
        <i/>
        <sz val="10"/>
        <color theme="1"/>
        <rFont val="Times New Roman"/>
        <family val="1"/>
      </rPr>
      <t xml:space="preserve"> Puccinia graminis</t>
    </r>
    <r>
      <rPr>
        <sz val="10"/>
        <color theme="1"/>
        <rFont val="Times New Roman"/>
        <family val="1"/>
      </rPr>
      <t xml:space="preserve"> f. sp. </t>
    </r>
    <r>
      <rPr>
        <i/>
        <sz val="10"/>
        <color theme="1"/>
        <rFont val="Times New Roman"/>
        <family val="1"/>
      </rPr>
      <t>tritici</t>
    </r>
    <r>
      <rPr>
        <sz val="10"/>
        <color theme="1"/>
        <rFont val="Times New Roman"/>
        <family val="1"/>
      </rPr>
      <t xml:space="preserve"> during the period 2009 – 2019</t>
    </r>
  </si>
  <si>
    <r>
      <t xml:space="preserve">Table S3. </t>
    </r>
    <r>
      <rPr>
        <b/>
        <i/>
        <sz val="12"/>
        <color theme="1"/>
        <rFont val="Times New Roman"/>
        <family val="1"/>
      </rPr>
      <t>Pgt</t>
    </r>
    <r>
      <rPr>
        <b/>
        <sz val="12"/>
        <color theme="1"/>
        <rFont val="Times New Roman"/>
        <family val="1"/>
      </rPr>
      <t xml:space="preserve"> virulence phenotypes (races) identified in Israel in 2009 – 2019 either at least in two annual populations or in the neighboring regions during the same period or beforehand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</si>
</sst>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rial"/>
      <family val="2"/>
      <charset val="177"/>
      <scheme val="minor"/>
    </font>
    <font>
      <sz val="10"/>
      <color theme="1"/>
      <name val="Arial"/>
      <family val="2"/>
      <scheme val="minor"/>
    </font>
    <font>
      <sz val="11"/>
      <color theme="1"/>
      <name val="Times New Roman"/>
      <family val="1"/>
      <scheme val="major"/>
    </font>
    <font>
      <b/>
      <sz val="11"/>
      <color theme="1"/>
      <name val="Times New Roman"/>
      <family val="1"/>
      <scheme val="major"/>
    </font>
    <font>
      <sz val="11"/>
      <color rgb="FF000000"/>
      <name val="Times New Roman"/>
      <family val="1"/>
      <scheme val="major"/>
    </font>
    <font>
      <sz val="11"/>
      <name val="Times New Roman"/>
      <family val="1"/>
      <scheme val="major"/>
    </font>
    <font>
      <u/>
      <sz val="11"/>
      <color rgb="FF000000"/>
      <name val="Times New Roman"/>
      <family val="1"/>
      <scheme val="major"/>
    </font>
    <font>
      <sz val="11"/>
      <color rgb="FF111111"/>
      <name val="Times New Roman"/>
      <family val="1"/>
      <scheme val="major"/>
    </font>
    <font>
      <i/>
      <sz val="11"/>
      <color rgb="FF000000"/>
      <name val="Times New Roman"/>
      <family val="1"/>
      <scheme val="major"/>
    </font>
    <font>
      <i/>
      <sz val="11"/>
      <name val="Times New Roman"/>
      <family val="1"/>
      <scheme val="major"/>
    </font>
    <font>
      <i/>
      <sz val="11"/>
      <color theme="1"/>
      <name val="Times New Roman"/>
      <family val="1"/>
      <scheme val="major"/>
    </font>
    <font>
      <sz val="10"/>
      <color rgb="FF212529"/>
      <name val="Inherit"/>
    </font>
    <font>
      <sz val="10"/>
      <color rgb="FF000000"/>
      <name val="Times New Roman"/>
      <family val="1"/>
      <charset val="1"/>
    </font>
    <font>
      <sz val="8"/>
      <color rgb="FF333333"/>
      <name val="Arial"/>
      <family val="2"/>
      <scheme val="minor"/>
    </font>
    <font>
      <u/>
      <sz val="11"/>
      <color theme="10"/>
      <name val="Arial"/>
      <family val="2"/>
      <charset val="177"/>
      <scheme val="minor"/>
    </font>
    <font>
      <b/>
      <sz val="11"/>
      <color theme="1"/>
      <name val="Times New Roman"/>
      <family val="1"/>
      <charset val="177"/>
      <scheme val="major"/>
    </font>
    <font>
      <b/>
      <sz val="10"/>
      <color theme="1"/>
      <name val="Arial"/>
      <family val="2"/>
      <charset val="177"/>
      <scheme val="minor"/>
    </font>
    <font>
      <sz val="10"/>
      <color theme="1"/>
      <name val="Times New Roman"/>
      <family val="1"/>
      <scheme val="major"/>
    </font>
    <font>
      <sz val="10"/>
      <color theme="1"/>
      <name val="Arial"/>
      <family val="2"/>
      <charset val="177"/>
      <scheme val="minor"/>
    </font>
    <font>
      <sz val="12"/>
      <color theme="1"/>
      <name val="Times New Roman"/>
      <family val="1"/>
    </font>
    <font>
      <sz val="12"/>
      <color rgb="FF212529"/>
      <name val="Times New Roman"/>
      <family val="1"/>
      <scheme val="major"/>
    </font>
    <font>
      <sz val="12"/>
      <color theme="1"/>
      <name val="Times New Roman"/>
      <family val="1"/>
      <scheme val="major"/>
    </font>
    <font>
      <sz val="10"/>
      <color theme="1"/>
      <name val="Times New Roman"/>
      <family val="1"/>
    </font>
    <font>
      <i/>
      <sz val="10"/>
      <color theme="1"/>
      <name val="Times New Roman"/>
      <family val="1"/>
    </font>
    <font>
      <b/>
      <sz val="12"/>
      <color theme="1"/>
      <name val="Times New Roman"/>
      <family val="1"/>
    </font>
    <font>
      <b/>
      <i/>
      <sz val="12"/>
      <color theme="1"/>
      <name val="Times New Roman"/>
      <family val="1"/>
    </font>
  </fonts>
  <fills count="3">
    <fill>
      <patternFill patternType="none"/>
    </fill>
    <fill>
      <patternFill patternType="gray125"/>
    </fill>
    <fill>
      <patternFill patternType="solid">
        <fgColor rgb="FFFFFFFF"/>
        <bgColor indexed="64"/>
      </patternFill>
    </fill>
  </fills>
  <borders count="14">
    <border>
      <left/>
      <right/>
      <top/>
      <bottom/>
      <diagonal/>
    </border>
    <border>
      <left style="medium">
        <color rgb="FFDEE2E6"/>
      </left>
      <right style="medium">
        <color rgb="FFDEE2E6"/>
      </right>
      <top style="medium">
        <color rgb="FFDEE2E6"/>
      </top>
      <bottom style="medium">
        <color rgb="FFDEE2E6"/>
      </bottom>
      <diagonal/>
    </border>
    <border>
      <left/>
      <right style="medium">
        <color rgb="FFDEE2E6"/>
      </right>
      <top/>
      <bottom style="medium">
        <color rgb="FFDEE2E6"/>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rgb="FFC00000"/>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rgb="FFC00000"/>
      </bottom>
      <diagonal/>
    </border>
    <border>
      <left/>
      <right style="thin">
        <color indexed="64"/>
      </right>
      <top/>
      <bottom/>
      <diagonal/>
    </border>
    <border>
      <left/>
      <right style="thin">
        <color rgb="FFC00000"/>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136">
    <xf numFmtId="0" fontId="0" fillId="0" borderId="0" xfId="0"/>
    <xf numFmtId="0" fontId="0" fillId="0" borderId="0" xfId="0" applyFill="1"/>
    <xf numFmtId="0" fontId="2" fillId="0" borderId="0" xfId="0" applyFont="1"/>
    <xf numFmtId="0" fontId="2" fillId="0" borderId="0" xfId="0" applyFont="1" applyAlignment="1">
      <alignment horizontal="left"/>
    </xf>
    <xf numFmtId="0" fontId="2" fillId="0" borderId="0" xfId="0" applyFont="1" applyFill="1"/>
    <xf numFmtId="0" fontId="3" fillId="0" borderId="0" xfId="0" applyFont="1" applyAlignment="1">
      <alignment horizontal="left" wrapText="1"/>
    </xf>
    <xf numFmtId="0" fontId="2" fillId="0" borderId="0" xfId="0" applyFont="1" applyFill="1" applyAlignment="1">
      <alignment horizontal="left" wrapText="1"/>
    </xf>
    <xf numFmtId="0" fontId="1" fillId="0" borderId="0" xfId="0" applyFont="1" applyFill="1" applyAlignment="1">
      <alignment horizontal="left" wrapText="1"/>
    </xf>
    <xf numFmtId="0" fontId="4" fillId="0" borderId="0" xfId="0" applyFont="1" applyAlignment="1">
      <alignment horizontal="left"/>
    </xf>
    <xf numFmtId="0" fontId="5" fillId="0" borderId="0" xfId="0" applyFont="1" applyAlignment="1">
      <alignment horizontal="left"/>
    </xf>
    <xf numFmtId="0" fontId="4" fillId="0" borderId="0" xfId="0" applyFont="1"/>
    <xf numFmtId="0" fontId="6" fillId="0" borderId="0" xfId="0" applyFont="1"/>
    <xf numFmtId="0" fontId="5" fillId="0" borderId="0" xfId="0" applyFont="1"/>
    <xf numFmtId="0" fontId="11" fillId="2" borderId="1" xfId="0" applyFont="1" applyFill="1" applyBorder="1" applyAlignment="1">
      <alignment vertical="center" wrapText="1"/>
    </xf>
    <xf numFmtId="0" fontId="0" fillId="2" borderId="2" xfId="0" applyFill="1" applyBorder="1"/>
    <xf numFmtId="0" fontId="11" fillId="2" borderId="0" xfId="0" applyFont="1" applyFill="1" applyBorder="1" applyAlignment="1">
      <alignment vertical="center" wrapText="1"/>
    </xf>
    <xf numFmtId="0" fontId="12" fillId="0" borderId="0" xfId="0" applyFont="1" applyAlignment="1">
      <alignment vertical="center"/>
    </xf>
    <xf numFmtId="0" fontId="2" fillId="0" borderId="0" xfId="0" applyFont="1" applyAlignment="1">
      <alignment horizontal="center" wrapText="1"/>
    </xf>
    <xf numFmtId="0" fontId="2" fillId="0" borderId="0" xfId="0" applyFont="1" applyAlignment="1">
      <alignment horizontal="center"/>
    </xf>
    <xf numFmtId="0" fontId="2" fillId="0" borderId="0" xfId="0" applyFont="1" applyBorder="1" applyAlignment="1">
      <alignment horizontal="center" wrapText="1"/>
    </xf>
    <xf numFmtId="0" fontId="2" fillId="0" borderId="0" xfId="0" applyFont="1" applyBorder="1" applyAlignment="1">
      <alignment horizontal="center"/>
    </xf>
    <xf numFmtId="0" fontId="2" fillId="0" borderId="0" xfId="0" applyFont="1" applyFill="1" applyBorder="1"/>
    <xf numFmtId="0" fontId="2" fillId="0" borderId="3" xfId="0" applyFont="1" applyBorder="1" applyAlignment="1">
      <alignment horizontal="center"/>
    </xf>
    <xf numFmtId="0" fontId="2" fillId="0" borderId="3" xfId="0" applyFont="1" applyBorder="1" applyAlignment="1">
      <alignment horizontal="center" wrapText="1"/>
    </xf>
    <xf numFmtId="0" fontId="2" fillId="0" borderId="3" xfId="0" applyFont="1" applyBorder="1"/>
    <xf numFmtId="0" fontId="2" fillId="0" borderId="4" xfId="0" applyFont="1" applyBorder="1" applyAlignment="1">
      <alignment horizontal="center" wrapText="1"/>
    </xf>
    <xf numFmtId="0" fontId="2" fillId="0" borderId="4" xfId="0" applyFont="1" applyBorder="1" applyAlignment="1">
      <alignment horizontal="center"/>
    </xf>
    <xf numFmtId="0" fontId="2" fillId="0" borderId="4" xfId="0" applyFont="1" applyBorder="1"/>
    <xf numFmtId="0" fontId="3" fillId="0" borderId="4" xfId="0" applyFont="1" applyBorder="1" applyAlignment="1">
      <alignment horizontal="center" wrapText="1"/>
    </xf>
    <xf numFmtId="0" fontId="4" fillId="0" borderId="0" xfId="0" applyFont="1" applyFill="1" applyAlignment="1">
      <alignment horizontal="left"/>
    </xf>
    <xf numFmtId="0" fontId="4" fillId="0" borderId="0" xfId="0" applyFont="1" applyFill="1"/>
    <xf numFmtId="0" fontId="13" fillId="0" borderId="0" xfId="0" applyFont="1"/>
    <xf numFmtId="0" fontId="14" fillId="0" borderId="0" xfId="1"/>
    <xf numFmtId="0" fontId="2" fillId="0" borderId="4" xfId="0" applyFont="1" applyFill="1" applyBorder="1"/>
    <xf numFmtId="0" fontId="2" fillId="0" borderId="0" xfId="0" applyFont="1" applyFill="1" applyAlignment="1">
      <alignment horizontal="center"/>
    </xf>
    <xf numFmtId="0" fontId="2" fillId="0" borderId="0" xfId="0" applyFont="1" applyFill="1" applyAlignment="1">
      <alignment horizontal="center" wrapText="1"/>
    </xf>
    <xf numFmtId="0" fontId="3" fillId="0" borderId="0" xfId="0" applyFont="1" applyAlignment="1">
      <alignment horizontal="center" wrapText="1"/>
    </xf>
    <xf numFmtId="0" fontId="0" fillId="0" borderId="0" xfId="0" applyAlignment="1">
      <alignment horizontal="center"/>
    </xf>
    <xf numFmtId="0" fontId="0" fillId="0" borderId="0" xfId="0" applyFill="1" applyAlignment="1">
      <alignment horizontal="center"/>
    </xf>
    <xf numFmtId="0" fontId="2" fillId="0" borderId="5" xfId="0" applyFont="1" applyFill="1" applyBorder="1" applyAlignment="1">
      <alignment horizontal="center"/>
    </xf>
    <xf numFmtId="0" fontId="2" fillId="0" borderId="5" xfId="0" applyFont="1" applyFill="1" applyBorder="1" applyAlignment="1">
      <alignment horizontal="center" wrapText="1"/>
    </xf>
    <xf numFmtId="0" fontId="2" fillId="0" borderId="0" xfId="0" applyFont="1" applyFill="1" applyBorder="1" applyAlignment="1">
      <alignment horizontal="center"/>
    </xf>
    <xf numFmtId="0" fontId="2" fillId="0" borderId="3" xfId="0" applyFont="1" applyFill="1" applyBorder="1" applyAlignment="1">
      <alignment horizontal="center"/>
    </xf>
    <xf numFmtId="0" fontId="2" fillId="0" borderId="3" xfId="0" applyFont="1" applyFill="1" applyBorder="1" applyAlignment="1">
      <alignment horizontal="center" wrapText="1"/>
    </xf>
    <xf numFmtId="0" fontId="2" fillId="0" borderId="4" xfId="0" applyFont="1" applyFill="1" applyBorder="1" applyAlignment="1">
      <alignment horizontal="center"/>
    </xf>
    <xf numFmtId="0" fontId="2" fillId="0" borderId="4" xfId="0" applyFont="1" applyFill="1" applyBorder="1" applyAlignment="1">
      <alignment horizontal="center" wrapText="1"/>
    </xf>
    <xf numFmtId="0" fontId="2" fillId="0" borderId="4" xfId="0" applyFont="1" applyBorder="1" applyAlignment="1">
      <alignment wrapText="1"/>
    </xf>
    <xf numFmtId="0" fontId="2" fillId="0" borderId="8" xfId="0" applyFont="1" applyFill="1" applyBorder="1" applyAlignment="1">
      <alignment horizontal="center" wrapText="1"/>
    </xf>
    <xf numFmtId="0" fontId="2" fillId="0" borderId="8" xfId="0" applyFont="1" applyFill="1" applyBorder="1" applyAlignment="1">
      <alignment horizontal="center"/>
    </xf>
    <xf numFmtId="0" fontId="2" fillId="0" borderId="4" xfId="0" applyFont="1" applyFill="1" applyBorder="1" applyAlignment="1">
      <alignment horizontal="left" wrapText="1"/>
    </xf>
    <xf numFmtId="0" fontId="2" fillId="0" borderId="0" xfId="0" applyFont="1" applyFill="1" applyBorder="1" applyAlignment="1">
      <alignment horizontal="left" wrapText="1"/>
    </xf>
    <xf numFmtId="0" fontId="3" fillId="0" borderId="4" xfId="0" applyFont="1" applyFill="1" applyBorder="1" applyAlignment="1">
      <alignment horizontal="left" wrapText="1"/>
    </xf>
    <xf numFmtId="0" fontId="2" fillId="0" borderId="3" xfId="0" applyFont="1" applyFill="1" applyBorder="1" applyAlignment="1">
      <alignment horizontal="left" wrapText="1"/>
    </xf>
    <xf numFmtId="0" fontId="2" fillId="0" borderId="0" xfId="0" applyFont="1" applyFill="1" applyAlignment="1">
      <alignment horizontal="left"/>
    </xf>
    <xf numFmtId="0" fontId="3" fillId="0" borderId="4" xfId="0" applyFont="1" applyFill="1" applyBorder="1" applyAlignment="1">
      <alignment horizontal="center" wrapText="1"/>
    </xf>
    <xf numFmtId="0" fontId="2" fillId="0" borderId="0" xfId="0" applyFont="1" applyFill="1" applyBorder="1" applyAlignment="1">
      <alignment horizontal="center" wrapText="1"/>
    </xf>
    <xf numFmtId="0" fontId="3" fillId="0" borderId="3" xfId="0" applyFont="1" applyFill="1" applyBorder="1" applyAlignment="1">
      <alignment horizontal="center" wrapText="1"/>
    </xf>
    <xf numFmtId="0" fontId="2" fillId="0" borderId="6" xfId="0" applyFont="1" applyFill="1" applyBorder="1" applyAlignment="1">
      <alignment horizontal="left"/>
    </xf>
    <xf numFmtId="0" fontId="3" fillId="0" borderId="0" xfId="0" applyFont="1" applyFill="1" applyBorder="1" applyAlignment="1">
      <alignment horizontal="center" wrapText="1"/>
    </xf>
    <xf numFmtId="0" fontId="3" fillId="0" borderId="7" xfId="0" applyFont="1" applyFill="1" applyBorder="1" applyAlignment="1">
      <alignment horizontal="center" wrapText="1"/>
    </xf>
    <xf numFmtId="0" fontId="2" fillId="0" borderId="7" xfId="0" applyFont="1" applyFill="1" applyBorder="1" applyAlignment="1">
      <alignment horizontal="center"/>
    </xf>
    <xf numFmtId="0" fontId="3" fillId="0" borderId="0" xfId="0" applyFont="1" applyAlignment="1">
      <alignment horizontal="center"/>
    </xf>
    <xf numFmtId="0" fontId="3" fillId="0" borderId="0" xfId="0" applyFont="1" applyFill="1" applyAlignment="1">
      <alignment horizontal="center" wrapText="1"/>
    </xf>
    <xf numFmtId="0" fontId="15" fillId="0" borderId="0" xfId="0" applyFont="1" applyAlignment="1">
      <alignment horizontal="center" wrapText="1"/>
    </xf>
    <xf numFmtId="0" fontId="16" fillId="0" borderId="0" xfId="0" applyFont="1" applyAlignment="1">
      <alignment horizontal="center" wrapText="1"/>
    </xf>
    <xf numFmtId="0" fontId="15" fillId="0" borderId="0" xfId="0" applyFont="1" applyAlignment="1">
      <alignment horizontal="left"/>
    </xf>
    <xf numFmtId="0" fontId="2" fillId="0" borderId="4" xfId="0" applyFont="1" applyFill="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wrapText="1"/>
    </xf>
    <xf numFmtId="0" fontId="2" fillId="0" borderId="8" xfId="0" applyFont="1" applyBorder="1" applyAlignment="1">
      <alignment horizontal="center" vertical="center"/>
    </xf>
    <xf numFmtId="0" fontId="2" fillId="0" borderId="5" xfId="0"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center"/>
    </xf>
    <xf numFmtId="0" fontId="0" fillId="0" borderId="5" xfId="0" applyBorder="1"/>
    <xf numFmtId="0" fontId="2" fillId="0" borderId="8" xfId="0" applyFont="1" applyBorder="1" applyAlignment="1">
      <alignment horizontal="center" vertical="center" wrapText="1"/>
    </xf>
    <xf numFmtId="0" fontId="2" fillId="0" borderId="5" xfId="0" applyFont="1" applyBorder="1" applyAlignment="1">
      <alignment horizontal="center" wrapText="1"/>
    </xf>
    <xf numFmtId="0" fontId="2" fillId="0" borderId="8" xfId="0" applyFont="1" applyBorder="1" applyAlignment="1">
      <alignment horizontal="center" wrapText="1"/>
    </xf>
    <xf numFmtId="0" fontId="3" fillId="0" borderId="5" xfId="0" applyFont="1" applyBorder="1" applyAlignment="1">
      <alignment horizontal="center"/>
    </xf>
    <xf numFmtId="0" fontId="3" fillId="0" borderId="8" xfId="0" applyFont="1" applyBorder="1" applyAlignment="1">
      <alignment horizontal="center" wrapText="1"/>
    </xf>
    <xf numFmtId="0" fontId="3" fillId="0" borderId="5" xfId="0" applyFont="1" applyBorder="1" applyAlignment="1">
      <alignment horizontal="center" wrapText="1"/>
    </xf>
    <xf numFmtId="0" fontId="2" fillId="0" borderId="7" xfId="0" applyFont="1" applyBorder="1" applyAlignment="1">
      <alignment horizontal="center" wrapText="1"/>
    </xf>
    <xf numFmtId="0" fontId="3" fillId="0" borderId="5" xfId="0" applyFont="1" applyFill="1" applyBorder="1" applyAlignment="1">
      <alignment horizontal="center" wrapText="1"/>
    </xf>
    <xf numFmtId="0" fontId="15" fillId="0" borderId="5" xfId="0" applyFont="1" applyBorder="1" applyAlignment="1">
      <alignment horizontal="center" wrapText="1"/>
    </xf>
    <xf numFmtId="0" fontId="3" fillId="0" borderId="8" xfId="0" applyFont="1" applyFill="1" applyBorder="1" applyAlignment="1">
      <alignment horizontal="center" wrapText="1"/>
    </xf>
    <xf numFmtId="0" fontId="2" fillId="0" borderId="7" xfId="0" applyFont="1" applyFill="1" applyBorder="1" applyAlignment="1">
      <alignment horizontal="center" wrapText="1"/>
    </xf>
    <xf numFmtId="0" fontId="16" fillId="0" borderId="5" xfId="0" applyFont="1" applyBorder="1" applyAlignment="1">
      <alignment horizontal="center" wrapText="1"/>
    </xf>
    <xf numFmtId="0" fontId="3" fillId="0" borderId="8" xfId="0" applyFont="1" applyFill="1" applyBorder="1" applyAlignment="1">
      <alignment horizontal="center" vertical="center" wrapText="1"/>
    </xf>
    <xf numFmtId="0" fontId="2" fillId="0" borderId="11" xfId="0" applyFont="1" applyFill="1" applyBorder="1" applyAlignment="1">
      <alignment horizontal="center"/>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2" xfId="0" applyFont="1" applyFill="1" applyBorder="1" applyAlignment="1">
      <alignment horizontal="center"/>
    </xf>
    <xf numFmtId="0" fontId="2" fillId="0" borderId="9" xfId="0" applyFont="1" applyFill="1" applyBorder="1" applyAlignment="1">
      <alignment horizontal="center"/>
    </xf>
    <xf numFmtId="0" fontId="2" fillId="0" borderId="9" xfId="0" applyFont="1" applyFill="1" applyBorder="1" applyAlignment="1">
      <alignment horizontal="center" vertical="center" wrapText="1"/>
    </xf>
    <xf numFmtId="0" fontId="0" fillId="0" borderId="0" xfId="0" applyFill="1" applyBorder="1" applyAlignment="1">
      <alignment horizontal="center"/>
    </xf>
    <xf numFmtId="0" fontId="0" fillId="0" borderId="0" xfId="0" applyFill="1" applyBorder="1"/>
    <xf numFmtId="0" fontId="0" fillId="0" borderId="0" xfId="0" applyBorder="1"/>
    <xf numFmtId="0" fontId="17" fillId="0" borderId="8" xfId="0" applyFont="1" applyBorder="1" applyAlignment="1">
      <alignment wrapText="1"/>
    </xf>
    <xf numFmtId="0" fontId="17" fillId="0" borderId="5" xfId="0" applyFont="1" applyBorder="1" applyAlignment="1">
      <alignment wrapText="1"/>
    </xf>
    <xf numFmtId="0" fontId="17" fillId="0" borderId="8" xfId="0" applyFont="1" applyBorder="1"/>
    <xf numFmtId="0" fontId="17" fillId="0" borderId="5" xfId="0" applyFont="1" applyBorder="1"/>
    <xf numFmtId="0" fontId="17" fillId="0" borderId="8" xfId="0" applyFont="1" applyFill="1" applyBorder="1"/>
    <xf numFmtId="0" fontId="17" fillId="0" borderId="7" xfId="0" applyFont="1" applyBorder="1"/>
    <xf numFmtId="0" fontId="18" fillId="0" borderId="5" xfId="0" applyFont="1" applyBorder="1"/>
    <xf numFmtId="0" fontId="2" fillId="0" borderId="0" xfId="0" applyFont="1" applyFill="1" applyBorder="1" applyAlignment="1">
      <alignment horizontal="left" vertical="center" wrapText="1"/>
    </xf>
    <xf numFmtId="0" fontId="3" fillId="0" borderId="0" xfId="0" applyFont="1" applyFill="1" applyAlignment="1">
      <alignment horizontal="left" wrapText="1"/>
    </xf>
    <xf numFmtId="49" fontId="0" fillId="0" borderId="0" xfId="0" applyNumberFormat="1" applyFill="1"/>
    <xf numFmtId="0" fontId="19" fillId="0" borderId="5" xfId="0" applyFont="1" applyBorder="1"/>
    <xf numFmtId="0" fontId="0" fillId="0" borderId="5" xfId="0" applyFill="1" applyBorder="1"/>
    <xf numFmtId="0" fontId="0" fillId="0" borderId="7" xfId="0" applyBorder="1"/>
    <xf numFmtId="0" fontId="2" fillId="0" borderId="0" xfId="0" applyFont="1" applyAlignment="1">
      <alignment vertical="center"/>
    </xf>
    <xf numFmtId="0" fontId="2" fillId="0" borderId="0" xfId="0" applyFont="1" applyAlignment="1">
      <alignment horizontal="justify" vertical="center"/>
    </xf>
    <xf numFmtId="0" fontId="2" fillId="0" borderId="0" xfId="0" applyFont="1" applyFill="1" applyBorder="1" applyAlignment="1">
      <alignment horizontal="left"/>
    </xf>
    <xf numFmtId="0" fontId="20" fillId="2" borderId="1" xfId="0" applyFont="1" applyFill="1" applyBorder="1" applyAlignment="1">
      <alignment vertical="center" wrapText="1"/>
    </xf>
    <xf numFmtId="0" fontId="20" fillId="0" borderId="1" xfId="0" applyFont="1" applyFill="1" applyBorder="1" applyAlignment="1">
      <alignment vertical="center" wrapText="1"/>
    </xf>
    <xf numFmtId="0" fontId="21" fillId="0" borderId="0" xfId="0" applyFont="1"/>
    <xf numFmtId="0" fontId="20" fillId="2" borderId="0" xfId="0" applyFont="1" applyFill="1" applyBorder="1" applyAlignment="1">
      <alignment vertical="center" wrapText="1"/>
    </xf>
    <xf numFmtId="0" fontId="22" fillId="0" borderId="0" xfId="0" applyFont="1"/>
    <xf numFmtId="0" fontId="24" fillId="0" borderId="0" xfId="0" applyFont="1"/>
    <xf numFmtId="0" fontId="2" fillId="0" borderId="8" xfId="0" applyFont="1" applyFill="1" applyBorder="1"/>
    <xf numFmtId="0" fontId="2" fillId="0" borderId="8" xfId="0" applyFont="1" applyFill="1" applyBorder="1" applyAlignment="1">
      <alignment horizontal="left"/>
    </xf>
    <xf numFmtId="0" fontId="2" fillId="0" borderId="4" xfId="0" applyFont="1" applyFill="1" applyBorder="1" applyAlignment="1">
      <alignment horizontal="left"/>
    </xf>
    <xf numFmtId="0" fontId="2" fillId="0" borderId="13" xfId="0" applyFont="1" applyFill="1" applyBorder="1" applyAlignment="1">
      <alignment horizontal="left"/>
    </xf>
    <xf numFmtId="0" fontId="2" fillId="0" borderId="9" xfId="0" applyFont="1" applyFill="1" applyBorder="1" applyAlignment="1">
      <alignment horizontal="left"/>
    </xf>
    <xf numFmtId="0" fontId="2" fillId="0" borderId="8" xfId="0" applyFont="1" applyBorder="1"/>
    <xf numFmtId="0" fontId="0" fillId="0" borderId="8" xfId="0"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AF8AF-E18D-4218-878D-1DB75F68D364}">
  <dimension ref="A1:S121"/>
  <sheetViews>
    <sheetView tabSelected="1" zoomScale="115" zoomScaleNormal="115" workbookViewId="0">
      <selection activeCell="E3" sqref="E3"/>
    </sheetView>
  </sheetViews>
  <sheetFormatPr defaultRowHeight="13.8"/>
  <cols>
    <col min="1" max="1" width="15.59765625" customWidth="1"/>
    <col min="2" max="2" width="9.796875" customWidth="1"/>
    <col min="3" max="3" width="6.296875" customWidth="1"/>
    <col min="4" max="15" width="4.69921875" customWidth="1"/>
    <col min="16" max="16" width="95" customWidth="1"/>
  </cols>
  <sheetData>
    <row r="1" spans="1:16">
      <c r="A1" s="127" t="s">
        <v>194</v>
      </c>
    </row>
    <row r="2" spans="1:16">
      <c r="A2" s="127" t="s">
        <v>193</v>
      </c>
    </row>
    <row r="4" spans="1:16" ht="16.2">
      <c r="A4" s="128" t="s">
        <v>195</v>
      </c>
    </row>
    <row r="5" spans="1:16">
      <c r="A5" s="27" t="s">
        <v>74</v>
      </c>
      <c r="B5" s="75" t="s">
        <v>189</v>
      </c>
      <c r="C5" s="129" t="s">
        <v>73</v>
      </c>
      <c r="D5" s="130">
        <v>2009</v>
      </c>
      <c r="E5" s="131">
        <v>2010</v>
      </c>
      <c r="F5" s="131">
        <v>2011</v>
      </c>
      <c r="G5" s="131">
        <v>2012</v>
      </c>
      <c r="H5" s="131">
        <v>2013</v>
      </c>
      <c r="I5" s="132">
        <v>2014</v>
      </c>
      <c r="J5" s="131">
        <v>2015</v>
      </c>
      <c r="K5" s="131">
        <v>2016</v>
      </c>
      <c r="L5" s="131">
        <v>2017</v>
      </c>
      <c r="M5" s="133">
        <v>2018</v>
      </c>
      <c r="N5" s="130">
        <v>2019</v>
      </c>
      <c r="O5" s="134" t="s">
        <v>81</v>
      </c>
      <c r="P5" s="135"/>
    </row>
    <row r="6" spans="1:16" ht="25.2" customHeight="1">
      <c r="A6" s="66" t="s">
        <v>2</v>
      </c>
      <c r="B6" s="78">
        <v>0.11</v>
      </c>
      <c r="C6" s="71">
        <v>37</v>
      </c>
      <c r="D6" s="90">
        <v>11</v>
      </c>
      <c r="E6" s="69"/>
      <c r="F6" s="69">
        <v>2</v>
      </c>
      <c r="G6" s="69">
        <v>2</v>
      </c>
      <c r="H6" s="69">
        <v>6</v>
      </c>
      <c r="I6" s="69">
        <v>4</v>
      </c>
      <c r="J6" s="71"/>
      <c r="K6" s="69">
        <v>1</v>
      </c>
      <c r="L6" s="70">
        <v>7</v>
      </c>
      <c r="M6" s="103">
        <v>3</v>
      </c>
      <c r="N6" s="71">
        <v>1</v>
      </c>
      <c r="O6" s="73">
        <v>9</v>
      </c>
      <c r="P6" s="107" t="s">
        <v>185</v>
      </c>
    </row>
    <row r="7" spans="1:16" ht="26.4">
      <c r="A7" s="114" t="s">
        <v>1</v>
      </c>
      <c r="B7" s="92">
        <v>0.155</v>
      </c>
      <c r="C7" s="93">
        <v>52</v>
      </c>
      <c r="D7" s="93">
        <v>2</v>
      </c>
      <c r="E7" s="94">
        <v>13</v>
      </c>
      <c r="F7" s="94">
        <v>2</v>
      </c>
      <c r="G7" s="95">
        <v>18</v>
      </c>
      <c r="H7" s="94">
        <v>3</v>
      </c>
      <c r="I7" s="96">
        <v>4</v>
      </c>
      <c r="J7" s="94">
        <v>6</v>
      </c>
      <c r="K7" s="97"/>
      <c r="L7" s="94">
        <v>1</v>
      </c>
      <c r="M7" s="100">
        <v>3</v>
      </c>
      <c r="N7" s="98"/>
      <c r="O7" s="99">
        <v>9</v>
      </c>
      <c r="P7" s="108" t="s">
        <v>190</v>
      </c>
    </row>
    <row r="8" spans="1:16">
      <c r="A8" s="49" t="s">
        <v>4</v>
      </c>
      <c r="B8" s="80">
        <v>5.7000000000000002E-2</v>
      </c>
      <c r="C8" s="47">
        <v>19</v>
      </c>
      <c r="D8" s="48"/>
      <c r="E8" s="45"/>
      <c r="F8" s="45">
        <v>2</v>
      </c>
      <c r="G8" s="44"/>
      <c r="H8" s="54">
        <v>12</v>
      </c>
      <c r="I8" s="45">
        <v>3</v>
      </c>
      <c r="J8" s="47">
        <v>1</v>
      </c>
      <c r="K8" s="45">
        <v>1</v>
      </c>
      <c r="L8" s="44"/>
      <c r="M8" s="102"/>
      <c r="N8" s="48"/>
      <c r="O8" s="75">
        <v>5</v>
      </c>
      <c r="P8" s="109" t="s">
        <v>183</v>
      </c>
    </row>
    <row r="9" spans="1:16">
      <c r="A9" s="50" t="s">
        <v>5</v>
      </c>
      <c r="B9" s="79">
        <v>5.3999999999999999E-2</v>
      </c>
      <c r="C9" s="40">
        <v>18</v>
      </c>
      <c r="D9" s="39"/>
      <c r="E9" s="55"/>
      <c r="F9" s="41"/>
      <c r="G9" s="41"/>
      <c r="H9" s="55"/>
      <c r="I9" s="55">
        <v>3</v>
      </c>
      <c r="J9" s="40">
        <v>14</v>
      </c>
      <c r="K9" s="41"/>
      <c r="L9" s="55">
        <v>1</v>
      </c>
      <c r="M9" s="101"/>
      <c r="N9" s="39"/>
      <c r="O9" s="74">
        <v>3</v>
      </c>
      <c r="P9" s="110" t="s">
        <v>168</v>
      </c>
    </row>
    <row r="10" spans="1:16">
      <c r="A10" s="49" t="s">
        <v>6</v>
      </c>
      <c r="B10" s="80">
        <v>3.5999999999999997E-2</v>
      </c>
      <c r="C10" s="47">
        <v>12</v>
      </c>
      <c r="D10" s="48"/>
      <c r="E10" s="45"/>
      <c r="F10" s="44"/>
      <c r="G10" s="44"/>
      <c r="H10" s="45">
        <v>3</v>
      </c>
      <c r="I10" s="45">
        <v>3</v>
      </c>
      <c r="J10" s="47"/>
      <c r="K10" s="44"/>
      <c r="L10" s="45">
        <v>6</v>
      </c>
      <c r="M10" s="102"/>
      <c r="N10" s="48"/>
      <c r="O10" s="75">
        <v>3</v>
      </c>
      <c r="P10" s="109" t="s">
        <v>191</v>
      </c>
    </row>
    <row r="11" spans="1:16">
      <c r="A11" s="50" t="s">
        <v>8</v>
      </c>
      <c r="B11" s="79">
        <v>8.9999999999999993E-3</v>
      </c>
      <c r="C11" s="40">
        <v>3</v>
      </c>
      <c r="D11" s="39"/>
      <c r="E11" s="41"/>
      <c r="F11" s="55">
        <v>1</v>
      </c>
      <c r="G11" s="41"/>
      <c r="H11" s="55"/>
      <c r="I11" s="55">
        <v>1</v>
      </c>
      <c r="J11" s="40"/>
      <c r="K11" s="55">
        <v>1</v>
      </c>
      <c r="L11" s="41"/>
      <c r="M11" s="101"/>
      <c r="N11" s="39"/>
      <c r="O11" s="74">
        <v>3</v>
      </c>
      <c r="P11" s="110" t="s">
        <v>169</v>
      </c>
    </row>
    <row r="12" spans="1:16">
      <c r="A12" s="49" t="s">
        <v>10</v>
      </c>
      <c r="B12" s="80">
        <v>8.9999999999999993E-3</v>
      </c>
      <c r="C12" s="47">
        <v>3</v>
      </c>
      <c r="D12" s="47">
        <v>1</v>
      </c>
      <c r="E12" s="44"/>
      <c r="F12" s="44"/>
      <c r="G12" s="44"/>
      <c r="H12" s="44"/>
      <c r="I12" s="44"/>
      <c r="J12" s="47">
        <v>2</v>
      </c>
      <c r="K12" s="44"/>
      <c r="L12" s="44"/>
      <c r="M12" s="102"/>
      <c r="N12" s="48"/>
      <c r="O12" s="75">
        <v>2</v>
      </c>
      <c r="P12" s="111" t="s">
        <v>181</v>
      </c>
    </row>
    <row r="13" spans="1:16">
      <c r="A13" s="50" t="s">
        <v>19</v>
      </c>
      <c r="B13" s="79">
        <v>6.0000000000000001E-3</v>
      </c>
      <c r="C13" s="40">
        <v>2</v>
      </c>
      <c r="D13" s="39"/>
      <c r="E13" s="55">
        <v>1</v>
      </c>
      <c r="F13" s="41"/>
      <c r="G13" s="41"/>
      <c r="H13" s="41"/>
      <c r="I13" s="41"/>
      <c r="J13" s="40">
        <v>1</v>
      </c>
      <c r="K13" s="41"/>
      <c r="L13" s="41"/>
      <c r="M13" s="101"/>
      <c r="N13" s="39"/>
      <c r="O13" s="74">
        <v>2</v>
      </c>
      <c r="P13" s="112" t="s">
        <v>187</v>
      </c>
    </row>
    <row r="14" spans="1:16">
      <c r="A14" s="49" t="s">
        <v>13</v>
      </c>
      <c r="B14" s="80">
        <v>8.9999999999999993E-3</v>
      </c>
      <c r="C14" s="47">
        <v>3</v>
      </c>
      <c r="D14" s="48"/>
      <c r="E14" s="45"/>
      <c r="F14" s="44"/>
      <c r="G14" s="45"/>
      <c r="H14" s="44"/>
      <c r="I14" s="45">
        <v>1</v>
      </c>
      <c r="J14" s="47"/>
      <c r="K14" s="44"/>
      <c r="L14" s="45">
        <v>2</v>
      </c>
      <c r="M14" s="102"/>
      <c r="N14" s="48"/>
      <c r="O14" s="75">
        <v>2</v>
      </c>
      <c r="P14" s="109" t="s">
        <v>170</v>
      </c>
    </row>
    <row r="15" spans="1:16">
      <c r="A15" s="49" t="s">
        <v>17</v>
      </c>
      <c r="B15" s="80">
        <v>6.0000000000000001E-3</v>
      </c>
      <c r="C15" s="47">
        <v>2</v>
      </c>
      <c r="D15" s="48"/>
      <c r="E15" s="45"/>
      <c r="F15" s="44"/>
      <c r="G15" s="45"/>
      <c r="H15" s="44"/>
      <c r="I15" s="45">
        <v>1</v>
      </c>
      <c r="J15" s="48"/>
      <c r="K15" s="44"/>
      <c r="L15" s="45">
        <v>1</v>
      </c>
      <c r="M15" s="44"/>
      <c r="N15" s="48"/>
      <c r="O15" s="75">
        <v>2</v>
      </c>
      <c r="P15" s="112" t="s">
        <v>180</v>
      </c>
    </row>
    <row r="16" spans="1:16">
      <c r="A16" s="115" t="s">
        <v>72</v>
      </c>
      <c r="B16" s="81">
        <v>0.45</v>
      </c>
      <c r="C16" s="85">
        <v>151</v>
      </c>
      <c r="D16" s="39"/>
      <c r="E16" s="35"/>
      <c r="F16" s="34"/>
      <c r="G16" s="35"/>
      <c r="H16" s="34"/>
      <c r="I16" s="35"/>
      <c r="J16" s="39"/>
      <c r="K16" s="34"/>
      <c r="L16" s="55"/>
      <c r="M16" s="41"/>
      <c r="N16" s="39"/>
      <c r="O16" s="74"/>
      <c r="P16" s="113"/>
    </row>
    <row r="17" spans="1:16">
      <c r="A17" s="6"/>
      <c r="B17" s="79"/>
      <c r="C17" s="40"/>
      <c r="D17" s="39"/>
      <c r="E17" s="35"/>
      <c r="F17" s="34"/>
      <c r="G17" s="35"/>
      <c r="H17" s="34"/>
      <c r="I17" s="35"/>
      <c r="J17" s="39"/>
      <c r="K17" s="34"/>
      <c r="L17" s="55"/>
      <c r="M17" s="41"/>
      <c r="N17" s="39"/>
      <c r="O17" s="74"/>
      <c r="P17" s="113"/>
    </row>
    <row r="18" spans="1:16">
      <c r="A18" s="51" t="s">
        <v>0</v>
      </c>
      <c r="B18" s="82">
        <v>0.214</v>
      </c>
      <c r="C18" s="87">
        <v>72</v>
      </c>
      <c r="D18" s="47">
        <v>1</v>
      </c>
      <c r="E18" s="54">
        <v>27</v>
      </c>
      <c r="F18" s="54">
        <v>19</v>
      </c>
      <c r="G18" s="45">
        <v>17</v>
      </c>
      <c r="H18" s="45">
        <v>1</v>
      </c>
      <c r="I18" s="54">
        <v>7</v>
      </c>
      <c r="J18" s="47"/>
      <c r="K18" s="44"/>
      <c r="L18" s="44"/>
      <c r="M18" s="44"/>
      <c r="N18" s="48"/>
      <c r="O18" s="75">
        <v>6</v>
      </c>
      <c r="P18" s="109" t="s">
        <v>184</v>
      </c>
    </row>
    <row r="19" spans="1:16">
      <c r="A19" s="6" t="s">
        <v>7</v>
      </c>
      <c r="B19" s="79">
        <v>2.4E-2</v>
      </c>
      <c r="C19" s="40">
        <v>8</v>
      </c>
      <c r="D19" s="39"/>
      <c r="E19" s="35">
        <v>7</v>
      </c>
      <c r="F19" s="34"/>
      <c r="G19" s="34"/>
      <c r="H19" s="35">
        <v>1</v>
      </c>
      <c r="I19" s="34"/>
      <c r="J19" s="40"/>
      <c r="K19" s="34"/>
      <c r="L19" s="41"/>
      <c r="M19" s="41"/>
      <c r="N19" s="39"/>
      <c r="O19" s="74">
        <v>2</v>
      </c>
      <c r="P19" s="113"/>
    </row>
    <row r="20" spans="1:16" ht="15.6">
      <c r="A20" s="6" t="s">
        <v>14</v>
      </c>
      <c r="B20" s="79">
        <v>6.0000000000000001E-3</v>
      </c>
      <c r="C20" s="40">
        <v>2</v>
      </c>
      <c r="D20" s="39"/>
      <c r="E20" s="35">
        <v>1</v>
      </c>
      <c r="F20" s="34"/>
      <c r="G20" s="35">
        <v>1</v>
      </c>
      <c r="H20" s="34"/>
      <c r="I20" s="34"/>
      <c r="J20" s="40"/>
      <c r="K20" s="34"/>
      <c r="L20" s="41"/>
      <c r="M20" s="41"/>
      <c r="N20" s="39"/>
      <c r="O20" s="74">
        <v>2</v>
      </c>
      <c r="P20" s="117"/>
    </row>
    <row r="21" spans="1:16">
      <c r="A21" s="6" t="s">
        <v>9</v>
      </c>
      <c r="B21" s="79">
        <v>8.9999999999999993E-3</v>
      </c>
      <c r="C21" s="40">
        <v>3</v>
      </c>
      <c r="D21" s="39"/>
      <c r="E21" s="35">
        <v>2</v>
      </c>
      <c r="F21" s="34"/>
      <c r="G21" s="35">
        <v>1</v>
      </c>
      <c r="H21" s="34"/>
      <c r="I21" s="34"/>
      <c r="J21" s="40"/>
      <c r="K21" s="34"/>
      <c r="L21" s="41"/>
      <c r="M21" s="41"/>
      <c r="N21" s="39"/>
      <c r="O21" s="74">
        <v>2</v>
      </c>
      <c r="P21" s="113"/>
    </row>
    <row r="22" spans="1:16">
      <c r="A22" s="6" t="s">
        <v>20</v>
      </c>
      <c r="B22" s="79">
        <v>6.0000000000000001E-3</v>
      </c>
      <c r="C22" s="40">
        <v>2</v>
      </c>
      <c r="D22" s="39"/>
      <c r="E22" s="35">
        <v>2</v>
      </c>
      <c r="F22" s="34"/>
      <c r="G22" s="34"/>
      <c r="H22" s="34"/>
      <c r="I22" s="34"/>
      <c r="J22" s="39"/>
      <c r="K22" s="34"/>
      <c r="L22" s="41"/>
      <c r="M22" s="41"/>
      <c r="N22" s="39"/>
      <c r="O22" s="74">
        <v>1</v>
      </c>
      <c r="P22" s="113"/>
    </row>
    <row r="23" spans="1:16">
      <c r="A23" s="6" t="s">
        <v>21</v>
      </c>
      <c r="B23" s="79">
        <v>6.0000000000000001E-3</v>
      </c>
      <c r="C23" s="40">
        <v>2</v>
      </c>
      <c r="D23" s="39"/>
      <c r="E23" s="34"/>
      <c r="F23" s="34"/>
      <c r="G23" s="35">
        <v>2</v>
      </c>
      <c r="H23" s="34"/>
      <c r="I23" s="34"/>
      <c r="J23" s="39"/>
      <c r="K23" s="34"/>
      <c r="L23" s="41"/>
      <c r="M23" s="41"/>
      <c r="N23" s="39"/>
      <c r="O23" s="74">
        <v>1</v>
      </c>
      <c r="P23" s="113"/>
    </row>
    <row r="24" spans="1:16">
      <c r="A24" s="49" t="s">
        <v>22</v>
      </c>
      <c r="B24" s="80">
        <v>6.0000000000000001E-3</v>
      </c>
      <c r="C24" s="47">
        <v>2</v>
      </c>
      <c r="D24" s="48"/>
      <c r="E24" s="44"/>
      <c r="F24" s="44"/>
      <c r="G24" s="44"/>
      <c r="H24" s="44"/>
      <c r="I24" s="45">
        <v>2</v>
      </c>
      <c r="J24" s="48"/>
      <c r="K24" s="44"/>
      <c r="L24" s="44"/>
      <c r="M24" s="44"/>
      <c r="N24" s="48"/>
      <c r="O24" s="75">
        <v>1</v>
      </c>
      <c r="P24" s="109" t="s">
        <v>188</v>
      </c>
    </row>
    <row r="25" spans="1:16">
      <c r="A25" s="6" t="s">
        <v>11</v>
      </c>
      <c r="B25" s="79">
        <v>8.9999999999999993E-3</v>
      </c>
      <c r="C25" s="40">
        <v>3</v>
      </c>
      <c r="D25" s="39"/>
      <c r="E25" s="35"/>
      <c r="F25" s="34"/>
      <c r="G25" s="35">
        <v>3</v>
      </c>
      <c r="H25" s="34"/>
      <c r="I25" s="35"/>
      <c r="J25" s="40"/>
      <c r="K25" s="34"/>
      <c r="L25" s="41"/>
      <c r="M25" s="41"/>
      <c r="N25" s="39"/>
      <c r="O25" s="74">
        <v>1</v>
      </c>
      <c r="P25" s="113"/>
    </row>
    <row r="26" spans="1:16">
      <c r="A26" s="115" t="s">
        <v>76</v>
      </c>
      <c r="B26" s="83">
        <v>0.28000000000000003</v>
      </c>
      <c r="C26" s="85">
        <v>94</v>
      </c>
      <c r="D26" s="60"/>
      <c r="E26" s="35"/>
      <c r="F26" s="34"/>
      <c r="G26" s="35"/>
      <c r="H26" s="34"/>
      <c r="I26" s="35"/>
      <c r="J26" s="40"/>
      <c r="K26" s="34"/>
      <c r="L26" s="41"/>
      <c r="M26" s="41"/>
      <c r="N26" s="39"/>
      <c r="O26" s="74"/>
      <c r="P26" s="113"/>
    </row>
    <row r="27" spans="1:16">
      <c r="A27" s="6"/>
      <c r="B27" s="79"/>
      <c r="C27" s="40"/>
      <c r="D27" s="91"/>
      <c r="E27" s="35"/>
      <c r="F27" s="34"/>
      <c r="G27" s="35"/>
      <c r="H27" s="34"/>
      <c r="I27" s="35"/>
      <c r="J27" s="40"/>
      <c r="K27" s="34"/>
      <c r="L27" s="41"/>
      <c r="M27" s="41"/>
      <c r="N27" s="39"/>
      <c r="O27" s="74"/>
      <c r="P27" s="113"/>
    </row>
    <row r="28" spans="1:16">
      <c r="A28" s="52" t="s">
        <v>3</v>
      </c>
      <c r="B28" s="84">
        <v>9.8000000000000004E-2</v>
      </c>
      <c r="C28" s="88">
        <v>33</v>
      </c>
      <c r="D28" s="60"/>
      <c r="E28" s="43"/>
      <c r="F28" s="42"/>
      <c r="G28" s="42"/>
      <c r="H28" s="43"/>
      <c r="I28" s="42"/>
      <c r="J28" s="59">
        <v>27</v>
      </c>
      <c r="K28" s="42"/>
      <c r="L28" s="42"/>
      <c r="M28" s="56">
        <v>6</v>
      </c>
      <c r="N28" s="60"/>
      <c r="O28" s="76">
        <v>2</v>
      </c>
      <c r="P28" s="113"/>
    </row>
    <row r="29" spans="1:16">
      <c r="A29" s="49" t="s">
        <v>12</v>
      </c>
      <c r="B29" s="80">
        <v>8.9999999999999993E-3</v>
      </c>
      <c r="C29" s="47">
        <v>3</v>
      </c>
      <c r="D29" s="48"/>
      <c r="E29" s="45"/>
      <c r="F29" s="44"/>
      <c r="G29" s="45"/>
      <c r="H29" s="44"/>
      <c r="I29" s="44"/>
      <c r="J29" s="47"/>
      <c r="K29" s="54">
        <v>2</v>
      </c>
      <c r="L29" s="44"/>
      <c r="M29" s="45">
        <v>1</v>
      </c>
      <c r="N29" s="48"/>
      <c r="O29" s="75">
        <v>2</v>
      </c>
      <c r="P29" s="109" t="s">
        <v>171</v>
      </c>
    </row>
    <row r="30" spans="1:16">
      <c r="A30" s="6" t="s">
        <v>15</v>
      </c>
      <c r="B30" s="79">
        <v>6.0000000000000001E-3</v>
      </c>
      <c r="C30" s="40">
        <v>2</v>
      </c>
      <c r="D30" s="39"/>
      <c r="E30" s="35"/>
      <c r="F30" s="34"/>
      <c r="G30" s="35"/>
      <c r="H30" s="34"/>
      <c r="I30" s="34"/>
      <c r="J30" s="40">
        <v>2</v>
      </c>
      <c r="K30" s="34"/>
      <c r="L30" s="41"/>
      <c r="M30" s="41"/>
      <c r="N30" s="39"/>
      <c r="O30" s="74">
        <v>1</v>
      </c>
      <c r="P30" s="113"/>
    </row>
    <row r="31" spans="1:16">
      <c r="A31" s="52" t="s">
        <v>16</v>
      </c>
      <c r="B31" s="84">
        <v>6.0000000000000001E-3</v>
      </c>
      <c r="C31" s="88">
        <v>2</v>
      </c>
      <c r="D31" s="60"/>
      <c r="E31" s="43"/>
      <c r="F31" s="42"/>
      <c r="G31" s="43"/>
      <c r="H31" s="42"/>
      <c r="I31" s="42"/>
      <c r="J31" s="60"/>
      <c r="K31" s="56">
        <v>2</v>
      </c>
      <c r="L31" s="42"/>
      <c r="M31" s="42"/>
      <c r="N31" s="60"/>
      <c r="O31" s="76">
        <v>1</v>
      </c>
      <c r="P31" s="113"/>
    </row>
    <row r="32" spans="1:16">
      <c r="A32" s="49" t="s">
        <v>18</v>
      </c>
      <c r="B32" s="80">
        <v>6.0000000000000001E-3</v>
      </c>
      <c r="C32" s="47">
        <v>2</v>
      </c>
      <c r="D32" s="48"/>
      <c r="E32" s="45"/>
      <c r="F32" s="44"/>
      <c r="G32" s="45"/>
      <c r="H32" s="44"/>
      <c r="I32" s="44"/>
      <c r="J32" s="47">
        <v>1</v>
      </c>
      <c r="K32" s="45">
        <v>1</v>
      </c>
      <c r="L32" s="44"/>
      <c r="M32" s="44"/>
      <c r="N32" s="48"/>
      <c r="O32" s="75">
        <v>2</v>
      </c>
      <c r="P32" s="109" t="s">
        <v>168</v>
      </c>
    </row>
    <row r="33" spans="1:19">
      <c r="A33" s="115" t="s">
        <v>75</v>
      </c>
      <c r="B33" s="85">
        <v>0.125</v>
      </c>
      <c r="C33" s="85">
        <v>42</v>
      </c>
      <c r="D33" s="39"/>
      <c r="E33" s="35"/>
      <c r="F33" s="34"/>
      <c r="G33" s="35"/>
      <c r="H33" s="34"/>
      <c r="I33" s="34"/>
      <c r="J33" s="72"/>
      <c r="K33" s="35"/>
      <c r="L33" s="41"/>
      <c r="M33" s="41"/>
      <c r="N33" s="39"/>
      <c r="O33" s="74"/>
      <c r="P33" s="113"/>
      <c r="R33" s="7"/>
      <c r="S33" s="7"/>
    </row>
    <row r="34" spans="1:19">
      <c r="A34" s="6"/>
      <c r="B34" s="79"/>
      <c r="C34" s="40"/>
      <c r="D34" s="39"/>
      <c r="E34" s="35"/>
      <c r="F34" s="34"/>
      <c r="G34" s="35"/>
      <c r="H34" s="34"/>
      <c r="I34" s="34"/>
      <c r="J34" s="40"/>
      <c r="K34" s="35"/>
      <c r="L34" s="41"/>
      <c r="M34" s="41"/>
      <c r="N34" s="39"/>
      <c r="O34" s="74"/>
      <c r="P34" s="113"/>
      <c r="R34" s="7"/>
      <c r="S34" s="7"/>
    </row>
    <row r="35" spans="1:19" ht="16.2" customHeight="1">
      <c r="A35" s="115" t="s">
        <v>77</v>
      </c>
      <c r="B35" s="83">
        <v>0.85499999999999998</v>
      </c>
      <c r="C35" s="85">
        <v>287</v>
      </c>
      <c r="D35" s="39"/>
      <c r="E35" s="35"/>
      <c r="F35" s="34"/>
      <c r="G35" s="35"/>
      <c r="H35" s="34"/>
      <c r="I35" s="34"/>
      <c r="J35" s="40"/>
      <c r="K35" s="35"/>
      <c r="L35" s="41"/>
      <c r="M35" s="41"/>
      <c r="N35" s="39"/>
      <c r="O35" s="74"/>
      <c r="P35" s="113"/>
      <c r="R35" s="7"/>
      <c r="S35" s="7"/>
    </row>
    <row r="36" spans="1:19">
      <c r="A36" s="4"/>
      <c r="B36" s="74"/>
      <c r="C36" s="39"/>
      <c r="D36" s="39"/>
      <c r="E36" s="34"/>
      <c r="F36" s="34"/>
      <c r="G36" s="34"/>
      <c r="H36" s="34"/>
      <c r="I36" s="34"/>
      <c r="J36" s="39"/>
      <c r="K36" s="34"/>
      <c r="L36" s="41"/>
      <c r="M36" s="41"/>
      <c r="N36" s="39"/>
      <c r="O36" s="74"/>
      <c r="P36" s="113"/>
      <c r="R36" s="7"/>
      <c r="S36" s="7"/>
    </row>
    <row r="37" spans="1:19">
      <c r="A37" s="6" t="s">
        <v>23</v>
      </c>
      <c r="B37" s="79">
        <v>3.0000000000000001E-3</v>
      </c>
      <c r="C37" s="40">
        <v>1</v>
      </c>
      <c r="D37" s="39"/>
      <c r="E37" s="34"/>
      <c r="F37" s="35"/>
      <c r="G37" s="35"/>
      <c r="H37" s="35">
        <v>1</v>
      </c>
      <c r="I37" s="35"/>
      <c r="J37" s="40"/>
      <c r="K37" s="35"/>
      <c r="L37" s="55"/>
      <c r="M37" s="55"/>
      <c r="N37" s="40"/>
      <c r="O37" s="74">
        <v>1</v>
      </c>
      <c r="P37" s="113"/>
      <c r="R37" s="7"/>
      <c r="S37" s="7"/>
    </row>
    <row r="38" spans="1:19">
      <c r="A38" s="6" t="s">
        <v>24</v>
      </c>
      <c r="B38" s="79">
        <v>3.0000000000000001E-3</v>
      </c>
      <c r="C38" s="40">
        <v>1</v>
      </c>
      <c r="D38" s="39"/>
      <c r="E38" s="35">
        <v>1</v>
      </c>
      <c r="F38" s="35"/>
      <c r="G38" s="35"/>
      <c r="H38" s="35"/>
      <c r="I38" s="35"/>
      <c r="J38" s="40"/>
      <c r="K38" s="35"/>
      <c r="L38" s="55"/>
      <c r="M38" s="55"/>
      <c r="N38" s="40"/>
      <c r="O38" s="74">
        <v>1</v>
      </c>
      <c r="P38" s="113"/>
      <c r="R38" s="7"/>
      <c r="S38" s="7"/>
    </row>
    <row r="39" spans="1:19">
      <c r="A39" s="6" t="s">
        <v>25</v>
      </c>
      <c r="B39" s="79">
        <v>3.0000000000000001E-3</v>
      </c>
      <c r="C39" s="40">
        <v>1</v>
      </c>
      <c r="D39" s="39"/>
      <c r="E39" s="34"/>
      <c r="F39" s="35"/>
      <c r="G39" s="35">
        <v>1</v>
      </c>
      <c r="H39" s="35"/>
      <c r="I39" s="35"/>
      <c r="J39" s="40"/>
      <c r="K39" s="35"/>
      <c r="L39" s="55"/>
      <c r="M39" s="55"/>
      <c r="N39" s="40"/>
      <c r="O39" s="74">
        <v>1</v>
      </c>
      <c r="P39" s="113"/>
      <c r="R39" s="7"/>
      <c r="S39" s="7"/>
    </row>
    <row r="40" spans="1:19">
      <c r="A40" s="6" t="s">
        <v>26</v>
      </c>
      <c r="B40" s="79">
        <v>3.0000000000000001E-3</v>
      </c>
      <c r="C40" s="40">
        <v>1</v>
      </c>
      <c r="D40" s="39"/>
      <c r="E40" s="34"/>
      <c r="F40" s="35"/>
      <c r="G40" s="35"/>
      <c r="H40" s="35"/>
      <c r="I40" s="35"/>
      <c r="J40" s="40"/>
      <c r="K40" s="35"/>
      <c r="L40" s="55"/>
      <c r="M40" s="55"/>
      <c r="N40" s="40">
        <v>1</v>
      </c>
      <c r="O40" s="74">
        <v>1</v>
      </c>
      <c r="P40" s="113"/>
      <c r="R40" s="7"/>
      <c r="S40" s="7"/>
    </row>
    <row r="41" spans="1:19">
      <c r="A41" s="49" t="s">
        <v>27</v>
      </c>
      <c r="B41" s="80">
        <v>3.0000000000000001E-3</v>
      </c>
      <c r="C41" s="47">
        <v>1</v>
      </c>
      <c r="D41" s="48"/>
      <c r="E41" s="44"/>
      <c r="F41" s="45"/>
      <c r="G41" s="45">
        <v>1</v>
      </c>
      <c r="H41" s="45"/>
      <c r="I41" s="45"/>
      <c r="J41" s="47"/>
      <c r="K41" s="45"/>
      <c r="L41" s="45"/>
      <c r="M41" s="45"/>
      <c r="N41" s="47"/>
      <c r="O41" s="75">
        <v>1</v>
      </c>
      <c r="P41" s="111" t="s">
        <v>179</v>
      </c>
      <c r="R41" s="7"/>
      <c r="S41" s="7"/>
    </row>
    <row r="42" spans="1:19">
      <c r="A42" s="6" t="s">
        <v>28</v>
      </c>
      <c r="B42" s="79">
        <v>3.0000000000000001E-3</v>
      </c>
      <c r="C42" s="40">
        <v>1</v>
      </c>
      <c r="D42" s="39"/>
      <c r="E42" s="35">
        <v>1</v>
      </c>
      <c r="F42" s="35"/>
      <c r="G42" s="35"/>
      <c r="H42" s="35"/>
      <c r="I42" s="35"/>
      <c r="J42" s="40"/>
      <c r="K42" s="35"/>
      <c r="L42" s="55"/>
      <c r="M42" s="55"/>
      <c r="N42" s="40"/>
      <c r="O42" s="74">
        <v>1</v>
      </c>
      <c r="P42" s="113"/>
      <c r="R42" s="7"/>
      <c r="S42" s="7"/>
    </row>
    <row r="43" spans="1:19">
      <c r="A43" s="6" t="s">
        <v>29</v>
      </c>
      <c r="B43" s="79">
        <v>3.0000000000000001E-3</v>
      </c>
      <c r="C43" s="40">
        <v>1</v>
      </c>
      <c r="D43" s="39"/>
      <c r="E43" s="34"/>
      <c r="F43" s="35"/>
      <c r="G43" s="35"/>
      <c r="H43" s="35">
        <v>1</v>
      </c>
      <c r="I43" s="35"/>
      <c r="J43" s="40"/>
      <c r="K43" s="35"/>
      <c r="L43" s="55"/>
      <c r="M43" s="55"/>
      <c r="N43" s="40"/>
      <c r="O43" s="74">
        <v>1</v>
      </c>
      <c r="P43" s="113"/>
      <c r="R43" s="7"/>
      <c r="S43" s="7"/>
    </row>
    <row r="44" spans="1:19">
      <c r="A44" s="6" t="s">
        <v>30</v>
      </c>
      <c r="B44" s="79">
        <v>3.0000000000000001E-3</v>
      </c>
      <c r="C44" s="40">
        <v>1</v>
      </c>
      <c r="D44" s="39"/>
      <c r="E44" s="34"/>
      <c r="F44" s="35"/>
      <c r="G44" s="35"/>
      <c r="H44" s="35"/>
      <c r="I44" s="35">
        <v>1</v>
      </c>
      <c r="J44" s="40"/>
      <c r="K44" s="35"/>
      <c r="L44" s="55"/>
      <c r="M44" s="55"/>
      <c r="N44" s="40"/>
      <c r="O44" s="74">
        <v>1</v>
      </c>
      <c r="P44" s="113"/>
      <c r="R44" s="7"/>
      <c r="S44" s="7"/>
    </row>
    <row r="45" spans="1:19">
      <c r="A45" s="6" t="s">
        <v>31</v>
      </c>
      <c r="B45" s="79">
        <v>3.0000000000000001E-3</v>
      </c>
      <c r="C45" s="40">
        <v>1</v>
      </c>
      <c r="D45" s="39"/>
      <c r="E45" s="34"/>
      <c r="F45" s="35"/>
      <c r="G45" s="35"/>
      <c r="H45" s="35"/>
      <c r="I45" s="35"/>
      <c r="J45" s="40"/>
      <c r="K45" s="35"/>
      <c r="L45" s="55"/>
      <c r="M45" s="55"/>
      <c r="N45" s="40">
        <v>1</v>
      </c>
      <c r="O45" s="74">
        <v>1</v>
      </c>
      <c r="P45" s="113"/>
      <c r="R45" s="7"/>
      <c r="S45" s="7"/>
    </row>
    <row r="46" spans="1:19">
      <c r="A46" s="6" t="s">
        <v>32</v>
      </c>
      <c r="B46" s="79">
        <v>3.0000000000000001E-3</v>
      </c>
      <c r="C46" s="40">
        <v>1</v>
      </c>
      <c r="D46" s="39"/>
      <c r="E46" s="34"/>
      <c r="F46" s="35"/>
      <c r="G46" s="35"/>
      <c r="H46" s="35">
        <v>1</v>
      </c>
      <c r="I46" s="35"/>
      <c r="J46" s="40"/>
      <c r="K46" s="35"/>
      <c r="L46" s="55"/>
      <c r="M46" s="55"/>
      <c r="N46" s="40"/>
      <c r="O46" s="74">
        <v>1</v>
      </c>
      <c r="P46" s="113"/>
      <c r="R46" s="7"/>
      <c r="S46" s="7"/>
    </row>
    <row r="47" spans="1:19">
      <c r="A47" s="49" t="s">
        <v>33</v>
      </c>
      <c r="B47" s="80">
        <v>3.0000000000000001E-3</v>
      </c>
      <c r="C47" s="47">
        <v>1</v>
      </c>
      <c r="D47" s="48"/>
      <c r="E47" s="44"/>
      <c r="F47" s="45"/>
      <c r="G47" s="45"/>
      <c r="H47" s="45"/>
      <c r="I47" s="45"/>
      <c r="J47" s="47"/>
      <c r="K47" s="45"/>
      <c r="L47" s="45">
        <v>1</v>
      </c>
      <c r="M47" s="45"/>
      <c r="N47" s="47"/>
      <c r="O47" s="75">
        <v>1</v>
      </c>
      <c r="P47" s="109" t="s">
        <v>168</v>
      </c>
      <c r="R47" s="7"/>
      <c r="S47" s="7"/>
    </row>
    <row r="48" spans="1:19">
      <c r="A48" s="6" t="s">
        <v>34</v>
      </c>
      <c r="B48" s="79">
        <v>3.0000000000000001E-3</v>
      </c>
      <c r="C48" s="40">
        <v>1</v>
      </c>
      <c r="D48" s="39"/>
      <c r="E48" s="34"/>
      <c r="F48" s="35"/>
      <c r="G48" s="35">
        <v>1</v>
      </c>
      <c r="H48" s="35"/>
      <c r="I48" s="35"/>
      <c r="J48" s="40"/>
      <c r="K48" s="35"/>
      <c r="L48" s="55"/>
      <c r="M48" s="55"/>
      <c r="N48" s="40"/>
      <c r="O48" s="74">
        <v>1</v>
      </c>
      <c r="P48" s="113"/>
      <c r="R48" s="7"/>
      <c r="S48" s="7"/>
    </row>
    <row r="49" spans="1:19">
      <c r="A49" s="6" t="s">
        <v>35</v>
      </c>
      <c r="B49" s="79">
        <v>3.0000000000000001E-3</v>
      </c>
      <c r="C49" s="40">
        <v>1</v>
      </c>
      <c r="D49" s="39"/>
      <c r="E49" s="34"/>
      <c r="F49" s="35"/>
      <c r="G49" s="35">
        <v>1</v>
      </c>
      <c r="H49" s="35"/>
      <c r="I49" s="35"/>
      <c r="J49" s="40"/>
      <c r="K49" s="35"/>
      <c r="L49" s="55"/>
      <c r="M49" s="55"/>
      <c r="N49" s="40"/>
      <c r="O49" s="74">
        <v>1</v>
      </c>
      <c r="P49" s="113"/>
      <c r="R49" s="7"/>
      <c r="S49" s="7"/>
    </row>
    <row r="50" spans="1:19">
      <c r="A50" s="49" t="s">
        <v>36</v>
      </c>
      <c r="B50" s="80">
        <v>3.0000000000000001E-3</v>
      </c>
      <c r="C50" s="47">
        <v>1</v>
      </c>
      <c r="D50" s="48"/>
      <c r="E50" s="44"/>
      <c r="F50" s="45"/>
      <c r="G50" s="45"/>
      <c r="H50" s="45">
        <v>1</v>
      </c>
      <c r="I50" s="45"/>
      <c r="J50" s="47"/>
      <c r="K50" s="45"/>
      <c r="L50" s="45"/>
      <c r="M50" s="45"/>
      <c r="N50" s="47"/>
      <c r="O50" s="75">
        <v>1</v>
      </c>
      <c r="P50" s="109" t="s">
        <v>172</v>
      </c>
    </row>
    <row r="51" spans="1:19">
      <c r="A51" s="6" t="s">
        <v>37</v>
      </c>
      <c r="B51" s="79">
        <v>3.0000000000000001E-3</v>
      </c>
      <c r="C51" s="40">
        <v>1</v>
      </c>
      <c r="D51" s="39"/>
      <c r="E51" s="34"/>
      <c r="F51" s="35"/>
      <c r="G51" s="35"/>
      <c r="H51" s="35"/>
      <c r="I51" s="35"/>
      <c r="J51" s="40"/>
      <c r="K51" s="35"/>
      <c r="L51" s="55"/>
      <c r="M51" s="55"/>
      <c r="N51" s="40">
        <v>1</v>
      </c>
      <c r="O51" s="74">
        <v>1</v>
      </c>
      <c r="P51" s="113"/>
    </row>
    <row r="52" spans="1:19">
      <c r="A52" s="6" t="s">
        <v>38</v>
      </c>
      <c r="B52" s="79">
        <v>3.0000000000000001E-3</v>
      </c>
      <c r="C52" s="40">
        <v>1</v>
      </c>
      <c r="D52" s="39"/>
      <c r="E52" s="34"/>
      <c r="F52" s="35"/>
      <c r="G52" s="35"/>
      <c r="H52" s="35"/>
      <c r="I52" s="35">
        <v>1</v>
      </c>
      <c r="J52" s="40"/>
      <c r="K52" s="35"/>
      <c r="L52" s="55"/>
      <c r="M52" s="55"/>
      <c r="N52" s="40"/>
      <c r="O52" s="74">
        <v>1</v>
      </c>
      <c r="P52" s="113"/>
    </row>
    <row r="53" spans="1:19">
      <c r="A53" s="6" t="s">
        <v>39</v>
      </c>
      <c r="B53" s="79">
        <v>3.0000000000000001E-3</v>
      </c>
      <c r="C53" s="40">
        <v>1</v>
      </c>
      <c r="D53" s="39"/>
      <c r="E53" s="34"/>
      <c r="F53" s="35"/>
      <c r="G53" s="35"/>
      <c r="H53" s="35"/>
      <c r="I53" s="35"/>
      <c r="J53" s="40"/>
      <c r="K53" s="35"/>
      <c r="L53" s="55"/>
      <c r="M53" s="55"/>
      <c r="N53" s="40">
        <v>1</v>
      </c>
      <c r="O53" s="74">
        <v>1</v>
      </c>
      <c r="P53" s="113"/>
    </row>
    <row r="54" spans="1:19">
      <c r="A54" s="6" t="s">
        <v>40</v>
      </c>
      <c r="B54" s="79">
        <v>3.0000000000000001E-3</v>
      </c>
      <c r="C54" s="79">
        <v>1</v>
      </c>
      <c r="D54" s="74"/>
      <c r="E54" s="17">
        <v>1</v>
      </c>
      <c r="F54" s="17"/>
      <c r="G54" s="17"/>
      <c r="H54" s="35"/>
      <c r="I54" s="35"/>
      <c r="J54" s="40"/>
      <c r="K54" s="35"/>
      <c r="L54" s="55"/>
      <c r="M54" s="55"/>
      <c r="N54" s="40"/>
      <c r="O54" s="74">
        <v>1</v>
      </c>
      <c r="P54" s="113"/>
    </row>
    <row r="55" spans="1:19">
      <c r="A55" s="6" t="s">
        <v>41</v>
      </c>
      <c r="B55" s="79">
        <v>3.0000000000000001E-3</v>
      </c>
      <c r="C55" s="79">
        <v>1</v>
      </c>
      <c r="D55" s="74"/>
      <c r="E55" s="18"/>
      <c r="F55" s="17"/>
      <c r="G55" s="17"/>
      <c r="H55" s="35">
        <v>1</v>
      </c>
      <c r="I55" s="35"/>
      <c r="J55" s="40"/>
      <c r="K55" s="35"/>
      <c r="L55" s="55"/>
      <c r="M55" s="55"/>
      <c r="N55" s="40"/>
      <c r="O55" s="74">
        <v>1</v>
      </c>
      <c r="P55" s="113"/>
    </row>
    <row r="56" spans="1:19">
      <c r="A56" s="6" t="s">
        <v>42</v>
      </c>
      <c r="B56" s="79">
        <v>3.0000000000000001E-3</v>
      </c>
      <c r="C56" s="79">
        <v>1</v>
      </c>
      <c r="D56" s="74"/>
      <c r="E56" s="18"/>
      <c r="F56" s="17">
        <v>1</v>
      </c>
      <c r="G56" s="17"/>
      <c r="H56" s="35"/>
      <c r="I56" s="35"/>
      <c r="J56" s="40"/>
      <c r="K56" s="35"/>
      <c r="L56" s="55"/>
      <c r="M56" s="55"/>
      <c r="N56" s="40"/>
      <c r="O56" s="74">
        <v>1</v>
      </c>
      <c r="P56" s="113"/>
    </row>
    <row r="57" spans="1:19">
      <c r="A57" s="6" t="s">
        <v>43</v>
      </c>
      <c r="B57" s="79">
        <v>3.0000000000000001E-3</v>
      </c>
      <c r="C57" s="79">
        <v>1</v>
      </c>
      <c r="D57" s="74"/>
      <c r="E57" s="18"/>
      <c r="F57" s="17"/>
      <c r="G57" s="17"/>
      <c r="H57" s="35">
        <v>1</v>
      </c>
      <c r="I57" s="35"/>
      <c r="J57" s="40"/>
      <c r="K57" s="35"/>
      <c r="L57" s="55"/>
      <c r="M57" s="55"/>
      <c r="N57" s="40"/>
      <c r="O57" s="74">
        <v>1</v>
      </c>
      <c r="P57" s="113"/>
    </row>
    <row r="58" spans="1:19">
      <c r="A58" s="6" t="s">
        <v>44</v>
      </c>
      <c r="B58" s="79">
        <v>3.0000000000000001E-3</v>
      </c>
      <c r="C58" s="79">
        <v>1</v>
      </c>
      <c r="D58" s="74"/>
      <c r="E58" s="18"/>
      <c r="F58" s="17">
        <v>1</v>
      </c>
      <c r="G58" s="17"/>
      <c r="H58" s="35"/>
      <c r="I58" s="35"/>
      <c r="J58" s="40"/>
      <c r="K58" s="35"/>
      <c r="L58" s="55"/>
      <c r="M58" s="55"/>
      <c r="N58" s="40"/>
      <c r="O58" s="74">
        <v>1</v>
      </c>
      <c r="P58" s="113"/>
    </row>
    <row r="59" spans="1:19">
      <c r="A59" s="49" t="s">
        <v>45</v>
      </c>
      <c r="B59" s="80">
        <v>3.0000000000000001E-3</v>
      </c>
      <c r="C59" s="80">
        <v>1</v>
      </c>
      <c r="D59" s="75"/>
      <c r="E59" s="26"/>
      <c r="F59" s="25"/>
      <c r="G59" s="25"/>
      <c r="H59" s="45"/>
      <c r="I59" s="45"/>
      <c r="J59" s="47">
        <v>1</v>
      </c>
      <c r="K59" s="45"/>
      <c r="L59" s="45"/>
      <c r="M59" s="45"/>
      <c r="N59" s="47"/>
      <c r="O59" s="75">
        <v>1</v>
      </c>
      <c r="P59" s="109" t="s">
        <v>170</v>
      </c>
    </row>
    <row r="60" spans="1:19">
      <c r="A60" s="6" t="s">
        <v>46</v>
      </c>
      <c r="B60" s="79">
        <v>3.0000000000000001E-3</v>
      </c>
      <c r="C60" s="79">
        <v>1</v>
      </c>
      <c r="D60" s="74"/>
      <c r="E60" s="18"/>
      <c r="F60" s="17"/>
      <c r="G60" s="17"/>
      <c r="H60" s="35"/>
      <c r="I60" s="35"/>
      <c r="J60" s="40"/>
      <c r="K60" s="35"/>
      <c r="L60" s="55"/>
      <c r="M60" s="55"/>
      <c r="N60" s="40">
        <v>1</v>
      </c>
      <c r="O60" s="74">
        <v>1</v>
      </c>
      <c r="P60" s="113"/>
    </row>
    <row r="61" spans="1:19">
      <c r="A61" s="6" t="s">
        <v>47</v>
      </c>
      <c r="B61" s="79">
        <v>3.0000000000000001E-3</v>
      </c>
      <c r="C61" s="79">
        <v>1</v>
      </c>
      <c r="D61" s="74"/>
      <c r="E61" s="18"/>
      <c r="F61" s="17"/>
      <c r="G61" s="17"/>
      <c r="H61" s="35">
        <v>1</v>
      </c>
      <c r="I61" s="35"/>
      <c r="J61" s="40"/>
      <c r="K61" s="35"/>
      <c r="L61" s="55"/>
      <c r="M61" s="55"/>
      <c r="N61" s="40"/>
      <c r="O61" s="74">
        <v>1</v>
      </c>
      <c r="P61" s="113"/>
    </row>
    <row r="62" spans="1:19">
      <c r="A62" s="6" t="s">
        <v>48</v>
      </c>
      <c r="B62" s="79">
        <v>3.0000000000000001E-3</v>
      </c>
      <c r="C62" s="79">
        <v>1</v>
      </c>
      <c r="D62" s="74"/>
      <c r="E62" s="18"/>
      <c r="F62" s="17">
        <v>1</v>
      </c>
      <c r="G62" s="17"/>
      <c r="H62" s="35"/>
      <c r="I62" s="35"/>
      <c r="J62" s="40"/>
      <c r="K62" s="35"/>
      <c r="L62" s="55"/>
      <c r="M62" s="55"/>
      <c r="N62" s="40"/>
      <c r="O62" s="74">
        <v>1</v>
      </c>
      <c r="P62" s="77"/>
      <c r="Q62" s="1"/>
      <c r="R62" s="1"/>
    </row>
    <row r="63" spans="1:19">
      <c r="A63" s="6" t="s">
        <v>49</v>
      </c>
      <c r="B63" s="79">
        <v>3.0000000000000001E-3</v>
      </c>
      <c r="C63" s="79">
        <v>1</v>
      </c>
      <c r="D63" s="74"/>
      <c r="E63" s="18"/>
      <c r="F63" s="17"/>
      <c r="G63" s="17"/>
      <c r="H63" s="35"/>
      <c r="I63" s="35">
        <v>1</v>
      </c>
      <c r="J63" s="40"/>
      <c r="K63" s="35"/>
      <c r="L63" s="55"/>
      <c r="M63" s="55"/>
      <c r="N63" s="40"/>
      <c r="O63" s="74">
        <v>1</v>
      </c>
      <c r="P63" s="77"/>
      <c r="Q63" s="1"/>
      <c r="R63" s="1"/>
    </row>
    <row r="64" spans="1:19">
      <c r="A64" s="6" t="s">
        <v>50</v>
      </c>
      <c r="B64" s="79">
        <v>3.0000000000000001E-3</v>
      </c>
      <c r="C64" s="79">
        <v>1</v>
      </c>
      <c r="D64" s="74"/>
      <c r="E64" s="18"/>
      <c r="F64" s="17"/>
      <c r="G64" s="17"/>
      <c r="H64" s="35"/>
      <c r="I64" s="35"/>
      <c r="J64" s="40"/>
      <c r="K64" s="35">
        <v>1</v>
      </c>
      <c r="L64" s="55"/>
      <c r="M64" s="55"/>
      <c r="N64" s="40"/>
      <c r="O64" s="74">
        <v>1</v>
      </c>
      <c r="P64" s="77"/>
      <c r="Q64" s="1"/>
      <c r="R64" s="116"/>
    </row>
    <row r="65" spans="1:18">
      <c r="A65" s="6" t="s">
        <v>51</v>
      </c>
      <c r="B65" s="79">
        <v>3.0000000000000001E-3</v>
      </c>
      <c r="C65" s="79">
        <v>1</v>
      </c>
      <c r="D65" s="74"/>
      <c r="E65" s="18"/>
      <c r="F65" s="17"/>
      <c r="G65" s="17"/>
      <c r="H65" s="35"/>
      <c r="I65" s="35"/>
      <c r="J65" s="40">
        <v>1</v>
      </c>
      <c r="K65" s="35"/>
      <c r="L65" s="55"/>
      <c r="M65" s="55"/>
      <c r="N65" s="40"/>
      <c r="O65" s="74">
        <v>1</v>
      </c>
      <c r="P65" s="77"/>
      <c r="Q65" s="1"/>
      <c r="R65" s="116"/>
    </row>
    <row r="66" spans="1:18">
      <c r="A66" s="6" t="s">
        <v>52</v>
      </c>
      <c r="B66" s="79">
        <v>3.0000000000000001E-3</v>
      </c>
      <c r="C66" s="79">
        <v>1</v>
      </c>
      <c r="D66" s="74"/>
      <c r="E66" s="18"/>
      <c r="F66" s="17">
        <v>1</v>
      </c>
      <c r="G66" s="17"/>
      <c r="H66" s="35"/>
      <c r="I66" s="35"/>
      <c r="J66" s="40"/>
      <c r="K66" s="35"/>
      <c r="L66" s="55"/>
      <c r="M66" s="55"/>
      <c r="N66" s="40"/>
      <c r="O66" s="74">
        <v>1</v>
      </c>
      <c r="P66" s="77"/>
      <c r="Q66" s="1"/>
      <c r="R66" s="116"/>
    </row>
    <row r="67" spans="1:18">
      <c r="A67" s="6" t="s">
        <v>53</v>
      </c>
      <c r="B67" s="79">
        <v>3.0000000000000001E-3</v>
      </c>
      <c r="C67" s="79">
        <v>1</v>
      </c>
      <c r="D67" s="74"/>
      <c r="E67" s="17"/>
      <c r="F67" s="17"/>
      <c r="G67" s="17">
        <v>1</v>
      </c>
      <c r="H67" s="35"/>
      <c r="I67" s="35"/>
      <c r="J67" s="40"/>
      <c r="K67" s="35"/>
      <c r="L67" s="55"/>
      <c r="M67" s="55"/>
      <c r="N67" s="40"/>
      <c r="O67" s="74">
        <v>1</v>
      </c>
      <c r="P67" s="77"/>
      <c r="Q67" s="1"/>
      <c r="R67" s="116"/>
    </row>
    <row r="68" spans="1:18">
      <c r="A68" s="6" t="s">
        <v>54</v>
      </c>
      <c r="B68" s="79">
        <v>3.0000000000000001E-3</v>
      </c>
      <c r="C68" s="79">
        <v>1</v>
      </c>
      <c r="D68" s="74"/>
      <c r="E68" s="18"/>
      <c r="F68" s="17"/>
      <c r="G68" s="17"/>
      <c r="H68" s="35"/>
      <c r="I68" s="35"/>
      <c r="J68" s="40"/>
      <c r="K68" s="35"/>
      <c r="L68" s="55"/>
      <c r="M68" s="55">
        <v>1</v>
      </c>
      <c r="N68" s="40"/>
      <c r="O68" s="74">
        <v>1</v>
      </c>
      <c r="P68" s="77"/>
      <c r="Q68" s="1"/>
      <c r="R68" s="116"/>
    </row>
    <row r="69" spans="1:18">
      <c r="A69" s="6" t="s">
        <v>55</v>
      </c>
      <c r="B69" s="79">
        <v>3.0000000000000001E-3</v>
      </c>
      <c r="C69" s="79">
        <v>1</v>
      </c>
      <c r="D69" s="74"/>
      <c r="E69" s="18"/>
      <c r="F69" s="17"/>
      <c r="G69" s="17"/>
      <c r="H69" s="35"/>
      <c r="I69" s="35">
        <v>1</v>
      </c>
      <c r="J69" s="40"/>
      <c r="K69" s="35"/>
      <c r="L69" s="55"/>
      <c r="M69" s="55"/>
      <c r="N69" s="40"/>
      <c r="O69" s="74">
        <v>1</v>
      </c>
      <c r="P69" s="77"/>
      <c r="Q69" s="1"/>
      <c r="R69" s="116"/>
    </row>
    <row r="70" spans="1:18">
      <c r="A70" s="6" t="s">
        <v>56</v>
      </c>
      <c r="B70" s="79">
        <v>3.0000000000000001E-3</v>
      </c>
      <c r="C70" s="79">
        <v>1</v>
      </c>
      <c r="D70" s="74"/>
      <c r="E70" s="18"/>
      <c r="F70" s="17"/>
      <c r="G70" s="17"/>
      <c r="H70" s="35"/>
      <c r="I70" s="35"/>
      <c r="J70" s="40">
        <v>1</v>
      </c>
      <c r="K70" s="35"/>
      <c r="L70" s="55"/>
      <c r="M70" s="55"/>
      <c r="N70" s="40"/>
      <c r="O70" s="74">
        <v>1</v>
      </c>
      <c r="P70" s="77"/>
      <c r="Q70" s="1"/>
      <c r="R70" s="116"/>
    </row>
    <row r="71" spans="1:18">
      <c r="A71" s="6" t="s">
        <v>57</v>
      </c>
      <c r="B71" s="79">
        <v>3.0000000000000001E-3</v>
      </c>
      <c r="C71" s="79">
        <v>1</v>
      </c>
      <c r="D71" s="74"/>
      <c r="E71" s="18"/>
      <c r="F71" s="17"/>
      <c r="G71" s="17"/>
      <c r="H71" s="35"/>
      <c r="I71" s="35"/>
      <c r="J71" s="40"/>
      <c r="K71" s="35">
        <v>1</v>
      </c>
      <c r="L71" s="55"/>
      <c r="M71" s="55"/>
      <c r="N71" s="40"/>
      <c r="O71" s="74">
        <v>1</v>
      </c>
      <c r="P71" s="118"/>
      <c r="Q71" s="1"/>
      <c r="R71" s="116"/>
    </row>
    <row r="72" spans="1:18">
      <c r="A72" s="6" t="s">
        <v>58</v>
      </c>
      <c r="B72" s="79">
        <v>3.0000000000000001E-3</v>
      </c>
      <c r="C72" s="79">
        <v>1</v>
      </c>
      <c r="D72" s="74"/>
      <c r="E72" s="18"/>
      <c r="F72" s="17"/>
      <c r="G72" s="17"/>
      <c r="H72" s="35">
        <v>1</v>
      </c>
      <c r="I72" s="35"/>
      <c r="J72" s="40"/>
      <c r="K72" s="35"/>
      <c r="L72" s="55"/>
      <c r="M72" s="55"/>
      <c r="N72" s="40"/>
      <c r="O72" s="74">
        <v>1</v>
      </c>
      <c r="P72" s="118"/>
      <c r="Q72" s="1"/>
      <c r="R72" s="116"/>
    </row>
    <row r="73" spans="1:18">
      <c r="A73" s="6" t="s">
        <v>59</v>
      </c>
      <c r="B73" s="79">
        <v>3.0000000000000001E-3</v>
      </c>
      <c r="C73" s="79">
        <v>1</v>
      </c>
      <c r="D73" s="74"/>
      <c r="E73" s="18"/>
      <c r="F73" s="17"/>
      <c r="G73" s="17">
        <v>1</v>
      </c>
      <c r="H73" s="35"/>
      <c r="I73" s="35"/>
      <c r="J73" s="40"/>
      <c r="K73" s="35"/>
      <c r="L73" s="55"/>
      <c r="M73" s="55"/>
      <c r="N73" s="40"/>
      <c r="O73" s="74">
        <v>1</v>
      </c>
      <c r="P73" s="118"/>
      <c r="Q73" s="1"/>
      <c r="R73" s="116"/>
    </row>
    <row r="74" spans="1:18">
      <c r="A74" s="6" t="s">
        <v>60</v>
      </c>
      <c r="B74" s="79">
        <v>3.0000000000000001E-3</v>
      </c>
      <c r="C74" s="79">
        <v>1</v>
      </c>
      <c r="D74" s="74"/>
      <c r="E74" s="18"/>
      <c r="F74" s="17"/>
      <c r="G74" s="17"/>
      <c r="H74" s="35"/>
      <c r="I74" s="35"/>
      <c r="J74" s="40"/>
      <c r="K74" s="35"/>
      <c r="L74" s="55"/>
      <c r="M74" s="55"/>
      <c r="N74" s="40">
        <v>1</v>
      </c>
      <c r="O74" s="74">
        <v>1</v>
      </c>
      <c r="P74" s="118"/>
      <c r="Q74" s="1"/>
      <c r="R74" s="116"/>
    </row>
    <row r="75" spans="1:18">
      <c r="A75" s="6" t="s">
        <v>61</v>
      </c>
      <c r="B75" s="79">
        <v>3.0000000000000001E-3</v>
      </c>
      <c r="C75" s="79">
        <v>1</v>
      </c>
      <c r="D75" s="74"/>
      <c r="E75" s="18"/>
      <c r="F75" s="17"/>
      <c r="G75" s="17"/>
      <c r="H75" s="35">
        <v>1</v>
      </c>
      <c r="I75" s="35"/>
      <c r="J75" s="40"/>
      <c r="K75" s="35"/>
      <c r="L75" s="55"/>
      <c r="M75" s="55"/>
      <c r="N75" s="40"/>
      <c r="O75" s="74">
        <v>1</v>
      </c>
      <c r="P75" s="118"/>
      <c r="Q75" s="1"/>
      <c r="R75" s="116"/>
    </row>
    <row r="76" spans="1:18">
      <c r="A76" s="6" t="s">
        <v>62</v>
      </c>
      <c r="B76" s="79">
        <v>3.0000000000000001E-3</v>
      </c>
      <c r="C76" s="79">
        <v>1</v>
      </c>
      <c r="D76" s="74"/>
      <c r="E76" s="18"/>
      <c r="F76" s="17"/>
      <c r="G76" s="17"/>
      <c r="H76" s="35"/>
      <c r="I76" s="35"/>
      <c r="J76" s="40"/>
      <c r="K76" s="35"/>
      <c r="L76" s="55">
        <v>1</v>
      </c>
      <c r="M76" s="55"/>
      <c r="N76" s="40"/>
      <c r="O76" s="74">
        <v>1</v>
      </c>
      <c r="P76" s="113"/>
    </row>
    <row r="77" spans="1:18">
      <c r="A77" s="6" t="s">
        <v>63</v>
      </c>
      <c r="B77" s="79">
        <v>3.0000000000000001E-3</v>
      </c>
      <c r="C77" s="79">
        <v>1</v>
      </c>
      <c r="D77" s="74"/>
      <c r="E77" s="17">
        <v>1</v>
      </c>
      <c r="F77" s="17"/>
      <c r="G77" s="17"/>
      <c r="H77" s="35"/>
      <c r="I77" s="35"/>
      <c r="J77" s="40"/>
      <c r="K77" s="35"/>
      <c r="L77" s="55"/>
      <c r="M77" s="55"/>
      <c r="N77" s="40"/>
      <c r="O77" s="74">
        <v>1</v>
      </c>
      <c r="P77" s="77"/>
    </row>
    <row r="78" spans="1:18">
      <c r="A78" s="6" t="s">
        <v>64</v>
      </c>
      <c r="B78" s="79">
        <v>3.0000000000000001E-3</v>
      </c>
      <c r="C78" s="79">
        <v>1</v>
      </c>
      <c r="D78" s="74"/>
      <c r="E78" s="17">
        <v>1</v>
      </c>
      <c r="F78" s="17"/>
      <c r="G78" s="17"/>
      <c r="H78" s="35"/>
      <c r="I78" s="35"/>
      <c r="J78" s="40"/>
      <c r="K78" s="35"/>
      <c r="L78" s="55"/>
      <c r="M78" s="55"/>
      <c r="N78" s="40"/>
      <c r="O78" s="74">
        <v>1</v>
      </c>
      <c r="P78" s="77"/>
    </row>
    <row r="79" spans="1:18">
      <c r="A79" s="6" t="s">
        <v>65</v>
      </c>
      <c r="B79" s="79">
        <v>3.0000000000000001E-3</v>
      </c>
      <c r="C79" s="79">
        <v>1</v>
      </c>
      <c r="D79" s="74"/>
      <c r="E79" s="18"/>
      <c r="F79" s="17"/>
      <c r="G79" s="17"/>
      <c r="H79" s="35"/>
      <c r="I79" s="35"/>
      <c r="J79" s="40">
        <v>1</v>
      </c>
      <c r="K79" s="35"/>
      <c r="L79" s="55"/>
      <c r="M79" s="55"/>
      <c r="N79" s="40"/>
      <c r="O79" s="74">
        <v>1</v>
      </c>
      <c r="P79" s="77"/>
    </row>
    <row r="80" spans="1:18">
      <c r="A80" s="6" t="s">
        <v>66</v>
      </c>
      <c r="B80" s="79">
        <v>3.0000000000000001E-3</v>
      </c>
      <c r="C80" s="79">
        <v>1</v>
      </c>
      <c r="D80" s="74"/>
      <c r="E80" s="17">
        <v>1</v>
      </c>
      <c r="F80" s="17"/>
      <c r="G80" s="17"/>
      <c r="H80" s="35"/>
      <c r="I80" s="35"/>
      <c r="J80" s="40"/>
      <c r="K80" s="35"/>
      <c r="L80" s="55"/>
      <c r="M80" s="55"/>
      <c r="N80" s="40"/>
      <c r="O80" s="74">
        <v>1</v>
      </c>
      <c r="P80" s="77"/>
    </row>
    <row r="81" spans="1:16">
      <c r="A81" s="6" t="s">
        <v>67</v>
      </c>
      <c r="B81" s="79">
        <v>3.0000000000000001E-3</v>
      </c>
      <c r="C81" s="79">
        <v>1</v>
      </c>
      <c r="D81" s="74"/>
      <c r="E81" s="18"/>
      <c r="F81" s="17"/>
      <c r="G81" s="17"/>
      <c r="H81" s="35"/>
      <c r="I81" s="35"/>
      <c r="J81" s="40">
        <v>1</v>
      </c>
      <c r="K81" s="35"/>
      <c r="L81" s="55"/>
      <c r="M81" s="55"/>
      <c r="N81" s="40"/>
      <c r="O81" s="74">
        <v>1</v>
      </c>
      <c r="P81" s="77"/>
    </row>
    <row r="82" spans="1:16">
      <c r="A82" s="6" t="s">
        <v>68</v>
      </c>
      <c r="B82" s="79">
        <v>3.0000000000000001E-3</v>
      </c>
      <c r="C82" s="79">
        <v>1</v>
      </c>
      <c r="D82" s="74"/>
      <c r="E82" s="17">
        <v>1</v>
      </c>
      <c r="F82" s="17"/>
      <c r="G82" s="17"/>
      <c r="H82" s="35"/>
      <c r="I82" s="35"/>
      <c r="J82" s="40"/>
      <c r="K82" s="35"/>
      <c r="L82" s="55"/>
      <c r="M82" s="55"/>
      <c r="N82" s="40"/>
      <c r="O82" s="74">
        <v>1</v>
      </c>
      <c r="P82" s="77"/>
    </row>
    <row r="83" spans="1:16">
      <c r="A83" s="6" t="s">
        <v>69</v>
      </c>
      <c r="B83" s="79">
        <v>3.0000000000000001E-3</v>
      </c>
      <c r="C83" s="79">
        <v>1</v>
      </c>
      <c r="D83" s="74"/>
      <c r="E83" s="18"/>
      <c r="F83" s="17"/>
      <c r="G83" s="17"/>
      <c r="H83" s="35"/>
      <c r="I83" s="35">
        <v>1</v>
      </c>
      <c r="J83" s="40"/>
      <c r="K83" s="35"/>
      <c r="L83" s="55"/>
      <c r="M83" s="55"/>
      <c r="N83" s="40"/>
      <c r="O83" s="74">
        <v>1</v>
      </c>
      <c r="P83" s="119"/>
    </row>
    <row r="84" spans="1:16">
      <c r="A84" s="49" t="s">
        <v>70</v>
      </c>
      <c r="B84" s="80">
        <v>3.0000000000000001E-3</v>
      </c>
      <c r="C84" s="80">
        <v>1</v>
      </c>
      <c r="D84" s="75"/>
      <c r="E84" s="26"/>
      <c r="F84" s="25"/>
      <c r="G84" s="25"/>
      <c r="H84" s="45"/>
      <c r="I84" s="45">
        <v>1</v>
      </c>
      <c r="J84" s="47"/>
      <c r="K84" s="45"/>
      <c r="L84" s="45"/>
      <c r="M84" s="45"/>
      <c r="N84" s="47"/>
      <c r="O84" s="75">
        <v>1</v>
      </c>
      <c r="P84" s="109" t="s">
        <v>168</v>
      </c>
    </row>
    <row r="85" spans="1:16">
      <c r="A85" s="6" t="s">
        <v>71</v>
      </c>
      <c r="B85" s="79">
        <v>3.0000000000000001E-3</v>
      </c>
      <c r="C85" s="79">
        <v>1</v>
      </c>
      <c r="D85" s="74"/>
      <c r="E85" s="18"/>
      <c r="F85" s="17"/>
      <c r="G85" s="17"/>
      <c r="H85" s="35"/>
      <c r="I85" s="35"/>
      <c r="J85" s="40">
        <v>1</v>
      </c>
      <c r="K85" s="35"/>
      <c r="L85" s="55"/>
      <c r="M85" s="55"/>
      <c r="N85" s="40"/>
      <c r="O85" s="74">
        <v>1</v>
      </c>
      <c r="P85" s="113"/>
    </row>
    <row r="86" spans="1:16">
      <c r="A86" s="65" t="s">
        <v>78</v>
      </c>
      <c r="B86" s="86">
        <v>0.14499999999999999</v>
      </c>
      <c r="C86" s="89">
        <v>49</v>
      </c>
      <c r="D86" s="18"/>
      <c r="E86" s="18">
        <f t="shared" ref="E86:N86" si="0">SUM(E37:E85)</f>
        <v>7</v>
      </c>
      <c r="F86" s="18">
        <f t="shared" si="0"/>
        <v>4</v>
      </c>
      <c r="G86" s="18">
        <f t="shared" si="0"/>
        <v>6</v>
      </c>
      <c r="H86" s="34">
        <f t="shared" si="0"/>
        <v>9</v>
      </c>
      <c r="I86" s="34">
        <f t="shared" si="0"/>
        <v>6</v>
      </c>
      <c r="J86" s="34">
        <f t="shared" si="0"/>
        <v>6</v>
      </c>
      <c r="K86" s="34">
        <f t="shared" si="0"/>
        <v>2</v>
      </c>
      <c r="L86" s="41">
        <f t="shared" si="0"/>
        <v>2</v>
      </c>
      <c r="M86" s="34">
        <f t="shared" si="0"/>
        <v>1</v>
      </c>
      <c r="N86" s="34">
        <f t="shared" si="0"/>
        <v>6</v>
      </c>
      <c r="O86" s="18"/>
    </row>
    <row r="87" spans="1:16">
      <c r="A87" s="1"/>
      <c r="B87" s="37"/>
      <c r="C87" s="37"/>
      <c r="D87" s="37"/>
      <c r="E87" s="53">
        <v>2010</v>
      </c>
      <c r="F87" s="53">
        <v>2011</v>
      </c>
      <c r="G87" s="53">
        <v>2012</v>
      </c>
      <c r="H87" s="53">
        <v>2013</v>
      </c>
      <c r="I87" s="57">
        <v>2014</v>
      </c>
      <c r="J87" s="53">
        <v>2015</v>
      </c>
      <c r="K87" s="53">
        <v>2016</v>
      </c>
      <c r="L87" s="122">
        <v>2017</v>
      </c>
      <c r="M87" s="122">
        <v>2018</v>
      </c>
      <c r="N87" s="122">
        <v>2019</v>
      </c>
      <c r="O87" s="37"/>
    </row>
    <row r="88" spans="1:16">
      <c r="A88" s="1"/>
      <c r="B88" s="37"/>
      <c r="C88" s="37"/>
      <c r="D88" s="37"/>
      <c r="E88" s="37"/>
      <c r="F88" s="37"/>
      <c r="G88" s="37"/>
      <c r="H88" s="38"/>
      <c r="I88" s="38"/>
      <c r="J88" s="38"/>
      <c r="K88" s="38"/>
      <c r="L88" s="104"/>
      <c r="M88" s="38"/>
      <c r="N88" s="38"/>
      <c r="O88" s="37"/>
    </row>
    <row r="89" spans="1:16">
      <c r="A89" s="1"/>
      <c r="B89" s="37"/>
      <c r="C89" s="37"/>
      <c r="D89" s="37"/>
      <c r="E89" s="37"/>
      <c r="F89" s="37"/>
      <c r="G89" s="37"/>
      <c r="H89" s="38"/>
      <c r="I89" s="38"/>
      <c r="J89" s="38"/>
      <c r="K89" s="38"/>
      <c r="L89" s="104"/>
      <c r="M89" s="38"/>
      <c r="N89" s="38"/>
      <c r="O89" s="37"/>
    </row>
    <row r="90" spans="1:16">
      <c r="A90" s="1"/>
      <c r="B90" s="37"/>
      <c r="C90" s="37"/>
      <c r="D90" s="37"/>
      <c r="E90" s="37"/>
      <c r="F90" s="37"/>
      <c r="G90" s="37"/>
      <c r="H90" s="38"/>
      <c r="I90" s="38"/>
      <c r="J90" s="38"/>
      <c r="K90" s="38"/>
      <c r="L90" s="104"/>
      <c r="M90" s="38"/>
      <c r="N90" s="38"/>
      <c r="O90" s="37"/>
    </row>
    <row r="91" spans="1:16">
      <c r="A91" s="1"/>
      <c r="B91" s="37"/>
      <c r="C91" s="37"/>
      <c r="D91" s="37"/>
      <c r="E91" s="37"/>
      <c r="F91" s="37"/>
      <c r="G91" s="37"/>
      <c r="H91" s="38"/>
      <c r="I91" s="38"/>
      <c r="J91" s="38"/>
      <c r="K91" s="38"/>
      <c r="L91" s="104"/>
      <c r="M91" s="38"/>
      <c r="N91" s="38"/>
      <c r="O91" s="37"/>
    </row>
    <row r="92" spans="1:16">
      <c r="A92" s="1"/>
      <c r="B92" s="37"/>
      <c r="C92" s="37"/>
      <c r="D92" s="37"/>
      <c r="E92" s="37"/>
      <c r="F92" s="37"/>
      <c r="G92" s="37"/>
      <c r="H92" s="38"/>
      <c r="I92" s="38"/>
      <c r="J92" s="38"/>
      <c r="K92" s="38"/>
      <c r="L92" s="104"/>
      <c r="M92" s="38"/>
      <c r="N92" s="38"/>
      <c r="O92" s="37"/>
    </row>
    <row r="93" spans="1:16">
      <c r="A93" s="1"/>
      <c r="B93" s="37"/>
      <c r="C93" s="37"/>
      <c r="D93" s="37"/>
      <c r="E93" s="37"/>
      <c r="F93" s="37"/>
      <c r="G93" s="37"/>
      <c r="H93" s="38"/>
      <c r="I93" s="38"/>
      <c r="J93" s="38"/>
      <c r="K93" s="38"/>
      <c r="L93" s="104"/>
      <c r="M93" s="38"/>
      <c r="N93" s="38"/>
      <c r="O93" s="37"/>
    </row>
    <row r="94" spans="1:16">
      <c r="A94" s="1"/>
      <c r="B94" s="37"/>
      <c r="C94" s="37"/>
      <c r="D94" s="37"/>
      <c r="E94" s="37"/>
      <c r="F94" s="37"/>
      <c r="G94" s="37"/>
      <c r="H94" s="38"/>
      <c r="I94" s="38"/>
      <c r="J94" s="38"/>
      <c r="K94" s="38"/>
      <c r="L94" s="104"/>
      <c r="M94" s="38"/>
      <c r="N94" s="38"/>
      <c r="O94" s="37"/>
    </row>
    <row r="95" spans="1:16">
      <c r="A95" s="1"/>
      <c r="B95" s="37"/>
      <c r="C95" s="37"/>
      <c r="D95" s="37"/>
      <c r="E95" s="37"/>
      <c r="F95" s="37"/>
      <c r="G95" s="37"/>
      <c r="H95" s="38"/>
      <c r="I95" s="38"/>
      <c r="J95" s="38"/>
      <c r="K95" s="38"/>
      <c r="L95" s="104"/>
      <c r="M95" s="38"/>
      <c r="N95" s="38"/>
      <c r="O95" s="37"/>
    </row>
    <row r="96" spans="1:16">
      <c r="A96" s="1"/>
      <c r="B96" s="37"/>
      <c r="C96" s="37"/>
      <c r="D96" s="37"/>
      <c r="E96" s="37"/>
      <c r="F96" s="37"/>
      <c r="G96" s="37"/>
      <c r="H96" s="38"/>
      <c r="I96" s="38"/>
      <c r="J96" s="38"/>
      <c r="K96" s="38"/>
      <c r="L96" s="104"/>
      <c r="M96" s="38"/>
      <c r="N96" s="38"/>
      <c r="O96" s="37"/>
    </row>
    <row r="97" spans="1:14">
      <c r="A97" s="1"/>
      <c r="H97" s="1"/>
      <c r="I97" s="1"/>
      <c r="J97" s="1"/>
      <c r="K97" s="1"/>
      <c r="L97" s="105"/>
      <c r="M97" s="1"/>
      <c r="N97" s="1"/>
    </row>
    <row r="98" spans="1:14">
      <c r="A98" s="1"/>
      <c r="H98" s="1"/>
      <c r="I98" s="1"/>
      <c r="J98" s="1"/>
      <c r="K98" s="1"/>
      <c r="L98" s="105"/>
      <c r="M98" s="1"/>
      <c r="N98" s="1"/>
    </row>
    <row r="99" spans="1:14">
      <c r="A99" s="1"/>
      <c r="H99" s="1"/>
      <c r="I99" s="1"/>
      <c r="J99" s="1"/>
      <c r="K99" s="1"/>
      <c r="L99" s="105"/>
      <c r="M99" s="1"/>
      <c r="N99" s="1"/>
    </row>
    <row r="100" spans="1:14">
      <c r="A100" s="1"/>
      <c r="H100" s="1"/>
      <c r="I100" s="1"/>
      <c r="J100" s="1"/>
      <c r="K100" s="1"/>
      <c r="L100" s="105"/>
      <c r="M100" s="1"/>
      <c r="N100" s="1"/>
    </row>
    <row r="101" spans="1:14">
      <c r="H101" s="1"/>
      <c r="I101" s="1"/>
      <c r="J101" s="1"/>
      <c r="K101" s="1"/>
      <c r="L101" s="105"/>
    </row>
    <row r="102" spans="1:14">
      <c r="L102" s="106"/>
    </row>
    <row r="103" spans="1:14">
      <c r="L103" s="106"/>
    </row>
    <row r="104" spans="1:14">
      <c r="L104" s="106"/>
    </row>
    <row r="105" spans="1:14">
      <c r="L105" s="106"/>
    </row>
    <row r="106" spans="1:14">
      <c r="L106" s="106"/>
    </row>
    <row r="107" spans="1:14">
      <c r="L107" s="106"/>
    </row>
    <row r="108" spans="1:14">
      <c r="L108" s="106"/>
    </row>
    <row r="109" spans="1:14">
      <c r="L109" s="106"/>
    </row>
    <row r="110" spans="1:14">
      <c r="L110" s="106"/>
    </row>
    <row r="111" spans="1:14">
      <c r="L111" s="106"/>
    </row>
    <row r="112" spans="1:14">
      <c r="L112" s="106"/>
    </row>
    <row r="113" spans="10:12">
      <c r="L113" s="106"/>
    </row>
    <row r="114" spans="10:12">
      <c r="L114" s="106"/>
    </row>
    <row r="115" spans="10:12">
      <c r="L115" s="106"/>
    </row>
    <row r="116" spans="10:12">
      <c r="L116" s="106"/>
    </row>
    <row r="117" spans="10:12">
      <c r="L117" s="106"/>
    </row>
    <row r="118" spans="10:12">
      <c r="L118" s="106"/>
    </row>
    <row r="119" spans="10:12">
      <c r="J119" s="106"/>
      <c r="L119" s="106"/>
    </row>
    <row r="120" spans="10:12">
      <c r="L120" s="106"/>
    </row>
    <row r="121" spans="10:12">
      <c r="L121" s="10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88B79-0BCA-4D21-8B24-0B5BD00709F8}">
  <dimension ref="A1:R91"/>
  <sheetViews>
    <sheetView topLeftCell="A64" workbookViewId="0">
      <selection activeCell="E76" sqref="E76"/>
    </sheetView>
  </sheetViews>
  <sheetFormatPr defaultRowHeight="13.8"/>
  <cols>
    <col min="1" max="1" width="15.796875" customWidth="1"/>
    <col min="2" max="2" width="9.296875" customWidth="1"/>
    <col min="3" max="3" width="6.5" customWidth="1"/>
    <col min="4" max="4" width="5.19921875" customWidth="1"/>
    <col min="5" max="5" width="101.59765625" customWidth="1"/>
  </cols>
  <sheetData>
    <row r="1" spans="1:18">
      <c r="A1" s="2" t="s">
        <v>74</v>
      </c>
      <c r="B1" s="18" t="s">
        <v>189</v>
      </c>
      <c r="C1" s="18" t="s">
        <v>73</v>
      </c>
      <c r="D1" s="18" t="s">
        <v>81</v>
      </c>
    </row>
    <row r="2" spans="1:18" ht="30.6" customHeight="1">
      <c r="A2" s="66" t="s">
        <v>2</v>
      </c>
      <c r="B2" s="67">
        <v>0.11</v>
      </c>
      <c r="C2" s="67">
        <v>37</v>
      </c>
      <c r="D2" s="68">
        <v>9</v>
      </c>
      <c r="E2" s="46" t="s">
        <v>185</v>
      </c>
    </row>
    <row r="3" spans="1:18">
      <c r="A3" s="52" t="s">
        <v>1</v>
      </c>
      <c r="B3" s="23">
        <v>0.155</v>
      </c>
      <c r="C3" s="23">
        <v>52</v>
      </c>
      <c r="D3" s="22">
        <v>9</v>
      </c>
      <c r="E3" s="24" t="s">
        <v>182</v>
      </c>
      <c r="F3" s="2"/>
      <c r="I3" s="2"/>
      <c r="J3" s="2"/>
      <c r="K3" s="2"/>
      <c r="L3" s="2"/>
      <c r="M3" s="2"/>
      <c r="N3" s="2"/>
      <c r="O3" s="2"/>
      <c r="P3" s="2"/>
      <c r="Q3" s="2"/>
      <c r="R3" s="2"/>
    </row>
    <row r="4" spans="1:18">
      <c r="A4" s="49" t="s">
        <v>4</v>
      </c>
      <c r="B4" s="25">
        <v>5.7000000000000002E-2</v>
      </c>
      <c r="C4" s="25">
        <v>19</v>
      </c>
      <c r="D4" s="26">
        <v>5</v>
      </c>
      <c r="E4" s="27" t="s">
        <v>183</v>
      </c>
    </row>
    <row r="5" spans="1:18">
      <c r="A5" s="49" t="s">
        <v>5</v>
      </c>
      <c r="B5" s="25">
        <v>5.3999999999999999E-2</v>
      </c>
      <c r="C5" s="25">
        <v>18</v>
      </c>
      <c r="D5" s="26">
        <v>3</v>
      </c>
      <c r="E5" s="27" t="s">
        <v>168</v>
      </c>
    </row>
    <row r="6" spans="1:18">
      <c r="A6" s="49" t="s">
        <v>6</v>
      </c>
      <c r="B6" s="25">
        <v>3.5999999999999997E-2</v>
      </c>
      <c r="C6" s="25">
        <v>12</v>
      </c>
      <c r="D6" s="26">
        <v>3</v>
      </c>
      <c r="E6" s="27" t="s">
        <v>186</v>
      </c>
    </row>
    <row r="7" spans="1:18">
      <c r="A7" s="52" t="s">
        <v>8</v>
      </c>
      <c r="B7" s="23">
        <v>8.9999999999999993E-3</v>
      </c>
      <c r="C7" s="23">
        <v>3</v>
      </c>
      <c r="D7" s="22">
        <v>3</v>
      </c>
      <c r="E7" s="24" t="s">
        <v>169</v>
      </c>
    </row>
    <row r="8" spans="1:18">
      <c r="A8" s="50" t="s">
        <v>10</v>
      </c>
      <c r="B8" s="19">
        <v>8.9999999999999993E-3</v>
      </c>
      <c r="C8" s="19">
        <v>3</v>
      </c>
      <c r="D8" s="20">
        <v>2</v>
      </c>
      <c r="E8" s="21" t="s">
        <v>181</v>
      </c>
      <c r="F8" s="2"/>
    </row>
    <row r="9" spans="1:18">
      <c r="A9" s="49" t="s">
        <v>19</v>
      </c>
      <c r="B9" s="25">
        <v>6.0000000000000001E-3</v>
      </c>
      <c r="C9" s="25">
        <v>2</v>
      </c>
      <c r="D9" s="26">
        <v>2</v>
      </c>
      <c r="E9" s="27" t="s">
        <v>187</v>
      </c>
    </row>
    <row r="10" spans="1:18">
      <c r="A10" s="49" t="s">
        <v>13</v>
      </c>
      <c r="B10" s="25">
        <v>8.9999999999999993E-3</v>
      </c>
      <c r="C10" s="25">
        <v>3</v>
      </c>
      <c r="D10" s="26">
        <v>2</v>
      </c>
      <c r="E10" s="27" t="s">
        <v>170</v>
      </c>
    </row>
    <row r="11" spans="1:18">
      <c r="A11" s="52" t="s">
        <v>17</v>
      </c>
      <c r="B11" s="23">
        <v>6.0000000000000001E-3</v>
      </c>
      <c r="C11" s="23">
        <v>2</v>
      </c>
      <c r="D11" s="22">
        <v>2</v>
      </c>
      <c r="E11" s="24" t="s">
        <v>180</v>
      </c>
    </row>
    <row r="12" spans="1:18">
      <c r="A12" s="5" t="s">
        <v>72</v>
      </c>
      <c r="B12" s="61">
        <v>0.45</v>
      </c>
      <c r="C12" s="62">
        <v>151</v>
      </c>
      <c r="D12" s="18"/>
    </row>
    <row r="13" spans="1:18">
      <c r="A13" s="6"/>
      <c r="B13" s="17"/>
      <c r="C13" s="17"/>
      <c r="D13" s="18"/>
    </row>
    <row r="14" spans="1:18">
      <c r="A14" s="51" t="s">
        <v>0</v>
      </c>
      <c r="B14" s="28">
        <v>0.214</v>
      </c>
      <c r="C14" s="28">
        <v>72</v>
      </c>
      <c r="D14" s="26">
        <v>6</v>
      </c>
      <c r="E14" s="27" t="s">
        <v>184</v>
      </c>
      <c r="I14" s="16"/>
    </row>
    <row r="15" spans="1:18">
      <c r="A15" s="6" t="s">
        <v>7</v>
      </c>
      <c r="B15" s="17">
        <v>2.4E-2</v>
      </c>
      <c r="C15" s="17">
        <v>8</v>
      </c>
      <c r="D15" s="18">
        <v>2</v>
      </c>
    </row>
    <row r="16" spans="1:18">
      <c r="A16" s="6" t="s">
        <v>14</v>
      </c>
      <c r="B16" s="17">
        <v>6.0000000000000001E-3</v>
      </c>
      <c r="C16" s="17">
        <v>2</v>
      </c>
      <c r="D16" s="18">
        <v>2</v>
      </c>
    </row>
    <row r="17" spans="1:10">
      <c r="A17" s="6" t="s">
        <v>9</v>
      </c>
      <c r="B17" s="17">
        <v>8.9999999999999993E-3</v>
      </c>
      <c r="C17" s="17">
        <v>3</v>
      </c>
      <c r="D17" s="18">
        <v>2</v>
      </c>
    </row>
    <row r="18" spans="1:10">
      <c r="A18" s="6" t="s">
        <v>20</v>
      </c>
      <c r="B18" s="17">
        <v>6.0000000000000001E-3</v>
      </c>
      <c r="C18" s="17">
        <v>2</v>
      </c>
      <c r="D18" s="18">
        <v>1</v>
      </c>
    </row>
    <row r="19" spans="1:10">
      <c r="A19" s="6" t="s">
        <v>21</v>
      </c>
      <c r="B19" s="17">
        <v>6.0000000000000001E-3</v>
      </c>
      <c r="C19" s="17">
        <v>2</v>
      </c>
      <c r="D19" s="18">
        <v>1</v>
      </c>
    </row>
    <row r="20" spans="1:10">
      <c r="A20" s="49" t="s">
        <v>22</v>
      </c>
      <c r="B20" s="25">
        <v>6.0000000000000001E-3</v>
      </c>
      <c r="C20" s="25">
        <v>2</v>
      </c>
      <c r="D20" s="26">
        <v>1</v>
      </c>
      <c r="E20" s="27" t="s">
        <v>188</v>
      </c>
    </row>
    <row r="21" spans="1:10">
      <c r="A21" s="6" t="s">
        <v>11</v>
      </c>
      <c r="B21" s="17">
        <v>8.9999999999999993E-3</v>
      </c>
      <c r="C21" s="17">
        <v>3</v>
      </c>
      <c r="D21" s="18">
        <v>1</v>
      </c>
    </row>
    <row r="22" spans="1:10">
      <c r="A22" s="5" t="s">
        <v>76</v>
      </c>
      <c r="B22" s="36">
        <v>0.28000000000000003</v>
      </c>
      <c r="C22" s="62">
        <v>94</v>
      </c>
      <c r="D22" s="18"/>
    </row>
    <row r="23" spans="1:10">
      <c r="A23" s="6"/>
      <c r="B23" s="17"/>
      <c r="C23" s="17"/>
      <c r="D23" s="18"/>
    </row>
    <row r="24" spans="1:10">
      <c r="A24" s="6" t="s">
        <v>3</v>
      </c>
      <c r="B24" s="17">
        <v>9.8000000000000004E-2</v>
      </c>
      <c r="C24" s="17">
        <v>33</v>
      </c>
      <c r="D24" s="18">
        <v>2</v>
      </c>
    </row>
    <row r="25" spans="1:10">
      <c r="A25" s="49" t="s">
        <v>12</v>
      </c>
      <c r="B25" s="25">
        <v>8.9999999999999993E-3</v>
      </c>
      <c r="C25" s="25">
        <v>3</v>
      </c>
      <c r="D25" s="26">
        <v>2</v>
      </c>
      <c r="E25" s="27" t="s">
        <v>171</v>
      </c>
    </row>
    <row r="26" spans="1:10">
      <c r="A26" s="6" t="s">
        <v>15</v>
      </c>
      <c r="B26" s="17">
        <v>6.0000000000000001E-3</v>
      </c>
      <c r="C26" s="17">
        <v>2</v>
      </c>
      <c r="D26" s="18">
        <v>1</v>
      </c>
    </row>
    <row r="27" spans="1:10">
      <c r="A27" s="6" t="s">
        <v>16</v>
      </c>
      <c r="B27" s="17">
        <v>6.0000000000000001E-3</v>
      </c>
      <c r="C27" s="17">
        <v>2</v>
      </c>
      <c r="D27" s="18">
        <v>1</v>
      </c>
    </row>
    <row r="28" spans="1:10">
      <c r="A28" s="49" t="s">
        <v>18</v>
      </c>
      <c r="B28" s="25">
        <v>6.0000000000000001E-3</v>
      </c>
      <c r="C28" s="25">
        <v>2</v>
      </c>
      <c r="D28" s="26">
        <v>2</v>
      </c>
      <c r="E28" s="27" t="s">
        <v>168</v>
      </c>
    </row>
    <row r="29" spans="1:10">
      <c r="A29" s="5" t="s">
        <v>75</v>
      </c>
      <c r="B29" s="58">
        <v>0.125</v>
      </c>
      <c r="C29" s="62">
        <v>42</v>
      </c>
      <c r="D29" s="18"/>
    </row>
    <row r="30" spans="1:10">
      <c r="A30" s="6"/>
      <c r="B30" s="17"/>
      <c r="C30" s="35"/>
      <c r="D30" s="18"/>
    </row>
    <row r="31" spans="1:10">
      <c r="A31" s="5" t="s">
        <v>77</v>
      </c>
      <c r="B31" s="36">
        <v>0.85499999999999998</v>
      </c>
      <c r="C31" s="62">
        <v>287</v>
      </c>
      <c r="D31" s="18"/>
      <c r="I31" s="3"/>
      <c r="J31" s="8"/>
    </row>
    <row r="32" spans="1:10">
      <c r="A32" s="4"/>
      <c r="B32" s="18"/>
      <c r="C32" s="18"/>
      <c r="D32" s="18"/>
      <c r="I32" s="3"/>
    </row>
    <row r="33" spans="1:10">
      <c r="A33" s="6" t="s">
        <v>23</v>
      </c>
      <c r="B33" s="17">
        <v>3.0000000000000001E-3</v>
      </c>
      <c r="C33" s="17">
        <v>1</v>
      </c>
      <c r="D33" s="18">
        <v>1</v>
      </c>
      <c r="I33" s="3"/>
      <c r="J33" s="29"/>
    </row>
    <row r="34" spans="1:10">
      <c r="A34" s="6" t="s">
        <v>24</v>
      </c>
      <c r="B34" s="17">
        <v>3.0000000000000001E-3</v>
      </c>
      <c r="C34" s="17">
        <v>1</v>
      </c>
      <c r="D34" s="18">
        <v>1</v>
      </c>
      <c r="I34" s="3"/>
      <c r="J34" s="29"/>
    </row>
    <row r="35" spans="1:10">
      <c r="A35" s="6" t="s">
        <v>25</v>
      </c>
      <c r="B35" s="17">
        <v>3.0000000000000001E-3</v>
      </c>
      <c r="C35" s="17">
        <v>1</v>
      </c>
      <c r="D35" s="18">
        <v>1</v>
      </c>
      <c r="I35" s="3"/>
      <c r="J35" s="29"/>
    </row>
    <row r="36" spans="1:10">
      <c r="A36" s="6" t="s">
        <v>26</v>
      </c>
      <c r="B36" s="17">
        <v>3.0000000000000001E-3</v>
      </c>
      <c r="C36" s="17">
        <v>1</v>
      </c>
      <c r="D36" s="18">
        <v>1</v>
      </c>
      <c r="I36" s="3"/>
      <c r="J36" s="29"/>
    </row>
    <row r="37" spans="1:10">
      <c r="A37" s="49" t="s">
        <v>27</v>
      </c>
      <c r="B37" s="25">
        <v>3.0000000000000001E-3</v>
      </c>
      <c r="C37" s="25">
        <v>1</v>
      </c>
      <c r="D37" s="26">
        <v>1</v>
      </c>
      <c r="E37" s="33" t="s">
        <v>179</v>
      </c>
      <c r="I37" s="3"/>
      <c r="J37" s="4"/>
    </row>
    <row r="38" spans="1:10">
      <c r="A38" s="6" t="s">
        <v>28</v>
      </c>
      <c r="B38" s="17">
        <v>3.0000000000000001E-3</v>
      </c>
      <c r="C38" s="17">
        <v>1</v>
      </c>
      <c r="D38" s="18">
        <v>1</v>
      </c>
      <c r="I38" s="3"/>
      <c r="J38" s="30"/>
    </row>
    <row r="39" spans="1:10">
      <c r="A39" s="6" t="s">
        <v>29</v>
      </c>
      <c r="B39" s="17">
        <v>3.0000000000000001E-3</v>
      </c>
      <c r="C39" s="17">
        <v>1</v>
      </c>
      <c r="D39" s="18">
        <v>1</v>
      </c>
      <c r="I39" s="3"/>
      <c r="J39" s="2"/>
    </row>
    <row r="40" spans="1:10">
      <c r="A40" s="6" t="s">
        <v>30</v>
      </c>
      <c r="B40" s="17">
        <v>3.0000000000000001E-3</v>
      </c>
      <c r="C40" s="17">
        <v>1</v>
      </c>
      <c r="D40" s="18">
        <v>1</v>
      </c>
    </row>
    <row r="41" spans="1:10">
      <c r="A41" s="6" t="s">
        <v>31</v>
      </c>
      <c r="B41" s="17">
        <v>3.0000000000000001E-3</v>
      </c>
      <c r="C41" s="17">
        <v>1</v>
      </c>
      <c r="D41" s="18">
        <v>1</v>
      </c>
      <c r="H41" s="29"/>
    </row>
    <row r="42" spans="1:10">
      <c r="A42" s="6" t="s">
        <v>32</v>
      </c>
      <c r="B42" s="17">
        <v>3.0000000000000001E-3</v>
      </c>
      <c r="C42" s="17">
        <v>1</v>
      </c>
      <c r="D42" s="18">
        <v>1</v>
      </c>
      <c r="H42" s="29"/>
    </row>
    <row r="43" spans="1:10">
      <c r="A43" s="49" t="s">
        <v>33</v>
      </c>
      <c r="B43" s="25">
        <v>3.0000000000000001E-3</v>
      </c>
      <c r="C43" s="25">
        <v>1</v>
      </c>
      <c r="D43" s="26">
        <v>1</v>
      </c>
      <c r="E43" s="27" t="s">
        <v>168</v>
      </c>
      <c r="H43" s="29"/>
    </row>
    <row r="44" spans="1:10">
      <c r="A44" s="6" t="s">
        <v>34</v>
      </c>
      <c r="B44" s="17">
        <v>3.0000000000000001E-3</v>
      </c>
      <c r="C44" s="17">
        <v>1</v>
      </c>
      <c r="D44" s="18">
        <v>1</v>
      </c>
      <c r="H44" s="29"/>
    </row>
    <row r="45" spans="1:10">
      <c r="A45" s="6" t="s">
        <v>35</v>
      </c>
      <c r="B45" s="17">
        <v>3.0000000000000001E-3</v>
      </c>
      <c r="C45" s="17">
        <v>1</v>
      </c>
      <c r="D45" s="18">
        <v>1</v>
      </c>
      <c r="H45" s="29"/>
    </row>
    <row r="46" spans="1:10">
      <c r="A46" s="49" t="s">
        <v>36</v>
      </c>
      <c r="B46" s="25">
        <v>3.0000000000000001E-3</v>
      </c>
      <c r="C46" s="25">
        <v>1</v>
      </c>
      <c r="D46" s="26">
        <v>1</v>
      </c>
      <c r="E46" s="27" t="s">
        <v>172</v>
      </c>
      <c r="H46" s="4"/>
    </row>
    <row r="47" spans="1:10">
      <c r="A47" s="6" t="s">
        <v>37</v>
      </c>
      <c r="B47" s="17">
        <v>3.0000000000000001E-3</v>
      </c>
      <c r="C47" s="17">
        <v>1</v>
      </c>
      <c r="D47" s="18">
        <v>1</v>
      </c>
      <c r="H47" s="30"/>
    </row>
    <row r="48" spans="1:10">
      <c r="A48" s="6" t="s">
        <v>38</v>
      </c>
      <c r="B48" s="17">
        <v>3.0000000000000001E-3</v>
      </c>
      <c r="C48" s="17">
        <v>1</v>
      </c>
      <c r="D48" s="18">
        <v>1</v>
      </c>
      <c r="H48" s="4"/>
    </row>
    <row r="49" spans="1:5">
      <c r="A49" s="6" t="s">
        <v>39</v>
      </c>
      <c r="B49" s="17">
        <v>3.0000000000000001E-3</v>
      </c>
      <c r="C49" s="17">
        <v>1</v>
      </c>
      <c r="D49" s="18">
        <v>1</v>
      </c>
    </row>
    <row r="50" spans="1:5">
      <c r="A50" s="6" t="s">
        <v>40</v>
      </c>
      <c r="B50" s="17">
        <v>3.0000000000000001E-3</v>
      </c>
      <c r="C50" s="17">
        <v>1</v>
      </c>
      <c r="D50" s="18">
        <v>1</v>
      </c>
    </row>
    <row r="51" spans="1:5">
      <c r="A51" s="6" t="s">
        <v>41</v>
      </c>
      <c r="B51" s="17">
        <v>3.0000000000000001E-3</v>
      </c>
      <c r="C51" s="17">
        <v>1</v>
      </c>
      <c r="D51" s="18">
        <v>1</v>
      </c>
    </row>
    <row r="52" spans="1:5">
      <c r="A52" s="6" t="s">
        <v>42</v>
      </c>
      <c r="B52" s="17">
        <v>3.0000000000000001E-3</v>
      </c>
      <c r="C52" s="17">
        <v>1</v>
      </c>
      <c r="D52" s="18">
        <v>1</v>
      </c>
    </row>
    <row r="53" spans="1:5">
      <c r="A53" s="6" t="s">
        <v>43</v>
      </c>
      <c r="B53" s="17">
        <v>3.0000000000000001E-3</v>
      </c>
      <c r="C53" s="17">
        <v>1</v>
      </c>
      <c r="D53" s="18">
        <v>1</v>
      </c>
    </row>
    <row r="54" spans="1:5">
      <c r="A54" s="6" t="s">
        <v>44</v>
      </c>
      <c r="B54" s="17">
        <v>3.0000000000000001E-3</v>
      </c>
      <c r="C54" s="17">
        <v>1</v>
      </c>
      <c r="D54" s="18">
        <v>1</v>
      </c>
    </row>
    <row r="55" spans="1:5">
      <c r="A55" s="49" t="s">
        <v>45</v>
      </c>
      <c r="B55" s="25">
        <v>3.0000000000000001E-3</v>
      </c>
      <c r="C55" s="25">
        <v>1</v>
      </c>
      <c r="D55" s="26">
        <v>1</v>
      </c>
      <c r="E55" s="27" t="s">
        <v>170</v>
      </c>
    </row>
    <row r="56" spans="1:5">
      <c r="A56" s="6" t="s">
        <v>46</v>
      </c>
      <c r="B56" s="17">
        <v>3.0000000000000001E-3</v>
      </c>
      <c r="C56" s="17">
        <v>1</v>
      </c>
      <c r="D56" s="18">
        <v>1</v>
      </c>
    </row>
    <row r="57" spans="1:5">
      <c r="A57" s="6" t="s">
        <v>47</v>
      </c>
      <c r="B57" s="17">
        <v>3.0000000000000001E-3</v>
      </c>
      <c r="C57" s="17">
        <v>1</v>
      </c>
      <c r="D57" s="18">
        <v>1</v>
      </c>
    </row>
    <row r="58" spans="1:5">
      <c r="A58" s="6" t="s">
        <v>48</v>
      </c>
      <c r="B58" s="17">
        <v>3.0000000000000001E-3</v>
      </c>
      <c r="C58" s="17">
        <v>1</v>
      </c>
      <c r="D58" s="18">
        <v>1</v>
      </c>
    </row>
    <row r="59" spans="1:5">
      <c r="A59" s="6" t="s">
        <v>49</v>
      </c>
      <c r="B59" s="17">
        <v>3.0000000000000001E-3</v>
      </c>
      <c r="C59" s="17">
        <v>1</v>
      </c>
      <c r="D59" s="18">
        <v>1</v>
      </c>
    </row>
    <row r="60" spans="1:5">
      <c r="A60" s="6" t="s">
        <v>50</v>
      </c>
      <c r="B60" s="17">
        <v>3.0000000000000001E-3</v>
      </c>
      <c r="C60" s="17">
        <v>1</v>
      </c>
      <c r="D60" s="18">
        <v>1</v>
      </c>
    </row>
    <row r="61" spans="1:5">
      <c r="A61" s="6" t="s">
        <v>51</v>
      </c>
      <c r="B61" s="17">
        <v>3.0000000000000001E-3</v>
      </c>
      <c r="C61" s="17">
        <v>1</v>
      </c>
      <c r="D61" s="18">
        <v>1</v>
      </c>
    </row>
    <row r="62" spans="1:5">
      <c r="A62" s="6" t="s">
        <v>52</v>
      </c>
      <c r="B62" s="17">
        <v>3.0000000000000001E-3</v>
      </c>
      <c r="C62" s="17">
        <v>1</v>
      </c>
      <c r="D62" s="18">
        <v>1</v>
      </c>
    </row>
    <row r="63" spans="1:5">
      <c r="A63" s="6" t="s">
        <v>53</v>
      </c>
      <c r="B63" s="17">
        <v>3.0000000000000001E-3</v>
      </c>
      <c r="C63" s="17">
        <v>1</v>
      </c>
      <c r="D63" s="18">
        <v>1</v>
      </c>
    </row>
    <row r="64" spans="1:5">
      <c r="A64" s="6" t="s">
        <v>54</v>
      </c>
      <c r="B64" s="17">
        <v>3.0000000000000001E-3</v>
      </c>
      <c r="C64" s="17">
        <v>1</v>
      </c>
      <c r="D64" s="18">
        <v>1</v>
      </c>
    </row>
    <row r="65" spans="1:5">
      <c r="A65" s="6" t="s">
        <v>55</v>
      </c>
      <c r="B65" s="17">
        <v>3.0000000000000001E-3</v>
      </c>
      <c r="C65" s="17">
        <v>1</v>
      </c>
      <c r="D65" s="18">
        <v>1</v>
      </c>
    </row>
    <row r="66" spans="1:5">
      <c r="A66" s="6" t="s">
        <v>56</v>
      </c>
      <c r="B66" s="17">
        <v>3.0000000000000001E-3</v>
      </c>
      <c r="C66" s="17">
        <v>1</v>
      </c>
      <c r="D66" s="18">
        <v>1</v>
      </c>
    </row>
    <row r="67" spans="1:5">
      <c r="A67" s="6" t="s">
        <v>57</v>
      </c>
      <c r="B67" s="17">
        <v>3.0000000000000001E-3</v>
      </c>
      <c r="C67" s="17">
        <v>1</v>
      </c>
      <c r="D67" s="18">
        <v>1</v>
      </c>
    </row>
    <row r="68" spans="1:5">
      <c r="A68" s="6" t="s">
        <v>58</v>
      </c>
      <c r="B68" s="17">
        <v>3.0000000000000001E-3</v>
      </c>
      <c r="C68" s="17">
        <v>1</v>
      </c>
      <c r="D68" s="18">
        <v>1</v>
      </c>
    </row>
    <row r="69" spans="1:5">
      <c r="A69" s="6" t="s">
        <v>59</v>
      </c>
      <c r="B69" s="17">
        <v>3.0000000000000001E-3</v>
      </c>
      <c r="C69" s="17">
        <v>1</v>
      </c>
      <c r="D69" s="18">
        <v>1</v>
      </c>
    </row>
    <row r="70" spans="1:5">
      <c r="A70" s="6" t="s">
        <v>60</v>
      </c>
      <c r="B70" s="17">
        <v>3.0000000000000001E-3</v>
      </c>
      <c r="C70" s="17">
        <v>1</v>
      </c>
      <c r="D70" s="18">
        <v>1</v>
      </c>
    </row>
    <row r="71" spans="1:5">
      <c r="A71" s="6" t="s">
        <v>61</v>
      </c>
      <c r="B71" s="17">
        <v>3.0000000000000001E-3</v>
      </c>
      <c r="C71" s="17">
        <v>1</v>
      </c>
      <c r="D71" s="18">
        <v>1</v>
      </c>
    </row>
    <row r="72" spans="1:5">
      <c r="A72" s="6" t="s">
        <v>62</v>
      </c>
      <c r="B72" s="17">
        <v>3.0000000000000001E-3</v>
      </c>
      <c r="C72" s="17">
        <v>1</v>
      </c>
      <c r="D72" s="18">
        <v>1</v>
      </c>
    </row>
    <row r="73" spans="1:5">
      <c r="A73" s="6" t="s">
        <v>63</v>
      </c>
      <c r="B73" s="17">
        <v>3.0000000000000001E-3</v>
      </c>
      <c r="C73" s="17">
        <v>1</v>
      </c>
      <c r="D73" s="18">
        <v>1</v>
      </c>
    </row>
    <row r="74" spans="1:5">
      <c r="A74" s="6" t="s">
        <v>64</v>
      </c>
      <c r="B74" s="17">
        <v>3.0000000000000001E-3</v>
      </c>
      <c r="C74" s="17">
        <v>1</v>
      </c>
      <c r="D74" s="18">
        <v>1</v>
      </c>
    </row>
    <row r="75" spans="1:5">
      <c r="A75" s="6" t="s">
        <v>65</v>
      </c>
      <c r="B75" s="17">
        <v>3.0000000000000001E-3</v>
      </c>
      <c r="C75" s="17">
        <v>1</v>
      </c>
      <c r="D75" s="18">
        <v>1</v>
      </c>
    </row>
    <row r="76" spans="1:5">
      <c r="A76" s="6" t="s">
        <v>66</v>
      </c>
      <c r="B76" s="17">
        <v>3.0000000000000001E-3</v>
      </c>
      <c r="C76" s="17">
        <v>1</v>
      </c>
      <c r="D76" s="18">
        <v>1</v>
      </c>
    </row>
    <row r="77" spans="1:5">
      <c r="A77" s="6" t="s">
        <v>67</v>
      </c>
      <c r="B77" s="17">
        <v>3.0000000000000001E-3</v>
      </c>
      <c r="C77" s="17">
        <v>1</v>
      </c>
      <c r="D77" s="18">
        <v>1</v>
      </c>
    </row>
    <row r="78" spans="1:5">
      <c r="A78" s="6" t="s">
        <v>68</v>
      </c>
      <c r="B78" s="17">
        <v>3.0000000000000001E-3</v>
      </c>
      <c r="C78" s="17">
        <v>1</v>
      </c>
      <c r="D78" s="18">
        <v>1</v>
      </c>
    </row>
    <row r="79" spans="1:5">
      <c r="A79" s="6" t="s">
        <v>69</v>
      </c>
      <c r="B79" s="17">
        <v>3.0000000000000001E-3</v>
      </c>
      <c r="C79" s="17">
        <v>1</v>
      </c>
      <c r="D79" s="18">
        <v>1</v>
      </c>
    </row>
    <row r="80" spans="1:5">
      <c r="A80" s="49" t="s">
        <v>70</v>
      </c>
      <c r="B80" s="25">
        <v>3.0000000000000001E-3</v>
      </c>
      <c r="C80" s="25">
        <v>1</v>
      </c>
      <c r="D80" s="26">
        <v>1</v>
      </c>
      <c r="E80" s="27" t="s">
        <v>168</v>
      </c>
    </row>
    <row r="81" spans="1:7">
      <c r="A81" s="6" t="s">
        <v>71</v>
      </c>
      <c r="B81" s="17">
        <v>3.0000000000000001E-3</v>
      </c>
      <c r="C81" s="17">
        <v>1</v>
      </c>
      <c r="D81" s="18">
        <v>1</v>
      </c>
    </row>
    <row r="82" spans="1:7">
      <c r="A82" s="65" t="s">
        <v>78</v>
      </c>
      <c r="B82" s="63">
        <v>0.14499999999999999</v>
      </c>
      <c r="C82" s="64">
        <v>49</v>
      </c>
      <c r="D82" s="18"/>
    </row>
    <row r="83" spans="1:7">
      <c r="A83" s="1"/>
    </row>
    <row r="84" spans="1:7">
      <c r="A84" s="1"/>
    </row>
    <row r="85" spans="1:7">
      <c r="A85" s="4" t="s">
        <v>147</v>
      </c>
      <c r="B85" s="2"/>
      <c r="C85" s="2"/>
      <c r="D85" s="2"/>
      <c r="E85" s="2"/>
      <c r="F85" s="2"/>
      <c r="G85" s="2"/>
    </row>
    <row r="86" spans="1:7">
      <c r="A86" s="4" t="s">
        <v>146</v>
      </c>
      <c r="B86" s="2"/>
      <c r="C86" s="2"/>
      <c r="D86" s="2"/>
      <c r="E86" s="2"/>
      <c r="F86" s="2"/>
      <c r="G86" s="2"/>
    </row>
    <row r="87" spans="1:7">
      <c r="A87" s="4"/>
      <c r="B87" s="2"/>
      <c r="C87" s="2"/>
      <c r="D87" s="2"/>
      <c r="E87" s="2"/>
      <c r="F87" s="2"/>
      <c r="G87" s="2"/>
    </row>
    <row r="88" spans="1:7">
      <c r="A88" s="4" t="s">
        <v>167</v>
      </c>
      <c r="B88" s="2"/>
      <c r="C88" s="2"/>
      <c r="D88" s="2"/>
      <c r="E88" s="2"/>
      <c r="F88" s="2"/>
      <c r="G88" s="2"/>
    </row>
    <row r="89" spans="1:7">
      <c r="A89" s="1"/>
    </row>
    <row r="90" spans="1:7">
      <c r="A90" s="1"/>
    </row>
    <row r="91" spans="1:7">
      <c r="A91" s="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B1A9A-3898-4077-8625-7D4DEB141A03}">
  <dimension ref="B1:E21"/>
  <sheetViews>
    <sheetView workbookViewId="0">
      <selection activeCell="E14" sqref="E14"/>
    </sheetView>
  </sheetViews>
  <sheetFormatPr defaultRowHeight="13.8"/>
  <cols>
    <col min="2" max="2" width="23.796875" customWidth="1"/>
  </cols>
  <sheetData>
    <row r="1" spans="2:5" ht="14.4" thickBot="1"/>
    <row r="2" spans="2:5" ht="16.2" thickBot="1">
      <c r="B2" s="123" t="s">
        <v>97</v>
      </c>
      <c r="C2" s="123" t="s">
        <v>98</v>
      </c>
      <c r="D2" s="123" t="s">
        <v>99</v>
      </c>
    </row>
    <row r="3" spans="2:5" ht="16.2" thickBot="1">
      <c r="B3" s="123" t="s">
        <v>100</v>
      </c>
      <c r="C3" s="123" t="s">
        <v>101</v>
      </c>
      <c r="D3" s="123" t="s">
        <v>102</v>
      </c>
    </row>
    <row r="4" spans="2:5" ht="16.2" thickBot="1">
      <c r="B4" s="123" t="s">
        <v>103</v>
      </c>
      <c r="C4" s="123" t="s">
        <v>104</v>
      </c>
      <c r="D4" s="123" t="s">
        <v>105</v>
      </c>
    </row>
    <row r="5" spans="2:5" ht="16.2" thickBot="1">
      <c r="B5" s="124" t="s">
        <v>106</v>
      </c>
      <c r="C5" s="123" t="s">
        <v>107</v>
      </c>
      <c r="D5" s="123" t="s">
        <v>108</v>
      </c>
      <c r="E5" s="13"/>
    </row>
    <row r="6" spans="2:5" ht="16.2" thickBot="1">
      <c r="B6" s="123" t="s">
        <v>109</v>
      </c>
      <c r="C6" s="123" t="s">
        <v>110</v>
      </c>
      <c r="D6" s="123" t="s">
        <v>111</v>
      </c>
      <c r="E6" s="14"/>
    </row>
    <row r="7" spans="2:5" ht="16.2" thickBot="1">
      <c r="B7" s="123" t="s">
        <v>117</v>
      </c>
      <c r="C7" s="123" t="s">
        <v>112</v>
      </c>
      <c r="D7" s="123" t="s">
        <v>113</v>
      </c>
      <c r="E7" s="13"/>
    </row>
    <row r="8" spans="2:5" ht="16.2" thickBot="1">
      <c r="B8" s="123" t="s">
        <v>114</v>
      </c>
      <c r="C8" s="123" t="s">
        <v>115</v>
      </c>
      <c r="D8" s="123" t="s">
        <v>116</v>
      </c>
      <c r="E8" s="14"/>
    </row>
    <row r="9" spans="2:5" ht="16.2" thickBot="1">
      <c r="B9" s="123" t="s">
        <v>118</v>
      </c>
      <c r="C9" s="123" t="s">
        <v>119</v>
      </c>
      <c r="D9" s="123" t="s">
        <v>120</v>
      </c>
      <c r="E9" s="14"/>
    </row>
    <row r="10" spans="2:5" ht="16.2" thickBot="1">
      <c r="B10" s="123" t="s">
        <v>121</v>
      </c>
      <c r="C10" s="123" t="s">
        <v>122</v>
      </c>
      <c r="D10" s="123" t="s">
        <v>123</v>
      </c>
    </row>
    <row r="11" spans="2:5" ht="16.2" thickBot="1">
      <c r="B11" s="123" t="s">
        <v>124</v>
      </c>
      <c r="C11" s="123" t="s">
        <v>125</v>
      </c>
      <c r="D11" s="123" t="s">
        <v>126</v>
      </c>
    </row>
    <row r="12" spans="2:5" ht="16.2" thickBot="1">
      <c r="B12" s="123" t="s">
        <v>174</v>
      </c>
      <c r="C12" s="123" t="s">
        <v>175</v>
      </c>
      <c r="D12" s="123" t="s">
        <v>176</v>
      </c>
    </row>
    <row r="13" spans="2:5" ht="16.2" thickBot="1">
      <c r="B13" s="123" t="s">
        <v>129</v>
      </c>
      <c r="C13" s="123" t="s">
        <v>127</v>
      </c>
      <c r="D13" s="123" t="s">
        <v>128</v>
      </c>
    </row>
    <row r="14" spans="2:5" ht="16.2" thickBot="1">
      <c r="B14" s="123" t="s">
        <v>140</v>
      </c>
      <c r="C14" s="123" t="s">
        <v>142</v>
      </c>
      <c r="D14" s="123" t="s">
        <v>143</v>
      </c>
    </row>
    <row r="15" spans="2:5" ht="16.2" thickBot="1">
      <c r="B15" s="123" t="s">
        <v>141</v>
      </c>
      <c r="C15" s="123" t="s">
        <v>145</v>
      </c>
      <c r="D15" s="123" t="s">
        <v>144</v>
      </c>
      <c r="E15" s="13"/>
    </row>
    <row r="16" spans="2:5" ht="16.2" thickBot="1">
      <c r="B16" s="123" t="s">
        <v>132</v>
      </c>
      <c r="C16" s="123" t="s">
        <v>130</v>
      </c>
      <c r="D16" s="123" t="s">
        <v>131</v>
      </c>
      <c r="E16" s="14"/>
    </row>
    <row r="17" spans="2:4" ht="16.2" thickBot="1">
      <c r="B17" s="123" t="s">
        <v>133</v>
      </c>
      <c r="C17" s="123" t="s">
        <v>134</v>
      </c>
      <c r="D17" s="123" t="s">
        <v>135</v>
      </c>
    </row>
    <row r="18" spans="2:4" ht="15.6">
      <c r="B18" s="125"/>
      <c r="C18" s="125"/>
      <c r="D18" s="125"/>
    </row>
    <row r="19" spans="2:4" ht="15.6">
      <c r="B19" s="126" t="s">
        <v>138</v>
      </c>
      <c r="C19" s="126" t="s">
        <v>139</v>
      </c>
      <c r="D19" s="125"/>
    </row>
    <row r="20" spans="2:4" ht="31.2">
      <c r="B20" s="126" t="s">
        <v>137</v>
      </c>
      <c r="C20" s="126" t="s">
        <v>136</v>
      </c>
      <c r="D20" s="125"/>
    </row>
    <row r="21" spans="2:4">
      <c r="B21" s="15"/>
      <c r="C21" s="1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33454-DC5A-4FE8-A4D3-6DC7E7176278}">
  <dimension ref="A3:I25"/>
  <sheetViews>
    <sheetView workbookViewId="0">
      <selection activeCell="B23" sqref="B23"/>
    </sheetView>
  </sheetViews>
  <sheetFormatPr defaultRowHeight="13.8"/>
  <cols>
    <col min="1" max="1" width="4.5" customWidth="1"/>
    <col min="2" max="2" width="120.5" customWidth="1"/>
  </cols>
  <sheetData>
    <row r="3" spans="1:4">
      <c r="A3" s="2" t="s">
        <v>148</v>
      </c>
      <c r="B3" s="9" t="s">
        <v>82</v>
      </c>
      <c r="C3" s="9"/>
      <c r="D3" s="2"/>
    </row>
    <row r="4" spans="1:4">
      <c r="A4" s="2" t="s">
        <v>149</v>
      </c>
      <c r="B4" s="11" t="s">
        <v>83</v>
      </c>
      <c r="C4" s="10"/>
      <c r="D4" s="2"/>
    </row>
    <row r="5" spans="1:4">
      <c r="A5" s="2" t="s">
        <v>150</v>
      </c>
      <c r="B5" s="10" t="s">
        <v>84</v>
      </c>
      <c r="C5" s="12"/>
      <c r="D5" s="12"/>
    </row>
    <row r="6" spans="1:4">
      <c r="A6" s="2" t="s">
        <v>151</v>
      </c>
      <c r="B6" s="9" t="s">
        <v>85</v>
      </c>
      <c r="C6" s="9"/>
      <c r="D6" s="12"/>
    </row>
    <row r="7" spans="1:4">
      <c r="A7" s="2" t="s">
        <v>152</v>
      </c>
      <c r="B7" s="12" t="s">
        <v>86</v>
      </c>
      <c r="C7" s="12"/>
      <c r="D7" s="12"/>
    </row>
    <row r="8" spans="1:4">
      <c r="A8" s="2" t="s">
        <v>156</v>
      </c>
      <c r="B8" s="10" t="s">
        <v>87</v>
      </c>
      <c r="C8" s="12"/>
      <c r="D8" s="12"/>
    </row>
    <row r="9" spans="1:4">
      <c r="A9" s="2" t="s">
        <v>157</v>
      </c>
      <c r="B9" s="10" t="s">
        <v>88</v>
      </c>
      <c r="C9" s="12"/>
      <c r="D9" s="12"/>
    </row>
    <row r="10" spans="1:4">
      <c r="A10" s="2" t="s">
        <v>158</v>
      </c>
      <c r="B10" s="10" t="s">
        <v>89</v>
      </c>
      <c r="C10" s="12"/>
      <c r="D10" s="12"/>
    </row>
    <row r="11" spans="1:4">
      <c r="A11" s="2" t="s">
        <v>159</v>
      </c>
      <c r="B11" s="10" t="s">
        <v>90</v>
      </c>
      <c r="C11" s="12"/>
      <c r="D11" s="12"/>
    </row>
    <row r="12" spans="1:4">
      <c r="A12" s="2" t="s">
        <v>160</v>
      </c>
      <c r="B12" s="12" t="s">
        <v>177</v>
      </c>
      <c r="C12" s="2"/>
      <c r="D12" s="12"/>
    </row>
    <row r="13" spans="1:4">
      <c r="A13" s="2" t="s">
        <v>153</v>
      </c>
      <c r="B13" s="8" t="s">
        <v>91</v>
      </c>
      <c r="C13" s="9"/>
      <c r="D13" s="9"/>
    </row>
    <row r="14" spans="1:4" ht="27.6">
      <c r="A14" s="120" t="s">
        <v>161</v>
      </c>
      <c r="B14" s="121" t="s">
        <v>192</v>
      </c>
    </row>
    <row r="15" spans="1:4">
      <c r="A15" s="2" t="s">
        <v>162</v>
      </c>
      <c r="B15" s="9" t="s">
        <v>92</v>
      </c>
      <c r="C15" s="9"/>
      <c r="D15" s="9"/>
    </row>
    <row r="16" spans="1:4">
      <c r="A16" s="2" t="s">
        <v>163</v>
      </c>
      <c r="B16" s="9" t="s">
        <v>93</v>
      </c>
      <c r="C16" s="9"/>
      <c r="D16" s="12"/>
    </row>
    <row r="17" spans="1:9">
      <c r="A17" s="2" t="s">
        <v>154</v>
      </c>
      <c r="B17" s="10" t="s">
        <v>94</v>
      </c>
      <c r="C17" s="12"/>
      <c r="D17" s="12"/>
    </row>
    <row r="18" spans="1:9">
      <c r="A18" s="2" t="s">
        <v>164</v>
      </c>
      <c r="B18" s="10" t="s">
        <v>95</v>
      </c>
      <c r="C18" s="12"/>
      <c r="D18" s="12"/>
    </row>
    <row r="19" spans="1:9">
      <c r="A19" s="2" t="s">
        <v>178</v>
      </c>
      <c r="B19" s="2" t="s">
        <v>80</v>
      </c>
      <c r="C19" s="2"/>
      <c r="D19" s="2"/>
    </row>
    <row r="20" spans="1:9">
      <c r="A20" s="2" t="s">
        <v>165</v>
      </c>
      <c r="B20" s="10" t="s">
        <v>96</v>
      </c>
      <c r="C20" s="12"/>
      <c r="D20" s="12"/>
    </row>
    <row r="21" spans="1:9">
      <c r="A21" s="2" t="s">
        <v>166</v>
      </c>
      <c r="B21" s="2" t="s">
        <v>79</v>
      </c>
      <c r="C21" s="2"/>
      <c r="D21" s="2"/>
    </row>
    <row r="22" spans="1:9">
      <c r="A22" s="2" t="s">
        <v>155</v>
      </c>
      <c r="B22" s="2" t="s">
        <v>173</v>
      </c>
      <c r="I22" s="31"/>
    </row>
    <row r="25" spans="1:9">
      <c r="B25" s="3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Races annual</vt:lpstr>
      <vt:lpstr>Races 2009-2019</vt:lpstr>
      <vt:lpstr>Countries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Evsey Kosman</dc:creator>
  <cp:lastModifiedBy>Evsey Kosman</cp:lastModifiedBy>
  <cp:lastPrinted>2024-03-15T13:27:11Z</cp:lastPrinted>
  <dcterms:created xsi:type="dcterms:W3CDTF">2024-03-14T21:25:36Z</dcterms:created>
  <dcterms:modified xsi:type="dcterms:W3CDTF">2024-04-10T09:39:01Z</dcterms:modified>
</cp:coreProperties>
</file>