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VICTOR\Desktop\Glòria Torras (nou estudi maig-agost 2022-23)\_Article final + Suppl. tables\"/>
    </mc:Choice>
  </mc:AlternateContent>
  <xr:revisionPtr revIDLastSave="0" documentId="13_ncr:1_{091F26BB-7169-4D2D-9D1D-B5BAE2E7BAC7}" xr6:coauthVersionLast="47" xr6:coauthVersionMax="47" xr10:uidLastSave="{00000000-0000-0000-0000-000000000000}"/>
  <bookViews>
    <workbookView xWindow="-120" yWindow="-120" windowWidth="21840" windowHeight="13140" tabRatio="500" xr2:uid="{00000000-000D-0000-FFFF-FFFF00000000}"/>
  </bookViews>
  <sheets>
    <sheet name="Suppl. Table 1" sheetId="4" r:id="rId1"/>
  </sheets>
  <definedNames>
    <definedName name="_xlnm.Print_Area" localSheetId="0">'Suppl. Table 1'!$B$1:$H$143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49" i="4" l="1"/>
  <c r="H149" i="4"/>
  <c r="G149" i="4"/>
  <c r="I143" i="4"/>
  <c r="H143" i="4"/>
  <c r="G143" i="4"/>
  <c r="I137" i="4"/>
  <c r="H137" i="4"/>
  <c r="G137" i="4"/>
  <c r="I131" i="4"/>
  <c r="H131" i="4"/>
  <c r="G131" i="4"/>
  <c r="H125" i="4"/>
  <c r="G125" i="4"/>
  <c r="I119" i="4"/>
  <c r="H119" i="4"/>
  <c r="G119" i="4"/>
  <c r="I112" i="4"/>
  <c r="H112" i="4"/>
  <c r="G112" i="4"/>
  <c r="I106" i="4"/>
  <c r="H106" i="4"/>
  <c r="G106" i="4"/>
  <c r="I100" i="4"/>
  <c r="H100" i="4"/>
  <c r="G100" i="4"/>
  <c r="I94" i="4"/>
  <c r="H94" i="4"/>
  <c r="G94" i="4"/>
  <c r="I88" i="4"/>
  <c r="H88" i="4"/>
  <c r="G88" i="4"/>
  <c r="I82" i="4"/>
  <c r="H82" i="4"/>
  <c r="G82" i="4"/>
  <c r="I75" i="4"/>
  <c r="H75" i="4"/>
  <c r="G75" i="4"/>
  <c r="I69" i="4"/>
  <c r="H69" i="4"/>
  <c r="G69" i="4"/>
  <c r="I63" i="4"/>
  <c r="H63" i="4"/>
  <c r="G63" i="4"/>
  <c r="I57" i="4"/>
  <c r="H57" i="4"/>
  <c r="G57" i="4"/>
  <c r="I51" i="4"/>
  <c r="H51" i="4"/>
  <c r="G51" i="4"/>
  <c r="I45" i="4"/>
  <c r="H45" i="4"/>
  <c r="G45" i="4"/>
  <c r="I38" i="4"/>
  <c r="H38" i="4"/>
  <c r="G38" i="4"/>
  <c r="I32" i="4"/>
  <c r="H32" i="4"/>
  <c r="G32" i="4"/>
  <c r="I26" i="4"/>
  <c r="H26" i="4"/>
  <c r="G26" i="4"/>
  <c r="I20" i="4"/>
  <c r="H20" i="4"/>
  <c r="G20" i="4"/>
  <c r="I14" i="4"/>
  <c r="H14" i="4"/>
  <c r="G14" i="4"/>
  <c r="I8" i="4"/>
  <c r="H8" i="4"/>
  <c r="G8" i="4"/>
</calcChain>
</file>

<file path=xl/sharedStrings.xml><?xml version="1.0" encoding="utf-8"?>
<sst xmlns="http://schemas.openxmlformats.org/spreadsheetml/2006/main" count="183" uniqueCount="23">
  <si>
    <t>TOTAL</t>
  </si>
  <si>
    <t>NO</t>
  </si>
  <si>
    <t>YES</t>
  </si>
  <si>
    <t>Tree code</t>
  </si>
  <si>
    <t>-</t>
  </si>
  <si>
    <t>Tree trunk height sections</t>
  </si>
  <si>
    <r>
      <rPr>
        <b/>
        <sz val="8"/>
        <color rgb="FF000000"/>
        <rFont val="Arial"/>
        <family val="2"/>
      </rPr>
      <t>EH count on 23/05/2022</t>
    </r>
    <r>
      <rPr>
        <sz val="8"/>
        <color indexed="8"/>
        <rFont val="Arial"/>
        <family val="2"/>
        <charset val="1"/>
      </rPr>
      <t xml:space="preserve"> (marked lilac) Holes already existing before the emergence of new beetles in summer 2022</t>
    </r>
  </si>
  <si>
    <r>
      <rPr>
        <b/>
        <sz val="8"/>
        <color rgb="FF000000"/>
        <rFont val="Arial"/>
        <family val="2"/>
      </rPr>
      <t>EH count on 16/08/2022</t>
    </r>
    <r>
      <rPr>
        <sz val="8"/>
        <color indexed="8"/>
        <rFont val="Arial"/>
        <family val="2"/>
        <charset val="1"/>
      </rPr>
      <t xml:space="preserve"> (marked orange)                  New holes found after the emergence of new beetles in summer 2022</t>
    </r>
  </si>
  <si>
    <r>
      <rPr>
        <b/>
        <sz val="8"/>
        <color rgb="FF000000"/>
        <rFont val="Arial"/>
        <family val="2"/>
      </rPr>
      <t xml:space="preserve">EH count on 17/08/2023 </t>
    </r>
    <r>
      <rPr>
        <sz val="8"/>
        <color indexed="8"/>
        <rFont val="Arial"/>
        <family val="2"/>
        <charset val="1"/>
      </rPr>
      <t>(marked white)                  New holes found after the emergence of new beetles in summer 2023</t>
    </r>
  </si>
  <si>
    <t>This tree fell over and had to be cut down</t>
  </si>
  <si>
    <r>
      <rPr>
        <b/>
        <sz val="8"/>
        <color rgb="FF000000"/>
        <rFont val="Arial"/>
        <family val="2"/>
      </rPr>
      <t>Abamectin (Yes/No)</t>
    </r>
    <r>
      <rPr>
        <sz val="8"/>
        <color rgb="FF000000"/>
        <rFont val="Arial"/>
        <family val="2"/>
      </rPr>
      <t xml:space="preserve"> Abamectin treatment carried out on  June 7, 2022</t>
    </r>
  </si>
  <si>
    <r>
      <t xml:space="preserve">Perimeter of the trunk                   </t>
    </r>
    <r>
      <rPr>
        <sz val="8"/>
        <color rgb="FF000000"/>
        <rFont val="Arial"/>
        <family val="2"/>
      </rPr>
      <t>(in cm, measured at 130 cm from the ground)</t>
    </r>
  </si>
  <si>
    <r>
      <t xml:space="preserve">Trunk height               </t>
    </r>
    <r>
      <rPr>
        <sz val="8"/>
        <color rgb="FF000000"/>
        <rFont val="Arial"/>
        <family val="2"/>
      </rPr>
      <t>(in cm from ground to crown base)</t>
    </r>
  </si>
  <si>
    <t>EH-trunk 25</t>
  </si>
  <si>
    <t>EH-trunk 50</t>
  </si>
  <si>
    <t>EH-trunk 75</t>
  </si>
  <si>
    <t>EH-trunk 100</t>
  </si>
  <si>
    <t>EH-crown base</t>
  </si>
  <si>
    <r>
      <t xml:space="preserve">TREE GROUP 1           </t>
    </r>
    <r>
      <rPr>
        <b/>
        <sz val="16"/>
        <rFont val="Arial"/>
        <family val="2"/>
      </rPr>
      <t xml:space="preserve"> (EH = 0,                   in November 2021)</t>
    </r>
  </si>
  <si>
    <r>
      <t xml:space="preserve">TREE GROUP 4          </t>
    </r>
    <r>
      <rPr>
        <b/>
        <sz val="16"/>
        <rFont val="Arial"/>
        <family val="2"/>
      </rPr>
      <t xml:space="preserve">  (EH = 15-36,                     in November 2021)</t>
    </r>
  </si>
  <si>
    <r>
      <rPr>
        <b/>
        <sz val="10"/>
        <color rgb="FF000000"/>
        <rFont val="Arial"/>
        <family val="2"/>
      </rPr>
      <t xml:space="preserve">EMERGENCE HOLES (= EH) </t>
    </r>
    <r>
      <rPr>
        <b/>
        <sz val="8"/>
        <color indexed="8"/>
        <rFont val="Arial"/>
        <family val="2"/>
        <charset val="1"/>
      </rPr>
      <t xml:space="preserve">                                                              (made by emerging adult beetles)</t>
    </r>
  </si>
  <si>
    <r>
      <t xml:space="preserve">TREE GROUP 2          </t>
    </r>
    <r>
      <rPr>
        <b/>
        <sz val="16"/>
        <rFont val="Arial"/>
        <family val="2"/>
      </rPr>
      <t xml:space="preserve">  (EH = 1-6,                  in November 2021)</t>
    </r>
  </si>
  <si>
    <r>
      <t xml:space="preserve">TREE GROUP 3           </t>
    </r>
    <r>
      <rPr>
        <b/>
        <sz val="16"/>
        <rFont val="Arial"/>
        <family val="2"/>
      </rPr>
      <t xml:space="preserve"> (EH = 7-19,              in November 2021)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</si>
</sst>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0"/>
      <name val="Arial"/>
      <family val="2"/>
    </font>
    <font>
      <b/>
      <sz val="8"/>
      <color indexed="10"/>
      <name val="Arial"/>
      <family val="2"/>
      <charset val="1"/>
    </font>
    <font>
      <b/>
      <sz val="8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26"/>
      <color indexed="8"/>
      <name val="Arial"/>
      <family val="2"/>
      <charset val="1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sz val="8"/>
      <color theme="1"/>
      <name val="Arial"/>
      <family val="2"/>
    </font>
    <font>
      <b/>
      <sz val="26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8"/>
      <color rgb="FF000000"/>
      <name val="Arial"/>
      <family val="2"/>
    </font>
    <font>
      <b/>
      <sz val="16"/>
      <name val="Arial"/>
      <family val="2"/>
    </font>
    <font>
      <b/>
      <sz val="11"/>
      <color theme="9" tint="-0.249977111117893"/>
      <name val="Calibri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sz val="26"/>
      <color indexed="8"/>
      <name val="Arial"/>
      <family val="2"/>
    </font>
    <font>
      <b/>
      <sz val="26"/>
      <color indexed="8"/>
      <name val="Arial"/>
      <family val="2"/>
    </font>
    <font>
      <b/>
      <sz val="26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47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27"/>
      </patternFill>
    </fill>
    <fill>
      <patternFill patternType="solid">
        <fgColor theme="7" tint="0.59999389629810485"/>
        <bgColor indexed="47"/>
      </patternFill>
    </fill>
    <fill>
      <patternFill patternType="solid">
        <fgColor rgb="FF99FFCC"/>
        <bgColor indexed="27"/>
      </patternFill>
    </fill>
    <fill>
      <patternFill patternType="solid">
        <fgColor rgb="FF99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99FFCC"/>
        <bgColor rgb="FFFFCC99"/>
      </patternFill>
    </fill>
    <fill>
      <patternFill patternType="solid">
        <fgColor rgb="FF99FFCC"/>
        <bgColor rgb="FFCCFFFF"/>
      </patternFill>
    </fill>
    <fill>
      <patternFill patternType="solid">
        <fgColor rgb="FF99FFCC"/>
        <bgColor rgb="FF000000"/>
      </patternFill>
    </fill>
    <fill>
      <patternFill patternType="solid">
        <fgColor rgb="FF99FFCC"/>
        <bgColor indexed="47"/>
      </patternFill>
    </fill>
    <fill>
      <patternFill patternType="solid">
        <fgColor rgb="FFFFE699"/>
        <bgColor rgb="FFFFCC99"/>
      </patternFill>
    </fill>
  </fills>
  <borders count="7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8"/>
      </bottom>
      <diagonal/>
    </border>
    <border>
      <left style="thin">
        <color rgb="FF000000"/>
      </left>
      <right style="medium">
        <color rgb="FF000000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8"/>
      </top>
      <bottom/>
      <diagonal/>
    </border>
    <border>
      <left style="thin">
        <color rgb="FF000000"/>
      </left>
      <right style="medium">
        <color rgb="FF000000"/>
      </right>
      <top style="medium">
        <color indexed="8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11" fillId="15" borderId="38" xfId="0" applyFont="1" applyFill="1" applyBorder="1" applyAlignment="1">
      <alignment horizontal="center" vertical="center"/>
    </xf>
    <xf numFmtId="0" fontId="7" fillId="16" borderId="3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0" fontId="0" fillId="0" borderId="43" xfId="0" applyBorder="1"/>
    <xf numFmtId="0" fontId="5" fillId="4" borderId="17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7" fillId="0" borderId="43" xfId="0" applyFont="1" applyBorder="1" applyAlignment="1">
      <alignment horizontal="center"/>
    </xf>
    <xf numFmtId="0" fontId="7" fillId="6" borderId="17" xfId="0" applyFont="1" applyFill="1" applyBorder="1" applyAlignment="1">
      <alignment horizontal="center"/>
    </xf>
    <xf numFmtId="0" fontId="11" fillId="15" borderId="41" xfId="0" applyFont="1" applyFill="1" applyBorder="1" applyAlignment="1">
      <alignment horizontal="center" vertical="center"/>
    </xf>
    <xf numFmtId="0" fontId="11" fillId="15" borderId="42" xfId="0" applyFont="1" applyFill="1" applyBorder="1" applyAlignment="1">
      <alignment horizontal="center" vertical="center"/>
    </xf>
    <xf numFmtId="0" fontId="11" fillId="15" borderId="33" xfId="0" applyFont="1" applyFill="1" applyBorder="1" applyAlignment="1">
      <alignment horizontal="center" vertical="center"/>
    </xf>
    <xf numFmtId="0" fontId="7" fillId="16" borderId="44" xfId="0" applyFont="1" applyFill="1" applyBorder="1" applyAlignment="1">
      <alignment horizontal="center"/>
    </xf>
    <xf numFmtId="0" fontId="11" fillId="15" borderId="34" xfId="0" applyFont="1" applyFill="1" applyBorder="1" applyAlignment="1">
      <alignment horizontal="center" vertical="center"/>
    </xf>
    <xf numFmtId="0" fontId="14" fillId="0" borderId="0" xfId="0" applyFont="1"/>
    <xf numFmtId="164" fontId="3" fillId="4" borderId="5" xfId="0" applyNumberFormat="1" applyFont="1" applyFill="1" applyBorder="1" applyAlignment="1">
      <alignment horizontal="center" vertical="center"/>
    </xf>
    <xf numFmtId="164" fontId="3" fillId="5" borderId="5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12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5" fillId="3" borderId="61" xfId="0" applyFont="1" applyFill="1" applyBorder="1" applyAlignment="1">
      <alignment horizontal="center" vertical="top" wrapText="1"/>
    </xf>
    <xf numFmtId="0" fontId="5" fillId="3" borderId="62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top" wrapText="1"/>
    </xf>
    <xf numFmtId="0" fontId="4" fillId="4" borderId="66" xfId="0" applyFont="1" applyFill="1" applyBorder="1" applyAlignment="1">
      <alignment horizontal="center" vertical="center"/>
    </xf>
    <xf numFmtId="164" fontId="3" fillId="4" borderId="15" xfId="0" applyNumberFormat="1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67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164" fontId="5" fillId="4" borderId="5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164" fontId="5" fillId="5" borderId="5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5" fillId="5" borderId="31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7" fillId="6" borderId="30" xfId="0" applyFont="1" applyFill="1" applyBorder="1" applyAlignment="1">
      <alignment horizontal="center" vertical="center"/>
    </xf>
    <xf numFmtId="164" fontId="5" fillId="10" borderId="5" xfId="0" applyNumberFormat="1" applyFont="1" applyFill="1" applyBorder="1" applyAlignment="1">
      <alignment horizontal="center" vertical="center"/>
    </xf>
    <xf numFmtId="0" fontId="12" fillId="14" borderId="33" xfId="0" applyFont="1" applyFill="1" applyBorder="1" applyAlignment="1">
      <alignment horizontal="center" vertical="center"/>
    </xf>
    <xf numFmtId="0" fontId="12" fillId="15" borderId="44" xfId="0" applyFont="1" applyFill="1" applyBorder="1" applyAlignment="1">
      <alignment horizontal="center" vertical="center"/>
    </xf>
    <xf numFmtId="0" fontId="12" fillId="15" borderId="41" xfId="0" applyFont="1" applyFill="1" applyBorder="1" applyAlignment="1">
      <alignment horizontal="center" vertical="center"/>
    </xf>
    <xf numFmtId="0" fontId="12" fillId="14" borderId="34" xfId="0" applyFont="1" applyFill="1" applyBorder="1" applyAlignment="1">
      <alignment horizontal="center" vertical="center"/>
    </xf>
    <xf numFmtId="0" fontId="12" fillId="15" borderId="38" xfId="0" applyFont="1" applyFill="1" applyBorder="1" applyAlignment="1">
      <alignment horizontal="center" vertical="center"/>
    </xf>
    <xf numFmtId="0" fontId="12" fillId="15" borderId="42" xfId="0" applyFont="1" applyFill="1" applyBorder="1" applyAlignment="1">
      <alignment horizontal="center" vertical="center"/>
    </xf>
    <xf numFmtId="0" fontId="5" fillId="8" borderId="33" xfId="0" applyFont="1" applyFill="1" applyBorder="1" applyAlignment="1">
      <alignment horizontal="center" vertical="center"/>
    </xf>
    <xf numFmtId="0" fontId="5" fillId="8" borderId="28" xfId="0" applyFont="1" applyFill="1" applyBorder="1" applyAlignment="1">
      <alignment horizontal="center" vertical="center"/>
    </xf>
    <xf numFmtId="0" fontId="5" fillId="8" borderId="29" xfId="0" applyFont="1" applyFill="1" applyBorder="1" applyAlignment="1">
      <alignment horizontal="center" vertical="center"/>
    </xf>
    <xf numFmtId="0" fontId="18" fillId="5" borderId="9" xfId="0" applyFont="1" applyFill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0" fontId="17" fillId="5" borderId="66" xfId="0" applyFont="1" applyFill="1" applyBorder="1" applyAlignment="1">
      <alignment horizontal="center" vertical="center"/>
    </xf>
    <xf numFmtId="164" fontId="5" fillId="5" borderId="15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67" xfId="0" applyFont="1" applyFill="1" applyBorder="1" applyAlignment="1">
      <alignment horizontal="center" vertical="center"/>
    </xf>
    <xf numFmtId="0" fontId="17" fillId="9" borderId="66" xfId="0" applyFont="1" applyFill="1" applyBorder="1" applyAlignment="1">
      <alignment horizontal="center" vertical="center"/>
    </xf>
    <xf numFmtId="164" fontId="5" fillId="9" borderId="15" xfId="0" applyNumberFormat="1" applyFont="1" applyFill="1" applyBorder="1" applyAlignment="1">
      <alignment horizontal="center" vertical="center"/>
    </xf>
    <xf numFmtId="0" fontId="5" fillId="9" borderId="15" xfId="0" applyFont="1" applyFill="1" applyBorder="1" applyAlignment="1">
      <alignment horizontal="center" vertical="center"/>
    </xf>
    <xf numFmtId="0" fontId="5" fillId="9" borderId="6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/>
    </xf>
    <xf numFmtId="164" fontId="11" fillId="14" borderId="2" xfId="0" applyNumberFormat="1" applyFont="1" applyFill="1" applyBorder="1" applyAlignment="1">
      <alignment horizontal="center" vertical="center" wrapText="1"/>
    </xf>
    <xf numFmtId="164" fontId="11" fillId="14" borderId="24" xfId="0" applyNumberFormat="1" applyFont="1" applyFill="1" applyBorder="1" applyAlignment="1">
      <alignment horizontal="center" vertical="center" wrapText="1"/>
    </xf>
    <xf numFmtId="164" fontId="11" fillId="14" borderId="16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164" fontId="11" fillId="18" borderId="2" xfId="0" applyNumberFormat="1" applyFont="1" applyFill="1" applyBorder="1" applyAlignment="1">
      <alignment horizontal="center" vertical="center" wrapText="1"/>
    </xf>
    <xf numFmtId="164" fontId="11" fillId="18" borderId="24" xfId="0" applyNumberFormat="1" applyFont="1" applyFill="1" applyBorder="1" applyAlignment="1">
      <alignment horizontal="center" vertical="center" wrapText="1"/>
    </xf>
    <xf numFmtId="164" fontId="11" fillId="18" borderId="16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10" borderId="22" xfId="0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57" xfId="0" applyFont="1" applyFill="1" applyBorder="1" applyAlignment="1">
      <alignment horizontal="center" vertical="center"/>
    </xf>
    <xf numFmtId="164" fontId="12" fillId="18" borderId="2" xfId="0" applyNumberFormat="1" applyFont="1" applyFill="1" applyBorder="1" applyAlignment="1">
      <alignment horizontal="center" vertical="center" wrapText="1"/>
    </xf>
    <xf numFmtId="164" fontId="12" fillId="18" borderId="24" xfId="0" applyNumberFormat="1" applyFont="1" applyFill="1" applyBorder="1" applyAlignment="1">
      <alignment horizontal="center" vertical="center" wrapText="1"/>
    </xf>
    <xf numFmtId="164" fontId="12" fillId="18" borderId="16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9" borderId="22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10" fillId="15" borderId="68" xfId="0" applyFont="1" applyFill="1" applyBorder="1" applyAlignment="1">
      <alignment horizontal="center" vertical="center"/>
    </xf>
    <xf numFmtId="0" fontId="10" fillId="15" borderId="59" xfId="0" applyFont="1" applyFill="1" applyBorder="1" applyAlignment="1">
      <alignment horizontal="center" vertical="center"/>
    </xf>
    <xf numFmtId="0" fontId="10" fillId="15" borderId="60" xfId="0" applyFont="1" applyFill="1" applyBorder="1" applyAlignment="1">
      <alignment horizontal="center" vertical="center"/>
    </xf>
    <xf numFmtId="164" fontId="11" fillId="14" borderId="69" xfId="0" applyNumberFormat="1" applyFont="1" applyFill="1" applyBorder="1" applyAlignment="1">
      <alignment horizontal="center" vertical="center" wrapText="1"/>
    </xf>
    <xf numFmtId="164" fontId="11" fillId="14" borderId="36" xfId="0" applyNumberFormat="1" applyFont="1" applyFill="1" applyBorder="1" applyAlignment="1">
      <alignment horizontal="center" vertical="center" wrapText="1"/>
    </xf>
    <xf numFmtId="164" fontId="11" fillId="14" borderId="39" xfId="0" applyNumberFormat="1" applyFont="1" applyFill="1" applyBorder="1" applyAlignment="1">
      <alignment horizontal="center" vertical="center" wrapText="1"/>
    </xf>
    <xf numFmtId="0" fontId="11" fillId="15" borderId="69" xfId="0" applyFont="1" applyFill="1" applyBorder="1" applyAlignment="1">
      <alignment horizontal="center" vertical="center"/>
    </xf>
    <xf numFmtId="0" fontId="11" fillId="15" borderId="36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11" fillId="15" borderId="70" xfId="0" applyFont="1" applyFill="1" applyBorder="1" applyAlignment="1">
      <alignment horizontal="center" vertical="center"/>
    </xf>
    <xf numFmtId="0" fontId="11" fillId="15" borderId="47" xfId="0" applyFont="1" applyFill="1" applyBorder="1" applyAlignment="1">
      <alignment horizontal="center" vertical="center"/>
    </xf>
    <xf numFmtId="0" fontId="11" fillId="15" borderId="48" xfId="0" applyFont="1" applyFill="1" applyBorder="1" applyAlignment="1">
      <alignment horizontal="center" vertical="center"/>
    </xf>
    <xf numFmtId="164" fontId="3" fillId="5" borderId="2" xfId="0" applyNumberFormat="1" applyFont="1" applyFill="1" applyBorder="1" applyAlignment="1">
      <alignment horizontal="center" vertical="center"/>
    </xf>
    <xf numFmtId="164" fontId="11" fillId="14" borderId="50" xfId="0" applyNumberFormat="1" applyFont="1" applyFill="1" applyBorder="1" applyAlignment="1">
      <alignment horizontal="center" vertical="center" wrapText="1"/>
    </xf>
    <xf numFmtId="164" fontId="11" fillId="14" borderId="51" xfId="0" applyNumberFormat="1" applyFont="1" applyFill="1" applyBorder="1" applyAlignment="1">
      <alignment horizontal="center" vertical="center" wrapText="1"/>
    </xf>
    <xf numFmtId="164" fontId="11" fillId="14" borderId="52" xfId="0" applyNumberFormat="1" applyFont="1" applyFill="1" applyBorder="1" applyAlignment="1">
      <alignment horizontal="center" vertical="center" wrapText="1"/>
    </xf>
    <xf numFmtId="0" fontId="9" fillId="11" borderId="17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11" borderId="20" xfId="0" applyFont="1" applyFill="1" applyBorder="1" applyAlignment="1">
      <alignment horizontal="center" vertical="center"/>
    </xf>
    <xf numFmtId="0" fontId="9" fillId="11" borderId="18" xfId="0" applyFont="1" applyFill="1" applyBorder="1" applyAlignment="1">
      <alignment horizontal="center" vertical="center"/>
    </xf>
    <xf numFmtId="0" fontId="9" fillId="11" borderId="19" xfId="0" applyFont="1" applyFill="1" applyBorder="1" applyAlignment="1">
      <alignment horizontal="center" vertical="center"/>
    </xf>
    <xf numFmtId="0" fontId="9" fillId="11" borderId="21" xfId="0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164" fontId="5" fillId="17" borderId="2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18" fillId="4" borderId="63" xfId="0" applyFont="1" applyFill="1" applyBorder="1" applyAlignment="1">
      <alignment horizontal="center" vertical="center"/>
    </xf>
    <xf numFmtId="0" fontId="18" fillId="4" borderId="56" xfId="0" applyFont="1" applyFill="1" applyBorder="1" applyAlignment="1">
      <alignment horizontal="center" vertical="center"/>
    </xf>
    <xf numFmtId="0" fontId="18" fillId="4" borderId="57" xfId="0" applyFont="1" applyFill="1" applyBorder="1" applyAlignment="1">
      <alignment horizontal="center" vertical="center"/>
    </xf>
    <xf numFmtId="164" fontId="5" fillId="17" borderId="64" xfId="0" applyNumberFormat="1" applyFont="1" applyFill="1" applyBorder="1" applyAlignment="1">
      <alignment horizontal="center" vertical="center" wrapText="1"/>
    </xf>
    <xf numFmtId="0" fontId="5" fillId="4" borderId="64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71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19" fillId="14" borderId="58" xfId="0" applyFont="1" applyFill="1" applyBorder="1" applyAlignment="1">
      <alignment horizontal="center" vertical="center"/>
    </xf>
    <xf numFmtId="0" fontId="19" fillId="14" borderId="59" xfId="0" applyFont="1" applyFill="1" applyBorder="1" applyAlignment="1">
      <alignment horizontal="center" vertical="center"/>
    </xf>
    <xf numFmtId="0" fontId="19" fillId="14" borderId="60" xfId="0" applyFont="1" applyFill="1" applyBorder="1" applyAlignment="1">
      <alignment horizontal="center" vertical="center"/>
    </xf>
    <xf numFmtId="164" fontId="12" fillId="14" borderId="45" xfId="0" applyNumberFormat="1" applyFont="1" applyFill="1" applyBorder="1" applyAlignment="1">
      <alignment horizontal="center" vertical="center" wrapText="1"/>
    </xf>
    <xf numFmtId="164" fontId="12" fillId="14" borderId="36" xfId="0" applyNumberFormat="1" applyFont="1" applyFill="1" applyBorder="1" applyAlignment="1">
      <alignment horizontal="center" vertical="center" wrapText="1"/>
    </xf>
    <xf numFmtId="164" fontId="12" fillId="14" borderId="39" xfId="0" applyNumberFormat="1" applyFont="1" applyFill="1" applyBorder="1" applyAlignment="1">
      <alignment horizontal="center" vertical="center" wrapText="1"/>
    </xf>
    <xf numFmtId="0" fontId="12" fillId="14" borderId="45" xfId="0" applyFont="1" applyFill="1" applyBorder="1" applyAlignment="1">
      <alignment horizontal="center" vertical="center"/>
    </xf>
    <xf numFmtId="0" fontId="12" fillId="14" borderId="36" xfId="0" applyFont="1" applyFill="1" applyBorder="1" applyAlignment="1">
      <alignment horizontal="center" vertical="center"/>
    </xf>
    <xf numFmtId="0" fontId="12" fillId="14" borderId="39" xfId="0" applyFont="1" applyFill="1" applyBorder="1" applyAlignment="1">
      <alignment horizontal="center" vertical="center"/>
    </xf>
    <xf numFmtId="0" fontId="12" fillId="14" borderId="46" xfId="0" applyFont="1" applyFill="1" applyBorder="1" applyAlignment="1">
      <alignment horizontal="center" vertical="center"/>
    </xf>
    <xf numFmtId="0" fontId="12" fillId="14" borderId="37" xfId="0" applyFont="1" applyFill="1" applyBorder="1" applyAlignment="1">
      <alignment horizontal="center" vertical="center"/>
    </xf>
    <xf numFmtId="0" fontId="12" fillId="14" borderId="40" xfId="0" applyFont="1" applyFill="1" applyBorder="1" applyAlignment="1">
      <alignment horizontal="center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56" xfId="0" applyFont="1" applyFill="1" applyBorder="1" applyAlignment="1">
      <alignment horizontal="center" vertical="center"/>
    </xf>
    <xf numFmtId="0" fontId="18" fillId="8" borderId="57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24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5" fillId="8" borderId="23" xfId="0" applyFont="1" applyFill="1" applyBorder="1" applyAlignment="1">
      <alignment horizontal="center" vertical="center"/>
    </xf>
    <xf numFmtId="164" fontId="12" fillId="14" borderId="2" xfId="0" applyNumberFormat="1" applyFont="1" applyFill="1" applyBorder="1" applyAlignment="1">
      <alignment horizontal="center" vertical="center" wrapText="1"/>
    </xf>
    <xf numFmtId="164" fontId="12" fillId="14" borderId="24" xfId="0" applyNumberFormat="1" applyFont="1" applyFill="1" applyBorder="1" applyAlignment="1">
      <alignment horizontal="center" vertical="center" wrapText="1"/>
    </xf>
    <xf numFmtId="164" fontId="12" fillId="14" borderId="16" xfId="0" applyNumberFormat="1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/>
    </xf>
    <xf numFmtId="0" fontId="5" fillId="10" borderId="24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164" fontId="3" fillId="5" borderId="2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9" fillId="12" borderId="25" xfId="0" applyFont="1" applyFill="1" applyBorder="1" applyAlignment="1">
      <alignment horizontal="center" vertical="center"/>
    </xf>
    <xf numFmtId="0" fontId="9" fillId="12" borderId="8" xfId="0" applyFont="1" applyFill="1" applyBorder="1" applyAlignment="1">
      <alignment horizontal="center" vertical="center"/>
    </xf>
    <xf numFmtId="0" fontId="9" fillId="12" borderId="20" xfId="0" applyFont="1" applyFill="1" applyBorder="1" applyAlignment="1">
      <alignment horizontal="center" vertical="center"/>
    </xf>
    <xf numFmtId="0" fontId="9" fillId="12" borderId="26" xfId="0" applyFont="1" applyFill="1" applyBorder="1" applyAlignment="1">
      <alignment horizontal="center" vertical="center"/>
    </xf>
    <xf numFmtId="0" fontId="9" fillId="12" borderId="19" xfId="0" applyFont="1" applyFill="1" applyBorder="1" applyAlignment="1">
      <alignment horizontal="center" vertical="center"/>
    </xf>
    <xf numFmtId="0" fontId="9" fillId="12" borderId="2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13" borderId="53" xfId="0" applyFont="1" applyFill="1" applyBorder="1" applyAlignment="1">
      <alignment horizontal="center" vertical="center" wrapText="1"/>
    </xf>
    <xf numFmtId="0" fontId="2" fillId="13" borderId="54" xfId="0" applyFont="1" applyFill="1" applyBorder="1" applyAlignment="1">
      <alignment horizontal="center" vertical="center" wrapText="1"/>
    </xf>
    <xf numFmtId="0" fontId="0" fillId="0" borderId="55" xfId="0" applyBorder="1"/>
    <xf numFmtId="0" fontId="4" fillId="4" borderId="63" xfId="0" applyFont="1" applyFill="1" applyBorder="1" applyAlignment="1">
      <alignment horizontal="center" vertical="center"/>
    </xf>
    <xf numFmtId="164" fontId="3" fillId="4" borderId="64" xfId="0" applyNumberFormat="1" applyFont="1" applyFill="1" applyBorder="1" applyAlignment="1">
      <alignment horizontal="center" vertical="center" wrapText="1"/>
    </xf>
    <xf numFmtId="164" fontId="3" fillId="4" borderId="2" xfId="0" applyNumberFormat="1" applyFont="1" applyFill="1" applyBorder="1" applyAlignment="1">
      <alignment horizontal="center" vertical="center" wrapText="1"/>
    </xf>
    <xf numFmtId="0" fontId="3" fillId="4" borderId="64" xfId="0" applyFont="1" applyFill="1" applyBorder="1" applyAlignment="1">
      <alignment horizontal="center" vertical="center"/>
    </xf>
    <xf numFmtId="0" fontId="3" fillId="4" borderId="65" xfId="0" applyFont="1" applyFill="1" applyBorder="1" applyAlignment="1">
      <alignment horizontal="center" vertical="center"/>
    </xf>
    <xf numFmtId="164" fontId="3" fillId="17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99FFCC"/>
      <rgbColor rgb="00FFE6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4FA67-2A9C-40E3-89D0-11A8577742D9}">
  <sheetPr>
    <pageSetUpPr fitToPage="1"/>
  </sheetPr>
  <dimension ref="A1:J157"/>
  <sheetViews>
    <sheetView tabSelected="1" zoomScale="80" zoomScaleNormal="80" workbookViewId="0">
      <selection activeCell="E3" sqref="E3:E7"/>
    </sheetView>
  </sheetViews>
  <sheetFormatPr baseColWidth="10" defaultColWidth="11.5703125" defaultRowHeight="12.75" x14ac:dyDescent="0.2"/>
  <cols>
    <col min="1" max="1" width="24.140625" customWidth="1"/>
    <col min="2" max="2" width="11.5703125" customWidth="1"/>
    <col min="3" max="3" width="10.85546875" style="46" customWidth="1"/>
    <col min="4" max="4" width="9.85546875" customWidth="1"/>
    <col min="5" max="5" width="14.5703125" customWidth="1"/>
    <col min="6" max="6" width="13.42578125" customWidth="1"/>
    <col min="7" max="7" width="15.42578125" style="8" customWidth="1"/>
    <col min="8" max="8" width="14" customWidth="1"/>
    <col min="9" max="9" width="12.85546875" customWidth="1"/>
  </cols>
  <sheetData>
    <row r="1" spans="1:10" ht="42.75" customHeight="1" thickBot="1" x14ac:dyDescent="0.25">
      <c r="B1" s="211"/>
      <c r="C1" s="211"/>
      <c r="D1" s="211"/>
      <c r="E1" s="212"/>
      <c r="F1" s="213" t="s">
        <v>20</v>
      </c>
      <c r="G1" s="214"/>
      <c r="H1" s="214"/>
      <c r="I1" s="215"/>
    </row>
    <row r="2" spans="1:10" ht="108.75" customHeight="1" thickBot="1" x14ac:dyDescent="0.25">
      <c r="B2" s="48" t="s">
        <v>3</v>
      </c>
      <c r="C2" s="49" t="s">
        <v>11</v>
      </c>
      <c r="D2" s="50" t="s">
        <v>12</v>
      </c>
      <c r="E2" s="47" t="s">
        <v>10</v>
      </c>
      <c r="F2" s="53" t="s">
        <v>5</v>
      </c>
      <c r="G2" s="54" t="s">
        <v>6</v>
      </c>
      <c r="H2" s="55" t="s">
        <v>7</v>
      </c>
      <c r="I2" s="56" t="s">
        <v>8</v>
      </c>
    </row>
    <row r="3" spans="1:10" ht="15.75" thickBot="1" x14ac:dyDescent="0.3">
      <c r="A3" s="133" t="s">
        <v>18</v>
      </c>
      <c r="B3" s="216">
        <v>18</v>
      </c>
      <c r="C3" s="217">
        <v>52.5</v>
      </c>
      <c r="D3" s="219">
        <v>282</v>
      </c>
      <c r="E3" s="220" t="s">
        <v>2</v>
      </c>
      <c r="F3" s="14" t="s">
        <v>13</v>
      </c>
      <c r="G3" s="15">
        <v>0</v>
      </c>
      <c r="H3" s="16">
        <v>0</v>
      </c>
      <c r="I3" s="16">
        <v>0</v>
      </c>
      <c r="J3" s="43"/>
    </row>
    <row r="4" spans="1:10" ht="15.75" thickBot="1" x14ac:dyDescent="0.3">
      <c r="A4" s="134"/>
      <c r="B4" s="106"/>
      <c r="C4" s="218"/>
      <c r="D4" s="110"/>
      <c r="E4" s="111"/>
      <c r="F4" s="17" t="s">
        <v>14</v>
      </c>
      <c r="G4" s="7">
        <v>0</v>
      </c>
      <c r="H4" s="18">
        <v>0</v>
      </c>
      <c r="I4" s="18">
        <v>0</v>
      </c>
      <c r="J4" s="43"/>
    </row>
    <row r="5" spans="1:10" ht="15.75" thickBot="1" x14ac:dyDescent="0.3">
      <c r="A5" s="134"/>
      <c r="B5" s="106"/>
      <c r="C5" s="218"/>
      <c r="D5" s="110"/>
      <c r="E5" s="111"/>
      <c r="F5" s="17" t="s">
        <v>15</v>
      </c>
      <c r="G5" s="7">
        <v>0</v>
      </c>
      <c r="H5" s="18">
        <v>0</v>
      </c>
      <c r="I5" s="18">
        <v>0</v>
      </c>
      <c r="J5" s="43"/>
    </row>
    <row r="6" spans="1:10" ht="15.75" thickBot="1" x14ac:dyDescent="0.3">
      <c r="A6" s="134"/>
      <c r="B6" s="106"/>
      <c r="C6" s="218"/>
      <c r="D6" s="110"/>
      <c r="E6" s="111"/>
      <c r="F6" s="17" t="s">
        <v>16</v>
      </c>
      <c r="G6" s="7">
        <v>0</v>
      </c>
      <c r="H6" s="18">
        <v>0</v>
      </c>
      <c r="I6" s="18">
        <v>0</v>
      </c>
      <c r="J6" s="43"/>
    </row>
    <row r="7" spans="1:10" ht="15" x14ac:dyDescent="0.25">
      <c r="A7" s="134"/>
      <c r="B7" s="106"/>
      <c r="C7" s="218"/>
      <c r="D7" s="110"/>
      <c r="E7" s="111"/>
      <c r="F7" s="17" t="s">
        <v>17</v>
      </c>
      <c r="G7" s="7">
        <v>0</v>
      </c>
      <c r="H7" s="18">
        <v>0</v>
      </c>
      <c r="I7" s="18">
        <v>0</v>
      </c>
      <c r="J7" s="43"/>
    </row>
    <row r="8" spans="1:10" ht="34.5" thickBot="1" x14ac:dyDescent="0.3">
      <c r="A8" s="134"/>
      <c r="B8" s="12"/>
      <c r="C8" s="44"/>
      <c r="D8" s="1"/>
      <c r="E8" s="2"/>
      <c r="F8" s="19" t="s">
        <v>0</v>
      </c>
      <c r="G8" s="20">
        <f>SUM(G3:G7)</f>
        <v>0</v>
      </c>
      <c r="H8" s="21">
        <f>SUM(H3:H7)</f>
        <v>0</v>
      </c>
      <c r="I8" s="21">
        <f>SUM(I3:I7)</f>
        <v>0</v>
      </c>
      <c r="J8" s="43"/>
    </row>
    <row r="9" spans="1:10" ht="15.75" thickBot="1" x14ac:dyDescent="0.3">
      <c r="A9" s="134"/>
      <c r="B9" s="112">
        <v>19</v>
      </c>
      <c r="C9" s="203">
        <v>60.5</v>
      </c>
      <c r="D9" s="116">
        <v>276</v>
      </c>
      <c r="E9" s="117" t="s">
        <v>1</v>
      </c>
      <c r="F9" s="22" t="s">
        <v>13</v>
      </c>
      <c r="G9" s="23">
        <v>0</v>
      </c>
      <c r="H9" s="24">
        <v>0</v>
      </c>
      <c r="I9" s="24">
        <v>0</v>
      </c>
      <c r="J9" s="43"/>
    </row>
    <row r="10" spans="1:10" ht="15.75" thickBot="1" x14ac:dyDescent="0.3">
      <c r="A10" s="134"/>
      <c r="B10" s="112"/>
      <c r="C10" s="203"/>
      <c r="D10" s="116"/>
      <c r="E10" s="117"/>
      <c r="F10" s="25" t="s">
        <v>14</v>
      </c>
      <c r="G10" s="5">
        <v>0</v>
      </c>
      <c r="H10" s="26">
        <v>0</v>
      </c>
      <c r="I10" s="26">
        <v>0</v>
      </c>
      <c r="J10" s="43"/>
    </row>
    <row r="11" spans="1:10" ht="15.75" thickBot="1" x14ac:dyDescent="0.3">
      <c r="A11" s="134"/>
      <c r="B11" s="112"/>
      <c r="C11" s="203"/>
      <c r="D11" s="116"/>
      <c r="E11" s="117"/>
      <c r="F11" s="25" t="s">
        <v>15</v>
      </c>
      <c r="G11" s="5">
        <v>0</v>
      </c>
      <c r="H11" s="26">
        <v>0</v>
      </c>
      <c r="I11" s="26">
        <v>0</v>
      </c>
      <c r="J11" s="43"/>
    </row>
    <row r="12" spans="1:10" ht="15.75" thickBot="1" x14ac:dyDescent="0.3">
      <c r="A12" s="134"/>
      <c r="B12" s="112"/>
      <c r="C12" s="203"/>
      <c r="D12" s="116"/>
      <c r="E12" s="117"/>
      <c r="F12" s="25" t="s">
        <v>16</v>
      </c>
      <c r="G12" s="5">
        <v>0</v>
      </c>
      <c r="H12" s="26">
        <v>0</v>
      </c>
      <c r="I12" s="26">
        <v>2</v>
      </c>
      <c r="J12" s="43"/>
    </row>
    <row r="13" spans="1:10" ht="15" x14ac:dyDescent="0.25">
      <c r="A13" s="134"/>
      <c r="B13" s="112"/>
      <c r="C13" s="203"/>
      <c r="D13" s="116"/>
      <c r="E13" s="117"/>
      <c r="F13" s="25" t="s">
        <v>17</v>
      </c>
      <c r="G13" s="5">
        <v>0</v>
      </c>
      <c r="H13" s="26">
        <v>0</v>
      </c>
      <c r="I13" s="26">
        <v>5</v>
      </c>
      <c r="J13" s="43"/>
    </row>
    <row r="14" spans="1:10" ht="34.5" thickBot="1" x14ac:dyDescent="0.3">
      <c r="A14" s="134"/>
      <c r="B14" s="13"/>
      <c r="C14" s="45"/>
      <c r="D14" s="3"/>
      <c r="E14" s="4"/>
      <c r="F14" s="27" t="s">
        <v>0</v>
      </c>
      <c r="G14" s="28">
        <f>SUM(G9:G13)</f>
        <v>0</v>
      </c>
      <c r="H14" s="29">
        <f>SUM(H9:H13)</f>
        <v>0</v>
      </c>
      <c r="I14" s="29">
        <f>SUM(I9:I13)</f>
        <v>7</v>
      </c>
      <c r="J14" s="43"/>
    </row>
    <row r="15" spans="1:10" ht="13.5" customHeight="1" thickBot="1" x14ac:dyDescent="0.3">
      <c r="A15" s="134"/>
      <c r="B15" s="106">
        <v>20</v>
      </c>
      <c r="C15" s="221">
        <v>53.2</v>
      </c>
      <c r="D15" s="110">
        <v>274</v>
      </c>
      <c r="E15" s="111" t="s">
        <v>2</v>
      </c>
      <c r="F15" s="14" t="s">
        <v>13</v>
      </c>
      <c r="G15" s="15">
        <v>0</v>
      </c>
      <c r="H15" s="16">
        <v>0</v>
      </c>
      <c r="I15" s="16">
        <v>0</v>
      </c>
      <c r="J15" s="43"/>
    </row>
    <row r="16" spans="1:10" ht="15.75" thickBot="1" x14ac:dyDescent="0.3">
      <c r="A16" s="134"/>
      <c r="B16" s="106"/>
      <c r="C16" s="221"/>
      <c r="D16" s="110"/>
      <c r="E16" s="111"/>
      <c r="F16" s="17" t="s">
        <v>14</v>
      </c>
      <c r="G16" s="7">
        <v>0</v>
      </c>
      <c r="H16" s="18">
        <v>0</v>
      </c>
      <c r="I16" s="18">
        <v>0</v>
      </c>
      <c r="J16" s="43"/>
    </row>
    <row r="17" spans="1:10" ht="15.75" thickBot="1" x14ac:dyDescent="0.3">
      <c r="A17" s="134"/>
      <c r="B17" s="106"/>
      <c r="C17" s="221"/>
      <c r="D17" s="110"/>
      <c r="E17" s="111"/>
      <c r="F17" s="17" t="s">
        <v>15</v>
      </c>
      <c r="G17" s="7">
        <v>0</v>
      </c>
      <c r="H17" s="18">
        <v>0</v>
      </c>
      <c r="I17" s="18">
        <v>0</v>
      </c>
      <c r="J17" s="43"/>
    </row>
    <row r="18" spans="1:10" ht="15.75" thickBot="1" x14ac:dyDescent="0.3">
      <c r="A18" s="134"/>
      <c r="B18" s="106"/>
      <c r="C18" s="221"/>
      <c r="D18" s="110"/>
      <c r="E18" s="111"/>
      <c r="F18" s="17" t="s">
        <v>16</v>
      </c>
      <c r="G18" s="7">
        <v>0</v>
      </c>
      <c r="H18" s="18">
        <v>0</v>
      </c>
      <c r="I18" s="18">
        <v>0</v>
      </c>
      <c r="J18" s="43"/>
    </row>
    <row r="19" spans="1:10" ht="15" x14ac:dyDescent="0.25">
      <c r="A19" s="134"/>
      <c r="B19" s="106"/>
      <c r="C19" s="221"/>
      <c r="D19" s="110"/>
      <c r="E19" s="111"/>
      <c r="F19" s="17" t="s">
        <v>17</v>
      </c>
      <c r="G19" s="7">
        <v>0</v>
      </c>
      <c r="H19" s="18">
        <v>0</v>
      </c>
      <c r="I19" s="18">
        <v>1</v>
      </c>
      <c r="J19" s="43"/>
    </row>
    <row r="20" spans="1:10" ht="34.5" thickBot="1" x14ac:dyDescent="0.3">
      <c r="A20" s="134"/>
      <c r="B20" s="12"/>
      <c r="C20" s="44"/>
      <c r="D20" s="1"/>
      <c r="E20" s="2"/>
      <c r="F20" s="19" t="s">
        <v>0</v>
      </c>
      <c r="G20" s="20">
        <f>SUM(G15:G19)</f>
        <v>0</v>
      </c>
      <c r="H20" s="21">
        <f>SUM(H15:H19)</f>
        <v>0</v>
      </c>
      <c r="I20" s="21">
        <f>SUM(I15:I19)</f>
        <v>1</v>
      </c>
      <c r="J20" s="43"/>
    </row>
    <row r="21" spans="1:10" ht="15.75" thickBot="1" x14ac:dyDescent="0.3">
      <c r="A21" s="134"/>
      <c r="B21" s="112">
        <v>21</v>
      </c>
      <c r="C21" s="203">
        <v>67</v>
      </c>
      <c r="D21" s="116">
        <v>278</v>
      </c>
      <c r="E21" s="117" t="s">
        <v>1</v>
      </c>
      <c r="F21" s="22" t="s">
        <v>13</v>
      </c>
      <c r="G21" s="23">
        <v>0</v>
      </c>
      <c r="H21" s="24">
        <v>0</v>
      </c>
      <c r="I21" s="24">
        <v>0</v>
      </c>
      <c r="J21" s="43"/>
    </row>
    <row r="22" spans="1:10" ht="15.75" thickBot="1" x14ac:dyDescent="0.3">
      <c r="A22" s="134"/>
      <c r="B22" s="112"/>
      <c r="C22" s="203"/>
      <c r="D22" s="116"/>
      <c r="E22" s="117"/>
      <c r="F22" s="25" t="s">
        <v>14</v>
      </c>
      <c r="G22" s="5">
        <v>0</v>
      </c>
      <c r="H22" s="26">
        <v>0</v>
      </c>
      <c r="I22" s="26">
        <v>0</v>
      </c>
      <c r="J22" s="43"/>
    </row>
    <row r="23" spans="1:10" ht="15.75" thickBot="1" x14ac:dyDescent="0.3">
      <c r="A23" s="134"/>
      <c r="B23" s="112"/>
      <c r="C23" s="203"/>
      <c r="D23" s="116"/>
      <c r="E23" s="117"/>
      <c r="F23" s="25" t="s">
        <v>15</v>
      </c>
      <c r="G23" s="5">
        <v>0</v>
      </c>
      <c r="H23" s="26">
        <v>0</v>
      </c>
      <c r="I23" s="26">
        <v>0</v>
      </c>
      <c r="J23" s="43"/>
    </row>
    <row r="24" spans="1:10" ht="15.75" thickBot="1" x14ac:dyDescent="0.3">
      <c r="A24" s="134"/>
      <c r="B24" s="112"/>
      <c r="C24" s="203"/>
      <c r="D24" s="116"/>
      <c r="E24" s="117"/>
      <c r="F24" s="25" t="s">
        <v>16</v>
      </c>
      <c r="G24" s="5">
        <v>0</v>
      </c>
      <c r="H24" s="26">
        <v>0</v>
      </c>
      <c r="I24" s="26">
        <v>0</v>
      </c>
      <c r="J24" s="43"/>
    </row>
    <row r="25" spans="1:10" ht="15" x14ac:dyDescent="0.25">
      <c r="A25" s="134"/>
      <c r="B25" s="112"/>
      <c r="C25" s="203"/>
      <c r="D25" s="116"/>
      <c r="E25" s="117"/>
      <c r="F25" s="25" t="s">
        <v>17</v>
      </c>
      <c r="G25" s="5">
        <v>0</v>
      </c>
      <c r="H25" s="26">
        <v>0</v>
      </c>
      <c r="I25" s="26">
        <v>0</v>
      </c>
      <c r="J25" s="43"/>
    </row>
    <row r="26" spans="1:10" ht="34.5" thickBot="1" x14ac:dyDescent="0.3">
      <c r="A26" s="134"/>
      <c r="B26" s="13"/>
      <c r="C26" s="45"/>
      <c r="D26" s="3"/>
      <c r="E26" s="4"/>
      <c r="F26" s="27" t="s">
        <v>0</v>
      </c>
      <c r="G26" s="28">
        <f>SUM(G21:G25)</f>
        <v>0</v>
      </c>
      <c r="H26" s="29">
        <f>SUM(H21:H25)</f>
        <v>0</v>
      </c>
      <c r="I26" s="29">
        <f>SUM(I21:I25)</f>
        <v>0</v>
      </c>
      <c r="J26" s="43"/>
    </row>
    <row r="27" spans="1:10" ht="15.75" thickBot="1" x14ac:dyDescent="0.3">
      <c r="A27" s="134"/>
      <c r="B27" s="112">
        <v>23</v>
      </c>
      <c r="C27" s="203">
        <v>51</v>
      </c>
      <c r="D27" s="116">
        <v>274</v>
      </c>
      <c r="E27" s="117" t="s">
        <v>1</v>
      </c>
      <c r="F27" s="22" t="s">
        <v>13</v>
      </c>
      <c r="G27" s="23">
        <v>0</v>
      </c>
      <c r="H27" s="24">
        <v>0</v>
      </c>
      <c r="I27" s="24">
        <v>0</v>
      </c>
      <c r="J27" s="43"/>
    </row>
    <row r="28" spans="1:10" ht="15.75" thickBot="1" x14ac:dyDescent="0.3">
      <c r="A28" s="134"/>
      <c r="B28" s="112"/>
      <c r="C28" s="203"/>
      <c r="D28" s="116"/>
      <c r="E28" s="117"/>
      <c r="F28" s="25" t="s">
        <v>14</v>
      </c>
      <c r="G28" s="5">
        <v>0</v>
      </c>
      <c r="H28" s="26">
        <v>0</v>
      </c>
      <c r="I28" s="26">
        <v>0</v>
      </c>
      <c r="J28" s="43"/>
    </row>
    <row r="29" spans="1:10" ht="15.75" thickBot="1" x14ac:dyDescent="0.3">
      <c r="A29" s="134"/>
      <c r="B29" s="112"/>
      <c r="C29" s="203"/>
      <c r="D29" s="116"/>
      <c r="E29" s="117"/>
      <c r="F29" s="25" t="s">
        <v>15</v>
      </c>
      <c r="G29" s="5">
        <v>0</v>
      </c>
      <c r="H29" s="26">
        <v>0</v>
      </c>
      <c r="I29" s="26">
        <v>0</v>
      </c>
      <c r="J29" s="43"/>
    </row>
    <row r="30" spans="1:10" ht="15.75" thickBot="1" x14ac:dyDescent="0.3">
      <c r="A30" s="134"/>
      <c r="B30" s="112"/>
      <c r="C30" s="203"/>
      <c r="D30" s="116"/>
      <c r="E30" s="117"/>
      <c r="F30" s="25" t="s">
        <v>16</v>
      </c>
      <c r="G30" s="5">
        <v>0</v>
      </c>
      <c r="H30" s="26">
        <v>0</v>
      </c>
      <c r="I30" s="26">
        <v>0</v>
      </c>
      <c r="J30" s="43"/>
    </row>
    <row r="31" spans="1:10" ht="15" x14ac:dyDescent="0.25">
      <c r="A31" s="134"/>
      <c r="B31" s="112"/>
      <c r="C31" s="203"/>
      <c r="D31" s="116"/>
      <c r="E31" s="117"/>
      <c r="F31" s="25" t="s">
        <v>17</v>
      </c>
      <c r="G31" s="5">
        <v>0</v>
      </c>
      <c r="H31" s="26">
        <v>0</v>
      </c>
      <c r="I31" s="26">
        <v>0</v>
      </c>
      <c r="J31" s="43"/>
    </row>
    <row r="32" spans="1:10" ht="34.5" thickBot="1" x14ac:dyDescent="0.3">
      <c r="A32" s="134"/>
      <c r="B32" s="13"/>
      <c r="C32" s="45"/>
      <c r="D32" s="3"/>
      <c r="E32" s="4"/>
      <c r="F32" s="27" t="s">
        <v>0</v>
      </c>
      <c r="G32" s="28">
        <f>SUM(G27:G31)</f>
        <v>0</v>
      </c>
      <c r="H32" s="29">
        <f>SUM(H27:H31)</f>
        <v>0</v>
      </c>
      <c r="I32" s="29">
        <f>SUM(I27:I31)</f>
        <v>0</v>
      </c>
      <c r="J32" s="43"/>
    </row>
    <row r="33" spans="1:10" ht="15.75" thickBot="1" x14ac:dyDescent="0.3">
      <c r="A33" s="134"/>
      <c r="B33" s="106">
        <v>28</v>
      </c>
      <c r="C33" s="221">
        <v>66.2</v>
      </c>
      <c r="D33" s="152">
        <v>268</v>
      </c>
      <c r="E33" s="155" t="s">
        <v>2</v>
      </c>
      <c r="F33" s="14" t="s">
        <v>13</v>
      </c>
      <c r="G33" s="15">
        <v>0</v>
      </c>
      <c r="H33" s="16">
        <v>0</v>
      </c>
      <c r="I33" s="16">
        <v>0</v>
      </c>
      <c r="J33" s="43"/>
    </row>
    <row r="34" spans="1:10" ht="15.75" thickBot="1" x14ac:dyDescent="0.3">
      <c r="A34" s="134"/>
      <c r="B34" s="106"/>
      <c r="C34" s="221"/>
      <c r="D34" s="153"/>
      <c r="E34" s="156"/>
      <c r="F34" s="17" t="s">
        <v>14</v>
      </c>
      <c r="G34" s="7">
        <v>0</v>
      </c>
      <c r="H34" s="18">
        <v>0</v>
      </c>
      <c r="I34" s="18">
        <v>0</v>
      </c>
      <c r="J34" s="43"/>
    </row>
    <row r="35" spans="1:10" ht="15.75" thickBot="1" x14ac:dyDescent="0.3">
      <c r="A35" s="134"/>
      <c r="B35" s="106"/>
      <c r="C35" s="221"/>
      <c r="D35" s="153"/>
      <c r="E35" s="156"/>
      <c r="F35" s="17" t="s">
        <v>15</v>
      </c>
      <c r="G35" s="7">
        <v>0</v>
      </c>
      <c r="H35" s="18">
        <v>0</v>
      </c>
      <c r="I35" s="18">
        <v>0</v>
      </c>
      <c r="J35" s="43"/>
    </row>
    <row r="36" spans="1:10" ht="15.75" thickBot="1" x14ac:dyDescent="0.3">
      <c r="A36" s="134"/>
      <c r="B36" s="106"/>
      <c r="C36" s="221"/>
      <c r="D36" s="153"/>
      <c r="E36" s="156"/>
      <c r="F36" s="17" t="s">
        <v>16</v>
      </c>
      <c r="G36" s="7">
        <v>0</v>
      </c>
      <c r="H36" s="18">
        <v>0</v>
      </c>
      <c r="I36" s="18">
        <v>0</v>
      </c>
      <c r="J36" s="43"/>
    </row>
    <row r="37" spans="1:10" ht="15" x14ac:dyDescent="0.25">
      <c r="A37" s="134"/>
      <c r="B37" s="106"/>
      <c r="C37" s="221"/>
      <c r="D37" s="154"/>
      <c r="E37" s="157"/>
      <c r="F37" s="17" t="s">
        <v>17</v>
      </c>
      <c r="G37" s="7">
        <v>0</v>
      </c>
      <c r="H37" s="18">
        <v>0</v>
      </c>
      <c r="I37" s="18">
        <v>0</v>
      </c>
      <c r="J37" s="43"/>
    </row>
    <row r="38" spans="1:10" ht="34.5" thickBot="1" x14ac:dyDescent="0.3">
      <c r="A38" s="135"/>
      <c r="B38" s="57"/>
      <c r="C38" s="58"/>
      <c r="D38" s="59"/>
      <c r="E38" s="60"/>
      <c r="F38" s="19" t="s">
        <v>0</v>
      </c>
      <c r="G38" s="20">
        <f>SUM(G33:G37)</f>
        <v>0</v>
      </c>
      <c r="H38" s="21">
        <f>SUM(H33:H37)</f>
        <v>0</v>
      </c>
      <c r="I38" s="21">
        <f>SUM(I33:I37)</f>
        <v>0</v>
      </c>
      <c r="J38" s="43"/>
    </row>
    <row r="39" spans="1:10" ht="13.5" thickBot="1" x14ac:dyDescent="0.25">
      <c r="G39"/>
    </row>
    <row r="40" spans="1:10" ht="15.75" thickBot="1" x14ac:dyDescent="0.3">
      <c r="A40" s="133" t="s">
        <v>21</v>
      </c>
      <c r="B40" s="162">
        <v>33</v>
      </c>
      <c r="C40" s="165">
        <v>67.599999999999994</v>
      </c>
      <c r="D40" s="166">
        <v>232</v>
      </c>
      <c r="E40" s="169" t="s">
        <v>2</v>
      </c>
      <c r="F40" s="61" t="s">
        <v>13</v>
      </c>
      <c r="G40" s="34">
        <v>0</v>
      </c>
      <c r="H40" s="62">
        <v>0</v>
      </c>
      <c r="I40" s="62">
        <v>0</v>
      </c>
      <c r="J40" s="43"/>
    </row>
    <row r="41" spans="1:10" ht="15.75" thickBot="1" x14ac:dyDescent="0.3">
      <c r="A41" s="134"/>
      <c r="B41" s="158"/>
      <c r="C41" s="159"/>
      <c r="D41" s="160"/>
      <c r="E41" s="204"/>
      <c r="F41" s="63" t="s">
        <v>14</v>
      </c>
      <c r="G41" s="11">
        <v>5</v>
      </c>
      <c r="H41" s="64">
        <v>3</v>
      </c>
      <c r="I41" s="64">
        <v>0</v>
      </c>
      <c r="J41" s="43"/>
    </row>
    <row r="42" spans="1:10" ht="15.75" thickBot="1" x14ac:dyDescent="0.3">
      <c r="A42" s="134"/>
      <c r="B42" s="158"/>
      <c r="C42" s="159"/>
      <c r="D42" s="160"/>
      <c r="E42" s="204"/>
      <c r="F42" s="63" t="s">
        <v>15</v>
      </c>
      <c r="G42" s="11">
        <v>1</v>
      </c>
      <c r="H42" s="64">
        <v>0</v>
      </c>
      <c r="I42" s="64">
        <v>0</v>
      </c>
      <c r="J42" s="43"/>
    </row>
    <row r="43" spans="1:10" ht="15.75" thickBot="1" x14ac:dyDescent="0.3">
      <c r="A43" s="134"/>
      <c r="B43" s="158"/>
      <c r="C43" s="159"/>
      <c r="D43" s="160"/>
      <c r="E43" s="204"/>
      <c r="F43" s="63" t="s">
        <v>16</v>
      </c>
      <c r="G43" s="11">
        <v>0</v>
      </c>
      <c r="H43" s="64">
        <v>0</v>
      </c>
      <c r="I43" s="64">
        <v>0</v>
      </c>
      <c r="J43" s="43"/>
    </row>
    <row r="44" spans="1:10" ht="30" customHeight="1" x14ac:dyDescent="0.25">
      <c r="A44" s="134"/>
      <c r="B44" s="158"/>
      <c r="C44" s="159"/>
      <c r="D44" s="160"/>
      <c r="E44" s="204"/>
      <c r="F44" s="63" t="s">
        <v>17</v>
      </c>
      <c r="G44" s="11">
        <v>0</v>
      </c>
      <c r="H44" s="64">
        <v>0</v>
      </c>
      <c r="I44" s="64">
        <v>0</v>
      </c>
      <c r="J44" s="43"/>
    </row>
    <row r="45" spans="1:10" ht="29.25" customHeight="1" thickBot="1" x14ac:dyDescent="0.3">
      <c r="A45" s="134"/>
      <c r="B45" s="94"/>
      <c r="C45" s="65"/>
      <c r="D45" s="66"/>
      <c r="E45" s="67"/>
      <c r="F45" s="68" t="s">
        <v>0</v>
      </c>
      <c r="G45" s="69">
        <f>SUM(G40:G44)</f>
        <v>6</v>
      </c>
      <c r="H45" s="70">
        <f>SUM(H40:H44)</f>
        <v>3</v>
      </c>
      <c r="I45" s="70">
        <f>SUM(I40:I44)</f>
        <v>0</v>
      </c>
      <c r="J45" s="43"/>
    </row>
    <row r="46" spans="1:10" ht="15.75" thickBot="1" x14ac:dyDescent="0.3">
      <c r="A46" s="134"/>
      <c r="B46" s="121">
        <v>34</v>
      </c>
      <c r="C46" s="172">
        <v>69.5</v>
      </c>
      <c r="D46" s="127">
        <v>220</v>
      </c>
      <c r="E46" s="173" t="s">
        <v>1</v>
      </c>
      <c r="F46" s="71" t="s">
        <v>13</v>
      </c>
      <c r="G46" s="35">
        <v>0</v>
      </c>
      <c r="H46" s="72">
        <v>1</v>
      </c>
      <c r="I46" s="72">
        <v>0</v>
      </c>
      <c r="J46" s="43"/>
    </row>
    <row r="47" spans="1:10" ht="15.75" thickBot="1" x14ac:dyDescent="0.3">
      <c r="A47" s="134"/>
      <c r="B47" s="121"/>
      <c r="C47" s="172"/>
      <c r="D47" s="127"/>
      <c r="E47" s="173"/>
      <c r="F47" s="73" t="s">
        <v>14</v>
      </c>
      <c r="G47" s="6">
        <v>0</v>
      </c>
      <c r="H47" s="74">
        <v>0</v>
      </c>
      <c r="I47" s="74">
        <v>0</v>
      </c>
      <c r="J47" s="43"/>
    </row>
    <row r="48" spans="1:10" ht="15.75" thickBot="1" x14ac:dyDescent="0.3">
      <c r="A48" s="134"/>
      <c r="B48" s="121"/>
      <c r="C48" s="172"/>
      <c r="D48" s="127"/>
      <c r="E48" s="173"/>
      <c r="F48" s="73" t="s">
        <v>15</v>
      </c>
      <c r="G48" s="6">
        <v>0</v>
      </c>
      <c r="H48" s="74">
        <v>0</v>
      </c>
      <c r="I48" s="74">
        <v>0</v>
      </c>
      <c r="J48" s="43"/>
    </row>
    <row r="49" spans="1:10" ht="15.75" thickBot="1" x14ac:dyDescent="0.3">
      <c r="A49" s="134"/>
      <c r="B49" s="121"/>
      <c r="C49" s="172"/>
      <c r="D49" s="127"/>
      <c r="E49" s="173"/>
      <c r="F49" s="73" t="s">
        <v>16</v>
      </c>
      <c r="G49" s="6">
        <v>0</v>
      </c>
      <c r="H49" s="74">
        <v>0</v>
      </c>
      <c r="I49" s="74">
        <v>2</v>
      </c>
      <c r="J49" s="43"/>
    </row>
    <row r="50" spans="1:10" ht="15" x14ac:dyDescent="0.25">
      <c r="A50" s="134"/>
      <c r="B50" s="121"/>
      <c r="C50" s="172"/>
      <c r="D50" s="127"/>
      <c r="E50" s="173"/>
      <c r="F50" s="73" t="s">
        <v>17</v>
      </c>
      <c r="G50" s="6">
        <v>5</v>
      </c>
      <c r="H50" s="74">
        <v>5</v>
      </c>
      <c r="I50" s="74">
        <v>3</v>
      </c>
      <c r="J50" s="43"/>
    </row>
    <row r="51" spans="1:10" ht="34.5" thickBot="1" x14ac:dyDescent="0.3">
      <c r="A51" s="134"/>
      <c r="B51" s="93"/>
      <c r="C51" s="75"/>
      <c r="D51" s="76"/>
      <c r="E51" s="77"/>
      <c r="F51" s="78" t="s">
        <v>0</v>
      </c>
      <c r="G51" s="79">
        <f>SUM(G46:G50)</f>
        <v>5</v>
      </c>
      <c r="H51" s="80">
        <f>SUM(H46:H50)</f>
        <v>6</v>
      </c>
      <c r="I51" s="80">
        <f>SUM(I46:I50)</f>
        <v>5</v>
      </c>
      <c r="J51" s="43"/>
    </row>
    <row r="52" spans="1:10" ht="15.75" thickBot="1" x14ac:dyDescent="0.3">
      <c r="A52" s="134"/>
      <c r="B52" s="121">
        <v>36</v>
      </c>
      <c r="C52" s="172">
        <v>80.5</v>
      </c>
      <c r="D52" s="127">
        <v>220</v>
      </c>
      <c r="E52" s="173" t="s">
        <v>1</v>
      </c>
      <c r="F52" s="71" t="s">
        <v>13</v>
      </c>
      <c r="G52" s="35">
        <v>0</v>
      </c>
      <c r="H52" s="72">
        <v>0</v>
      </c>
      <c r="I52" s="72">
        <v>0</v>
      </c>
      <c r="J52" s="43"/>
    </row>
    <row r="53" spans="1:10" ht="15.75" thickBot="1" x14ac:dyDescent="0.3">
      <c r="A53" s="134"/>
      <c r="B53" s="121"/>
      <c r="C53" s="172"/>
      <c r="D53" s="127"/>
      <c r="E53" s="173"/>
      <c r="F53" s="73" t="s">
        <v>14</v>
      </c>
      <c r="G53" s="6">
        <v>0</v>
      </c>
      <c r="H53" s="74">
        <v>0</v>
      </c>
      <c r="I53" s="74">
        <v>0</v>
      </c>
      <c r="J53" s="43"/>
    </row>
    <row r="54" spans="1:10" ht="15.75" thickBot="1" x14ac:dyDescent="0.3">
      <c r="A54" s="134"/>
      <c r="B54" s="121"/>
      <c r="C54" s="172"/>
      <c r="D54" s="127"/>
      <c r="E54" s="173"/>
      <c r="F54" s="73" t="s">
        <v>15</v>
      </c>
      <c r="G54" s="6">
        <v>1</v>
      </c>
      <c r="H54" s="74">
        <v>0</v>
      </c>
      <c r="I54" s="74">
        <v>0</v>
      </c>
      <c r="J54" s="43"/>
    </row>
    <row r="55" spans="1:10" ht="15.75" thickBot="1" x14ac:dyDescent="0.3">
      <c r="A55" s="134"/>
      <c r="B55" s="121"/>
      <c r="C55" s="172"/>
      <c r="D55" s="127"/>
      <c r="E55" s="173"/>
      <c r="F55" s="73" t="s">
        <v>16</v>
      </c>
      <c r="G55" s="6">
        <v>0</v>
      </c>
      <c r="H55" s="74">
        <v>0</v>
      </c>
      <c r="I55" s="74">
        <v>0</v>
      </c>
      <c r="J55" s="43"/>
    </row>
    <row r="56" spans="1:10" ht="15" x14ac:dyDescent="0.25">
      <c r="A56" s="134"/>
      <c r="B56" s="121"/>
      <c r="C56" s="172"/>
      <c r="D56" s="127"/>
      <c r="E56" s="173"/>
      <c r="F56" s="73" t="s">
        <v>17</v>
      </c>
      <c r="G56" s="6">
        <v>11</v>
      </c>
      <c r="H56" s="74">
        <v>5</v>
      </c>
      <c r="I56" s="74">
        <v>0</v>
      </c>
      <c r="J56" s="43"/>
    </row>
    <row r="57" spans="1:10" ht="34.5" thickBot="1" x14ac:dyDescent="0.3">
      <c r="A57" s="134"/>
      <c r="B57" s="93"/>
      <c r="C57" s="75"/>
      <c r="D57" s="76"/>
      <c r="E57" s="77"/>
      <c r="F57" s="78" t="s">
        <v>0</v>
      </c>
      <c r="G57" s="79">
        <f>SUM(G52:G56)</f>
        <v>12</v>
      </c>
      <c r="H57" s="80">
        <f>SUM(H52:H56)</f>
        <v>5</v>
      </c>
      <c r="I57" s="80">
        <f>SUM(I52:I56)</f>
        <v>0</v>
      </c>
      <c r="J57" s="43"/>
    </row>
    <row r="58" spans="1:10" ht="15.75" thickBot="1" x14ac:dyDescent="0.3">
      <c r="A58" s="134"/>
      <c r="B58" s="158">
        <v>41</v>
      </c>
      <c r="C58" s="159">
        <v>75</v>
      </c>
      <c r="D58" s="160">
        <v>242</v>
      </c>
      <c r="E58" s="161" t="s">
        <v>2</v>
      </c>
      <c r="F58" s="61" t="s">
        <v>13</v>
      </c>
      <c r="G58" s="34">
        <v>0</v>
      </c>
      <c r="H58" s="62">
        <v>0</v>
      </c>
      <c r="I58" s="62">
        <v>0</v>
      </c>
      <c r="J58" s="43"/>
    </row>
    <row r="59" spans="1:10" ht="15.75" thickBot="1" x14ac:dyDescent="0.3">
      <c r="A59" s="134"/>
      <c r="B59" s="158"/>
      <c r="C59" s="159"/>
      <c r="D59" s="160"/>
      <c r="E59" s="161"/>
      <c r="F59" s="63" t="s">
        <v>14</v>
      </c>
      <c r="G59" s="11">
        <v>0</v>
      </c>
      <c r="H59" s="64">
        <v>0</v>
      </c>
      <c r="I59" s="64">
        <v>0</v>
      </c>
      <c r="J59" s="43"/>
    </row>
    <row r="60" spans="1:10" ht="15.75" thickBot="1" x14ac:dyDescent="0.3">
      <c r="A60" s="134"/>
      <c r="B60" s="158"/>
      <c r="C60" s="159"/>
      <c r="D60" s="160"/>
      <c r="E60" s="161"/>
      <c r="F60" s="63" t="s">
        <v>15</v>
      </c>
      <c r="G60" s="11">
        <v>0</v>
      </c>
      <c r="H60" s="64">
        <v>0</v>
      </c>
      <c r="I60" s="64">
        <v>0</v>
      </c>
      <c r="J60" s="43"/>
    </row>
    <row r="61" spans="1:10" ht="15.75" thickBot="1" x14ac:dyDescent="0.3">
      <c r="A61" s="134"/>
      <c r="B61" s="158"/>
      <c r="C61" s="159"/>
      <c r="D61" s="160"/>
      <c r="E61" s="161"/>
      <c r="F61" s="63" t="s">
        <v>16</v>
      </c>
      <c r="G61" s="11">
        <v>0</v>
      </c>
      <c r="H61" s="64">
        <v>0</v>
      </c>
      <c r="I61" s="64">
        <v>1</v>
      </c>
      <c r="J61" s="43"/>
    </row>
    <row r="62" spans="1:10" ht="15" x14ac:dyDescent="0.25">
      <c r="A62" s="134"/>
      <c r="B62" s="158"/>
      <c r="C62" s="159"/>
      <c r="D62" s="160"/>
      <c r="E62" s="161"/>
      <c r="F62" s="63" t="s">
        <v>17</v>
      </c>
      <c r="G62" s="11">
        <v>2</v>
      </c>
      <c r="H62" s="64">
        <v>0</v>
      </c>
      <c r="I62" s="64">
        <v>0</v>
      </c>
      <c r="J62" s="43"/>
    </row>
    <row r="63" spans="1:10" ht="30" customHeight="1" thickBot="1" x14ac:dyDescent="0.3">
      <c r="A63" s="134"/>
      <c r="B63" s="94"/>
      <c r="C63" s="65"/>
      <c r="D63" s="66"/>
      <c r="E63" s="81"/>
      <c r="F63" s="68" t="s">
        <v>0</v>
      </c>
      <c r="G63" s="69">
        <f>SUM(G58:G62)</f>
        <v>2</v>
      </c>
      <c r="H63" s="70">
        <f>SUM(H58:H62)</f>
        <v>0</v>
      </c>
      <c r="I63" s="70">
        <f>SUM(I58:I62)</f>
        <v>1</v>
      </c>
      <c r="J63" s="43"/>
    </row>
    <row r="64" spans="1:10" ht="15.75" thickBot="1" x14ac:dyDescent="0.3">
      <c r="A64" s="134"/>
      <c r="B64" s="158">
        <v>43</v>
      </c>
      <c r="C64" s="159">
        <v>98.7</v>
      </c>
      <c r="D64" s="160">
        <v>208</v>
      </c>
      <c r="E64" s="161" t="s">
        <v>2</v>
      </c>
      <c r="F64" s="61" t="s">
        <v>13</v>
      </c>
      <c r="G64" s="34">
        <v>0</v>
      </c>
      <c r="H64" s="62">
        <v>0</v>
      </c>
      <c r="I64" s="62">
        <v>0</v>
      </c>
      <c r="J64" s="43"/>
    </row>
    <row r="65" spans="1:10" ht="15.75" thickBot="1" x14ac:dyDescent="0.3">
      <c r="A65" s="134"/>
      <c r="B65" s="158"/>
      <c r="C65" s="159"/>
      <c r="D65" s="160"/>
      <c r="E65" s="161"/>
      <c r="F65" s="63" t="s">
        <v>14</v>
      </c>
      <c r="G65" s="11">
        <v>0</v>
      </c>
      <c r="H65" s="64">
        <v>0</v>
      </c>
      <c r="I65" s="64">
        <v>0</v>
      </c>
      <c r="J65" s="43"/>
    </row>
    <row r="66" spans="1:10" ht="15.75" thickBot="1" x14ac:dyDescent="0.3">
      <c r="A66" s="134"/>
      <c r="B66" s="158"/>
      <c r="C66" s="159"/>
      <c r="D66" s="160"/>
      <c r="E66" s="161"/>
      <c r="F66" s="63" t="s">
        <v>15</v>
      </c>
      <c r="G66" s="11">
        <v>0</v>
      </c>
      <c r="H66" s="64">
        <v>0</v>
      </c>
      <c r="I66" s="64">
        <v>0</v>
      </c>
      <c r="J66" s="43"/>
    </row>
    <row r="67" spans="1:10" ht="15.75" thickBot="1" x14ac:dyDescent="0.3">
      <c r="A67" s="134"/>
      <c r="B67" s="158"/>
      <c r="C67" s="159"/>
      <c r="D67" s="160"/>
      <c r="E67" s="161"/>
      <c r="F67" s="63" t="s">
        <v>16</v>
      </c>
      <c r="G67" s="11">
        <v>0</v>
      </c>
      <c r="H67" s="64">
        <v>0</v>
      </c>
      <c r="I67" s="64">
        <v>0</v>
      </c>
      <c r="J67" s="43"/>
    </row>
    <row r="68" spans="1:10" ht="15" x14ac:dyDescent="0.25">
      <c r="A68" s="134"/>
      <c r="B68" s="158"/>
      <c r="C68" s="159"/>
      <c r="D68" s="160"/>
      <c r="E68" s="161"/>
      <c r="F68" s="63" t="s">
        <v>17</v>
      </c>
      <c r="G68" s="11">
        <v>1</v>
      </c>
      <c r="H68" s="64">
        <v>0</v>
      </c>
      <c r="I68" s="64">
        <v>0</v>
      </c>
      <c r="J68" s="43"/>
    </row>
    <row r="69" spans="1:10" ht="34.5" thickBot="1" x14ac:dyDescent="0.3">
      <c r="A69" s="134"/>
      <c r="B69" s="94"/>
      <c r="C69" s="65"/>
      <c r="D69" s="66"/>
      <c r="E69" s="81"/>
      <c r="F69" s="68" t="s">
        <v>0</v>
      </c>
      <c r="G69" s="69">
        <f>SUM(G64:G68)</f>
        <v>1</v>
      </c>
      <c r="H69" s="70">
        <f>SUM(H64:H68)</f>
        <v>0</v>
      </c>
      <c r="I69" s="70">
        <f>SUM(I64:I68)</f>
        <v>0</v>
      </c>
      <c r="J69" s="43"/>
    </row>
    <row r="70" spans="1:10" ht="15.75" thickBot="1" x14ac:dyDescent="0.3">
      <c r="A70" s="134"/>
      <c r="B70" s="121">
        <v>63</v>
      </c>
      <c r="C70" s="172">
        <v>60</v>
      </c>
      <c r="D70" s="205">
        <v>245</v>
      </c>
      <c r="E70" s="208" t="s">
        <v>1</v>
      </c>
      <c r="F70" s="71" t="s">
        <v>13</v>
      </c>
      <c r="G70" s="35">
        <v>0</v>
      </c>
      <c r="H70" s="72">
        <v>0</v>
      </c>
      <c r="I70" s="72">
        <v>0</v>
      </c>
      <c r="J70" s="43"/>
    </row>
    <row r="71" spans="1:10" ht="15.75" thickBot="1" x14ac:dyDescent="0.3">
      <c r="A71" s="134"/>
      <c r="B71" s="121"/>
      <c r="C71" s="172"/>
      <c r="D71" s="206"/>
      <c r="E71" s="209"/>
      <c r="F71" s="73" t="s">
        <v>14</v>
      </c>
      <c r="G71" s="6">
        <v>0</v>
      </c>
      <c r="H71" s="74">
        <v>0</v>
      </c>
      <c r="I71" s="74">
        <v>0</v>
      </c>
      <c r="J71" s="43"/>
    </row>
    <row r="72" spans="1:10" ht="15.75" thickBot="1" x14ac:dyDescent="0.3">
      <c r="A72" s="134"/>
      <c r="B72" s="121"/>
      <c r="C72" s="172"/>
      <c r="D72" s="206"/>
      <c r="E72" s="209"/>
      <c r="F72" s="73" t="s">
        <v>15</v>
      </c>
      <c r="G72" s="6">
        <v>0</v>
      </c>
      <c r="H72" s="74">
        <v>0</v>
      </c>
      <c r="I72" s="74">
        <v>0</v>
      </c>
      <c r="J72" s="43"/>
    </row>
    <row r="73" spans="1:10" ht="15.75" thickBot="1" x14ac:dyDescent="0.3">
      <c r="A73" s="134"/>
      <c r="B73" s="121"/>
      <c r="C73" s="172"/>
      <c r="D73" s="206"/>
      <c r="E73" s="209"/>
      <c r="F73" s="73" t="s">
        <v>16</v>
      </c>
      <c r="G73" s="6">
        <v>2</v>
      </c>
      <c r="H73" s="74">
        <v>0</v>
      </c>
      <c r="I73" s="74">
        <v>0</v>
      </c>
      <c r="J73" s="43"/>
    </row>
    <row r="74" spans="1:10" ht="15" x14ac:dyDescent="0.25">
      <c r="A74" s="134"/>
      <c r="B74" s="121"/>
      <c r="C74" s="172"/>
      <c r="D74" s="207"/>
      <c r="E74" s="210"/>
      <c r="F74" s="73" t="s">
        <v>17</v>
      </c>
      <c r="G74" s="6">
        <v>0</v>
      </c>
      <c r="H74" s="74">
        <v>0</v>
      </c>
      <c r="I74" s="74">
        <v>3</v>
      </c>
      <c r="J74" s="43"/>
    </row>
    <row r="75" spans="1:10" ht="33.75" thickBot="1" x14ac:dyDescent="0.3">
      <c r="A75" s="135"/>
      <c r="B75" s="95"/>
      <c r="C75" s="96"/>
      <c r="D75" s="97"/>
      <c r="E75" s="98"/>
      <c r="F75" s="78" t="s">
        <v>0</v>
      </c>
      <c r="G75" s="79">
        <f>SUM(G70:G74)</f>
        <v>2</v>
      </c>
      <c r="H75" s="80">
        <f>SUM(H70:H74)</f>
        <v>0</v>
      </c>
      <c r="I75" s="80">
        <f>SUM(I70:I74)</f>
        <v>3</v>
      </c>
      <c r="J75" s="43"/>
    </row>
    <row r="76" spans="1:10" ht="13.5" thickBot="1" x14ac:dyDescent="0.25">
      <c r="F76" s="33"/>
      <c r="G76" s="36"/>
      <c r="H76" s="33"/>
    </row>
    <row r="77" spans="1:10" ht="13.5" customHeight="1" thickBot="1" x14ac:dyDescent="0.3">
      <c r="A77" s="133" t="s">
        <v>22</v>
      </c>
      <c r="B77" s="162">
        <v>22</v>
      </c>
      <c r="C77" s="165">
        <v>71.3</v>
      </c>
      <c r="D77" s="166">
        <v>272</v>
      </c>
      <c r="E77" s="169" t="s">
        <v>2</v>
      </c>
      <c r="F77" s="61" t="s">
        <v>13</v>
      </c>
      <c r="G77" s="37">
        <v>6</v>
      </c>
      <c r="H77" s="62">
        <v>1</v>
      </c>
      <c r="I77" s="62">
        <v>0</v>
      </c>
      <c r="J77" s="43"/>
    </row>
    <row r="78" spans="1:10" ht="13.5" customHeight="1" thickBot="1" x14ac:dyDescent="0.3">
      <c r="A78" s="134"/>
      <c r="B78" s="163"/>
      <c r="C78" s="159"/>
      <c r="D78" s="167"/>
      <c r="E78" s="170"/>
      <c r="F78" s="63" t="s">
        <v>14</v>
      </c>
      <c r="G78" s="10">
        <v>0</v>
      </c>
      <c r="H78" s="64">
        <v>0</v>
      </c>
      <c r="I78" s="64">
        <v>0</v>
      </c>
      <c r="J78" s="43"/>
    </row>
    <row r="79" spans="1:10" ht="13.5" customHeight="1" thickBot="1" x14ac:dyDescent="0.3">
      <c r="A79" s="134"/>
      <c r="B79" s="163"/>
      <c r="C79" s="159"/>
      <c r="D79" s="167"/>
      <c r="E79" s="170"/>
      <c r="F79" s="63" t="s">
        <v>15</v>
      </c>
      <c r="G79" s="10">
        <v>0</v>
      </c>
      <c r="H79" s="64">
        <v>0</v>
      </c>
      <c r="I79" s="64">
        <v>0</v>
      </c>
      <c r="J79" s="43"/>
    </row>
    <row r="80" spans="1:10" ht="13.5" customHeight="1" thickBot="1" x14ac:dyDescent="0.3">
      <c r="A80" s="134"/>
      <c r="B80" s="163"/>
      <c r="C80" s="159"/>
      <c r="D80" s="167"/>
      <c r="E80" s="170"/>
      <c r="F80" s="63" t="s">
        <v>16</v>
      </c>
      <c r="G80" s="10">
        <v>0</v>
      </c>
      <c r="H80" s="64">
        <v>0</v>
      </c>
      <c r="I80" s="64">
        <v>0</v>
      </c>
      <c r="J80" s="43"/>
    </row>
    <row r="81" spans="1:10" ht="12.75" customHeight="1" x14ac:dyDescent="0.25">
      <c r="A81" s="134"/>
      <c r="B81" s="164"/>
      <c r="C81" s="159"/>
      <c r="D81" s="168"/>
      <c r="E81" s="171"/>
      <c r="F81" s="63" t="s">
        <v>17</v>
      </c>
      <c r="G81" s="10">
        <v>10</v>
      </c>
      <c r="H81" s="64">
        <v>1</v>
      </c>
      <c r="I81" s="64">
        <v>0</v>
      </c>
      <c r="J81" s="43"/>
    </row>
    <row r="82" spans="1:10" ht="34.5" thickBot="1" x14ac:dyDescent="0.3">
      <c r="A82" s="134"/>
      <c r="B82" s="94"/>
      <c r="C82" s="65"/>
      <c r="D82" s="66"/>
      <c r="E82" s="67"/>
      <c r="F82" s="68" t="s">
        <v>0</v>
      </c>
      <c r="G82" s="82">
        <f>SUM(G77:G81)</f>
        <v>16</v>
      </c>
      <c r="H82" s="70">
        <f>SUM(H77:H81)</f>
        <v>2</v>
      </c>
      <c r="I82" s="70">
        <f>SUM(I77:I81)</f>
        <v>0</v>
      </c>
      <c r="J82" s="43"/>
    </row>
    <row r="83" spans="1:10" ht="13.5" customHeight="1" thickBot="1" x14ac:dyDescent="0.3">
      <c r="A83" s="134"/>
      <c r="B83" s="121">
        <v>94</v>
      </c>
      <c r="C83" s="172">
        <v>77.5</v>
      </c>
      <c r="D83" s="127">
        <v>233</v>
      </c>
      <c r="E83" s="173" t="s">
        <v>1</v>
      </c>
      <c r="F83" s="71" t="s">
        <v>13</v>
      </c>
      <c r="G83" s="35">
        <v>2</v>
      </c>
      <c r="H83" s="72">
        <v>0</v>
      </c>
      <c r="I83" s="72">
        <v>0</v>
      </c>
      <c r="J83" s="43"/>
    </row>
    <row r="84" spans="1:10" ht="13.5" customHeight="1" thickBot="1" x14ac:dyDescent="0.3">
      <c r="A84" s="134"/>
      <c r="B84" s="122"/>
      <c r="C84" s="172"/>
      <c r="D84" s="128"/>
      <c r="E84" s="174"/>
      <c r="F84" s="73" t="s">
        <v>14</v>
      </c>
      <c r="G84" s="6">
        <v>0</v>
      </c>
      <c r="H84" s="74">
        <v>0</v>
      </c>
      <c r="I84" s="74">
        <v>0</v>
      </c>
      <c r="J84" s="43"/>
    </row>
    <row r="85" spans="1:10" ht="13.5" customHeight="1" thickBot="1" x14ac:dyDescent="0.3">
      <c r="A85" s="134"/>
      <c r="B85" s="122"/>
      <c r="C85" s="172"/>
      <c r="D85" s="128"/>
      <c r="E85" s="174"/>
      <c r="F85" s="73" t="s">
        <v>15</v>
      </c>
      <c r="G85" s="6">
        <v>0</v>
      </c>
      <c r="H85" s="74">
        <v>0</v>
      </c>
      <c r="I85" s="74">
        <v>0</v>
      </c>
      <c r="J85" s="43"/>
    </row>
    <row r="86" spans="1:10" ht="13.5" customHeight="1" thickBot="1" x14ac:dyDescent="0.3">
      <c r="A86" s="134"/>
      <c r="B86" s="122"/>
      <c r="C86" s="172"/>
      <c r="D86" s="128"/>
      <c r="E86" s="174"/>
      <c r="F86" s="73" t="s">
        <v>16</v>
      </c>
      <c r="G86" s="6">
        <v>0</v>
      </c>
      <c r="H86" s="74">
        <v>0</v>
      </c>
      <c r="I86" s="74">
        <v>0</v>
      </c>
      <c r="J86" s="43"/>
    </row>
    <row r="87" spans="1:10" ht="12.75" customHeight="1" x14ac:dyDescent="0.25">
      <c r="A87" s="134"/>
      <c r="B87" s="123"/>
      <c r="C87" s="172"/>
      <c r="D87" s="129"/>
      <c r="E87" s="175"/>
      <c r="F87" s="73" t="s">
        <v>17</v>
      </c>
      <c r="G87" s="6">
        <v>15</v>
      </c>
      <c r="H87" s="74">
        <v>1</v>
      </c>
      <c r="I87" s="74">
        <v>0</v>
      </c>
      <c r="J87" s="43"/>
    </row>
    <row r="88" spans="1:10" ht="34.5" thickBot="1" x14ac:dyDescent="0.3">
      <c r="A88" s="134"/>
      <c r="B88" s="93"/>
      <c r="C88" s="75"/>
      <c r="D88" s="76"/>
      <c r="E88" s="77"/>
      <c r="F88" s="78" t="s">
        <v>0</v>
      </c>
      <c r="G88" s="79">
        <f>SUM(G83:G87)</f>
        <v>17</v>
      </c>
      <c r="H88" s="80">
        <f>SUM(H83:H87)</f>
        <v>1</v>
      </c>
      <c r="I88" s="80">
        <f>SUM(I83:I87)</f>
        <v>0</v>
      </c>
      <c r="J88" s="43"/>
    </row>
    <row r="89" spans="1:10" ht="13.5" customHeight="1" x14ac:dyDescent="0.25">
      <c r="A89" s="134"/>
      <c r="B89" s="158">
        <v>103</v>
      </c>
      <c r="C89" s="197">
        <v>92.5</v>
      </c>
      <c r="D89" s="200">
        <v>232</v>
      </c>
      <c r="E89" s="118" t="s">
        <v>2</v>
      </c>
      <c r="F89" s="61" t="s">
        <v>13</v>
      </c>
      <c r="G89" s="34">
        <v>4</v>
      </c>
      <c r="H89" s="62">
        <v>2</v>
      </c>
      <c r="I89" s="62">
        <v>0</v>
      </c>
      <c r="J89" s="43"/>
    </row>
    <row r="90" spans="1:10" ht="13.5" customHeight="1" x14ac:dyDescent="0.25">
      <c r="A90" s="134"/>
      <c r="B90" s="163"/>
      <c r="C90" s="198"/>
      <c r="D90" s="201"/>
      <c r="E90" s="119"/>
      <c r="F90" s="63" t="s">
        <v>14</v>
      </c>
      <c r="G90" s="11">
        <v>2</v>
      </c>
      <c r="H90" s="64">
        <v>0</v>
      </c>
      <c r="I90" s="64">
        <v>0</v>
      </c>
      <c r="J90" s="43"/>
    </row>
    <row r="91" spans="1:10" ht="13.5" customHeight="1" x14ac:dyDescent="0.25">
      <c r="A91" s="134"/>
      <c r="B91" s="163"/>
      <c r="C91" s="198"/>
      <c r="D91" s="201"/>
      <c r="E91" s="119"/>
      <c r="F91" s="63" t="s">
        <v>15</v>
      </c>
      <c r="G91" s="11">
        <v>0</v>
      </c>
      <c r="H91" s="64">
        <v>0</v>
      </c>
      <c r="I91" s="64">
        <v>0</v>
      </c>
      <c r="J91" s="43"/>
    </row>
    <row r="92" spans="1:10" ht="13.5" customHeight="1" x14ac:dyDescent="0.25">
      <c r="A92" s="134"/>
      <c r="B92" s="163"/>
      <c r="C92" s="198"/>
      <c r="D92" s="201"/>
      <c r="E92" s="119"/>
      <c r="F92" s="63" t="s">
        <v>16</v>
      </c>
      <c r="G92" s="11">
        <v>1</v>
      </c>
      <c r="H92" s="64">
        <v>0</v>
      </c>
      <c r="I92" s="64">
        <v>0</v>
      </c>
      <c r="J92" s="43"/>
    </row>
    <row r="93" spans="1:10" ht="12.75" customHeight="1" x14ac:dyDescent="0.25">
      <c r="A93" s="134"/>
      <c r="B93" s="164"/>
      <c r="C93" s="199"/>
      <c r="D93" s="202"/>
      <c r="E93" s="120"/>
      <c r="F93" s="63" t="s">
        <v>17</v>
      </c>
      <c r="G93" s="11">
        <v>6</v>
      </c>
      <c r="H93" s="64">
        <v>0</v>
      </c>
      <c r="I93" s="64">
        <v>0</v>
      </c>
      <c r="J93" s="43"/>
    </row>
    <row r="94" spans="1:10" ht="34.5" thickBot="1" x14ac:dyDescent="0.3">
      <c r="A94" s="134"/>
      <c r="B94" s="94"/>
      <c r="C94" s="83"/>
      <c r="D94" s="66"/>
      <c r="E94" s="81"/>
      <c r="F94" s="68" t="s">
        <v>0</v>
      </c>
      <c r="G94" s="69">
        <f>SUM(G89:G93)</f>
        <v>13</v>
      </c>
      <c r="H94" s="70">
        <f>SUM(H89:H93)</f>
        <v>2</v>
      </c>
      <c r="I94" s="70">
        <f>SUM(I89:I93)</f>
        <v>0</v>
      </c>
      <c r="J94" s="43"/>
    </row>
    <row r="95" spans="1:10" ht="13.5" customHeight="1" x14ac:dyDescent="0.25">
      <c r="A95" s="134"/>
      <c r="B95" s="121">
        <v>110</v>
      </c>
      <c r="C95" s="124">
        <v>93.2</v>
      </c>
      <c r="D95" s="127">
        <v>244</v>
      </c>
      <c r="E95" s="130" t="s">
        <v>1</v>
      </c>
      <c r="F95" s="71" t="s">
        <v>13</v>
      </c>
      <c r="G95" s="35">
        <v>1</v>
      </c>
      <c r="H95" s="72">
        <v>1</v>
      </c>
      <c r="I95" s="72">
        <v>3</v>
      </c>
      <c r="J95" s="43"/>
    </row>
    <row r="96" spans="1:10" ht="13.5" customHeight="1" x14ac:dyDescent="0.25">
      <c r="A96" s="134"/>
      <c r="B96" s="122"/>
      <c r="C96" s="125"/>
      <c r="D96" s="128"/>
      <c r="E96" s="131"/>
      <c r="F96" s="73" t="s">
        <v>14</v>
      </c>
      <c r="G96" s="6">
        <v>2</v>
      </c>
      <c r="H96" s="74">
        <v>1</v>
      </c>
      <c r="I96" s="74">
        <v>0</v>
      </c>
      <c r="J96" s="43"/>
    </row>
    <row r="97" spans="1:10" ht="13.5" customHeight="1" x14ac:dyDescent="0.25">
      <c r="A97" s="134"/>
      <c r="B97" s="122"/>
      <c r="C97" s="125"/>
      <c r="D97" s="128"/>
      <c r="E97" s="131"/>
      <c r="F97" s="73" t="s">
        <v>15</v>
      </c>
      <c r="G97" s="6">
        <v>2</v>
      </c>
      <c r="H97" s="74">
        <v>0</v>
      </c>
      <c r="I97" s="74">
        <v>1</v>
      </c>
      <c r="J97" s="43"/>
    </row>
    <row r="98" spans="1:10" ht="13.5" customHeight="1" x14ac:dyDescent="0.25">
      <c r="A98" s="134"/>
      <c r="B98" s="122"/>
      <c r="C98" s="125"/>
      <c r="D98" s="128"/>
      <c r="E98" s="131"/>
      <c r="F98" s="73" t="s">
        <v>16</v>
      </c>
      <c r="G98" s="6">
        <v>2</v>
      </c>
      <c r="H98" s="74">
        <v>8</v>
      </c>
      <c r="I98" s="74">
        <v>4</v>
      </c>
      <c r="J98" s="43"/>
    </row>
    <row r="99" spans="1:10" ht="12.75" customHeight="1" x14ac:dyDescent="0.25">
      <c r="A99" s="134"/>
      <c r="B99" s="123"/>
      <c r="C99" s="126"/>
      <c r="D99" s="129"/>
      <c r="E99" s="132"/>
      <c r="F99" s="73" t="s">
        <v>17</v>
      </c>
      <c r="G99" s="6">
        <v>17</v>
      </c>
      <c r="H99" s="74">
        <v>0</v>
      </c>
      <c r="I99" s="74">
        <v>4</v>
      </c>
      <c r="J99" s="43"/>
    </row>
    <row r="100" spans="1:10" ht="26.25" customHeight="1" thickBot="1" x14ac:dyDescent="0.3">
      <c r="A100" s="134"/>
      <c r="B100" s="93"/>
      <c r="C100" s="75"/>
      <c r="D100" s="76"/>
      <c r="E100" s="77"/>
      <c r="F100" s="78" t="s">
        <v>0</v>
      </c>
      <c r="G100" s="79">
        <f>SUM(G95:G99)</f>
        <v>24</v>
      </c>
      <c r="H100" s="80">
        <f>SUM(H95:H99)</f>
        <v>10</v>
      </c>
      <c r="I100" s="80">
        <f>SUM(I95:I99)</f>
        <v>12</v>
      </c>
      <c r="J100" s="43"/>
    </row>
    <row r="101" spans="1:10" ht="13.5" customHeight="1" x14ac:dyDescent="0.25">
      <c r="A101" s="134"/>
      <c r="B101" s="176">
        <v>111</v>
      </c>
      <c r="C101" s="179">
        <v>98</v>
      </c>
      <c r="D101" s="182">
        <v>245</v>
      </c>
      <c r="E101" s="185" t="s">
        <v>2</v>
      </c>
      <c r="F101" s="84" t="s">
        <v>13</v>
      </c>
      <c r="G101" s="85">
        <v>0</v>
      </c>
      <c r="H101" s="86">
        <v>0</v>
      </c>
      <c r="I101" s="86">
        <v>0</v>
      </c>
      <c r="J101" s="43"/>
    </row>
    <row r="102" spans="1:10" ht="13.5" customHeight="1" x14ac:dyDescent="0.25">
      <c r="A102" s="134"/>
      <c r="B102" s="177"/>
      <c r="C102" s="180"/>
      <c r="D102" s="183"/>
      <c r="E102" s="186"/>
      <c r="F102" s="87" t="s">
        <v>14</v>
      </c>
      <c r="G102" s="88">
        <v>0</v>
      </c>
      <c r="H102" s="89">
        <v>0</v>
      </c>
      <c r="I102" s="89">
        <v>2</v>
      </c>
      <c r="J102" s="43"/>
    </row>
    <row r="103" spans="1:10" ht="13.5" customHeight="1" x14ac:dyDescent="0.25">
      <c r="A103" s="134"/>
      <c r="B103" s="177"/>
      <c r="C103" s="180"/>
      <c r="D103" s="183"/>
      <c r="E103" s="186"/>
      <c r="F103" s="87" t="s">
        <v>15</v>
      </c>
      <c r="G103" s="88">
        <v>0</v>
      </c>
      <c r="H103" s="89">
        <v>0</v>
      </c>
      <c r="I103" s="89">
        <v>0</v>
      </c>
      <c r="J103" s="43"/>
    </row>
    <row r="104" spans="1:10" ht="13.5" customHeight="1" x14ac:dyDescent="0.25">
      <c r="A104" s="134"/>
      <c r="B104" s="177"/>
      <c r="C104" s="180"/>
      <c r="D104" s="183"/>
      <c r="E104" s="186"/>
      <c r="F104" s="87" t="s">
        <v>16</v>
      </c>
      <c r="G104" s="88">
        <v>0</v>
      </c>
      <c r="H104" s="89">
        <v>1</v>
      </c>
      <c r="I104" s="89">
        <v>0</v>
      </c>
      <c r="J104" s="43"/>
    </row>
    <row r="105" spans="1:10" ht="12.75" customHeight="1" x14ac:dyDescent="0.25">
      <c r="A105" s="134"/>
      <c r="B105" s="178"/>
      <c r="C105" s="181"/>
      <c r="D105" s="184"/>
      <c r="E105" s="187"/>
      <c r="F105" s="87" t="s">
        <v>17</v>
      </c>
      <c r="G105" s="88">
        <v>11</v>
      </c>
      <c r="H105" s="89">
        <v>0</v>
      </c>
      <c r="I105" s="89">
        <v>1</v>
      </c>
      <c r="J105" s="43"/>
    </row>
    <row r="106" spans="1:10" ht="34.5" thickBot="1" x14ac:dyDescent="0.3">
      <c r="A106" s="134"/>
      <c r="B106" s="94"/>
      <c r="C106" s="65"/>
      <c r="D106" s="66"/>
      <c r="E106" s="81"/>
      <c r="F106" s="68" t="s">
        <v>0</v>
      </c>
      <c r="G106" s="69">
        <f>SUM(G101:G105)</f>
        <v>11</v>
      </c>
      <c r="H106" s="70">
        <f>SUM(H101:H105)</f>
        <v>1</v>
      </c>
      <c r="I106" s="70">
        <f>SUM(I101:I105)</f>
        <v>3</v>
      </c>
      <c r="J106" s="43"/>
    </row>
    <row r="107" spans="1:10" ht="13.5" customHeight="1" x14ac:dyDescent="0.25">
      <c r="A107" s="134"/>
      <c r="B107" s="188">
        <v>112</v>
      </c>
      <c r="C107" s="124">
        <v>94.4</v>
      </c>
      <c r="D107" s="191">
        <v>249</v>
      </c>
      <c r="E107" s="194" t="s">
        <v>1</v>
      </c>
      <c r="F107" s="90" t="s">
        <v>13</v>
      </c>
      <c r="G107" s="35">
        <v>3</v>
      </c>
      <c r="H107" s="72">
        <v>1</v>
      </c>
      <c r="I107" s="72">
        <v>2</v>
      </c>
      <c r="J107" s="43"/>
    </row>
    <row r="108" spans="1:10" ht="13.5" customHeight="1" x14ac:dyDescent="0.25">
      <c r="A108" s="134"/>
      <c r="B108" s="189"/>
      <c r="C108" s="125"/>
      <c r="D108" s="192"/>
      <c r="E108" s="195"/>
      <c r="F108" s="91" t="s">
        <v>14</v>
      </c>
      <c r="G108" s="6">
        <v>5</v>
      </c>
      <c r="H108" s="74">
        <v>0</v>
      </c>
      <c r="I108" s="74">
        <v>2</v>
      </c>
      <c r="J108" s="43"/>
    </row>
    <row r="109" spans="1:10" ht="13.5" customHeight="1" x14ac:dyDescent="0.25">
      <c r="A109" s="134"/>
      <c r="B109" s="189"/>
      <c r="C109" s="125"/>
      <c r="D109" s="192"/>
      <c r="E109" s="195"/>
      <c r="F109" s="91" t="s">
        <v>15</v>
      </c>
      <c r="G109" s="6">
        <v>0</v>
      </c>
      <c r="H109" s="74">
        <v>0</v>
      </c>
      <c r="I109" s="74">
        <v>0</v>
      </c>
      <c r="J109" s="43"/>
    </row>
    <row r="110" spans="1:10" ht="13.5" customHeight="1" x14ac:dyDescent="0.25">
      <c r="A110" s="134"/>
      <c r="B110" s="189"/>
      <c r="C110" s="125"/>
      <c r="D110" s="192"/>
      <c r="E110" s="195"/>
      <c r="F110" s="91" t="s">
        <v>16</v>
      </c>
      <c r="G110" s="6">
        <v>5</v>
      </c>
      <c r="H110" s="74">
        <v>0</v>
      </c>
      <c r="I110" s="74">
        <v>1</v>
      </c>
      <c r="J110" s="43"/>
    </row>
    <row r="111" spans="1:10" ht="12.75" customHeight="1" x14ac:dyDescent="0.25">
      <c r="A111" s="134"/>
      <c r="B111" s="190"/>
      <c r="C111" s="126"/>
      <c r="D111" s="193"/>
      <c r="E111" s="196"/>
      <c r="F111" s="91" t="s">
        <v>17</v>
      </c>
      <c r="G111" s="6">
        <v>14</v>
      </c>
      <c r="H111" s="74">
        <v>0</v>
      </c>
      <c r="I111" s="74">
        <v>6</v>
      </c>
      <c r="J111" s="43"/>
    </row>
    <row r="112" spans="1:10" ht="27.75" customHeight="1" thickBot="1" x14ac:dyDescent="0.3">
      <c r="A112" s="135"/>
      <c r="B112" s="99"/>
      <c r="C112" s="100"/>
      <c r="D112" s="101"/>
      <c r="E112" s="102"/>
      <c r="F112" s="92" t="s">
        <v>0</v>
      </c>
      <c r="G112" s="79">
        <f>SUM(G107:G111)</f>
        <v>27</v>
      </c>
      <c r="H112" s="80">
        <f>SUM(H107:H111)</f>
        <v>1</v>
      </c>
      <c r="I112" s="80">
        <f>SUM(I107:I111)</f>
        <v>11</v>
      </c>
      <c r="J112" s="43"/>
    </row>
    <row r="113" spans="1:10" ht="13.5" thickBot="1" x14ac:dyDescent="0.25">
      <c r="G113"/>
    </row>
    <row r="114" spans="1:10" ht="13.5" customHeight="1" x14ac:dyDescent="0.25">
      <c r="A114" s="133" t="s">
        <v>19</v>
      </c>
      <c r="B114" s="136">
        <v>26</v>
      </c>
      <c r="C114" s="139">
        <v>63.5</v>
      </c>
      <c r="D114" s="142">
        <v>262</v>
      </c>
      <c r="E114" s="145" t="s">
        <v>2</v>
      </c>
      <c r="F114" s="40" t="s">
        <v>13</v>
      </c>
      <c r="G114" s="41">
        <v>12</v>
      </c>
      <c r="H114" s="38">
        <v>0</v>
      </c>
      <c r="I114" s="38">
        <v>1</v>
      </c>
      <c r="J114" s="43"/>
    </row>
    <row r="115" spans="1:10" ht="13.5" customHeight="1" x14ac:dyDescent="0.25">
      <c r="A115" s="134"/>
      <c r="B115" s="137"/>
      <c r="C115" s="140"/>
      <c r="D115" s="143"/>
      <c r="E115" s="146"/>
      <c r="F115" s="42" t="s">
        <v>14</v>
      </c>
      <c r="G115" s="31">
        <v>6</v>
      </c>
      <c r="H115" s="39">
        <v>0</v>
      </c>
      <c r="I115" s="39">
        <v>0</v>
      </c>
      <c r="J115" s="43"/>
    </row>
    <row r="116" spans="1:10" ht="13.5" customHeight="1" x14ac:dyDescent="0.25">
      <c r="A116" s="134"/>
      <c r="B116" s="137"/>
      <c r="C116" s="140"/>
      <c r="D116" s="143"/>
      <c r="E116" s="146"/>
      <c r="F116" s="42" t="s">
        <v>15</v>
      </c>
      <c r="G116" s="30">
        <v>0</v>
      </c>
      <c r="H116" s="39">
        <v>0</v>
      </c>
      <c r="I116" s="39">
        <v>0</v>
      </c>
      <c r="J116" s="43"/>
    </row>
    <row r="117" spans="1:10" ht="13.5" customHeight="1" x14ac:dyDescent="0.25">
      <c r="A117" s="134"/>
      <c r="B117" s="137"/>
      <c r="C117" s="140"/>
      <c r="D117" s="143"/>
      <c r="E117" s="146"/>
      <c r="F117" s="42" t="s">
        <v>16</v>
      </c>
      <c r="G117" s="30">
        <v>0</v>
      </c>
      <c r="H117" s="39">
        <v>0</v>
      </c>
      <c r="I117" s="39">
        <v>0</v>
      </c>
      <c r="J117" s="43"/>
    </row>
    <row r="118" spans="1:10" ht="12.75" customHeight="1" x14ac:dyDescent="0.25">
      <c r="A118" s="134"/>
      <c r="B118" s="138"/>
      <c r="C118" s="141"/>
      <c r="D118" s="144"/>
      <c r="E118" s="147"/>
      <c r="F118" s="42" t="s">
        <v>17</v>
      </c>
      <c r="G118" s="30">
        <v>0</v>
      </c>
      <c r="H118" s="39">
        <v>0</v>
      </c>
      <c r="I118" s="39">
        <v>0</v>
      </c>
      <c r="J118" s="43"/>
    </row>
    <row r="119" spans="1:10" ht="34.5" thickBot="1" x14ac:dyDescent="0.3">
      <c r="A119" s="134"/>
      <c r="B119" s="12"/>
      <c r="C119" s="44"/>
      <c r="D119" s="1"/>
      <c r="E119" s="32"/>
      <c r="F119" s="19" t="s">
        <v>0</v>
      </c>
      <c r="G119" s="20">
        <f>SUM(G114:G118)</f>
        <v>18</v>
      </c>
      <c r="H119" s="21">
        <f>SUM(H114:H118)</f>
        <v>0</v>
      </c>
      <c r="I119" s="21">
        <f>SUM(I114:I118)</f>
        <v>1</v>
      </c>
      <c r="J119" s="43"/>
    </row>
    <row r="120" spans="1:10" ht="13.5" customHeight="1" thickBot="1" x14ac:dyDescent="0.3">
      <c r="A120" s="134"/>
      <c r="B120" s="112">
        <v>57</v>
      </c>
      <c r="C120" s="148">
        <v>55</v>
      </c>
      <c r="D120" s="116">
        <v>224</v>
      </c>
      <c r="E120" s="117" t="s">
        <v>1</v>
      </c>
      <c r="F120" s="22" t="s">
        <v>13</v>
      </c>
      <c r="G120" s="23">
        <v>10</v>
      </c>
      <c r="H120" s="24">
        <v>14</v>
      </c>
      <c r="I120" s="103" t="s">
        <v>9</v>
      </c>
      <c r="J120" s="43"/>
    </row>
    <row r="121" spans="1:10" ht="13.5" customHeight="1" thickBot="1" x14ac:dyDescent="0.3">
      <c r="A121" s="134"/>
      <c r="B121" s="112"/>
      <c r="C121" s="148"/>
      <c r="D121" s="116"/>
      <c r="E121" s="117"/>
      <c r="F121" s="25" t="s">
        <v>14</v>
      </c>
      <c r="G121" s="5">
        <v>0</v>
      </c>
      <c r="H121" s="26">
        <v>3</v>
      </c>
      <c r="I121" s="104"/>
      <c r="J121" s="43"/>
    </row>
    <row r="122" spans="1:10" ht="13.5" customHeight="1" thickBot="1" x14ac:dyDescent="0.3">
      <c r="A122" s="134"/>
      <c r="B122" s="112"/>
      <c r="C122" s="148"/>
      <c r="D122" s="116"/>
      <c r="E122" s="117"/>
      <c r="F122" s="25" t="s">
        <v>15</v>
      </c>
      <c r="G122" s="5">
        <v>0</v>
      </c>
      <c r="H122" s="26">
        <v>1</v>
      </c>
      <c r="I122" s="104"/>
      <c r="J122" s="43"/>
    </row>
    <row r="123" spans="1:10" ht="13.5" customHeight="1" thickBot="1" x14ac:dyDescent="0.3">
      <c r="A123" s="134"/>
      <c r="B123" s="112"/>
      <c r="C123" s="148"/>
      <c r="D123" s="116"/>
      <c r="E123" s="117"/>
      <c r="F123" s="25" t="s">
        <v>16</v>
      </c>
      <c r="G123" s="5">
        <v>0</v>
      </c>
      <c r="H123" s="26">
        <v>14</v>
      </c>
      <c r="I123" s="104"/>
      <c r="J123" s="43"/>
    </row>
    <row r="124" spans="1:10" ht="12.75" customHeight="1" x14ac:dyDescent="0.25">
      <c r="A124" s="134"/>
      <c r="B124" s="112"/>
      <c r="C124" s="148"/>
      <c r="D124" s="116"/>
      <c r="E124" s="117"/>
      <c r="F124" s="25" t="s">
        <v>17</v>
      </c>
      <c r="G124" s="5">
        <v>9</v>
      </c>
      <c r="H124" s="26">
        <v>0</v>
      </c>
      <c r="I124" s="105"/>
      <c r="J124" s="43"/>
    </row>
    <row r="125" spans="1:10" ht="34.5" thickBot="1" x14ac:dyDescent="0.3">
      <c r="A125" s="134"/>
      <c r="B125" s="13"/>
      <c r="C125" s="45"/>
      <c r="D125" s="3"/>
      <c r="E125" s="4"/>
      <c r="F125" s="27" t="s">
        <v>0</v>
      </c>
      <c r="G125" s="28">
        <f>SUM(G120:G124)</f>
        <v>19</v>
      </c>
      <c r="H125" s="29">
        <f>SUM(H120:H124)</f>
        <v>32</v>
      </c>
      <c r="I125" s="29" t="s">
        <v>4</v>
      </c>
      <c r="J125" s="43"/>
    </row>
    <row r="126" spans="1:10" ht="13.5" customHeight="1" thickBot="1" x14ac:dyDescent="0.3">
      <c r="A126" s="134"/>
      <c r="B126" s="106">
        <v>70</v>
      </c>
      <c r="C126" s="107">
        <v>69</v>
      </c>
      <c r="D126" s="110">
        <v>226</v>
      </c>
      <c r="E126" s="111" t="s">
        <v>2</v>
      </c>
      <c r="F126" s="14" t="s">
        <v>13</v>
      </c>
      <c r="G126" s="15">
        <v>1</v>
      </c>
      <c r="H126" s="16">
        <v>2</v>
      </c>
      <c r="I126" s="16">
        <v>1</v>
      </c>
      <c r="J126" s="43"/>
    </row>
    <row r="127" spans="1:10" ht="13.5" customHeight="1" thickBot="1" x14ac:dyDescent="0.3">
      <c r="A127" s="134"/>
      <c r="B127" s="106"/>
      <c r="C127" s="108"/>
      <c r="D127" s="110"/>
      <c r="E127" s="111"/>
      <c r="F127" s="17" t="s">
        <v>14</v>
      </c>
      <c r="G127" s="7">
        <v>2</v>
      </c>
      <c r="H127" s="18">
        <v>2</v>
      </c>
      <c r="I127" s="18">
        <v>0</v>
      </c>
      <c r="J127" s="43"/>
    </row>
    <row r="128" spans="1:10" ht="13.5" customHeight="1" thickBot="1" x14ac:dyDescent="0.3">
      <c r="A128" s="134"/>
      <c r="B128" s="106"/>
      <c r="C128" s="108"/>
      <c r="D128" s="110"/>
      <c r="E128" s="111"/>
      <c r="F128" s="17" t="s">
        <v>15</v>
      </c>
      <c r="G128" s="7">
        <v>7</v>
      </c>
      <c r="H128" s="18">
        <v>8</v>
      </c>
      <c r="I128" s="18">
        <v>0</v>
      </c>
      <c r="J128" s="43"/>
    </row>
    <row r="129" spans="1:10" ht="13.5" customHeight="1" thickBot="1" x14ac:dyDescent="0.3">
      <c r="A129" s="134"/>
      <c r="B129" s="106"/>
      <c r="C129" s="108"/>
      <c r="D129" s="110"/>
      <c r="E129" s="111"/>
      <c r="F129" s="17" t="s">
        <v>16</v>
      </c>
      <c r="G129" s="7">
        <v>9</v>
      </c>
      <c r="H129" s="18">
        <v>2</v>
      </c>
      <c r="I129" s="18">
        <v>1</v>
      </c>
      <c r="J129" s="43"/>
    </row>
    <row r="130" spans="1:10" ht="12.75" customHeight="1" x14ac:dyDescent="0.25">
      <c r="A130" s="134"/>
      <c r="B130" s="106"/>
      <c r="C130" s="109"/>
      <c r="D130" s="110"/>
      <c r="E130" s="111"/>
      <c r="F130" s="17" t="s">
        <v>17</v>
      </c>
      <c r="G130" s="7">
        <v>12</v>
      </c>
      <c r="H130" s="18">
        <v>9</v>
      </c>
      <c r="I130" s="18">
        <v>7</v>
      </c>
      <c r="J130" s="43"/>
    </row>
    <row r="131" spans="1:10" ht="34.5" thickBot="1" x14ac:dyDescent="0.3">
      <c r="A131" s="134"/>
      <c r="B131" s="12"/>
      <c r="C131" s="44"/>
      <c r="D131" s="1"/>
      <c r="E131" s="2"/>
      <c r="F131" s="19" t="s">
        <v>0</v>
      </c>
      <c r="G131" s="20">
        <f>SUM(G126:G130)</f>
        <v>31</v>
      </c>
      <c r="H131" s="21">
        <f>SUM(H126:H130)</f>
        <v>23</v>
      </c>
      <c r="I131" s="21">
        <f>SUM(I126:I130)</f>
        <v>9</v>
      </c>
      <c r="J131" s="43"/>
    </row>
    <row r="132" spans="1:10" ht="13.5" customHeight="1" thickBot="1" x14ac:dyDescent="0.3">
      <c r="A132" s="134"/>
      <c r="B132" s="112">
        <v>104</v>
      </c>
      <c r="C132" s="113">
        <v>68</v>
      </c>
      <c r="D132" s="116">
        <v>211</v>
      </c>
      <c r="E132" s="117" t="s">
        <v>1</v>
      </c>
      <c r="F132" s="22" t="s">
        <v>13</v>
      </c>
      <c r="G132" s="23">
        <v>18</v>
      </c>
      <c r="H132" s="24">
        <v>4</v>
      </c>
      <c r="I132" s="24">
        <v>0</v>
      </c>
      <c r="J132" s="43"/>
    </row>
    <row r="133" spans="1:10" ht="13.5" customHeight="1" thickBot="1" x14ac:dyDescent="0.3">
      <c r="A133" s="134"/>
      <c r="B133" s="112"/>
      <c r="C133" s="114"/>
      <c r="D133" s="116"/>
      <c r="E133" s="117"/>
      <c r="F133" s="25" t="s">
        <v>14</v>
      </c>
      <c r="G133" s="5">
        <v>3</v>
      </c>
      <c r="H133" s="26">
        <v>4</v>
      </c>
      <c r="I133" s="26">
        <v>2</v>
      </c>
      <c r="J133" s="43"/>
    </row>
    <row r="134" spans="1:10" ht="13.5" customHeight="1" thickBot="1" x14ac:dyDescent="0.3">
      <c r="A134" s="134"/>
      <c r="B134" s="112"/>
      <c r="C134" s="114"/>
      <c r="D134" s="116"/>
      <c r="E134" s="117"/>
      <c r="F134" s="25" t="s">
        <v>15</v>
      </c>
      <c r="G134" s="5">
        <v>7</v>
      </c>
      <c r="H134" s="26">
        <v>7</v>
      </c>
      <c r="I134" s="26">
        <v>5</v>
      </c>
      <c r="J134" s="43"/>
    </row>
    <row r="135" spans="1:10" ht="13.5" customHeight="1" thickBot="1" x14ac:dyDescent="0.3">
      <c r="A135" s="134"/>
      <c r="B135" s="112"/>
      <c r="C135" s="114"/>
      <c r="D135" s="116"/>
      <c r="E135" s="117"/>
      <c r="F135" s="25" t="s">
        <v>16</v>
      </c>
      <c r="G135" s="5">
        <v>11</v>
      </c>
      <c r="H135" s="26">
        <v>3</v>
      </c>
      <c r="I135" s="26">
        <v>5</v>
      </c>
      <c r="J135" s="43"/>
    </row>
    <row r="136" spans="1:10" ht="12.75" customHeight="1" x14ac:dyDescent="0.25">
      <c r="A136" s="134"/>
      <c r="B136" s="112"/>
      <c r="C136" s="115"/>
      <c r="D136" s="116"/>
      <c r="E136" s="117"/>
      <c r="F136" s="25" t="s">
        <v>17</v>
      </c>
      <c r="G136" s="5">
        <v>12</v>
      </c>
      <c r="H136" s="26">
        <v>3</v>
      </c>
      <c r="I136" s="26">
        <v>9</v>
      </c>
      <c r="J136" s="43"/>
    </row>
    <row r="137" spans="1:10" ht="34.5" thickBot="1" x14ac:dyDescent="0.3">
      <c r="A137" s="134"/>
      <c r="B137" s="13"/>
      <c r="C137" s="45"/>
      <c r="D137" s="3"/>
      <c r="E137" s="4"/>
      <c r="F137" s="27" t="s">
        <v>0</v>
      </c>
      <c r="G137" s="28">
        <f>SUM(G132:G136)</f>
        <v>51</v>
      </c>
      <c r="H137" s="29">
        <f>SUM(H132:H136)</f>
        <v>21</v>
      </c>
      <c r="I137" s="29">
        <f>SUM(I132:I136)</f>
        <v>21</v>
      </c>
      <c r="J137" s="43"/>
    </row>
    <row r="138" spans="1:10" ht="13.5" customHeight="1" thickBot="1" x14ac:dyDescent="0.3">
      <c r="A138" s="134"/>
      <c r="B138" s="112">
        <v>106</v>
      </c>
      <c r="C138" s="113">
        <v>92</v>
      </c>
      <c r="D138" s="116">
        <v>230</v>
      </c>
      <c r="E138" s="117" t="s">
        <v>1</v>
      </c>
      <c r="F138" s="22" t="s">
        <v>13</v>
      </c>
      <c r="G138" s="23">
        <v>4</v>
      </c>
      <c r="H138" s="24">
        <v>4</v>
      </c>
      <c r="I138" s="24">
        <v>0</v>
      </c>
      <c r="J138" s="43"/>
    </row>
    <row r="139" spans="1:10" ht="13.5" customHeight="1" thickBot="1" x14ac:dyDescent="0.3">
      <c r="A139" s="134"/>
      <c r="B139" s="112"/>
      <c r="C139" s="114"/>
      <c r="D139" s="116"/>
      <c r="E139" s="117"/>
      <c r="F139" s="25" t="s">
        <v>14</v>
      </c>
      <c r="G139" s="5">
        <v>4</v>
      </c>
      <c r="H139" s="26">
        <v>1</v>
      </c>
      <c r="I139" s="26">
        <v>0</v>
      </c>
      <c r="J139" s="43"/>
    </row>
    <row r="140" spans="1:10" ht="13.5" customHeight="1" thickBot="1" x14ac:dyDescent="0.3">
      <c r="A140" s="134"/>
      <c r="B140" s="112"/>
      <c r="C140" s="114"/>
      <c r="D140" s="116"/>
      <c r="E140" s="117"/>
      <c r="F140" s="25" t="s">
        <v>15</v>
      </c>
      <c r="G140" s="5">
        <v>0</v>
      </c>
      <c r="H140" s="26">
        <v>0</v>
      </c>
      <c r="I140" s="26">
        <v>0</v>
      </c>
      <c r="J140" s="43"/>
    </row>
    <row r="141" spans="1:10" ht="13.5" customHeight="1" thickBot="1" x14ac:dyDescent="0.3">
      <c r="A141" s="134"/>
      <c r="B141" s="112"/>
      <c r="C141" s="114"/>
      <c r="D141" s="116"/>
      <c r="E141" s="117"/>
      <c r="F141" s="25" t="s">
        <v>16</v>
      </c>
      <c r="G141" s="5">
        <v>0</v>
      </c>
      <c r="H141" s="26">
        <v>0</v>
      </c>
      <c r="I141" s="26">
        <v>0</v>
      </c>
      <c r="J141" s="43"/>
    </row>
    <row r="142" spans="1:10" ht="12.75" customHeight="1" x14ac:dyDescent="0.25">
      <c r="A142" s="134"/>
      <c r="B142" s="112"/>
      <c r="C142" s="115"/>
      <c r="D142" s="116"/>
      <c r="E142" s="117"/>
      <c r="F142" s="25" t="s">
        <v>17</v>
      </c>
      <c r="G142" s="5">
        <v>55</v>
      </c>
      <c r="H142" s="26">
        <v>2</v>
      </c>
      <c r="I142" s="26">
        <v>13</v>
      </c>
      <c r="J142" s="43"/>
    </row>
    <row r="143" spans="1:10" ht="34.5" thickBot="1" x14ac:dyDescent="0.3">
      <c r="A143" s="134"/>
      <c r="B143" s="13"/>
      <c r="C143" s="45"/>
      <c r="D143" s="3"/>
      <c r="E143" s="4"/>
      <c r="F143" s="27" t="s">
        <v>0</v>
      </c>
      <c r="G143" s="28">
        <f>SUM(G138:G142)</f>
        <v>63</v>
      </c>
      <c r="H143" s="29">
        <f>SUM(H138:H142)</f>
        <v>7</v>
      </c>
      <c r="I143" s="29">
        <f>SUM(I138:I142)</f>
        <v>13</v>
      </c>
      <c r="J143" s="43"/>
    </row>
    <row r="144" spans="1:10" ht="13.5" customHeight="1" thickBot="1" x14ac:dyDescent="0.3">
      <c r="A144" s="134"/>
      <c r="B144" s="106">
        <v>93</v>
      </c>
      <c r="C144" s="149">
        <v>95</v>
      </c>
      <c r="D144" s="152">
        <v>205</v>
      </c>
      <c r="E144" s="155" t="s">
        <v>2</v>
      </c>
      <c r="F144" s="14" t="s">
        <v>13</v>
      </c>
      <c r="G144" s="15">
        <v>0</v>
      </c>
      <c r="H144" s="16">
        <v>0</v>
      </c>
      <c r="I144" s="16">
        <v>0</v>
      </c>
      <c r="J144" s="43"/>
    </row>
    <row r="145" spans="1:10" ht="13.5" customHeight="1" thickBot="1" x14ac:dyDescent="0.3">
      <c r="A145" s="134"/>
      <c r="B145" s="106"/>
      <c r="C145" s="150"/>
      <c r="D145" s="153"/>
      <c r="E145" s="156"/>
      <c r="F145" s="17" t="s">
        <v>14</v>
      </c>
      <c r="G145" s="7">
        <v>0</v>
      </c>
      <c r="H145" s="18">
        <v>3</v>
      </c>
      <c r="I145" s="18">
        <v>3</v>
      </c>
      <c r="J145" s="43"/>
    </row>
    <row r="146" spans="1:10" ht="13.5" customHeight="1" thickBot="1" x14ac:dyDescent="0.3">
      <c r="A146" s="134"/>
      <c r="B146" s="106"/>
      <c r="C146" s="150"/>
      <c r="D146" s="153"/>
      <c r="E146" s="156"/>
      <c r="F146" s="17" t="s">
        <v>15</v>
      </c>
      <c r="G146" s="7">
        <v>6</v>
      </c>
      <c r="H146" s="18">
        <v>4</v>
      </c>
      <c r="I146" s="18">
        <v>7</v>
      </c>
      <c r="J146" s="43"/>
    </row>
    <row r="147" spans="1:10" ht="13.5" customHeight="1" thickBot="1" x14ac:dyDescent="0.3">
      <c r="A147" s="134"/>
      <c r="B147" s="106"/>
      <c r="C147" s="150"/>
      <c r="D147" s="153"/>
      <c r="E147" s="156"/>
      <c r="F147" s="17" t="s">
        <v>16</v>
      </c>
      <c r="G147" s="7">
        <v>16</v>
      </c>
      <c r="H147" s="18">
        <v>2</v>
      </c>
      <c r="I147" s="18">
        <v>0</v>
      </c>
      <c r="J147" s="43"/>
    </row>
    <row r="148" spans="1:10" ht="12.75" customHeight="1" x14ac:dyDescent="0.25">
      <c r="A148" s="134"/>
      <c r="B148" s="106"/>
      <c r="C148" s="151"/>
      <c r="D148" s="154"/>
      <c r="E148" s="157"/>
      <c r="F148" s="17" t="s">
        <v>17</v>
      </c>
      <c r="G148" s="7">
        <v>16</v>
      </c>
      <c r="H148" s="18">
        <v>0</v>
      </c>
      <c r="I148" s="18">
        <v>5</v>
      </c>
      <c r="J148" s="43"/>
    </row>
    <row r="149" spans="1:10" ht="34.5" thickBot="1" x14ac:dyDescent="0.3">
      <c r="A149" s="135"/>
      <c r="B149" s="57"/>
      <c r="C149" s="58"/>
      <c r="D149" s="59"/>
      <c r="E149" s="60"/>
      <c r="F149" s="19" t="s">
        <v>0</v>
      </c>
      <c r="G149" s="20">
        <f>SUM(G144:G148)</f>
        <v>38</v>
      </c>
      <c r="H149" s="21">
        <f>SUM(H144:H148)</f>
        <v>9</v>
      </c>
      <c r="I149" s="21">
        <f>SUM(I144:I148)</f>
        <v>15</v>
      </c>
      <c r="J149" s="43"/>
    </row>
    <row r="150" spans="1:10" x14ac:dyDescent="0.2">
      <c r="G150" s="9"/>
      <c r="H150" s="51"/>
      <c r="I150" s="51"/>
    </row>
    <row r="151" spans="1:10" x14ac:dyDescent="0.2">
      <c r="G151" s="9"/>
      <c r="I151" s="52"/>
    </row>
    <row r="152" spans="1:10" x14ac:dyDescent="0.2">
      <c r="G152" s="9"/>
    </row>
    <row r="153" spans="1:10" x14ac:dyDescent="0.2">
      <c r="G153" s="9"/>
    </row>
    <row r="154" spans="1:10" x14ac:dyDescent="0.2">
      <c r="G154" s="9"/>
    </row>
    <row r="155" spans="1:10" x14ac:dyDescent="0.2">
      <c r="G155" s="9"/>
    </row>
    <row r="156" spans="1:10" x14ac:dyDescent="0.2">
      <c r="G156" s="9"/>
    </row>
    <row r="157" spans="1:10" x14ac:dyDescent="0.2">
      <c r="G157" s="9"/>
    </row>
  </sheetData>
  <sheetProtection selectLockedCells="1" selectUnlockedCells="1"/>
  <mergeCells count="103">
    <mergeCell ref="B1:E1"/>
    <mergeCell ref="F1:I1"/>
    <mergeCell ref="A3:A38"/>
    <mergeCell ref="B3:B7"/>
    <mergeCell ref="C3:C7"/>
    <mergeCell ref="D3:D7"/>
    <mergeCell ref="E3:E7"/>
    <mergeCell ref="B9:B13"/>
    <mergeCell ref="C9:C13"/>
    <mergeCell ref="D9:D13"/>
    <mergeCell ref="B27:B31"/>
    <mergeCell ref="C27:C31"/>
    <mergeCell ref="D27:D31"/>
    <mergeCell ref="E27:E31"/>
    <mergeCell ref="B33:B37"/>
    <mergeCell ref="C33:C37"/>
    <mergeCell ref="D33:D37"/>
    <mergeCell ref="E33:E37"/>
    <mergeCell ref="E9:E13"/>
    <mergeCell ref="B15:B19"/>
    <mergeCell ref="C15:C19"/>
    <mergeCell ref="D15:D19"/>
    <mergeCell ref="E15:E19"/>
    <mergeCell ref="B21:B25"/>
    <mergeCell ref="C21:C25"/>
    <mergeCell ref="D21:D25"/>
    <mergeCell ref="E21:E25"/>
    <mergeCell ref="A40:A75"/>
    <mergeCell ref="B40:B44"/>
    <mergeCell ref="C40:C44"/>
    <mergeCell ref="D40:D44"/>
    <mergeCell ref="E40:E44"/>
    <mergeCell ref="B46:B50"/>
    <mergeCell ref="C46:C50"/>
    <mergeCell ref="D46:D50"/>
    <mergeCell ref="E46:E50"/>
    <mergeCell ref="B52:B56"/>
    <mergeCell ref="B64:B68"/>
    <mergeCell ref="C64:C68"/>
    <mergeCell ref="D64:D68"/>
    <mergeCell ref="E64:E68"/>
    <mergeCell ref="B70:B74"/>
    <mergeCell ref="C70:C74"/>
    <mergeCell ref="D70:D74"/>
    <mergeCell ref="E70:E74"/>
    <mergeCell ref="C52:C56"/>
    <mergeCell ref="D52:D56"/>
    <mergeCell ref="E52:E56"/>
    <mergeCell ref="B58:B62"/>
    <mergeCell ref="C58:C62"/>
    <mergeCell ref="D58:D62"/>
    <mergeCell ref="E58:E62"/>
    <mergeCell ref="A77:A112"/>
    <mergeCell ref="B77:B81"/>
    <mergeCell ref="C77:C81"/>
    <mergeCell ref="D77:D81"/>
    <mergeCell ref="E77:E81"/>
    <mergeCell ref="B83:B87"/>
    <mergeCell ref="C83:C87"/>
    <mergeCell ref="D83:D87"/>
    <mergeCell ref="E83:E87"/>
    <mergeCell ref="B89:B93"/>
    <mergeCell ref="B101:B105"/>
    <mergeCell ref="C101:C105"/>
    <mergeCell ref="D101:D105"/>
    <mergeCell ref="E101:E105"/>
    <mergeCell ref="B107:B111"/>
    <mergeCell ref="C107:C111"/>
    <mergeCell ref="D107:D111"/>
    <mergeCell ref="E107:E111"/>
    <mergeCell ref="C89:C93"/>
    <mergeCell ref="D89:D93"/>
    <mergeCell ref="E89:E93"/>
    <mergeCell ref="B95:B99"/>
    <mergeCell ref="C95:C99"/>
    <mergeCell ref="D95:D99"/>
    <mergeCell ref="E95:E99"/>
    <mergeCell ref="A114:A149"/>
    <mergeCell ref="B114:B118"/>
    <mergeCell ref="C114:C118"/>
    <mergeCell ref="D114:D118"/>
    <mergeCell ref="E114:E118"/>
    <mergeCell ref="B120:B124"/>
    <mergeCell ref="C120:C124"/>
    <mergeCell ref="D120:D124"/>
    <mergeCell ref="E120:E124"/>
    <mergeCell ref="B138:B142"/>
    <mergeCell ref="C138:C142"/>
    <mergeCell ref="D138:D142"/>
    <mergeCell ref="E138:E142"/>
    <mergeCell ref="B144:B148"/>
    <mergeCell ref="C144:C148"/>
    <mergeCell ref="D144:D148"/>
    <mergeCell ref="E144:E148"/>
    <mergeCell ref="I120:I124"/>
    <mergeCell ref="B126:B130"/>
    <mergeCell ref="C126:C130"/>
    <mergeCell ref="D126:D130"/>
    <mergeCell ref="E126:E130"/>
    <mergeCell ref="B132:B136"/>
    <mergeCell ref="C132:C136"/>
    <mergeCell ref="D132:D136"/>
    <mergeCell ref="E132:E136"/>
  </mergeCells>
  <pageMargins left="0.78749999999999998" right="0.78749999999999998" top="1.0527777777777778" bottom="1.0527777777777778" header="0.78749999999999998" footer="0.78749999999999998"/>
  <pageSetup paperSize="9" scale="27" orientation="portrait" useFirstPageNumber="1" horizontalDpi="300" verticalDpi="300" r:id="rId1"/>
  <headerFooter alignWithMargins="0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Suppl. Table 1</vt:lpstr>
      <vt:lpstr>'Suppl. Table 1'!Área_de_impresión</vt:lpstr>
    </vt:vector>
  </TitlesOfParts>
  <Company>AJUNTAMENT BARBERA DEL VALLES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VICTOR SARTO MONTEYS</cp:lastModifiedBy>
  <cp:lastPrinted>2023-12-25T11:43:03Z</cp:lastPrinted>
  <dcterms:created xsi:type="dcterms:W3CDTF">2022-05-24T13:17:50Z</dcterms:created>
  <dcterms:modified xsi:type="dcterms:W3CDTF">2024-03-22T18:26:04Z</dcterms:modified>
</cp:coreProperties>
</file>