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31A4DF7B-17D9-4AED-8118-407192D48DD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36" i="1" l="1"/>
  <c r="BR35" i="1"/>
  <c r="BR34" i="1"/>
  <c r="BR33" i="1"/>
  <c r="BR32" i="1"/>
  <c r="BR31" i="1"/>
  <c r="BR30" i="1"/>
  <c r="BR29" i="1"/>
  <c r="BR28" i="1"/>
  <c r="BR27" i="1"/>
  <c r="BR26" i="1"/>
  <c r="BR25" i="1"/>
  <c r="BR24" i="1"/>
  <c r="BR23" i="1"/>
  <c r="BR22" i="1"/>
  <c r="BR21" i="1"/>
  <c r="BR20" i="1"/>
  <c r="BR19" i="1"/>
  <c r="BR18" i="1"/>
  <c r="BR17" i="1"/>
  <c r="BR16" i="1"/>
  <c r="BR15" i="1"/>
  <c r="BR14" i="1"/>
  <c r="BR13" i="1"/>
  <c r="BR12" i="1"/>
  <c r="BR11" i="1"/>
  <c r="BR10" i="1"/>
  <c r="BR9" i="1"/>
  <c r="BR8" i="1"/>
  <c r="BR7" i="1"/>
  <c r="BR6" i="1"/>
  <c r="BR5" i="1"/>
  <c r="BR4" i="1"/>
  <c r="BR3" i="1"/>
  <c r="BR2" i="1"/>
  <c r="BL28" i="1" l="1"/>
  <c r="BL27" i="1"/>
  <c r="BL31" i="1"/>
  <c r="BL30" i="1"/>
  <c r="BL29" i="1"/>
  <c r="BL6" i="1"/>
  <c r="BL5" i="1"/>
  <c r="BL4" i="1"/>
  <c r="BL3" i="1"/>
  <c r="BL2" i="1"/>
  <c r="BL36" i="1"/>
  <c r="BL35" i="1"/>
  <c r="BL34" i="1"/>
  <c r="BL33" i="1"/>
  <c r="BL32" i="1"/>
  <c r="BE36" i="1"/>
  <c r="AY36" i="1"/>
  <c r="AT36" i="1"/>
  <c r="AM36" i="1"/>
  <c r="AF36" i="1"/>
  <c r="Y36" i="1"/>
  <c r="S36" i="1"/>
  <c r="L36" i="1"/>
  <c r="F36" i="1"/>
  <c r="BE35" i="1"/>
  <c r="AY35" i="1"/>
  <c r="AT35" i="1"/>
  <c r="AM35" i="1"/>
  <c r="AF35" i="1"/>
  <c r="Y35" i="1"/>
  <c r="S35" i="1"/>
  <c r="L35" i="1"/>
  <c r="F35" i="1"/>
  <c r="BE34" i="1"/>
  <c r="AY34" i="1"/>
  <c r="AT34" i="1"/>
  <c r="AM34" i="1"/>
  <c r="AF34" i="1"/>
  <c r="Y34" i="1"/>
  <c r="S34" i="1"/>
  <c r="L34" i="1"/>
  <c r="F34" i="1"/>
  <c r="BE33" i="1"/>
  <c r="AY33" i="1"/>
  <c r="AT33" i="1"/>
  <c r="AM33" i="1"/>
  <c r="AF33" i="1"/>
  <c r="Y33" i="1"/>
  <c r="S33" i="1"/>
  <c r="L33" i="1"/>
  <c r="F33" i="1"/>
  <c r="BE32" i="1"/>
  <c r="AY32" i="1"/>
  <c r="AT32" i="1"/>
  <c r="AM32" i="1"/>
  <c r="AF32" i="1"/>
  <c r="Y32" i="1"/>
  <c r="S32" i="1"/>
  <c r="L32" i="1"/>
  <c r="F32" i="1"/>
  <c r="BE31" i="1"/>
  <c r="AY31" i="1"/>
  <c r="AT31" i="1"/>
  <c r="AM31" i="1"/>
  <c r="AF31" i="1"/>
  <c r="Y31" i="1"/>
  <c r="S31" i="1"/>
  <c r="L31" i="1"/>
  <c r="F31" i="1"/>
  <c r="BE30" i="1"/>
  <c r="AY30" i="1"/>
  <c r="AT30" i="1"/>
  <c r="AM30" i="1"/>
  <c r="AF30" i="1"/>
  <c r="Y30" i="1"/>
  <c r="S30" i="1"/>
  <c r="L30" i="1"/>
  <c r="F30" i="1"/>
  <c r="BE29" i="1"/>
  <c r="AY29" i="1"/>
  <c r="AT29" i="1"/>
  <c r="AM29" i="1"/>
  <c r="AF29" i="1"/>
  <c r="Y29" i="1"/>
  <c r="S29" i="1"/>
  <c r="L29" i="1"/>
  <c r="F29" i="1"/>
  <c r="BE28" i="1"/>
  <c r="AY28" i="1"/>
  <c r="AT28" i="1"/>
  <c r="AM28" i="1"/>
  <c r="AF28" i="1"/>
  <c r="Y28" i="1"/>
  <c r="S28" i="1"/>
  <c r="L28" i="1"/>
  <c r="F28" i="1"/>
  <c r="BE27" i="1"/>
  <c r="AY27" i="1"/>
  <c r="AT27" i="1"/>
  <c r="AM27" i="1"/>
  <c r="AF27" i="1"/>
  <c r="Y27" i="1"/>
  <c r="S27" i="1"/>
  <c r="L27" i="1"/>
  <c r="F27" i="1"/>
  <c r="BL26" i="1"/>
  <c r="BE26" i="1"/>
  <c r="AY26" i="1"/>
  <c r="AT26" i="1"/>
  <c r="AM26" i="1"/>
  <c r="AF26" i="1"/>
  <c r="Y26" i="1"/>
  <c r="S26" i="1"/>
  <c r="L26" i="1"/>
  <c r="F26" i="1"/>
  <c r="BL25" i="1"/>
  <c r="BE25" i="1"/>
  <c r="AY25" i="1"/>
  <c r="AT25" i="1"/>
  <c r="AM25" i="1"/>
  <c r="AF25" i="1"/>
  <c r="Y25" i="1"/>
  <c r="S25" i="1"/>
  <c r="L25" i="1"/>
  <c r="F25" i="1"/>
  <c r="BL24" i="1"/>
  <c r="BE24" i="1"/>
  <c r="AY24" i="1"/>
  <c r="AT24" i="1"/>
  <c r="AM24" i="1"/>
  <c r="AF24" i="1"/>
  <c r="Y24" i="1"/>
  <c r="S24" i="1"/>
  <c r="L24" i="1"/>
  <c r="F24" i="1"/>
  <c r="BL23" i="1"/>
  <c r="BE23" i="1"/>
  <c r="AY23" i="1"/>
  <c r="AT23" i="1"/>
  <c r="AM23" i="1"/>
  <c r="AF23" i="1"/>
  <c r="Y23" i="1"/>
  <c r="S23" i="1"/>
  <c r="L23" i="1"/>
  <c r="F23" i="1"/>
  <c r="BL22" i="1"/>
  <c r="BE22" i="1"/>
  <c r="AY22" i="1"/>
  <c r="AT22" i="1"/>
  <c r="AM22" i="1"/>
  <c r="AF22" i="1"/>
  <c r="Y22" i="1"/>
  <c r="S22" i="1"/>
  <c r="L22" i="1"/>
  <c r="F22" i="1"/>
  <c r="BL21" i="1"/>
  <c r="BE21" i="1"/>
  <c r="AY21" i="1"/>
  <c r="AT21" i="1"/>
  <c r="AM21" i="1"/>
  <c r="AF21" i="1"/>
  <c r="Y21" i="1"/>
  <c r="S21" i="1"/>
  <c r="L21" i="1"/>
  <c r="F21" i="1"/>
  <c r="BL20" i="1"/>
  <c r="BE20" i="1"/>
  <c r="AY20" i="1"/>
  <c r="AT20" i="1"/>
  <c r="AM20" i="1"/>
  <c r="AF20" i="1"/>
  <c r="Y20" i="1"/>
  <c r="S20" i="1"/>
  <c r="L20" i="1"/>
  <c r="F20" i="1"/>
  <c r="BL19" i="1"/>
  <c r="BE19" i="1"/>
  <c r="AY19" i="1"/>
  <c r="AT19" i="1"/>
  <c r="AM19" i="1"/>
  <c r="AF19" i="1"/>
  <c r="Y19" i="1"/>
  <c r="S19" i="1"/>
  <c r="L19" i="1"/>
  <c r="F19" i="1"/>
  <c r="BL18" i="1"/>
  <c r="BE18" i="1"/>
  <c r="AY18" i="1"/>
  <c r="AT18" i="1"/>
  <c r="AM18" i="1"/>
  <c r="AF18" i="1"/>
  <c r="Y18" i="1"/>
  <c r="S18" i="1"/>
  <c r="L18" i="1"/>
  <c r="F18" i="1"/>
  <c r="BL17" i="1"/>
  <c r="BE17" i="1"/>
  <c r="AY17" i="1"/>
  <c r="AT17" i="1"/>
  <c r="AM17" i="1"/>
  <c r="AF17" i="1"/>
  <c r="Y17" i="1"/>
  <c r="S17" i="1"/>
  <c r="L17" i="1"/>
  <c r="F17" i="1"/>
  <c r="BL16" i="1"/>
  <c r="BE16" i="1"/>
  <c r="AY16" i="1"/>
  <c r="AT16" i="1"/>
  <c r="AM16" i="1"/>
  <c r="AF16" i="1"/>
  <c r="Y16" i="1"/>
  <c r="S16" i="1"/>
  <c r="L16" i="1"/>
  <c r="F16" i="1"/>
  <c r="BL15" i="1"/>
  <c r="BE15" i="1"/>
  <c r="AY15" i="1"/>
  <c r="AT15" i="1"/>
  <c r="AM15" i="1"/>
  <c r="AF15" i="1"/>
  <c r="Y15" i="1"/>
  <c r="S15" i="1"/>
  <c r="L15" i="1"/>
  <c r="F15" i="1"/>
  <c r="BL14" i="1"/>
  <c r="BE14" i="1"/>
  <c r="AY14" i="1"/>
  <c r="AT14" i="1"/>
  <c r="AM14" i="1"/>
  <c r="AF14" i="1"/>
  <c r="Y14" i="1"/>
  <c r="S14" i="1"/>
  <c r="L14" i="1"/>
  <c r="F14" i="1"/>
  <c r="BL13" i="1"/>
  <c r="BE13" i="1"/>
  <c r="AY13" i="1"/>
  <c r="AT13" i="1"/>
  <c r="AM13" i="1"/>
  <c r="AF13" i="1"/>
  <c r="Y13" i="1"/>
  <c r="S13" i="1"/>
  <c r="L13" i="1"/>
  <c r="F13" i="1"/>
  <c r="BL12" i="1"/>
  <c r="BE12" i="1"/>
  <c r="AY12" i="1"/>
  <c r="AT12" i="1"/>
  <c r="AM12" i="1"/>
  <c r="AF12" i="1"/>
  <c r="Y12" i="1"/>
  <c r="S12" i="1"/>
  <c r="L12" i="1"/>
  <c r="F12" i="1"/>
  <c r="BL11" i="1"/>
  <c r="BE11" i="1"/>
  <c r="AY11" i="1"/>
  <c r="AT11" i="1"/>
  <c r="AM11" i="1"/>
  <c r="AF11" i="1"/>
  <c r="Y11" i="1"/>
  <c r="S11" i="1"/>
  <c r="L11" i="1"/>
  <c r="F11" i="1"/>
  <c r="BL10" i="1"/>
  <c r="BE10" i="1"/>
  <c r="AY10" i="1"/>
  <c r="AT10" i="1"/>
  <c r="AM10" i="1"/>
  <c r="AF10" i="1"/>
  <c r="Y10" i="1"/>
  <c r="S10" i="1"/>
  <c r="L10" i="1"/>
  <c r="F10" i="1"/>
  <c r="BL9" i="1"/>
  <c r="BE9" i="1"/>
  <c r="AY9" i="1"/>
  <c r="AT9" i="1"/>
  <c r="AM9" i="1"/>
  <c r="AF9" i="1"/>
  <c r="Y9" i="1"/>
  <c r="S9" i="1"/>
  <c r="L9" i="1"/>
  <c r="F9" i="1"/>
  <c r="BL8" i="1"/>
  <c r="BE8" i="1"/>
  <c r="AY8" i="1"/>
  <c r="AT8" i="1"/>
  <c r="AM8" i="1"/>
  <c r="AF8" i="1"/>
  <c r="Y8" i="1"/>
  <c r="S8" i="1"/>
  <c r="L8" i="1"/>
  <c r="F8" i="1"/>
  <c r="BL7" i="1"/>
  <c r="BE7" i="1"/>
  <c r="AY7" i="1"/>
  <c r="AT7" i="1"/>
  <c r="AM7" i="1"/>
  <c r="AF7" i="1"/>
  <c r="Y7" i="1"/>
  <c r="S7" i="1"/>
  <c r="L7" i="1"/>
  <c r="F7" i="1"/>
  <c r="BE6" i="1"/>
  <c r="AY6" i="1"/>
  <c r="AT6" i="1"/>
  <c r="AM6" i="1"/>
  <c r="AF6" i="1"/>
  <c r="Y6" i="1"/>
  <c r="S6" i="1"/>
  <c r="L6" i="1"/>
  <c r="F6" i="1"/>
  <c r="BE5" i="1"/>
  <c r="AY5" i="1"/>
  <c r="AT5" i="1"/>
  <c r="AM5" i="1"/>
  <c r="AF5" i="1"/>
  <c r="Y5" i="1"/>
  <c r="S5" i="1"/>
  <c r="L5" i="1"/>
  <c r="F5" i="1"/>
  <c r="BE4" i="1"/>
  <c r="AY4" i="1"/>
  <c r="AT4" i="1"/>
  <c r="AM4" i="1"/>
  <c r="AF4" i="1"/>
  <c r="Y4" i="1"/>
  <c r="S4" i="1"/>
  <c r="L4" i="1"/>
  <c r="F4" i="1"/>
  <c r="BE3" i="1"/>
  <c r="AY3" i="1"/>
  <c r="AT3" i="1"/>
  <c r="AM3" i="1"/>
  <c r="AF3" i="1"/>
  <c r="Y3" i="1"/>
  <c r="S3" i="1"/>
  <c r="L3" i="1"/>
  <c r="F3" i="1"/>
  <c r="BE2" i="1"/>
  <c r="AY2" i="1"/>
  <c r="AT2" i="1"/>
  <c r="AM2" i="1"/>
  <c r="AF2" i="1"/>
  <c r="Y2" i="1"/>
  <c r="S2" i="1"/>
  <c r="L2" i="1"/>
  <c r="F2" i="1"/>
</calcChain>
</file>

<file path=xl/sharedStrings.xml><?xml version="1.0" encoding="utf-8"?>
<sst xmlns="http://schemas.openxmlformats.org/spreadsheetml/2006/main" count="521" uniqueCount="87">
  <si>
    <t>Chlo-A</t>
  </si>
  <si>
    <t>R1</t>
  </si>
  <si>
    <t>R2</t>
  </si>
  <si>
    <t>R3</t>
  </si>
  <si>
    <t>Mean</t>
  </si>
  <si>
    <t>RLWC</t>
  </si>
  <si>
    <t xml:space="preserve">Mean </t>
  </si>
  <si>
    <t>APX</t>
  </si>
  <si>
    <t>Peroxidase</t>
  </si>
  <si>
    <t>Carotenoids</t>
  </si>
  <si>
    <t>Proline</t>
  </si>
  <si>
    <t>proline</t>
  </si>
  <si>
    <t>S.Protein</t>
  </si>
  <si>
    <t>mean</t>
  </si>
  <si>
    <t>Chlorophyll b</t>
  </si>
  <si>
    <t>SOD</t>
  </si>
  <si>
    <t>Average</t>
  </si>
  <si>
    <t>H2O2</t>
  </si>
  <si>
    <t>C1T1</t>
  </si>
  <si>
    <t>AKAW-381</t>
  </si>
  <si>
    <t>D1</t>
  </si>
  <si>
    <t>C1T2</t>
  </si>
  <si>
    <t>D2</t>
  </si>
  <si>
    <t>C1T3</t>
  </si>
  <si>
    <t>D3</t>
  </si>
  <si>
    <t>C1T4</t>
  </si>
  <si>
    <t>D4</t>
  </si>
  <si>
    <t>C1T5</t>
  </si>
  <si>
    <t>D5</t>
  </si>
  <si>
    <t>C2T1</t>
  </si>
  <si>
    <t>WSM-109-4</t>
  </si>
  <si>
    <t>C2T2</t>
  </si>
  <si>
    <t>C2T3</t>
  </si>
  <si>
    <t>C2T4</t>
  </si>
  <si>
    <t>C2T5</t>
  </si>
  <si>
    <t>C3T1</t>
  </si>
  <si>
    <t>Raj-4083</t>
  </si>
  <si>
    <t>C3T2</t>
  </si>
  <si>
    <t>C3T3</t>
  </si>
  <si>
    <t>C3T4</t>
  </si>
  <si>
    <t>C3T5</t>
  </si>
  <si>
    <t>C4T1</t>
  </si>
  <si>
    <t>PDKV-Wa</t>
  </si>
  <si>
    <t>C4T2</t>
  </si>
  <si>
    <t>C4T3</t>
  </si>
  <si>
    <t>C4T4</t>
  </si>
  <si>
    <t>C4T5</t>
  </si>
  <si>
    <t>C5T1</t>
  </si>
  <si>
    <t>AKAW-3722</t>
  </si>
  <si>
    <t>C5T2</t>
  </si>
  <si>
    <t>C5T3</t>
  </si>
  <si>
    <t>C5T4</t>
  </si>
  <si>
    <t>C5T5</t>
  </si>
  <si>
    <t>C6T1</t>
  </si>
  <si>
    <t>AKAW-4627</t>
  </si>
  <si>
    <t>C6T2</t>
  </si>
  <si>
    <t>C6T3</t>
  </si>
  <si>
    <t>C6T4</t>
  </si>
  <si>
    <t>C6T5</t>
  </si>
  <si>
    <t>C7T1</t>
  </si>
  <si>
    <t>PDKV-sardar</t>
  </si>
  <si>
    <t>C7T2</t>
  </si>
  <si>
    <t>C7T3</t>
  </si>
  <si>
    <t>C7T4</t>
  </si>
  <si>
    <t>C7T5</t>
  </si>
  <si>
    <t>WSM-109-4             25°C</t>
  </si>
  <si>
    <t xml:space="preserve">                          30°C1hr</t>
  </si>
  <si>
    <t xml:space="preserve">                            34°C1hr</t>
  </si>
  <si>
    <t xml:space="preserve">                           38°C2hr</t>
  </si>
  <si>
    <t xml:space="preserve">                           42°C3hr</t>
  </si>
  <si>
    <t>RAJ-4083             25°C</t>
  </si>
  <si>
    <t>PDKV Wasim         25°C</t>
  </si>
  <si>
    <t>AKAW-3722         25°C</t>
  </si>
  <si>
    <t>AKAW-4627        25°C</t>
  </si>
  <si>
    <t>PDKV Sardar        25°C</t>
  </si>
  <si>
    <t>AKAW-381               25°C</t>
  </si>
  <si>
    <t xml:space="preserve">                           30°C1hr</t>
  </si>
  <si>
    <t>Variety 7</t>
  </si>
  <si>
    <t>Treatment-5</t>
  </si>
  <si>
    <t>Replication 3</t>
  </si>
  <si>
    <t xml:space="preserve"> Analysis</t>
  </si>
  <si>
    <t>Temperature corrleation with parameters</t>
  </si>
  <si>
    <t>factorial completely randomized design (CRD) for the significance of various data analyzed and means were compared by Tukey test (p = 0.05) using SAS (2002).</t>
  </si>
  <si>
    <t>MSI</t>
  </si>
  <si>
    <t xml:space="preserve">                                       carotenoids, soluble protein content, Proline content, Hydrogen peroxide </t>
  </si>
  <si>
    <t xml:space="preserve">                                       content and profile of antioxidative enzymes SOD, APX and Peroxidase.</t>
  </si>
  <si>
    <r>
      <t>Legends-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Replication wise statistical data of RLWC, Chlorophyll a and b content, Total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</si>
</sst>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3" fillId="0" borderId="0" xfId="0" applyFont="1"/>
    <xf numFmtId="164" fontId="0" fillId="0" borderId="0" xfId="0" applyNumberFormat="1"/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55"/>
  <sheetViews>
    <sheetView tabSelected="1" topLeftCell="A40" workbookViewId="0">
      <selection activeCell="C58" sqref="C58"/>
    </sheetView>
  </sheetViews>
  <sheetFormatPr defaultRowHeight="15" x14ac:dyDescent="0.25"/>
  <cols>
    <col min="1" max="1" width="19.42578125" customWidth="1"/>
    <col min="5" max="5" width="14.7109375" customWidth="1"/>
    <col min="7" max="7" width="14" customWidth="1"/>
  </cols>
  <sheetData>
    <row r="1" spans="1:80" ht="15.75" thickBot="1" x14ac:dyDescent="0.3">
      <c r="B1" s="1" t="s">
        <v>0</v>
      </c>
      <c r="C1" t="s">
        <v>1</v>
      </c>
      <c r="D1" t="s">
        <v>2</v>
      </c>
      <c r="E1" t="s">
        <v>3</v>
      </c>
      <c r="F1" s="1" t="s">
        <v>4</v>
      </c>
      <c r="H1" t="s">
        <v>5</v>
      </c>
      <c r="I1" t="s">
        <v>1</v>
      </c>
      <c r="J1" t="s">
        <v>2</v>
      </c>
      <c r="K1" t="s">
        <v>3</v>
      </c>
      <c r="L1" t="s">
        <v>6</v>
      </c>
      <c r="O1" t="s">
        <v>7</v>
      </c>
      <c r="P1" t="s">
        <v>1</v>
      </c>
      <c r="Q1" t="s">
        <v>2</v>
      </c>
      <c r="R1" t="s">
        <v>3</v>
      </c>
      <c r="S1" t="s">
        <v>4</v>
      </c>
      <c r="U1" t="s">
        <v>8</v>
      </c>
      <c r="V1" t="s">
        <v>1</v>
      </c>
      <c r="W1" t="s">
        <v>2</v>
      </c>
      <c r="X1" t="s">
        <v>3</v>
      </c>
      <c r="Y1" t="s">
        <v>4</v>
      </c>
      <c r="AC1" t="s">
        <v>9</v>
      </c>
      <c r="AH1" t="s">
        <v>10</v>
      </c>
      <c r="AJ1" t="s">
        <v>11</v>
      </c>
      <c r="AM1" t="s">
        <v>4</v>
      </c>
      <c r="AO1" s="1" t="s">
        <v>12</v>
      </c>
      <c r="AQ1" t="s">
        <v>1</v>
      </c>
      <c r="AR1" t="s">
        <v>2</v>
      </c>
      <c r="AS1" t="s">
        <v>3</v>
      </c>
      <c r="AT1" t="s">
        <v>13</v>
      </c>
      <c r="AV1" s="2" t="s">
        <v>14</v>
      </c>
      <c r="AW1" s="2"/>
      <c r="AX1" s="2"/>
      <c r="AY1" t="s">
        <v>4</v>
      </c>
      <c r="BB1" s="2" t="s">
        <v>15</v>
      </c>
      <c r="BC1" s="2"/>
      <c r="BD1" s="2"/>
      <c r="BE1" t="s">
        <v>16</v>
      </c>
      <c r="BH1" s="3" t="s">
        <v>17</v>
      </c>
      <c r="BI1" t="s">
        <v>1</v>
      </c>
      <c r="BJ1" t="s">
        <v>2</v>
      </c>
      <c r="BK1" t="s">
        <v>3</v>
      </c>
      <c r="BL1" t="s">
        <v>4</v>
      </c>
      <c r="BN1" t="s">
        <v>83</v>
      </c>
      <c r="BO1" t="s">
        <v>1</v>
      </c>
      <c r="BP1" t="s">
        <v>2</v>
      </c>
      <c r="BQ1" t="s">
        <v>3</v>
      </c>
      <c r="BR1" t="s">
        <v>6</v>
      </c>
    </row>
    <row r="2" spans="1:80" ht="18.75" customHeight="1" thickBot="1" x14ac:dyDescent="0.3">
      <c r="A2" s="11" t="s">
        <v>75</v>
      </c>
      <c r="B2" t="s">
        <v>18</v>
      </c>
      <c r="C2" s="4">
        <v>2.0979999999999999</v>
      </c>
      <c r="D2" s="4">
        <v>2.1951999999999998</v>
      </c>
      <c r="E2" s="4">
        <v>2.2320000000000002</v>
      </c>
      <c r="F2" s="5">
        <f t="shared" ref="F2:F36" si="0">AVERAGE(C2:E2)</f>
        <v>2.1750666666666665</v>
      </c>
      <c r="G2" t="s">
        <v>19</v>
      </c>
      <c r="H2" t="s">
        <v>18</v>
      </c>
      <c r="I2" s="4">
        <v>74.099999999999994</v>
      </c>
      <c r="J2" s="4">
        <v>75.2</v>
      </c>
      <c r="K2" s="4">
        <v>77.3</v>
      </c>
      <c r="L2" s="6">
        <f>AVERAGE(I2:K2)</f>
        <v>75.533333333333346</v>
      </c>
      <c r="N2" t="s">
        <v>19</v>
      </c>
      <c r="O2" t="s">
        <v>18</v>
      </c>
      <c r="P2" s="4">
        <v>148.36000000000001</v>
      </c>
      <c r="Q2" s="4">
        <v>146.35</v>
      </c>
      <c r="R2" s="4">
        <v>150.9</v>
      </c>
      <c r="S2" s="7">
        <f t="shared" ref="S2:S36" si="1">AVERAGE(P2:R2)</f>
        <v>148.53666666666666</v>
      </c>
      <c r="T2" t="s">
        <v>19</v>
      </c>
      <c r="U2" t="s">
        <v>18</v>
      </c>
      <c r="V2" s="8">
        <v>0.629</v>
      </c>
      <c r="W2" s="8">
        <v>0.67300000000000004</v>
      </c>
      <c r="X2" s="8">
        <v>0.65100000000000002</v>
      </c>
      <c r="Y2" s="7">
        <f t="shared" ref="Y2:Y36" si="2">AVERAGE(V2:X2)</f>
        <v>0.65100000000000002</v>
      </c>
      <c r="AA2" t="s">
        <v>19</v>
      </c>
      <c r="AB2" t="s">
        <v>20</v>
      </c>
      <c r="AC2">
        <v>0.51100000000000001</v>
      </c>
      <c r="AD2">
        <v>0.56999999999999995</v>
      </c>
      <c r="AE2">
        <v>0.54090000000000005</v>
      </c>
      <c r="AF2">
        <f>AVERAGE(AC2:AE2)</f>
        <v>0.54063333333333341</v>
      </c>
      <c r="AH2" t="s">
        <v>19</v>
      </c>
      <c r="AI2" t="s">
        <v>18</v>
      </c>
      <c r="AJ2">
        <v>0.35399999999999998</v>
      </c>
      <c r="AK2">
        <v>0.36799999999999999</v>
      </c>
      <c r="AL2">
        <v>0.35899999999999999</v>
      </c>
      <c r="AM2" s="7">
        <f>AVERAGE(AJ2:AL2)</f>
        <v>0.36033333333333334</v>
      </c>
      <c r="AO2" t="s">
        <v>19</v>
      </c>
      <c r="AP2" t="s">
        <v>18</v>
      </c>
      <c r="AQ2">
        <v>3.89</v>
      </c>
      <c r="AR2">
        <v>3.7810000000000001</v>
      </c>
      <c r="AS2">
        <v>3.9990000000000001</v>
      </c>
      <c r="AT2" s="7">
        <f>AVERAGE(AQ2:AS2)</f>
        <v>3.89</v>
      </c>
      <c r="AU2" s="9" t="s">
        <v>20</v>
      </c>
      <c r="AV2" s="8">
        <v>1.2849999999999999</v>
      </c>
      <c r="AW2" s="8">
        <v>1.125</v>
      </c>
      <c r="AX2" s="8">
        <v>1.6479999999999999</v>
      </c>
      <c r="AY2" s="7">
        <f>AVERAGE(AV2:AX2)</f>
        <v>1.3526666666666667</v>
      </c>
      <c r="BA2" s="9" t="s">
        <v>20</v>
      </c>
      <c r="BB2" s="8">
        <v>0.83</v>
      </c>
      <c r="BC2" s="8">
        <v>0.87</v>
      </c>
      <c r="BD2" s="8">
        <v>0.91</v>
      </c>
      <c r="BE2" s="7">
        <f>AVERAGE(BB2:BD2)</f>
        <v>0.87</v>
      </c>
      <c r="BG2" t="s">
        <v>19</v>
      </c>
      <c r="BH2" t="s">
        <v>18</v>
      </c>
      <c r="BI2" s="8">
        <v>0.49199999999999999</v>
      </c>
      <c r="BJ2" s="8">
        <v>0.47989999999999999</v>
      </c>
      <c r="BK2" s="8">
        <v>0.38300000000000001</v>
      </c>
      <c r="BL2" s="7">
        <f t="shared" ref="BL2:BL4" si="3">AVERAGE(BI2:BK2)</f>
        <v>0.45163333333333333</v>
      </c>
      <c r="BN2" t="s">
        <v>18</v>
      </c>
      <c r="BO2" s="4">
        <v>74.099999999999994</v>
      </c>
      <c r="BP2" s="4">
        <v>75.2</v>
      </c>
      <c r="BQ2" s="4">
        <v>77.3</v>
      </c>
      <c r="BR2" s="6">
        <f>AVERAGE(BO2:BQ2)</f>
        <v>75.533333333333346</v>
      </c>
      <c r="BT2" s="8"/>
      <c r="BU2" s="8"/>
      <c r="BV2" s="8"/>
      <c r="BW2" s="7"/>
      <c r="BY2" s="8"/>
      <c r="BZ2" s="8"/>
      <c r="CA2" s="8"/>
      <c r="CB2" s="7"/>
    </row>
    <row r="3" spans="1:80" ht="15.75" thickBot="1" x14ac:dyDescent="0.3">
      <c r="A3" s="12" t="s">
        <v>76</v>
      </c>
      <c r="B3" t="s">
        <v>21</v>
      </c>
      <c r="C3" s="4">
        <v>2.7229999999999999</v>
      </c>
      <c r="D3" s="4">
        <v>2.9089999999999998</v>
      </c>
      <c r="E3" s="4">
        <v>1.226</v>
      </c>
      <c r="F3" s="5">
        <f t="shared" si="0"/>
        <v>2.286</v>
      </c>
      <c r="H3" t="s">
        <v>21</v>
      </c>
      <c r="I3" s="4">
        <v>73.77</v>
      </c>
      <c r="J3" s="4">
        <v>74.36</v>
      </c>
      <c r="K3" s="4">
        <v>75.12</v>
      </c>
      <c r="L3" s="6">
        <f t="shared" ref="L3:L36" si="4">AVERAGE(I3:K3)</f>
        <v>74.416666666666671</v>
      </c>
      <c r="O3" t="s">
        <v>21</v>
      </c>
      <c r="P3" s="4">
        <v>196.02</v>
      </c>
      <c r="Q3" s="4">
        <v>195.9</v>
      </c>
      <c r="R3" s="4">
        <v>199.45</v>
      </c>
      <c r="S3" s="7">
        <f t="shared" si="1"/>
        <v>197.12333333333333</v>
      </c>
      <c r="U3" t="s">
        <v>21</v>
      </c>
      <c r="V3" s="8">
        <v>0.82</v>
      </c>
      <c r="W3" s="8">
        <v>0.86599999999999999</v>
      </c>
      <c r="X3" s="8">
        <v>0.83899999999999997</v>
      </c>
      <c r="Y3" s="7">
        <f t="shared" si="2"/>
        <v>0.84166666666666667</v>
      </c>
      <c r="AB3" t="s">
        <v>22</v>
      </c>
      <c r="AC3">
        <v>0.374</v>
      </c>
      <c r="AD3">
        <v>0.499</v>
      </c>
      <c r="AE3">
        <v>0.57399999999999995</v>
      </c>
      <c r="AF3">
        <f t="shared" ref="AF3:AF36" si="5">AVERAGE(AC3:AE3)</f>
        <v>0.48233333333333334</v>
      </c>
      <c r="AI3" t="s">
        <v>21</v>
      </c>
      <c r="AJ3">
        <v>0.82709999999999995</v>
      </c>
      <c r="AK3">
        <v>0.83699999999999997</v>
      </c>
      <c r="AL3">
        <v>0.81899999999999995</v>
      </c>
      <c r="AM3" s="7">
        <f>AVERAGE(AJ3:AL3)</f>
        <v>0.82769999999999999</v>
      </c>
      <c r="AP3" t="s">
        <v>21</v>
      </c>
      <c r="AQ3">
        <v>4.8710000000000004</v>
      </c>
      <c r="AR3">
        <v>4.2560000000000002</v>
      </c>
      <c r="AS3">
        <v>4.0090000000000003</v>
      </c>
      <c r="AT3" s="7">
        <f>AVERAGE(AQ3:AS3)</f>
        <v>4.3786666666666667</v>
      </c>
      <c r="AU3" s="9" t="s">
        <v>22</v>
      </c>
      <c r="AV3" s="8">
        <v>1.1479999999999999</v>
      </c>
      <c r="AW3" s="8">
        <v>1.1599999999999999</v>
      </c>
      <c r="AX3" s="8">
        <v>1.6012999999999999</v>
      </c>
      <c r="AY3" s="7">
        <f t="shared" ref="AY3:AY36" si="6">AVERAGE(AV3:AX3)</f>
        <v>1.3030999999999999</v>
      </c>
      <c r="BA3" s="9" t="s">
        <v>22</v>
      </c>
      <c r="BB3" s="8">
        <v>0.67300000000000004</v>
      </c>
      <c r="BC3" s="8">
        <v>0.65100000000000002</v>
      </c>
      <c r="BD3" s="8">
        <v>0.5</v>
      </c>
      <c r="BE3" s="7">
        <f t="shared" ref="BE3:BE36" si="7">AVERAGE(BB3:BD3)</f>
        <v>0.60799999999999998</v>
      </c>
      <c r="BH3" t="s">
        <v>21</v>
      </c>
      <c r="BI3" s="8">
        <v>0.88090000000000002</v>
      </c>
      <c r="BJ3" s="8">
        <v>0.70811999999999997</v>
      </c>
      <c r="BK3" s="8">
        <v>0.82499999999999996</v>
      </c>
      <c r="BL3" s="7">
        <f t="shared" si="3"/>
        <v>0.80467333333333324</v>
      </c>
      <c r="BN3" t="s">
        <v>21</v>
      </c>
      <c r="BO3" s="4">
        <v>73.77</v>
      </c>
      <c r="BP3" s="4">
        <v>74.36</v>
      </c>
      <c r="BQ3" s="4">
        <v>75.12</v>
      </c>
      <c r="BR3" s="6">
        <f t="shared" ref="BR3:BR36" si="8">AVERAGE(BO3:BQ3)</f>
        <v>74.416666666666671</v>
      </c>
      <c r="BT3" s="8"/>
      <c r="BU3" s="8"/>
      <c r="BV3" s="8"/>
      <c r="BW3" s="7"/>
    </row>
    <row r="4" spans="1:80" ht="15.75" customHeight="1" thickBot="1" x14ac:dyDescent="0.3">
      <c r="A4" s="12" t="s">
        <v>67</v>
      </c>
      <c r="B4" t="s">
        <v>23</v>
      </c>
      <c r="C4" s="4">
        <v>1.907</v>
      </c>
      <c r="D4" s="4">
        <v>2.1560000000000001</v>
      </c>
      <c r="E4" s="4">
        <v>2.0154000000000001</v>
      </c>
      <c r="F4" s="5">
        <f t="shared" si="0"/>
        <v>2.0261333333333336</v>
      </c>
      <c r="H4" t="s">
        <v>23</v>
      </c>
      <c r="I4" s="4">
        <v>68.3</v>
      </c>
      <c r="J4" s="4">
        <v>69.5</v>
      </c>
      <c r="K4" s="4">
        <v>70.319999999999993</v>
      </c>
      <c r="L4" s="6">
        <f t="shared" si="4"/>
        <v>69.373333333333335</v>
      </c>
      <c r="O4" t="s">
        <v>23</v>
      </c>
      <c r="P4" s="4">
        <v>165.35</v>
      </c>
      <c r="Q4" s="4">
        <v>168.55</v>
      </c>
      <c r="R4" s="4">
        <v>170.31</v>
      </c>
      <c r="S4" s="7">
        <f t="shared" si="1"/>
        <v>168.07</v>
      </c>
      <c r="U4" t="s">
        <v>23</v>
      </c>
      <c r="V4" s="8">
        <v>0.82899999999999996</v>
      </c>
      <c r="W4" s="8">
        <v>0.89900000000000002</v>
      </c>
      <c r="X4" s="8">
        <v>0.879</v>
      </c>
      <c r="Y4" s="7">
        <f t="shared" si="2"/>
        <v>0.86900000000000011</v>
      </c>
      <c r="AB4" t="s">
        <v>24</v>
      </c>
      <c r="AC4">
        <v>0.21099999999999999</v>
      </c>
      <c r="AD4">
        <v>0.38600000000000001</v>
      </c>
      <c r="AE4">
        <v>0.49099999999999999</v>
      </c>
      <c r="AF4">
        <f t="shared" si="5"/>
        <v>0.36266666666666669</v>
      </c>
      <c r="AI4" t="s">
        <v>23</v>
      </c>
      <c r="AJ4">
        <v>1.1559999999999999</v>
      </c>
      <c r="AK4">
        <v>1.361</v>
      </c>
      <c r="AL4">
        <v>1.1160000000000001</v>
      </c>
      <c r="AM4" s="7">
        <f>AVERAGE(AJ4:AL4)</f>
        <v>1.2110000000000001</v>
      </c>
      <c r="AP4" t="s">
        <v>23</v>
      </c>
      <c r="AQ4">
        <v>3.9969999999999999</v>
      </c>
      <c r="AR4">
        <v>3.8690000000000002</v>
      </c>
      <c r="AS4">
        <v>4.0179999999999998</v>
      </c>
      <c r="AT4" s="7">
        <f>AVERAGE(AQ4:AS4)</f>
        <v>3.9613333333333336</v>
      </c>
      <c r="AU4" s="9" t="s">
        <v>24</v>
      </c>
      <c r="AV4" s="8">
        <v>1.4470000000000001</v>
      </c>
      <c r="AW4" s="8">
        <v>1.482</v>
      </c>
      <c r="AX4" s="8">
        <v>1.998</v>
      </c>
      <c r="AY4" s="7">
        <f t="shared" si="6"/>
        <v>1.6423333333333334</v>
      </c>
      <c r="BA4" s="9" t="s">
        <v>24</v>
      </c>
      <c r="BB4" s="8">
        <v>0.78900000000000003</v>
      </c>
      <c r="BC4" s="8">
        <v>0.94599999999999995</v>
      </c>
      <c r="BD4" s="8">
        <v>0.94099999999999995</v>
      </c>
      <c r="BE4" s="7">
        <f t="shared" si="7"/>
        <v>0.8919999999999999</v>
      </c>
      <c r="BH4" t="s">
        <v>23</v>
      </c>
      <c r="BI4" s="8">
        <v>1.4139999999999999</v>
      </c>
      <c r="BJ4" s="8">
        <v>1.419</v>
      </c>
      <c r="BK4" s="8">
        <v>1.3580000000000001</v>
      </c>
      <c r="BL4" s="7">
        <f t="shared" si="3"/>
        <v>1.3970000000000002</v>
      </c>
      <c r="BN4" t="s">
        <v>23</v>
      </c>
      <c r="BO4" s="4">
        <v>68.3</v>
      </c>
      <c r="BP4" s="4">
        <v>69.5</v>
      </c>
      <c r="BQ4" s="4">
        <v>70.319999999999993</v>
      </c>
      <c r="BR4" s="6">
        <f t="shared" si="8"/>
        <v>69.373333333333335</v>
      </c>
      <c r="BT4" s="8"/>
      <c r="BU4" s="8"/>
      <c r="BV4" s="8"/>
      <c r="BW4" s="7"/>
    </row>
    <row r="5" spans="1:80" ht="15.75" thickBot="1" x14ac:dyDescent="0.3">
      <c r="A5" s="12" t="s">
        <v>68</v>
      </c>
      <c r="B5" t="s">
        <v>25</v>
      </c>
      <c r="C5" s="4">
        <v>1.052</v>
      </c>
      <c r="D5" s="4">
        <v>1.3109999999999999</v>
      </c>
      <c r="E5" s="4">
        <v>1.149</v>
      </c>
      <c r="F5" s="5">
        <f t="shared" si="0"/>
        <v>1.1706666666666667</v>
      </c>
      <c r="H5" t="s">
        <v>25</v>
      </c>
      <c r="I5" s="4">
        <v>67.010000000000005</v>
      </c>
      <c r="J5" s="4">
        <v>68.12</v>
      </c>
      <c r="K5" s="4">
        <v>69.23</v>
      </c>
      <c r="L5" s="6">
        <f t="shared" si="4"/>
        <v>68.12</v>
      </c>
      <c r="O5" t="s">
        <v>25</v>
      </c>
      <c r="P5" s="4">
        <v>214.71100000000001</v>
      </c>
      <c r="Q5" s="4">
        <v>210.12</v>
      </c>
      <c r="R5" s="4">
        <v>211.36</v>
      </c>
      <c r="S5" s="7">
        <f t="shared" si="1"/>
        <v>212.06366666666668</v>
      </c>
      <c r="U5" t="s">
        <v>25</v>
      </c>
      <c r="V5" s="8">
        <v>1.008</v>
      </c>
      <c r="W5" s="8">
        <v>1.1819999999999999</v>
      </c>
      <c r="X5" s="8">
        <v>1.2789999999999999</v>
      </c>
      <c r="Y5" s="7">
        <f t="shared" si="2"/>
        <v>1.1563333333333332</v>
      </c>
      <c r="AB5" t="s">
        <v>26</v>
      </c>
      <c r="AC5">
        <v>0.31900000000000001</v>
      </c>
      <c r="AD5">
        <v>0.438</v>
      </c>
      <c r="AE5">
        <v>0.46789999999999998</v>
      </c>
      <c r="AF5">
        <f t="shared" si="5"/>
        <v>0.40829999999999994</v>
      </c>
      <c r="AI5" t="s">
        <v>25</v>
      </c>
      <c r="AJ5">
        <v>1.256</v>
      </c>
      <c r="AK5">
        <v>1.361</v>
      </c>
      <c r="AL5">
        <v>1.2929999999999999</v>
      </c>
      <c r="AM5" s="7">
        <f t="shared" ref="AM5:AM6" si="9">AVERAGE(AJ5:AL5)</f>
        <v>1.3033333333333335</v>
      </c>
      <c r="AP5" t="s">
        <v>25</v>
      </c>
      <c r="AQ5">
        <v>4.1559999999999997</v>
      </c>
      <c r="AR5">
        <v>4.3609999999999998</v>
      </c>
      <c r="AS5">
        <v>4.1159999999999997</v>
      </c>
      <c r="AT5" s="7">
        <f t="shared" ref="AT5:AT6" si="10">AVERAGE(AQ5:AS5)</f>
        <v>4.2109999999999994</v>
      </c>
      <c r="AU5" s="9" t="s">
        <v>26</v>
      </c>
      <c r="AV5" s="8">
        <v>1.262</v>
      </c>
      <c r="AW5" s="8">
        <v>1.1779999999999999</v>
      </c>
      <c r="AX5" s="8">
        <v>1.256</v>
      </c>
      <c r="AY5" s="7">
        <f t="shared" si="6"/>
        <v>1.232</v>
      </c>
      <c r="BA5" s="9" t="s">
        <v>26</v>
      </c>
      <c r="BB5" s="8">
        <v>1.403</v>
      </c>
      <c r="BC5" s="8">
        <v>1.41</v>
      </c>
      <c r="BD5" s="8">
        <v>1.4129</v>
      </c>
      <c r="BE5" s="7">
        <f t="shared" si="7"/>
        <v>1.4086333333333332</v>
      </c>
      <c r="BH5" t="s">
        <v>25</v>
      </c>
      <c r="BI5" s="8">
        <v>1.8680000000000001</v>
      </c>
      <c r="BJ5" s="8">
        <v>1.71</v>
      </c>
      <c r="BK5" s="8">
        <v>1.75</v>
      </c>
      <c r="BL5" s="7">
        <f>AVERAGE(BI5:BK5)</f>
        <v>1.776</v>
      </c>
      <c r="BN5" t="s">
        <v>25</v>
      </c>
      <c r="BO5" s="4">
        <v>67.010000000000005</v>
      </c>
      <c r="BP5" s="4">
        <v>68.12</v>
      </c>
      <c r="BQ5" s="4">
        <v>69.23</v>
      </c>
      <c r="BR5" s="6">
        <f t="shared" si="8"/>
        <v>68.12</v>
      </c>
      <c r="BT5" s="8"/>
      <c r="BU5" s="8"/>
      <c r="BV5" s="8"/>
      <c r="BW5" s="7"/>
      <c r="BY5" s="8"/>
      <c r="BZ5" s="8"/>
      <c r="CA5" s="8"/>
      <c r="CB5" s="7"/>
    </row>
    <row r="6" spans="1:80" ht="15.75" thickBot="1" x14ac:dyDescent="0.3">
      <c r="A6" s="12" t="s">
        <v>69</v>
      </c>
      <c r="B6" t="s">
        <v>27</v>
      </c>
      <c r="C6" s="4">
        <v>0.89500000000000002</v>
      </c>
      <c r="D6" s="4">
        <v>0.82299999999999995</v>
      </c>
      <c r="E6" s="4">
        <v>0.81100000000000005</v>
      </c>
      <c r="F6" s="5">
        <f t="shared" si="0"/>
        <v>0.84299999999999997</v>
      </c>
      <c r="H6" t="s">
        <v>27</v>
      </c>
      <c r="I6" s="4">
        <v>67.010000000000005</v>
      </c>
      <c r="J6" s="4">
        <v>68.12</v>
      </c>
      <c r="K6" s="4">
        <v>69.23</v>
      </c>
      <c r="L6" s="6">
        <f t="shared" si="4"/>
        <v>68.12</v>
      </c>
      <c r="O6" t="s">
        <v>27</v>
      </c>
      <c r="P6" s="4">
        <v>113.41</v>
      </c>
      <c r="Q6" s="4">
        <v>115.36</v>
      </c>
      <c r="R6" s="4">
        <v>112.6</v>
      </c>
      <c r="S6" s="7">
        <f t="shared" si="1"/>
        <v>113.79</v>
      </c>
      <c r="U6" t="s">
        <v>27</v>
      </c>
      <c r="V6" s="8">
        <v>0.8</v>
      </c>
      <c r="W6" s="8">
        <v>0.83</v>
      </c>
      <c r="X6" s="8">
        <v>0.67600000000000005</v>
      </c>
      <c r="Y6" s="7">
        <f t="shared" si="2"/>
        <v>0.76866666666666672</v>
      </c>
      <c r="AB6" t="s">
        <v>28</v>
      </c>
      <c r="AC6">
        <v>0.106</v>
      </c>
      <c r="AD6">
        <v>0.20799999999999999</v>
      </c>
      <c r="AE6">
        <v>0.36099999999999999</v>
      </c>
      <c r="AF6">
        <f t="shared" si="5"/>
        <v>0.22500000000000001</v>
      </c>
      <c r="AI6" t="s">
        <v>27</v>
      </c>
      <c r="AJ6">
        <v>0.51500000000000001</v>
      </c>
      <c r="AK6">
        <v>0.501</v>
      </c>
      <c r="AL6">
        <v>0.498</v>
      </c>
      <c r="AM6" s="7">
        <f t="shared" si="9"/>
        <v>0.50466666666666671</v>
      </c>
      <c r="AP6" t="s">
        <v>27</v>
      </c>
      <c r="AQ6">
        <v>3.1150000000000002</v>
      </c>
      <c r="AR6">
        <v>3.01</v>
      </c>
      <c r="AS6">
        <v>2.9980000000000002</v>
      </c>
      <c r="AT6" s="7">
        <f t="shared" si="10"/>
        <v>3.0410000000000004</v>
      </c>
      <c r="AU6" s="9" t="s">
        <v>28</v>
      </c>
      <c r="AV6" s="8">
        <v>1.3560000000000001</v>
      </c>
      <c r="AW6" s="8">
        <v>1.145</v>
      </c>
      <c r="AX6" s="8">
        <v>1.179</v>
      </c>
      <c r="AY6" s="7">
        <f t="shared" si="6"/>
        <v>1.2266666666666668</v>
      </c>
      <c r="BA6" s="9" t="s">
        <v>28</v>
      </c>
      <c r="BB6" s="8">
        <v>0.66</v>
      </c>
      <c r="BC6" s="8">
        <v>0.68700000000000006</v>
      </c>
      <c r="BD6" s="8">
        <v>0.622</v>
      </c>
      <c r="BE6" s="7">
        <f t="shared" si="7"/>
        <v>0.65633333333333332</v>
      </c>
      <c r="BH6" t="s">
        <v>27</v>
      </c>
      <c r="BI6" s="8">
        <v>2.137</v>
      </c>
      <c r="BJ6" s="8">
        <v>2.1099000000000001</v>
      </c>
      <c r="BK6" s="8">
        <v>2.165</v>
      </c>
      <c r="BL6" s="7">
        <f t="shared" ref="BL6" si="11">AVERAGE(BI6:BK6)</f>
        <v>2.1373000000000002</v>
      </c>
      <c r="BN6" t="s">
        <v>27</v>
      </c>
      <c r="BO6" s="4">
        <v>67.010000000000005</v>
      </c>
      <c r="BP6" s="4">
        <v>68.12</v>
      </c>
      <c r="BQ6" s="4">
        <v>69.23</v>
      </c>
      <c r="BR6" s="6">
        <f t="shared" si="8"/>
        <v>68.12</v>
      </c>
      <c r="BT6" s="8"/>
      <c r="BU6" s="8"/>
      <c r="BV6" s="8"/>
      <c r="BW6" s="7"/>
    </row>
    <row r="7" spans="1:80" ht="15.75" thickBot="1" x14ac:dyDescent="0.3">
      <c r="A7" s="11" t="s">
        <v>65</v>
      </c>
      <c r="B7" t="s">
        <v>29</v>
      </c>
      <c r="C7" s="4">
        <v>2.3239999999999998</v>
      </c>
      <c r="D7" s="4">
        <v>2.5840000000000001</v>
      </c>
      <c r="E7" s="4">
        <v>2.9809999999999999</v>
      </c>
      <c r="F7" s="5">
        <f t="shared" si="0"/>
        <v>2.6296666666666666</v>
      </c>
      <c r="G7" t="s">
        <v>30</v>
      </c>
      <c r="H7" t="s">
        <v>29</v>
      </c>
      <c r="I7" s="4">
        <v>80.8</v>
      </c>
      <c r="J7" s="4">
        <v>81.2</v>
      </c>
      <c r="K7" s="4">
        <v>84.2</v>
      </c>
      <c r="L7" s="6">
        <f t="shared" si="4"/>
        <v>82.066666666666663</v>
      </c>
      <c r="N7" t="s">
        <v>30</v>
      </c>
      <c r="O7" t="s">
        <v>29</v>
      </c>
      <c r="P7" s="4">
        <v>97.772000000000006</v>
      </c>
      <c r="Q7" s="4">
        <v>99.32</v>
      </c>
      <c r="R7" s="4">
        <v>95.11</v>
      </c>
      <c r="S7" s="7">
        <f t="shared" si="1"/>
        <v>97.400666666666666</v>
      </c>
      <c r="T7" t="s">
        <v>30</v>
      </c>
      <c r="U7" t="s">
        <v>29</v>
      </c>
      <c r="V7" s="8">
        <v>0.79200000000000004</v>
      </c>
      <c r="W7" s="8">
        <v>0.875</v>
      </c>
      <c r="X7" s="8">
        <v>0.88300000000000001</v>
      </c>
      <c r="Y7" s="7">
        <f t="shared" si="2"/>
        <v>0.85</v>
      </c>
      <c r="AA7" t="s">
        <v>30</v>
      </c>
      <c r="AB7" t="s">
        <v>20</v>
      </c>
      <c r="AC7">
        <v>0.59</v>
      </c>
      <c r="AD7">
        <v>0.65</v>
      </c>
      <c r="AE7">
        <v>0.74</v>
      </c>
      <c r="AF7">
        <f t="shared" si="5"/>
        <v>0.66</v>
      </c>
      <c r="AH7" t="s">
        <v>30</v>
      </c>
      <c r="AI7" t="s">
        <v>29</v>
      </c>
      <c r="AJ7">
        <v>0.42499999999999999</v>
      </c>
      <c r="AK7">
        <v>0.48599999999999999</v>
      </c>
      <c r="AL7">
        <v>0.42920000000000003</v>
      </c>
      <c r="AM7" s="7">
        <f>AVERAGE(AJ7:AL7)</f>
        <v>0.44673333333333337</v>
      </c>
      <c r="AO7" t="s">
        <v>30</v>
      </c>
      <c r="AP7" t="s">
        <v>29</v>
      </c>
      <c r="AQ7">
        <v>4.9210000000000003</v>
      </c>
      <c r="AR7">
        <v>4.9889999999999999</v>
      </c>
      <c r="AS7">
        <v>4.9989999999999997</v>
      </c>
      <c r="AT7" s="7">
        <f>AVERAGE(AQ7:AS7)</f>
        <v>4.969666666666666</v>
      </c>
      <c r="AU7" s="9" t="s">
        <v>20</v>
      </c>
      <c r="AV7" s="8">
        <v>1.825</v>
      </c>
      <c r="AW7" s="8">
        <v>1.86</v>
      </c>
      <c r="AX7" s="8">
        <v>1.92</v>
      </c>
      <c r="AY7" s="7">
        <f t="shared" si="6"/>
        <v>1.8683333333333334</v>
      </c>
      <c r="BA7" s="9" t="s">
        <v>20</v>
      </c>
      <c r="BB7" s="8">
        <v>0.629</v>
      </c>
      <c r="BC7" s="8">
        <v>0.67300000000000004</v>
      </c>
      <c r="BD7" s="8">
        <v>0.65100000000000002</v>
      </c>
      <c r="BE7" s="7">
        <f t="shared" si="7"/>
        <v>0.65100000000000002</v>
      </c>
      <c r="BG7" t="s">
        <v>30</v>
      </c>
      <c r="BH7" t="s">
        <v>29</v>
      </c>
      <c r="BI7" s="8">
        <v>0.29599999999999999</v>
      </c>
      <c r="BJ7" s="8">
        <v>0.22800000000000001</v>
      </c>
      <c r="BK7" s="8">
        <v>0.32</v>
      </c>
      <c r="BL7" s="7">
        <f t="shared" ref="BL7:BL26" si="12">AVERAGE(BI7:BK7)</f>
        <v>0.28133333333333338</v>
      </c>
      <c r="BN7" t="s">
        <v>29</v>
      </c>
      <c r="BO7" s="4">
        <v>80.8</v>
      </c>
      <c r="BP7" s="4">
        <v>81.2</v>
      </c>
      <c r="BQ7" s="4">
        <v>84.2</v>
      </c>
      <c r="BR7" s="6">
        <f t="shared" si="8"/>
        <v>82.066666666666663</v>
      </c>
    </row>
    <row r="8" spans="1:80" ht="15.75" thickBot="1" x14ac:dyDescent="0.3">
      <c r="A8" s="12" t="s">
        <v>66</v>
      </c>
      <c r="B8" t="s">
        <v>31</v>
      </c>
      <c r="C8" s="4">
        <v>2.6703000000000001</v>
      </c>
      <c r="D8" s="4">
        <v>2.8250000000000002</v>
      </c>
      <c r="E8" s="4">
        <v>2.8025000000000002</v>
      </c>
      <c r="F8" s="5">
        <f t="shared" si="0"/>
        <v>2.7659333333333334</v>
      </c>
      <c r="H8" t="s">
        <v>31</v>
      </c>
      <c r="I8" s="4">
        <v>76.92</v>
      </c>
      <c r="J8" s="4">
        <v>77.63</v>
      </c>
      <c r="K8" s="4">
        <v>78.25</v>
      </c>
      <c r="L8" s="6">
        <f t="shared" si="4"/>
        <v>77.600000000000009</v>
      </c>
      <c r="O8" t="s">
        <v>31</v>
      </c>
      <c r="P8" s="4">
        <v>122.27</v>
      </c>
      <c r="Q8" s="4">
        <v>125.21</v>
      </c>
      <c r="R8" s="4">
        <v>123.33</v>
      </c>
      <c r="S8" s="7">
        <f t="shared" si="1"/>
        <v>123.60333333333334</v>
      </c>
      <c r="U8" t="s">
        <v>31</v>
      </c>
      <c r="V8" s="8">
        <v>0.80900000000000005</v>
      </c>
      <c r="W8" s="8">
        <v>0.81200000000000006</v>
      </c>
      <c r="X8" s="8">
        <v>0.82499999999999996</v>
      </c>
      <c r="Y8" s="7">
        <f t="shared" si="2"/>
        <v>0.81533333333333324</v>
      </c>
      <c r="AB8" t="s">
        <v>22</v>
      </c>
      <c r="AC8">
        <v>0.629</v>
      </c>
      <c r="AD8">
        <v>0.64200000000000002</v>
      </c>
      <c r="AE8">
        <v>0.79800000000000004</v>
      </c>
      <c r="AF8">
        <f t="shared" si="5"/>
        <v>0.68966666666666665</v>
      </c>
      <c r="AI8" t="s">
        <v>31</v>
      </c>
      <c r="AJ8">
        <v>1.0900000000000001</v>
      </c>
      <c r="AK8">
        <v>1.1299999999999999</v>
      </c>
      <c r="AL8">
        <v>1.05</v>
      </c>
      <c r="AM8" s="7">
        <f>AVERAGE(AJ8:AL8)</f>
        <v>1.0899999999999999</v>
      </c>
      <c r="AP8" t="s">
        <v>31</v>
      </c>
      <c r="AQ8">
        <v>4.6980000000000004</v>
      </c>
      <c r="AR8">
        <v>4.556</v>
      </c>
      <c r="AS8">
        <v>4.125</v>
      </c>
      <c r="AT8" s="7">
        <f>AVERAGE(AQ8:AS8)</f>
        <v>4.4596666666666671</v>
      </c>
      <c r="AU8" s="9" t="s">
        <v>22</v>
      </c>
      <c r="AV8" s="8">
        <v>1.6839999999999999</v>
      </c>
      <c r="AW8" s="8">
        <v>1.516</v>
      </c>
      <c r="AX8" s="8">
        <v>1.429</v>
      </c>
      <c r="AY8" s="7">
        <f t="shared" si="6"/>
        <v>1.5430000000000001</v>
      </c>
      <c r="BA8" s="9" t="s">
        <v>22</v>
      </c>
      <c r="BB8" s="8">
        <v>0.82</v>
      </c>
      <c r="BC8" s="8">
        <v>0.86599999999999999</v>
      </c>
      <c r="BD8" s="8">
        <v>0.83899999999999997</v>
      </c>
      <c r="BE8" s="7">
        <f t="shared" si="7"/>
        <v>0.84166666666666667</v>
      </c>
      <c r="BH8" t="s">
        <v>31</v>
      </c>
      <c r="BI8" s="8">
        <v>0.78200000000000003</v>
      </c>
      <c r="BJ8" s="8">
        <v>0.96</v>
      </c>
      <c r="BK8" s="8">
        <v>0.98299999999999998</v>
      </c>
      <c r="BL8" s="7">
        <f t="shared" si="12"/>
        <v>0.90833333333333333</v>
      </c>
      <c r="BN8" t="s">
        <v>31</v>
      </c>
      <c r="BO8" s="4">
        <v>76.92</v>
      </c>
      <c r="BP8" s="4">
        <v>77.63</v>
      </c>
      <c r="BQ8" s="4">
        <v>78.25</v>
      </c>
      <c r="BR8" s="6">
        <f t="shared" si="8"/>
        <v>77.600000000000009</v>
      </c>
    </row>
    <row r="9" spans="1:80" ht="15.75" customHeight="1" thickBot="1" x14ac:dyDescent="0.3">
      <c r="A9" s="12" t="s">
        <v>67</v>
      </c>
      <c r="B9" t="s">
        <v>32</v>
      </c>
      <c r="C9" s="4">
        <v>2.4119999999999999</v>
      </c>
      <c r="D9" s="4">
        <v>2.871</v>
      </c>
      <c r="E9" s="4">
        <v>2.7389999999999999</v>
      </c>
      <c r="F9" s="10">
        <f t="shared" si="0"/>
        <v>2.6739999999999995</v>
      </c>
      <c r="H9" t="s">
        <v>32</v>
      </c>
      <c r="I9" s="4">
        <v>66.099999999999994</v>
      </c>
      <c r="J9" s="4">
        <v>67.25</v>
      </c>
      <c r="K9" s="4">
        <v>68.98</v>
      </c>
      <c r="L9" s="6">
        <f t="shared" si="4"/>
        <v>67.443333333333328</v>
      </c>
      <c r="O9" t="s">
        <v>32</v>
      </c>
      <c r="P9" s="4">
        <v>257.52999999999997</v>
      </c>
      <c r="Q9" s="4">
        <v>255.12</v>
      </c>
      <c r="R9" s="4">
        <v>252.6</v>
      </c>
      <c r="S9" s="7">
        <f t="shared" si="1"/>
        <v>255.08333333333334</v>
      </c>
      <c r="U9" t="s">
        <v>32</v>
      </c>
      <c r="V9" s="8">
        <v>1.403</v>
      </c>
      <c r="W9" s="8">
        <v>1.41</v>
      </c>
      <c r="X9" s="8">
        <v>1.512</v>
      </c>
      <c r="Y9" s="7">
        <f t="shared" si="2"/>
        <v>1.4416666666666664</v>
      </c>
      <c r="AB9" t="s">
        <v>24</v>
      </c>
      <c r="AC9">
        <v>0.51300000000000001</v>
      </c>
      <c r="AD9">
        <v>0.6</v>
      </c>
      <c r="AE9">
        <v>0.68899999999999995</v>
      </c>
      <c r="AF9">
        <f t="shared" si="5"/>
        <v>0.60066666666666668</v>
      </c>
      <c r="AI9" t="s">
        <v>32</v>
      </c>
      <c r="AJ9">
        <v>1.264</v>
      </c>
      <c r="AK9">
        <v>1.385</v>
      </c>
      <c r="AL9">
        <v>1.292</v>
      </c>
      <c r="AM9" s="7">
        <f>AVERAGE(AJ9:AL9)</f>
        <v>1.3136666666666665</v>
      </c>
      <c r="AP9" t="s">
        <v>32</v>
      </c>
      <c r="AQ9">
        <v>3.6480000000000001</v>
      </c>
      <c r="AR9">
        <v>3.9990000000000001</v>
      </c>
      <c r="AS9">
        <v>3.9540000000000002</v>
      </c>
      <c r="AT9" s="7">
        <f>AVERAGE(AQ9:AS9)</f>
        <v>3.8670000000000004</v>
      </c>
      <c r="AU9" s="9" t="s">
        <v>24</v>
      </c>
      <c r="AV9" s="8">
        <v>1.113</v>
      </c>
      <c r="AW9" s="8">
        <v>1.103</v>
      </c>
      <c r="AX9" s="8">
        <v>1.9970000000000001</v>
      </c>
      <c r="AY9" s="7">
        <f t="shared" si="6"/>
        <v>1.4043333333333334</v>
      </c>
      <c r="BA9" s="9" t="s">
        <v>24</v>
      </c>
      <c r="BB9" s="8">
        <v>0.82899999999999996</v>
      </c>
      <c r="BC9" s="8">
        <v>0.89900000000000002</v>
      </c>
      <c r="BD9" s="8">
        <v>0.879</v>
      </c>
      <c r="BE9" s="7">
        <f t="shared" si="7"/>
        <v>0.86900000000000011</v>
      </c>
      <c r="BH9" t="s">
        <v>32</v>
      </c>
      <c r="BI9" s="8">
        <v>1.6140000000000001</v>
      </c>
      <c r="BJ9" s="8">
        <v>1.417</v>
      </c>
      <c r="BK9" s="8">
        <v>1.448</v>
      </c>
      <c r="BL9" s="7">
        <f t="shared" si="12"/>
        <v>1.4930000000000001</v>
      </c>
      <c r="BN9" t="s">
        <v>32</v>
      </c>
      <c r="BO9" s="4">
        <v>66.099999999999994</v>
      </c>
      <c r="BP9" s="4">
        <v>67.25</v>
      </c>
      <c r="BQ9" s="4">
        <v>68.98</v>
      </c>
      <c r="BR9" s="6">
        <f t="shared" si="8"/>
        <v>67.443333333333328</v>
      </c>
    </row>
    <row r="10" spans="1:80" ht="15.75" thickBot="1" x14ac:dyDescent="0.3">
      <c r="A10" s="12" t="s">
        <v>68</v>
      </c>
      <c r="B10" t="s">
        <v>33</v>
      </c>
      <c r="C10" s="4">
        <v>2.056</v>
      </c>
      <c r="D10" s="4">
        <v>2.415</v>
      </c>
      <c r="E10" s="4">
        <v>1.4319999999999999</v>
      </c>
      <c r="F10" s="5">
        <f t="shared" si="0"/>
        <v>1.9676666666666669</v>
      </c>
      <c r="H10" t="s">
        <v>33</v>
      </c>
      <c r="I10" s="4">
        <v>63.01</v>
      </c>
      <c r="J10" s="4">
        <v>64.36</v>
      </c>
      <c r="K10" s="4">
        <v>65.33</v>
      </c>
      <c r="L10" s="6">
        <f t="shared" si="4"/>
        <v>64.233333333333334</v>
      </c>
      <c r="O10" t="s">
        <v>33</v>
      </c>
      <c r="P10" s="4">
        <v>218.25</v>
      </c>
      <c r="Q10" s="4">
        <v>210.6</v>
      </c>
      <c r="R10" s="4">
        <v>219.01</v>
      </c>
      <c r="S10" s="7">
        <f t="shared" si="1"/>
        <v>215.95333333333335</v>
      </c>
      <c r="U10" t="s">
        <v>33</v>
      </c>
      <c r="V10" s="8">
        <v>0.82899999999999996</v>
      </c>
      <c r="W10" s="8">
        <v>0.89900000000000002</v>
      </c>
      <c r="X10" s="8">
        <v>0.879</v>
      </c>
      <c r="Y10" s="7">
        <f t="shared" si="2"/>
        <v>0.86900000000000011</v>
      </c>
      <c r="AB10" t="s">
        <v>26</v>
      </c>
      <c r="AC10">
        <v>0.47399999999999998</v>
      </c>
      <c r="AD10">
        <v>0.498</v>
      </c>
      <c r="AE10">
        <v>0.51</v>
      </c>
      <c r="AF10">
        <f t="shared" si="5"/>
        <v>0.49399999999999999</v>
      </c>
      <c r="AI10" t="s">
        <v>33</v>
      </c>
      <c r="AJ10">
        <v>1.6439999999999999</v>
      </c>
      <c r="AK10">
        <v>1.7490000000000001</v>
      </c>
      <c r="AL10">
        <v>1.6539999999999999</v>
      </c>
      <c r="AM10" s="7">
        <f t="shared" ref="AM10:AM36" si="13">AVERAGE(AJ10:AL10)</f>
        <v>1.6823333333333332</v>
      </c>
      <c r="AP10" t="s">
        <v>33</v>
      </c>
      <c r="AQ10">
        <v>3.8250000000000002</v>
      </c>
      <c r="AR10">
        <v>3.9209999999999998</v>
      </c>
      <c r="AS10">
        <v>3.9849999999999999</v>
      </c>
      <c r="AT10" s="7">
        <f t="shared" ref="AT10:AT36" si="14">AVERAGE(AQ10:AS10)</f>
        <v>3.9103333333333334</v>
      </c>
      <c r="AU10" s="9" t="s">
        <v>26</v>
      </c>
      <c r="AV10" s="8">
        <v>1.022</v>
      </c>
      <c r="AW10" s="8">
        <v>1.321</v>
      </c>
      <c r="AX10" s="8">
        <v>1.125</v>
      </c>
      <c r="AY10" s="7">
        <f t="shared" si="6"/>
        <v>1.1559999999999999</v>
      </c>
      <c r="BA10" s="9" t="s">
        <v>26</v>
      </c>
      <c r="BB10" s="8">
        <v>1.008</v>
      </c>
      <c r="BC10" s="8">
        <v>1.1819999999999999</v>
      </c>
      <c r="BD10" s="8">
        <v>1.2789999999999999</v>
      </c>
      <c r="BE10" s="7">
        <f t="shared" si="7"/>
        <v>1.1563333333333332</v>
      </c>
      <c r="BH10" t="s">
        <v>33</v>
      </c>
      <c r="BI10" s="8">
        <v>1.4139999999999999</v>
      </c>
      <c r="BJ10" s="8">
        <v>1.417</v>
      </c>
      <c r="BK10" s="8">
        <v>1.3480000000000001</v>
      </c>
      <c r="BL10" s="7">
        <f t="shared" si="12"/>
        <v>1.393</v>
      </c>
      <c r="BN10" t="s">
        <v>33</v>
      </c>
      <c r="BO10" s="4">
        <v>63.01</v>
      </c>
      <c r="BP10" s="4">
        <v>64.36</v>
      </c>
      <c r="BQ10" s="4">
        <v>65.33</v>
      </c>
      <c r="BR10" s="6">
        <f t="shared" si="8"/>
        <v>64.233333333333334</v>
      </c>
    </row>
    <row r="11" spans="1:80" ht="15.75" thickBot="1" x14ac:dyDescent="0.3">
      <c r="A11" s="12" t="s">
        <v>69</v>
      </c>
      <c r="B11" t="s">
        <v>34</v>
      </c>
      <c r="C11" s="4">
        <v>1.8080000000000001</v>
      </c>
      <c r="D11" s="4">
        <v>1.847</v>
      </c>
      <c r="E11" s="4">
        <v>1.8440000000000001</v>
      </c>
      <c r="F11" s="10">
        <f t="shared" si="0"/>
        <v>1.8330000000000002</v>
      </c>
      <c r="H11" t="s">
        <v>34</v>
      </c>
      <c r="I11" s="4">
        <v>67.599999999999994</v>
      </c>
      <c r="J11" s="4">
        <v>68.459999999999994</v>
      </c>
      <c r="K11" s="4">
        <v>69.36</v>
      </c>
      <c r="L11" s="6">
        <f t="shared" si="4"/>
        <v>68.473333333333343</v>
      </c>
      <c r="O11" t="s">
        <v>34</v>
      </c>
      <c r="P11" s="4">
        <v>151.297</v>
      </c>
      <c r="Q11" s="4">
        <v>153.66</v>
      </c>
      <c r="R11" s="4">
        <v>158.30000000000001</v>
      </c>
      <c r="S11" s="7">
        <f t="shared" si="1"/>
        <v>154.41900000000001</v>
      </c>
      <c r="U11" t="s">
        <v>34</v>
      </c>
      <c r="V11" s="8">
        <v>0.61099999999999999</v>
      </c>
      <c r="W11" s="8">
        <v>0.61499999999999999</v>
      </c>
      <c r="X11" s="8">
        <v>0.625</v>
      </c>
      <c r="Y11" s="7">
        <f t="shared" si="2"/>
        <v>0.61699999999999999</v>
      </c>
      <c r="AB11" t="s">
        <v>28</v>
      </c>
      <c r="AC11">
        <v>0.49199999999999999</v>
      </c>
      <c r="AD11">
        <v>0.45200000000000001</v>
      </c>
      <c r="AE11">
        <v>0.54300000000000004</v>
      </c>
      <c r="AF11">
        <f t="shared" si="5"/>
        <v>0.4956666666666667</v>
      </c>
      <c r="AI11" t="s">
        <v>34</v>
      </c>
      <c r="AJ11">
        <v>1.149</v>
      </c>
      <c r="AK11">
        <v>1.133</v>
      </c>
      <c r="AL11">
        <v>1.147</v>
      </c>
      <c r="AM11" s="7">
        <f t="shared" si="13"/>
        <v>1.143</v>
      </c>
      <c r="AP11" t="s">
        <v>34</v>
      </c>
      <c r="AQ11">
        <v>3.2639999999999998</v>
      </c>
      <c r="AR11">
        <v>3.3849999999999998</v>
      </c>
      <c r="AS11">
        <v>2.992</v>
      </c>
      <c r="AT11" s="7">
        <f t="shared" si="14"/>
        <v>3.2136666666666662</v>
      </c>
      <c r="AU11" s="9" t="s">
        <v>28</v>
      </c>
      <c r="AV11" s="8">
        <v>1.76</v>
      </c>
      <c r="AW11" s="8">
        <v>2.6840000000000002</v>
      </c>
      <c r="AX11" s="8">
        <v>1.012</v>
      </c>
      <c r="AY11" s="7">
        <f t="shared" si="6"/>
        <v>1.8186666666666664</v>
      </c>
      <c r="BA11" s="9" t="s">
        <v>28</v>
      </c>
      <c r="BB11" s="8">
        <v>0.8</v>
      </c>
      <c r="BC11" s="8">
        <v>0.83</v>
      </c>
      <c r="BD11" s="8">
        <v>0.67600000000000005</v>
      </c>
      <c r="BE11" s="7">
        <f t="shared" si="7"/>
        <v>0.76866666666666672</v>
      </c>
      <c r="BH11" t="s">
        <v>34</v>
      </c>
      <c r="BI11" s="8">
        <v>1.351</v>
      </c>
      <c r="BJ11" s="8">
        <v>1.407</v>
      </c>
      <c r="BK11" s="8">
        <v>1.3979999999999999</v>
      </c>
      <c r="BL11" s="7">
        <f t="shared" si="12"/>
        <v>1.3853333333333333</v>
      </c>
      <c r="BN11" t="s">
        <v>34</v>
      </c>
      <c r="BO11" s="4">
        <v>67.599999999999994</v>
      </c>
      <c r="BP11" s="4">
        <v>68.459999999999994</v>
      </c>
      <c r="BQ11" s="4">
        <v>69.36</v>
      </c>
      <c r="BR11" s="6">
        <f t="shared" si="8"/>
        <v>68.473333333333343</v>
      </c>
    </row>
    <row r="12" spans="1:80" ht="15.75" thickBot="1" x14ac:dyDescent="0.3">
      <c r="A12" s="11" t="s">
        <v>70</v>
      </c>
      <c r="B12" t="s">
        <v>35</v>
      </c>
      <c r="C12" s="4">
        <v>2.3820000000000001</v>
      </c>
      <c r="D12" s="4">
        <v>2.4009999999999998</v>
      </c>
      <c r="E12" s="4">
        <v>2.331</v>
      </c>
      <c r="F12" s="5">
        <f t="shared" si="0"/>
        <v>2.3713333333333328</v>
      </c>
      <c r="G12" t="s">
        <v>36</v>
      </c>
      <c r="H12" t="s">
        <v>35</v>
      </c>
      <c r="I12" s="4">
        <v>80.73</v>
      </c>
      <c r="J12" s="4">
        <v>81.62</v>
      </c>
      <c r="K12" s="4">
        <v>82.1</v>
      </c>
      <c r="L12" s="6">
        <f t="shared" si="4"/>
        <v>81.483333333333334</v>
      </c>
      <c r="N12" t="s">
        <v>36</v>
      </c>
      <c r="O12" t="s">
        <v>35</v>
      </c>
      <c r="P12" s="4">
        <v>106.65</v>
      </c>
      <c r="Q12" s="4">
        <v>106.9</v>
      </c>
      <c r="R12" s="4">
        <v>110.3</v>
      </c>
      <c r="S12" s="7">
        <f t="shared" si="1"/>
        <v>107.95</v>
      </c>
      <c r="T12" t="s">
        <v>36</v>
      </c>
      <c r="U12" t="s">
        <v>35</v>
      </c>
      <c r="V12" s="8">
        <v>0.78500000000000003</v>
      </c>
      <c r="W12" s="8">
        <v>0.76700000000000002</v>
      </c>
      <c r="X12" s="8">
        <v>0.81</v>
      </c>
      <c r="Y12" s="7">
        <f t="shared" si="2"/>
        <v>0.78733333333333333</v>
      </c>
      <c r="AA12" t="s">
        <v>36</v>
      </c>
      <c r="AB12" t="s">
        <v>20</v>
      </c>
      <c r="AC12">
        <v>0.78500000000000003</v>
      </c>
      <c r="AD12">
        <v>0.76400000000000001</v>
      </c>
      <c r="AE12">
        <v>0.80900000000000005</v>
      </c>
      <c r="AF12">
        <f t="shared" si="5"/>
        <v>0.78600000000000003</v>
      </c>
      <c r="AH12" t="s">
        <v>36</v>
      </c>
      <c r="AI12" t="s">
        <v>35</v>
      </c>
      <c r="AJ12">
        <v>0.35799999999999998</v>
      </c>
      <c r="AK12">
        <v>0.39500000000000002</v>
      </c>
      <c r="AL12">
        <v>0.33400000000000002</v>
      </c>
      <c r="AM12" s="7">
        <f t="shared" si="13"/>
        <v>0.36233333333333334</v>
      </c>
      <c r="AO12" t="s">
        <v>36</v>
      </c>
      <c r="AP12" t="s">
        <v>35</v>
      </c>
      <c r="AQ12">
        <v>4.0990000000000002</v>
      </c>
      <c r="AR12">
        <v>4.1029999999999998</v>
      </c>
      <c r="AS12">
        <v>4.1059999999999999</v>
      </c>
      <c r="AT12" s="7">
        <f t="shared" si="14"/>
        <v>4.1026666666666669</v>
      </c>
      <c r="AU12" s="9" t="s">
        <v>20</v>
      </c>
      <c r="AV12" s="8">
        <v>1.9790000000000001</v>
      </c>
      <c r="AW12" s="8">
        <v>1.954</v>
      </c>
      <c r="AX12" s="8">
        <v>1.998</v>
      </c>
      <c r="AY12" s="7">
        <f t="shared" si="6"/>
        <v>1.9770000000000001</v>
      </c>
      <c r="BA12" s="9" t="s">
        <v>20</v>
      </c>
      <c r="BB12" s="8">
        <v>0.78500000000000003</v>
      </c>
      <c r="BC12" s="8">
        <v>0.76700000000000002</v>
      </c>
      <c r="BD12" s="8">
        <v>0.81</v>
      </c>
      <c r="BE12" s="7">
        <f t="shared" si="7"/>
        <v>0.78733333333333333</v>
      </c>
      <c r="BG12" t="s">
        <v>36</v>
      </c>
      <c r="BH12" t="s">
        <v>35</v>
      </c>
      <c r="BI12" s="8">
        <v>0.438</v>
      </c>
      <c r="BJ12" s="8">
        <v>0.48</v>
      </c>
      <c r="BK12" s="8">
        <v>0.43099999999999999</v>
      </c>
      <c r="BL12" s="7">
        <f t="shared" si="12"/>
        <v>0.44966666666666666</v>
      </c>
      <c r="BN12" t="s">
        <v>35</v>
      </c>
      <c r="BO12" s="4">
        <v>80.73</v>
      </c>
      <c r="BP12" s="4">
        <v>81.62</v>
      </c>
      <c r="BQ12" s="4">
        <v>82.1</v>
      </c>
      <c r="BR12" s="6">
        <f t="shared" si="8"/>
        <v>81.483333333333334</v>
      </c>
    </row>
    <row r="13" spans="1:80" ht="15.75" thickBot="1" x14ac:dyDescent="0.3">
      <c r="A13" s="12" t="s">
        <v>66</v>
      </c>
      <c r="B13" t="s">
        <v>37</v>
      </c>
      <c r="C13" s="4">
        <v>2.593</v>
      </c>
      <c r="D13" s="4">
        <v>2.6120000000000001</v>
      </c>
      <c r="E13" s="4">
        <v>2.702</v>
      </c>
      <c r="F13" s="5">
        <f t="shared" si="0"/>
        <v>2.6356666666666668</v>
      </c>
      <c r="H13" t="s">
        <v>37</v>
      </c>
      <c r="I13" s="4">
        <v>76.02</v>
      </c>
      <c r="J13" s="4">
        <v>76.87</v>
      </c>
      <c r="K13" s="4">
        <v>77.25</v>
      </c>
      <c r="L13" s="6">
        <f t="shared" si="4"/>
        <v>76.713333333333324</v>
      </c>
      <c r="O13" t="s">
        <v>37</v>
      </c>
      <c r="P13" s="4">
        <v>127.19</v>
      </c>
      <c r="Q13" s="4">
        <v>129.30000000000001</v>
      </c>
      <c r="R13" s="4">
        <v>128.4</v>
      </c>
      <c r="S13" s="7">
        <f t="shared" si="1"/>
        <v>128.29666666666665</v>
      </c>
      <c r="U13" t="s">
        <v>37</v>
      </c>
      <c r="V13" s="8">
        <v>0.81100000000000005</v>
      </c>
      <c r="W13" s="8">
        <v>0.82</v>
      </c>
      <c r="X13" s="8">
        <v>0.85299999999999998</v>
      </c>
      <c r="Y13" s="7">
        <f t="shared" si="2"/>
        <v>0.82799999999999996</v>
      </c>
      <c r="AB13" t="s">
        <v>22</v>
      </c>
      <c r="AC13">
        <v>0.751</v>
      </c>
      <c r="AD13">
        <v>0.73699999999999999</v>
      </c>
      <c r="AE13">
        <v>0.69699999999999995</v>
      </c>
      <c r="AF13">
        <f t="shared" si="5"/>
        <v>0.72833333333333339</v>
      </c>
      <c r="AI13" t="s">
        <v>37</v>
      </c>
      <c r="AJ13">
        <v>0.90900000000000003</v>
      </c>
      <c r="AK13">
        <v>1.002</v>
      </c>
      <c r="AL13">
        <v>1.085</v>
      </c>
      <c r="AM13" s="7">
        <f t="shared" si="13"/>
        <v>0.9986666666666667</v>
      </c>
      <c r="AP13" t="s">
        <v>37</v>
      </c>
      <c r="AQ13">
        <v>3.7730000000000001</v>
      </c>
      <c r="AR13">
        <v>3.6263999999999998</v>
      </c>
      <c r="AS13">
        <v>3.734</v>
      </c>
      <c r="AT13" s="7">
        <f t="shared" si="14"/>
        <v>3.7111333333333332</v>
      </c>
      <c r="AU13" s="9" t="s">
        <v>22</v>
      </c>
      <c r="AV13" s="8">
        <v>1.9409000000000001</v>
      </c>
      <c r="AW13" s="8">
        <v>1.9156</v>
      </c>
      <c r="AX13" s="8">
        <v>2.2785000000000002</v>
      </c>
      <c r="AY13" s="7">
        <f t="shared" si="6"/>
        <v>2.0449999999999999</v>
      </c>
      <c r="BA13" s="9" t="s">
        <v>22</v>
      </c>
      <c r="BB13" s="8">
        <v>0.81100000000000005</v>
      </c>
      <c r="BC13" s="8">
        <v>0.82</v>
      </c>
      <c r="BD13" s="8">
        <v>0.85299999999999998</v>
      </c>
      <c r="BE13" s="7">
        <f t="shared" si="7"/>
        <v>0.82799999999999996</v>
      </c>
      <c r="BH13" t="s">
        <v>37</v>
      </c>
      <c r="BI13" s="8">
        <v>0.53800000000000003</v>
      </c>
      <c r="BJ13" s="8">
        <v>0.48</v>
      </c>
      <c r="BK13" s="8">
        <v>0.47299999999999998</v>
      </c>
      <c r="BL13" s="7">
        <f t="shared" si="12"/>
        <v>0.49700000000000005</v>
      </c>
      <c r="BN13" t="s">
        <v>37</v>
      </c>
      <c r="BO13" s="4">
        <v>76.02</v>
      </c>
      <c r="BP13" s="4">
        <v>76.87</v>
      </c>
      <c r="BQ13" s="4">
        <v>77.25</v>
      </c>
      <c r="BR13" s="6">
        <f t="shared" si="8"/>
        <v>76.713333333333324</v>
      </c>
    </row>
    <row r="14" spans="1:80" ht="12" customHeight="1" thickBot="1" x14ac:dyDescent="0.3">
      <c r="A14" s="12" t="s">
        <v>67</v>
      </c>
      <c r="B14" t="s">
        <v>38</v>
      </c>
      <c r="C14" s="4">
        <v>2.7930000000000001</v>
      </c>
      <c r="D14" s="4">
        <v>2.8170000000000002</v>
      </c>
      <c r="E14" s="4">
        <v>2.8919999999999999</v>
      </c>
      <c r="F14" s="5">
        <f t="shared" si="0"/>
        <v>2.8340000000000001</v>
      </c>
      <c r="H14" t="s">
        <v>38</v>
      </c>
      <c r="I14" s="4">
        <v>70.459999999999994</v>
      </c>
      <c r="J14" s="4">
        <v>72.349999999999994</v>
      </c>
      <c r="K14" s="4">
        <v>71.05</v>
      </c>
      <c r="L14" s="6">
        <f t="shared" si="4"/>
        <v>71.286666666666676</v>
      </c>
      <c r="O14" t="s">
        <v>38</v>
      </c>
      <c r="P14" s="4">
        <v>124.63</v>
      </c>
      <c r="Q14" s="4">
        <v>128.36000000000001</v>
      </c>
      <c r="R14" s="4">
        <v>122.85</v>
      </c>
      <c r="S14" s="7">
        <f t="shared" si="1"/>
        <v>125.28000000000002</v>
      </c>
      <c r="U14" t="s">
        <v>38</v>
      </c>
      <c r="V14" s="8">
        <v>0.78200000000000003</v>
      </c>
      <c r="W14" s="8">
        <v>0.77700000000000002</v>
      </c>
      <c r="X14" s="8">
        <v>0.79200000000000004</v>
      </c>
      <c r="Y14" s="7">
        <f t="shared" si="2"/>
        <v>0.78366666666666662</v>
      </c>
      <c r="AB14" t="s">
        <v>24</v>
      </c>
      <c r="AC14">
        <v>0.79500000000000004</v>
      </c>
      <c r="AD14">
        <v>0.72299999999999998</v>
      </c>
      <c r="AE14">
        <v>0.71099999999999997</v>
      </c>
      <c r="AF14">
        <f t="shared" si="5"/>
        <v>0.74299999999999999</v>
      </c>
      <c r="AI14" t="s">
        <v>38</v>
      </c>
      <c r="AJ14">
        <v>1.57</v>
      </c>
      <c r="AK14">
        <v>1.9590000000000001</v>
      </c>
      <c r="AL14">
        <v>1.155</v>
      </c>
      <c r="AM14" s="7">
        <f t="shared" si="13"/>
        <v>1.5613333333333335</v>
      </c>
      <c r="AP14" t="s">
        <v>38</v>
      </c>
      <c r="AQ14">
        <v>5.33</v>
      </c>
      <c r="AR14">
        <v>5.36</v>
      </c>
      <c r="AS14">
        <v>4.46</v>
      </c>
      <c r="AT14" s="7">
        <f t="shared" si="14"/>
        <v>5.0500000000000007</v>
      </c>
      <c r="AU14" s="9" t="s">
        <v>24</v>
      </c>
      <c r="AV14" s="8">
        <v>1.391</v>
      </c>
      <c r="AW14" s="8">
        <v>1.8560000000000001</v>
      </c>
      <c r="AX14" s="8">
        <v>1.9514</v>
      </c>
      <c r="AY14" s="7">
        <f t="shared" si="6"/>
        <v>1.7327999999999999</v>
      </c>
      <c r="BA14" s="9" t="s">
        <v>24</v>
      </c>
      <c r="BB14" s="8">
        <v>0.78200000000000003</v>
      </c>
      <c r="BC14" s="8">
        <v>0.77700000000000002</v>
      </c>
      <c r="BD14" s="8">
        <v>0.79200000000000004</v>
      </c>
      <c r="BE14" s="7">
        <f t="shared" si="7"/>
        <v>0.78366666666666662</v>
      </c>
      <c r="BH14" t="s">
        <v>38</v>
      </c>
      <c r="BI14" s="8">
        <v>0.623</v>
      </c>
      <c r="BJ14" s="8">
        <v>0.64</v>
      </c>
      <c r="BK14" s="8">
        <v>0.57899999999999996</v>
      </c>
      <c r="BL14" s="7">
        <f t="shared" si="12"/>
        <v>0.61399999999999999</v>
      </c>
      <c r="BN14" t="s">
        <v>38</v>
      </c>
      <c r="BO14" s="4">
        <v>70.459999999999994</v>
      </c>
      <c r="BP14" s="4">
        <v>72.349999999999994</v>
      </c>
      <c r="BQ14" s="4">
        <v>71.05</v>
      </c>
      <c r="BR14" s="6">
        <f t="shared" si="8"/>
        <v>71.286666666666676</v>
      </c>
    </row>
    <row r="15" spans="1:80" ht="15.75" thickBot="1" x14ac:dyDescent="0.3">
      <c r="A15" s="12" t="s">
        <v>68</v>
      </c>
      <c r="B15" t="s">
        <v>39</v>
      </c>
      <c r="C15" s="4">
        <v>2.056</v>
      </c>
      <c r="D15" s="4">
        <v>2.2149999999999999</v>
      </c>
      <c r="E15" s="4">
        <v>1.6319999999999999</v>
      </c>
      <c r="F15" s="5">
        <f t="shared" si="0"/>
        <v>1.9676666666666665</v>
      </c>
      <c r="H15" t="s">
        <v>39</v>
      </c>
      <c r="I15" s="4">
        <v>67.73</v>
      </c>
      <c r="J15" s="4">
        <v>68.25</v>
      </c>
      <c r="K15" s="4">
        <v>66.25</v>
      </c>
      <c r="L15" s="6">
        <f t="shared" si="4"/>
        <v>67.410000000000011</v>
      </c>
      <c r="O15" t="s">
        <v>39</v>
      </c>
      <c r="P15" s="4">
        <v>151.976</v>
      </c>
      <c r="Q15" s="4">
        <v>150.36000000000001</v>
      </c>
      <c r="R15" s="4">
        <v>155.47</v>
      </c>
      <c r="S15" s="7">
        <f t="shared" si="1"/>
        <v>152.602</v>
      </c>
      <c r="U15" t="s">
        <v>39</v>
      </c>
      <c r="V15" s="8">
        <v>0.98899999999999999</v>
      </c>
      <c r="W15" s="8">
        <v>1.0089999999999999</v>
      </c>
      <c r="X15" s="8">
        <v>1.119</v>
      </c>
      <c r="Y15" s="7">
        <f t="shared" si="2"/>
        <v>1.0389999999999999</v>
      </c>
      <c r="AB15" t="s">
        <v>26</v>
      </c>
      <c r="AC15">
        <v>0.56399999999999995</v>
      </c>
      <c r="AD15">
        <v>0.61399999999999999</v>
      </c>
      <c r="AE15">
        <v>0.58899999999999997</v>
      </c>
      <c r="AF15">
        <f t="shared" si="5"/>
        <v>0.58899999999999997</v>
      </c>
      <c r="AI15" t="s">
        <v>39</v>
      </c>
      <c r="AJ15">
        <v>1.3140000000000001</v>
      </c>
      <c r="AK15">
        <v>1.377</v>
      </c>
      <c r="AL15">
        <v>1.3480000000000001</v>
      </c>
      <c r="AM15" s="7">
        <f t="shared" si="13"/>
        <v>1.3463333333333332</v>
      </c>
      <c r="AP15" t="s">
        <v>39</v>
      </c>
      <c r="AQ15">
        <v>4.8579999999999997</v>
      </c>
      <c r="AR15">
        <v>4.7949999999999999</v>
      </c>
      <c r="AS15">
        <v>4.5339999999999998</v>
      </c>
      <c r="AT15" s="7">
        <f t="shared" si="14"/>
        <v>4.7289999999999992</v>
      </c>
      <c r="AU15" s="9" t="s">
        <v>26</v>
      </c>
      <c r="AV15" s="8">
        <v>1.67</v>
      </c>
      <c r="AW15" s="8">
        <v>1.629</v>
      </c>
      <c r="AX15" s="8">
        <v>1.34</v>
      </c>
      <c r="AY15" s="7">
        <f t="shared" si="6"/>
        <v>1.5463333333333333</v>
      </c>
      <c r="BA15" s="9" t="s">
        <v>26</v>
      </c>
      <c r="BB15" s="8">
        <v>0.98899999999999999</v>
      </c>
      <c r="BC15" s="8">
        <v>1.0089999999999999</v>
      </c>
      <c r="BD15" s="8">
        <v>1.119</v>
      </c>
      <c r="BE15" s="7">
        <f t="shared" si="7"/>
        <v>1.0389999999999999</v>
      </c>
      <c r="BH15" t="s">
        <v>39</v>
      </c>
      <c r="BI15" s="8">
        <v>0.68140000000000001</v>
      </c>
      <c r="BJ15" s="8">
        <v>0.69169999999999998</v>
      </c>
      <c r="BK15" s="8">
        <v>0.71899999999999997</v>
      </c>
      <c r="BL15" s="7">
        <f t="shared" si="12"/>
        <v>0.69736666666666658</v>
      </c>
      <c r="BN15" t="s">
        <v>39</v>
      </c>
      <c r="BO15" s="4">
        <v>67.73</v>
      </c>
      <c r="BP15" s="4">
        <v>68.25</v>
      </c>
      <c r="BQ15" s="4">
        <v>66.25</v>
      </c>
      <c r="BR15" s="6">
        <f t="shared" si="8"/>
        <v>67.410000000000011</v>
      </c>
    </row>
    <row r="16" spans="1:80" ht="15.75" thickBot="1" x14ac:dyDescent="0.3">
      <c r="A16" s="12" t="s">
        <v>69</v>
      </c>
      <c r="B16" t="s">
        <v>40</v>
      </c>
      <c r="C16" s="4">
        <v>1.8480000000000001</v>
      </c>
      <c r="D16" s="4">
        <v>1.897</v>
      </c>
      <c r="E16" s="4">
        <v>1.9350000000000001</v>
      </c>
      <c r="F16" s="5">
        <f t="shared" si="0"/>
        <v>1.8933333333333333</v>
      </c>
      <c r="H16" t="s">
        <v>40</v>
      </c>
      <c r="I16" s="4">
        <v>66.14</v>
      </c>
      <c r="J16" s="4">
        <v>67.25</v>
      </c>
      <c r="K16" s="4">
        <v>69.87</v>
      </c>
      <c r="L16" s="6">
        <f t="shared" si="4"/>
        <v>67.75333333333333</v>
      </c>
      <c r="O16" t="s">
        <v>40</v>
      </c>
      <c r="P16" s="4">
        <v>214.71100000000001</v>
      </c>
      <c r="Q16" s="4">
        <v>220.12</v>
      </c>
      <c r="R16" s="4">
        <v>211.36</v>
      </c>
      <c r="S16" s="7">
        <f t="shared" si="1"/>
        <v>215.39700000000002</v>
      </c>
      <c r="U16" t="s">
        <v>40</v>
      </c>
      <c r="V16" s="8">
        <v>1.62</v>
      </c>
      <c r="W16" s="8">
        <v>1.456</v>
      </c>
      <c r="X16" s="8">
        <v>1.3680000000000001</v>
      </c>
      <c r="Y16" s="7">
        <f t="shared" si="2"/>
        <v>1.4813333333333334</v>
      </c>
      <c r="AB16" t="s">
        <v>28</v>
      </c>
      <c r="AC16">
        <v>0.50900000000000001</v>
      </c>
      <c r="AD16">
        <v>0.51500000000000001</v>
      </c>
      <c r="AE16">
        <v>0.499</v>
      </c>
      <c r="AF16">
        <f t="shared" si="5"/>
        <v>0.50766666666666671</v>
      </c>
      <c r="AI16" t="s">
        <v>40</v>
      </c>
      <c r="AJ16">
        <v>1.1140000000000001</v>
      </c>
      <c r="AK16">
        <v>1.0169999999999999</v>
      </c>
      <c r="AL16">
        <v>1.1479999999999999</v>
      </c>
      <c r="AM16" s="7">
        <f t="shared" si="13"/>
        <v>1.093</v>
      </c>
      <c r="AP16" t="s">
        <v>40</v>
      </c>
      <c r="AQ16">
        <v>3.129</v>
      </c>
      <c r="AR16">
        <v>3.234</v>
      </c>
      <c r="AS16">
        <v>3.5009999999999999</v>
      </c>
      <c r="AT16" s="7">
        <f t="shared" si="14"/>
        <v>3.2879999999999998</v>
      </c>
      <c r="AU16" s="9" t="s">
        <v>28</v>
      </c>
      <c r="AV16" s="8">
        <v>1.8480000000000001</v>
      </c>
      <c r="AW16" s="8">
        <v>1.897</v>
      </c>
      <c r="AX16" s="8">
        <v>1.9350000000000001</v>
      </c>
      <c r="AY16" s="7">
        <f t="shared" si="6"/>
        <v>1.8933333333333333</v>
      </c>
      <c r="BA16" s="9" t="s">
        <v>28</v>
      </c>
      <c r="BB16" s="8">
        <v>1.62</v>
      </c>
      <c r="BC16" s="8">
        <v>1.456</v>
      </c>
      <c r="BD16" s="8">
        <v>1.3680000000000001</v>
      </c>
      <c r="BE16" s="7">
        <f t="shared" si="7"/>
        <v>1.4813333333333334</v>
      </c>
      <c r="BH16" t="s">
        <v>40</v>
      </c>
      <c r="BI16" s="8">
        <v>0.62</v>
      </c>
      <c r="BJ16" s="8">
        <v>0.67</v>
      </c>
      <c r="BK16" s="8">
        <v>0.68</v>
      </c>
      <c r="BL16" s="7">
        <f t="shared" si="12"/>
        <v>0.65666666666666673</v>
      </c>
      <c r="BN16" t="s">
        <v>40</v>
      </c>
      <c r="BO16" s="4">
        <v>66.14</v>
      </c>
      <c r="BP16" s="4">
        <v>67.25</v>
      </c>
      <c r="BQ16" s="4">
        <v>69.87</v>
      </c>
      <c r="BR16" s="6">
        <f t="shared" si="8"/>
        <v>67.75333333333333</v>
      </c>
    </row>
    <row r="17" spans="1:75" ht="15.75" thickBot="1" x14ac:dyDescent="0.3">
      <c r="A17" s="13" t="s">
        <v>71</v>
      </c>
      <c r="B17" t="s">
        <v>41</v>
      </c>
      <c r="C17" s="4">
        <v>2.1850000000000001</v>
      </c>
      <c r="D17" s="4">
        <v>2.2029999999999998</v>
      </c>
      <c r="E17" s="4">
        <v>2.3210000000000002</v>
      </c>
      <c r="F17" s="5">
        <f t="shared" si="0"/>
        <v>2.2363333333333331</v>
      </c>
      <c r="G17" t="s">
        <v>42</v>
      </c>
      <c r="H17" t="s">
        <v>41</v>
      </c>
      <c r="I17" s="4">
        <v>82.97</v>
      </c>
      <c r="J17" s="4">
        <v>83.11</v>
      </c>
      <c r="K17" s="4">
        <v>84.36</v>
      </c>
      <c r="L17" s="6">
        <f t="shared" si="4"/>
        <v>83.48</v>
      </c>
      <c r="N17" t="s">
        <v>42</v>
      </c>
      <c r="O17" t="s">
        <v>41</v>
      </c>
      <c r="P17" s="4">
        <v>110.39</v>
      </c>
      <c r="Q17" s="4">
        <v>112.36</v>
      </c>
      <c r="R17" s="4">
        <v>114.58</v>
      </c>
      <c r="S17" s="7">
        <f t="shared" si="1"/>
        <v>112.44333333333333</v>
      </c>
      <c r="T17" t="s">
        <v>42</v>
      </c>
      <c r="U17" t="s">
        <v>41</v>
      </c>
      <c r="V17" s="8">
        <v>0.68</v>
      </c>
      <c r="W17" s="8">
        <v>0.69299999999999995</v>
      </c>
      <c r="X17" s="8">
        <v>0.66400000000000003</v>
      </c>
      <c r="Y17" s="7">
        <f t="shared" si="2"/>
        <v>0.67899999999999994</v>
      </c>
      <c r="AA17" t="s">
        <v>42</v>
      </c>
      <c r="AB17" t="s">
        <v>20</v>
      </c>
      <c r="AC17">
        <v>0.64200000000000002</v>
      </c>
      <c r="AD17">
        <v>0.56499999999999995</v>
      </c>
      <c r="AE17">
        <v>0.61199999999999999</v>
      </c>
      <c r="AF17">
        <f t="shared" si="5"/>
        <v>0.60633333333333328</v>
      </c>
      <c r="AH17" t="s">
        <v>42</v>
      </c>
      <c r="AI17" t="s">
        <v>41</v>
      </c>
      <c r="AJ17">
        <v>0.61199999999999999</v>
      </c>
      <c r="AK17">
        <v>0.60880000000000001</v>
      </c>
      <c r="AL17">
        <v>0.68100000000000005</v>
      </c>
      <c r="AM17" s="7">
        <f t="shared" si="13"/>
        <v>0.63393333333333335</v>
      </c>
      <c r="AO17" t="s">
        <v>42</v>
      </c>
      <c r="AP17" t="s">
        <v>41</v>
      </c>
      <c r="AQ17">
        <v>5.3120000000000003</v>
      </c>
      <c r="AR17">
        <v>5.0880000000000001</v>
      </c>
      <c r="AS17">
        <v>5.0810000000000004</v>
      </c>
      <c r="AT17" s="7">
        <f t="shared" si="14"/>
        <v>5.1603333333333339</v>
      </c>
      <c r="AU17" s="9" t="s">
        <v>20</v>
      </c>
      <c r="AV17" s="8">
        <v>1.18</v>
      </c>
      <c r="AW17" s="8">
        <v>1.2050000000000001</v>
      </c>
      <c r="AX17" s="8">
        <v>1.1779999999999999</v>
      </c>
      <c r="AY17" s="7">
        <f t="shared" si="6"/>
        <v>1.1876666666666666</v>
      </c>
      <c r="BA17" s="9" t="s">
        <v>20</v>
      </c>
      <c r="BB17" s="8">
        <v>0.68</v>
      </c>
      <c r="BC17" s="8">
        <v>0.69299999999999995</v>
      </c>
      <c r="BD17" s="8">
        <v>0.66400000000000003</v>
      </c>
      <c r="BE17" s="7">
        <f t="shared" si="7"/>
        <v>0.67899999999999994</v>
      </c>
      <c r="BG17" t="s">
        <v>42</v>
      </c>
      <c r="BH17" t="s">
        <v>41</v>
      </c>
      <c r="BI17" s="8">
        <v>0.57999999999999996</v>
      </c>
      <c r="BJ17" s="8">
        <v>0.56899999999999995</v>
      </c>
      <c r="BK17" s="8">
        <v>0.52600000000000002</v>
      </c>
      <c r="BL17" s="7">
        <f t="shared" si="12"/>
        <v>0.55833333333333335</v>
      </c>
      <c r="BN17" t="s">
        <v>41</v>
      </c>
      <c r="BO17" s="4">
        <v>82.97</v>
      </c>
      <c r="BP17" s="4">
        <v>83.11</v>
      </c>
      <c r="BQ17" s="4">
        <v>84.36</v>
      </c>
      <c r="BR17" s="6">
        <f t="shared" si="8"/>
        <v>83.48</v>
      </c>
    </row>
    <row r="18" spans="1:75" ht="15.75" thickBot="1" x14ac:dyDescent="0.3">
      <c r="A18" s="12" t="s">
        <v>66</v>
      </c>
      <c r="B18" t="s">
        <v>43</v>
      </c>
      <c r="C18" s="4">
        <v>1.585</v>
      </c>
      <c r="D18" s="4">
        <v>2.0209999999999999</v>
      </c>
      <c r="E18" s="4">
        <v>2.5609999999999999</v>
      </c>
      <c r="F18" s="5">
        <f t="shared" si="0"/>
        <v>2.0556666666666668</v>
      </c>
      <c r="H18" t="s">
        <v>43</v>
      </c>
      <c r="I18" s="4">
        <v>81.430000000000007</v>
      </c>
      <c r="J18" s="4">
        <v>82.69</v>
      </c>
      <c r="K18" s="4">
        <v>83.45</v>
      </c>
      <c r="L18" s="6">
        <f t="shared" si="4"/>
        <v>82.523333333333326</v>
      </c>
      <c r="O18" t="s">
        <v>43</v>
      </c>
      <c r="P18" s="4">
        <v>225.36</v>
      </c>
      <c r="Q18" s="4">
        <v>227.36</v>
      </c>
      <c r="R18" s="4">
        <v>224.39</v>
      </c>
      <c r="S18" s="7">
        <f t="shared" si="1"/>
        <v>225.70333333333335</v>
      </c>
      <c r="U18" t="s">
        <v>43</v>
      </c>
      <c r="V18" s="8">
        <v>0.81</v>
      </c>
      <c r="W18" s="8">
        <v>0.83</v>
      </c>
      <c r="X18" s="8">
        <v>0.85</v>
      </c>
      <c r="Y18" s="7">
        <f t="shared" si="2"/>
        <v>0.83000000000000007</v>
      </c>
      <c r="AB18" t="s">
        <v>22</v>
      </c>
      <c r="AC18">
        <v>0.441</v>
      </c>
      <c r="AD18">
        <v>0.45200000000000001</v>
      </c>
      <c r="AE18">
        <v>0.54300000000000004</v>
      </c>
      <c r="AF18">
        <f t="shared" si="5"/>
        <v>0.47866666666666663</v>
      </c>
      <c r="AI18" t="s">
        <v>43</v>
      </c>
      <c r="AJ18">
        <v>0.98899999999999999</v>
      </c>
      <c r="AK18">
        <v>0.79800000000000004</v>
      </c>
      <c r="AL18">
        <v>0.82679999999999998</v>
      </c>
      <c r="AM18" s="7">
        <f t="shared" si="13"/>
        <v>0.87126666666666663</v>
      </c>
      <c r="AP18" t="s">
        <v>43</v>
      </c>
      <c r="AQ18">
        <v>3.9889999999999999</v>
      </c>
      <c r="AR18">
        <v>3.798</v>
      </c>
      <c r="AS18">
        <v>4.1268000000000002</v>
      </c>
      <c r="AT18" s="7">
        <f t="shared" si="14"/>
        <v>3.9712666666666667</v>
      </c>
      <c r="AU18" s="9" t="s">
        <v>22</v>
      </c>
      <c r="AV18" s="8">
        <v>1.675</v>
      </c>
      <c r="AW18" s="8">
        <v>1.6779999999999999</v>
      </c>
      <c r="AX18" s="8">
        <v>1.984</v>
      </c>
      <c r="AY18" s="7">
        <f t="shared" si="6"/>
        <v>1.7789999999999999</v>
      </c>
      <c r="BA18" s="9" t="s">
        <v>22</v>
      </c>
      <c r="BB18" s="8">
        <v>0.81</v>
      </c>
      <c r="BC18" s="8">
        <v>0.83</v>
      </c>
      <c r="BD18" s="8">
        <v>0.85</v>
      </c>
      <c r="BE18" s="7">
        <f t="shared" si="7"/>
        <v>0.83000000000000007</v>
      </c>
      <c r="BH18" t="s">
        <v>43</v>
      </c>
      <c r="BI18" s="8">
        <v>0.81</v>
      </c>
      <c r="BJ18" s="8">
        <v>0.98299999999999998</v>
      </c>
      <c r="BK18" s="8">
        <v>8.5000000000000006E-3</v>
      </c>
      <c r="BL18" s="7">
        <f t="shared" si="12"/>
        <v>0.60050000000000003</v>
      </c>
      <c r="BN18" t="s">
        <v>43</v>
      </c>
      <c r="BO18" s="4">
        <v>81.430000000000007</v>
      </c>
      <c r="BP18" s="4">
        <v>82.69</v>
      </c>
      <c r="BQ18" s="4">
        <v>83.45</v>
      </c>
      <c r="BR18" s="6">
        <f t="shared" si="8"/>
        <v>82.523333333333326</v>
      </c>
    </row>
    <row r="19" spans="1:75" ht="13.5" customHeight="1" thickBot="1" x14ac:dyDescent="0.3">
      <c r="A19" s="12" t="s">
        <v>67</v>
      </c>
      <c r="B19" t="s">
        <v>44</v>
      </c>
      <c r="C19" s="4">
        <v>1.8320000000000001</v>
      </c>
      <c r="D19" s="4">
        <v>1.9870000000000001</v>
      </c>
      <c r="E19" s="4">
        <v>1.6559999999999999</v>
      </c>
      <c r="F19" s="5">
        <f t="shared" si="0"/>
        <v>1.825</v>
      </c>
      <c r="H19" t="s">
        <v>44</v>
      </c>
      <c r="I19" s="4">
        <v>74.760000000000005</v>
      </c>
      <c r="J19" s="4">
        <v>75.209999999999994</v>
      </c>
      <c r="K19" s="4">
        <v>74.98</v>
      </c>
      <c r="L19" s="6">
        <f t="shared" si="4"/>
        <v>74.983333333333334</v>
      </c>
      <c r="O19" t="s">
        <v>44</v>
      </c>
      <c r="P19" s="4">
        <v>187.07</v>
      </c>
      <c r="Q19" s="4">
        <v>190.35</v>
      </c>
      <c r="R19" s="4">
        <v>191.78</v>
      </c>
      <c r="S19" s="7">
        <f t="shared" si="1"/>
        <v>189.73333333333332</v>
      </c>
      <c r="U19" t="s">
        <v>44</v>
      </c>
      <c r="V19" s="8">
        <v>1.47</v>
      </c>
      <c r="W19" s="8">
        <v>0.91</v>
      </c>
      <c r="X19" s="8">
        <v>1.1890000000000001</v>
      </c>
      <c r="Y19" s="7">
        <f t="shared" si="2"/>
        <v>1.1896666666666667</v>
      </c>
      <c r="AB19" t="s">
        <v>24</v>
      </c>
      <c r="AC19">
        <v>0.56220000000000003</v>
      </c>
      <c r="AD19">
        <v>0.56962999999999997</v>
      </c>
      <c r="AE19">
        <v>0.51429999999999998</v>
      </c>
      <c r="AF19">
        <f t="shared" si="5"/>
        <v>0.54870999999999992</v>
      </c>
      <c r="AI19" t="s">
        <v>44</v>
      </c>
      <c r="AJ19">
        <v>1.629</v>
      </c>
      <c r="AK19">
        <v>1.7130000000000001</v>
      </c>
      <c r="AL19">
        <v>1.645</v>
      </c>
      <c r="AM19" s="7">
        <f t="shared" si="13"/>
        <v>1.6623333333333334</v>
      </c>
      <c r="AP19" t="s">
        <v>44</v>
      </c>
      <c r="AQ19">
        <v>4.29</v>
      </c>
      <c r="AR19">
        <v>4.13</v>
      </c>
      <c r="AS19">
        <v>4.45</v>
      </c>
      <c r="AT19" s="7">
        <f t="shared" si="14"/>
        <v>4.29</v>
      </c>
      <c r="AU19" s="9" t="s">
        <v>24</v>
      </c>
      <c r="AV19" s="8">
        <v>1.579</v>
      </c>
      <c r="AW19" s="8">
        <v>1.425</v>
      </c>
      <c r="AX19" s="8">
        <v>1.1539999999999999</v>
      </c>
      <c r="AY19" s="7">
        <f t="shared" si="6"/>
        <v>1.3859999999999999</v>
      </c>
      <c r="BA19" s="9" t="s">
        <v>24</v>
      </c>
      <c r="BB19" s="8">
        <v>1.47</v>
      </c>
      <c r="BC19" s="8">
        <v>0.91</v>
      </c>
      <c r="BD19" s="8">
        <v>1.1890000000000001</v>
      </c>
      <c r="BE19" s="7">
        <f t="shared" si="7"/>
        <v>1.1896666666666667</v>
      </c>
      <c r="BH19" t="s">
        <v>44</v>
      </c>
      <c r="BI19" s="8">
        <v>1.226</v>
      </c>
      <c r="BJ19" s="8">
        <v>1.427</v>
      </c>
      <c r="BK19" s="8">
        <v>1.7230000000000001</v>
      </c>
      <c r="BL19" s="7">
        <f t="shared" si="12"/>
        <v>1.4586666666666668</v>
      </c>
      <c r="BN19" t="s">
        <v>44</v>
      </c>
      <c r="BO19" s="4">
        <v>74.760000000000005</v>
      </c>
      <c r="BP19" s="4">
        <v>75.209999999999994</v>
      </c>
      <c r="BQ19" s="4">
        <v>74.98</v>
      </c>
      <c r="BR19" s="6">
        <f t="shared" si="8"/>
        <v>74.983333333333334</v>
      </c>
    </row>
    <row r="20" spans="1:75" ht="15.75" thickBot="1" x14ac:dyDescent="0.3">
      <c r="A20" s="12" t="s">
        <v>68</v>
      </c>
      <c r="B20" t="s">
        <v>45</v>
      </c>
      <c r="C20" s="4">
        <v>1.157</v>
      </c>
      <c r="D20" s="4">
        <v>1.502</v>
      </c>
      <c r="E20" s="4">
        <v>0.93400000000000005</v>
      </c>
      <c r="F20" s="5">
        <f t="shared" si="0"/>
        <v>1.1976666666666667</v>
      </c>
      <c r="H20" t="s">
        <v>45</v>
      </c>
      <c r="I20" s="4">
        <v>56.39</v>
      </c>
      <c r="J20" s="4">
        <v>57.98</v>
      </c>
      <c r="K20" s="4">
        <v>56.88</v>
      </c>
      <c r="L20" s="6">
        <f t="shared" si="4"/>
        <v>57.083333333333336</v>
      </c>
      <c r="O20" t="s">
        <v>45</v>
      </c>
      <c r="P20" s="4">
        <v>119.39</v>
      </c>
      <c r="Q20" s="4">
        <v>125.33</v>
      </c>
      <c r="R20" s="4">
        <v>118.3</v>
      </c>
      <c r="S20" s="7">
        <f t="shared" si="1"/>
        <v>121.00666666666666</v>
      </c>
      <c r="U20" t="s">
        <v>45</v>
      </c>
      <c r="V20" s="8">
        <v>0.57699999999999996</v>
      </c>
      <c r="W20" s="8">
        <v>0.59199999999999997</v>
      </c>
      <c r="X20" s="8">
        <v>0.55000000000000004</v>
      </c>
      <c r="Y20" s="7">
        <f t="shared" si="2"/>
        <v>0.57300000000000006</v>
      </c>
      <c r="AB20" t="s">
        <v>26</v>
      </c>
      <c r="AC20">
        <v>0.57365999999999995</v>
      </c>
      <c r="AD20">
        <v>0.61080000000000001</v>
      </c>
      <c r="AE20">
        <v>0.57889999999999997</v>
      </c>
      <c r="AF20">
        <f t="shared" si="5"/>
        <v>0.58778666666666668</v>
      </c>
      <c r="AI20" t="s">
        <v>45</v>
      </c>
      <c r="AJ20">
        <v>1.3891</v>
      </c>
      <c r="AK20">
        <v>1.3935999999999999</v>
      </c>
      <c r="AL20">
        <v>1.3987000000000001</v>
      </c>
      <c r="AM20" s="7">
        <f t="shared" si="13"/>
        <v>1.3937999999999999</v>
      </c>
      <c r="AP20" t="s">
        <v>45</v>
      </c>
      <c r="AQ20">
        <v>3.891</v>
      </c>
      <c r="AR20">
        <v>3.9359999999999999</v>
      </c>
      <c r="AS20">
        <v>3.9870000000000001</v>
      </c>
      <c r="AT20" s="7">
        <f t="shared" si="14"/>
        <v>3.9380000000000002</v>
      </c>
      <c r="AU20" s="9" t="s">
        <v>26</v>
      </c>
      <c r="AV20" s="8">
        <v>1.4470000000000001</v>
      </c>
      <c r="AW20" s="8">
        <v>1.482</v>
      </c>
      <c r="AX20" s="8">
        <v>1.998</v>
      </c>
      <c r="AY20" s="7">
        <f t="shared" si="6"/>
        <v>1.6423333333333334</v>
      </c>
      <c r="BA20" s="9" t="s">
        <v>26</v>
      </c>
      <c r="BB20" s="8">
        <v>0.57699999999999996</v>
      </c>
      <c r="BC20" s="8">
        <v>0.59199999999999997</v>
      </c>
      <c r="BD20" s="8">
        <v>0.55000000000000004</v>
      </c>
      <c r="BE20" s="7">
        <f t="shared" si="7"/>
        <v>0.57300000000000006</v>
      </c>
      <c r="BH20" t="s">
        <v>45</v>
      </c>
      <c r="BI20" s="8">
        <v>1.5669999999999999</v>
      </c>
      <c r="BJ20" s="8">
        <v>1.429</v>
      </c>
      <c r="BK20" s="8">
        <v>1.32</v>
      </c>
      <c r="BL20" s="7">
        <f t="shared" si="12"/>
        <v>1.4386666666666665</v>
      </c>
      <c r="BN20" t="s">
        <v>45</v>
      </c>
      <c r="BO20" s="4">
        <v>56.39</v>
      </c>
      <c r="BP20" s="4">
        <v>57.98</v>
      </c>
      <c r="BQ20" s="4">
        <v>56.88</v>
      </c>
      <c r="BR20" s="6">
        <f t="shared" si="8"/>
        <v>57.083333333333336</v>
      </c>
    </row>
    <row r="21" spans="1:75" ht="15.75" thickBot="1" x14ac:dyDescent="0.3">
      <c r="A21" s="12" t="s">
        <v>69</v>
      </c>
      <c r="B21" t="s">
        <v>46</v>
      </c>
      <c r="C21" s="4">
        <v>0.86099999999999999</v>
      </c>
      <c r="D21" s="4">
        <v>0.97499999999999998</v>
      </c>
      <c r="E21" s="4">
        <v>0.98799999999999999</v>
      </c>
      <c r="F21" s="5">
        <f t="shared" si="0"/>
        <v>0.94133333333333324</v>
      </c>
      <c r="H21" t="s">
        <v>46</v>
      </c>
      <c r="I21" s="4">
        <v>47.65</v>
      </c>
      <c r="J21" s="4">
        <v>48.15</v>
      </c>
      <c r="K21" s="4">
        <v>48.98</v>
      </c>
      <c r="L21" s="6">
        <f t="shared" si="4"/>
        <v>48.26</v>
      </c>
      <c r="O21" t="s">
        <v>46</v>
      </c>
      <c r="P21" s="4">
        <v>47.07</v>
      </c>
      <c r="Q21" s="4">
        <v>49.39</v>
      </c>
      <c r="R21" s="4">
        <v>45.88</v>
      </c>
      <c r="S21" s="7">
        <f t="shared" si="1"/>
        <v>47.446666666666665</v>
      </c>
      <c r="U21" t="s">
        <v>46</v>
      </c>
      <c r="V21" s="8">
        <v>0.40300000000000002</v>
      </c>
      <c r="W21" s="8">
        <v>0.40899999999999997</v>
      </c>
      <c r="X21" s="8">
        <v>0.51200000000000001</v>
      </c>
      <c r="Y21" s="7">
        <f t="shared" si="2"/>
        <v>0.44133333333333336</v>
      </c>
      <c r="AB21" t="s">
        <v>28</v>
      </c>
      <c r="AC21">
        <v>0.42399999999999999</v>
      </c>
      <c r="AD21">
        <v>0.44600000000000001</v>
      </c>
      <c r="AE21">
        <v>0.42930000000000001</v>
      </c>
      <c r="AF21">
        <f t="shared" si="5"/>
        <v>0.43310000000000004</v>
      </c>
      <c r="AI21" t="s">
        <v>46</v>
      </c>
      <c r="AJ21">
        <v>0.28299999999999997</v>
      </c>
      <c r="AK21">
        <v>0.27900000000000003</v>
      </c>
      <c r="AL21">
        <v>0.31950000000000001</v>
      </c>
      <c r="AM21" s="7">
        <f t="shared" si="13"/>
        <v>0.29383333333333334</v>
      </c>
      <c r="AP21" t="s">
        <v>46</v>
      </c>
      <c r="AQ21">
        <v>2.0830000000000002</v>
      </c>
      <c r="AR21">
        <v>2.089</v>
      </c>
      <c r="AS21">
        <v>2.1949999999999998</v>
      </c>
      <c r="AT21" s="7">
        <f t="shared" si="14"/>
        <v>2.1223333333333336</v>
      </c>
      <c r="AU21" s="9" t="s">
        <v>28</v>
      </c>
      <c r="AV21" s="8">
        <v>1.546</v>
      </c>
      <c r="AW21" s="8">
        <v>1.5649999999999999</v>
      </c>
      <c r="AX21" s="8">
        <v>1.579</v>
      </c>
      <c r="AY21" s="7">
        <f t="shared" si="6"/>
        <v>1.5633333333333332</v>
      </c>
      <c r="BA21" s="9" t="s">
        <v>28</v>
      </c>
      <c r="BB21" s="8">
        <v>0.40300000000000002</v>
      </c>
      <c r="BC21" s="8">
        <v>0.40899999999999997</v>
      </c>
      <c r="BD21" s="8">
        <v>0.51200000000000001</v>
      </c>
      <c r="BE21" s="7">
        <f t="shared" si="7"/>
        <v>0.44133333333333336</v>
      </c>
      <c r="BH21" t="s">
        <v>46</v>
      </c>
      <c r="BI21" s="8">
        <v>2.57</v>
      </c>
      <c r="BJ21" s="8">
        <v>1.9590000000000001</v>
      </c>
      <c r="BK21" s="8">
        <v>2.1549999999999998</v>
      </c>
      <c r="BL21" s="7">
        <f t="shared" si="12"/>
        <v>2.2279999999999998</v>
      </c>
      <c r="BN21" t="s">
        <v>46</v>
      </c>
      <c r="BO21" s="4">
        <v>47.65</v>
      </c>
      <c r="BP21" s="4">
        <v>48.15</v>
      </c>
      <c r="BQ21" s="4">
        <v>48.98</v>
      </c>
      <c r="BR21" s="6">
        <f t="shared" si="8"/>
        <v>48.26</v>
      </c>
    </row>
    <row r="22" spans="1:75" ht="15.75" thickBot="1" x14ac:dyDescent="0.3">
      <c r="A22" s="13" t="s">
        <v>72</v>
      </c>
      <c r="B22" t="s">
        <v>47</v>
      </c>
      <c r="C22" s="4">
        <v>2.6070000000000002</v>
      </c>
      <c r="D22" s="4">
        <v>2.6720000000000002</v>
      </c>
      <c r="E22" s="4">
        <v>2.4980000000000002</v>
      </c>
      <c r="F22" s="5">
        <f t="shared" si="0"/>
        <v>2.5923333333333334</v>
      </c>
      <c r="G22" t="s">
        <v>48</v>
      </c>
      <c r="H22" t="s">
        <v>47</v>
      </c>
      <c r="I22" s="4">
        <v>76.63</v>
      </c>
      <c r="J22" s="4">
        <v>77.34</v>
      </c>
      <c r="K22" s="4">
        <v>78.14</v>
      </c>
      <c r="L22" s="6">
        <f t="shared" si="4"/>
        <v>77.37</v>
      </c>
      <c r="N22" t="s">
        <v>48</v>
      </c>
      <c r="O22" t="s">
        <v>47</v>
      </c>
      <c r="P22" s="4">
        <v>104.88</v>
      </c>
      <c r="Q22" s="4">
        <v>106.25</v>
      </c>
      <c r="R22" s="4">
        <v>109.6</v>
      </c>
      <c r="S22" s="7">
        <f t="shared" si="1"/>
        <v>106.91000000000001</v>
      </c>
      <c r="T22" t="s">
        <v>48</v>
      </c>
      <c r="U22" t="s">
        <v>47</v>
      </c>
      <c r="V22" s="8">
        <v>0.77300000000000002</v>
      </c>
      <c r="W22" s="8">
        <v>0.75600000000000001</v>
      </c>
      <c r="X22" s="8">
        <v>0.79</v>
      </c>
      <c r="Y22" s="7">
        <f t="shared" si="2"/>
        <v>0.77300000000000002</v>
      </c>
      <c r="AA22" t="s">
        <v>48</v>
      </c>
      <c r="AB22" t="s">
        <v>20</v>
      </c>
      <c r="AC22">
        <v>0.34200000000000003</v>
      </c>
      <c r="AD22">
        <v>0.35599999999999998</v>
      </c>
      <c r="AE22">
        <v>0.37459999999999999</v>
      </c>
      <c r="AF22">
        <f t="shared" si="5"/>
        <v>0.35753333333333331</v>
      </c>
      <c r="AH22" t="s">
        <v>48</v>
      </c>
      <c r="AI22" t="s">
        <v>47</v>
      </c>
      <c r="AJ22">
        <v>0.46500000000000002</v>
      </c>
      <c r="AK22">
        <v>0.754</v>
      </c>
      <c r="AL22">
        <v>0.496</v>
      </c>
      <c r="AM22" s="7">
        <f t="shared" si="13"/>
        <v>0.57166666666666666</v>
      </c>
      <c r="AO22" t="s">
        <v>48</v>
      </c>
      <c r="AP22" t="s">
        <v>47</v>
      </c>
      <c r="AQ22">
        <v>5.1360000000000001</v>
      </c>
      <c r="AR22">
        <v>5.1340000000000003</v>
      </c>
      <c r="AS22">
        <v>5.1120000000000001</v>
      </c>
      <c r="AT22" s="7">
        <f t="shared" si="14"/>
        <v>5.1273333333333335</v>
      </c>
      <c r="AU22" s="9" t="s">
        <v>20</v>
      </c>
      <c r="AV22" s="8">
        <v>1.3859999999999999</v>
      </c>
      <c r="AW22" s="8">
        <v>1.341</v>
      </c>
      <c r="AX22" s="8">
        <v>1.2789999999999999</v>
      </c>
      <c r="AY22" s="7">
        <f t="shared" si="6"/>
        <v>1.3353333333333335</v>
      </c>
      <c r="BA22" s="9" t="s">
        <v>20</v>
      </c>
      <c r="BB22" s="8">
        <v>0.77300000000000002</v>
      </c>
      <c r="BC22" s="8">
        <v>0.75600000000000001</v>
      </c>
      <c r="BD22" s="8">
        <v>0.79</v>
      </c>
      <c r="BE22" s="7">
        <f t="shared" si="7"/>
        <v>0.77300000000000002</v>
      </c>
      <c r="BG22" t="s">
        <v>48</v>
      </c>
      <c r="BH22" t="s">
        <v>47</v>
      </c>
      <c r="BI22" s="8">
        <v>0.316</v>
      </c>
      <c r="BJ22" s="8">
        <v>0.27500000000000002</v>
      </c>
      <c r="BK22" s="8">
        <v>0.379</v>
      </c>
      <c r="BL22" s="7">
        <f t="shared" si="12"/>
        <v>0.32333333333333331</v>
      </c>
      <c r="BN22" t="s">
        <v>47</v>
      </c>
      <c r="BO22" s="4">
        <v>76.63</v>
      </c>
      <c r="BP22" s="4">
        <v>77.34</v>
      </c>
      <c r="BQ22" s="4">
        <v>78.14</v>
      </c>
      <c r="BR22" s="6">
        <f t="shared" si="8"/>
        <v>77.37</v>
      </c>
    </row>
    <row r="23" spans="1:75" ht="15.75" thickBot="1" x14ac:dyDescent="0.3">
      <c r="A23" s="12" t="s">
        <v>66</v>
      </c>
      <c r="B23" t="s">
        <v>49</v>
      </c>
      <c r="C23" s="4">
        <v>2.8119999999999998</v>
      </c>
      <c r="D23" s="4">
        <v>2.5609999999999999</v>
      </c>
      <c r="E23" s="4">
        <v>2.3410000000000002</v>
      </c>
      <c r="F23" s="5">
        <f t="shared" si="0"/>
        <v>2.571333333333333</v>
      </c>
      <c r="H23" t="s">
        <v>49</v>
      </c>
      <c r="I23" s="4">
        <v>70.8</v>
      </c>
      <c r="J23" s="4">
        <v>71.48</v>
      </c>
      <c r="K23" s="4">
        <v>73.69</v>
      </c>
      <c r="L23" s="6">
        <f t="shared" si="4"/>
        <v>71.989999999999995</v>
      </c>
      <c r="O23" t="s">
        <v>49</v>
      </c>
      <c r="P23" s="4">
        <v>193.66</v>
      </c>
      <c r="Q23" s="4">
        <v>196.35</v>
      </c>
      <c r="R23" s="4">
        <v>192.12</v>
      </c>
      <c r="S23" s="7">
        <f t="shared" si="1"/>
        <v>194.04333333333332</v>
      </c>
      <c r="U23" t="s">
        <v>49</v>
      </c>
      <c r="V23" s="8">
        <v>0.81899999999999995</v>
      </c>
      <c r="W23" s="8">
        <v>0.84399999999999997</v>
      </c>
      <c r="X23" s="8">
        <v>0.86299999999999999</v>
      </c>
      <c r="Y23" s="7">
        <f t="shared" si="2"/>
        <v>0.84199999999999997</v>
      </c>
      <c r="AB23" t="s">
        <v>22</v>
      </c>
      <c r="AC23">
        <v>0.57299999999999995</v>
      </c>
      <c r="AD23">
        <v>0.52300000000000002</v>
      </c>
      <c r="AE23">
        <v>0.441</v>
      </c>
      <c r="AF23">
        <f t="shared" si="5"/>
        <v>0.51233333333333342</v>
      </c>
      <c r="AI23" t="s">
        <v>49</v>
      </c>
      <c r="AJ23">
        <v>1.542</v>
      </c>
      <c r="AK23">
        <v>1.554</v>
      </c>
      <c r="AL23">
        <v>1.2629999999999999</v>
      </c>
      <c r="AM23" s="7">
        <f t="shared" si="13"/>
        <v>1.4530000000000001</v>
      </c>
      <c r="AP23" t="s">
        <v>49</v>
      </c>
      <c r="AQ23">
        <v>3.5419999999999998</v>
      </c>
      <c r="AR23">
        <v>3.9540000000000002</v>
      </c>
      <c r="AS23">
        <v>3.2629999999999999</v>
      </c>
      <c r="AT23" s="7">
        <f t="shared" si="14"/>
        <v>3.5863333333333336</v>
      </c>
      <c r="AU23" s="9" t="s">
        <v>22</v>
      </c>
      <c r="AV23" s="8">
        <v>1.512</v>
      </c>
      <c r="AW23" s="8">
        <v>1.018</v>
      </c>
      <c r="AX23" s="8">
        <v>1.712</v>
      </c>
      <c r="AY23" s="7">
        <f t="shared" si="6"/>
        <v>1.4139999999999999</v>
      </c>
      <c r="BA23" s="9" t="s">
        <v>22</v>
      </c>
      <c r="BB23" s="8">
        <v>0.81899999999999995</v>
      </c>
      <c r="BC23" s="8">
        <v>0.84399999999999997</v>
      </c>
      <c r="BD23" s="8">
        <v>0.86299999999999999</v>
      </c>
      <c r="BE23" s="7">
        <f t="shared" si="7"/>
        <v>0.84199999999999997</v>
      </c>
      <c r="BH23" t="s">
        <v>49</v>
      </c>
      <c r="BI23" s="8">
        <v>0.81</v>
      </c>
      <c r="BJ23" s="8">
        <v>0.84</v>
      </c>
      <c r="BK23" s="8">
        <v>0.86</v>
      </c>
      <c r="BL23" s="7">
        <f t="shared" si="12"/>
        <v>0.83666666666666656</v>
      </c>
      <c r="BN23" t="s">
        <v>49</v>
      </c>
      <c r="BO23" s="4">
        <v>70.8</v>
      </c>
      <c r="BP23" s="4">
        <v>71.48</v>
      </c>
      <c r="BQ23" s="4">
        <v>73.69</v>
      </c>
      <c r="BR23" s="6">
        <f t="shared" si="8"/>
        <v>71.989999999999995</v>
      </c>
    </row>
    <row r="24" spans="1:75" ht="14.25" customHeight="1" thickBot="1" x14ac:dyDescent="0.3">
      <c r="A24" s="12" t="s">
        <v>67</v>
      </c>
      <c r="B24" t="s">
        <v>50</v>
      </c>
      <c r="C24" s="4">
        <v>1.3480000000000001</v>
      </c>
      <c r="D24" s="4">
        <v>2.4510000000000001</v>
      </c>
      <c r="E24" s="4">
        <v>2.3010000000000002</v>
      </c>
      <c r="F24" s="5">
        <f t="shared" si="0"/>
        <v>2.0333333333333337</v>
      </c>
      <c r="H24" t="s">
        <v>50</v>
      </c>
      <c r="I24" s="4">
        <v>70.819999999999993</v>
      </c>
      <c r="J24" s="4">
        <v>71.680000000000007</v>
      </c>
      <c r="K24" s="4">
        <v>72.36</v>
      </c>
      <c r="L24" s="6">
        <f t="shared" si="4"/>
        <v>71.62</v>
      </c>
      <c r="O24" t="s">
        <v>50</v>
      </c>
      <c r="P24" s="4">
        <v>121.8</v>
      </c>
      <c r="Q24" s="4">
        <v>126.35</v>
      </c>
      <c r="R24" s="4">
        <v>123.8</v>
      </c>
      <c r="S24" s="7">
        <f t="shared" si="1"/>
        <v>123.98333333333333</v>
      </c>
      <c r="U24" t="s">
        <v>50</v>
      </c>
      <c r="V24" s="8">
        <v>1.07</v>
      </c>
      <c r="W24" s="8">
        <v>1.2909999999999999</v>
      </c>
      <c r="X24" s="8">
        <v>1.1890000000000001</v>
      </c>
      <c r="Y24" s="7">
        <f t="shared" si="2"/>
        <v>1.1833333333333333</v>
      </c>
      <c r="AB24" t="s">
        <v>24</v>
      </c>
      <c r="AC24">
        <v>0.221</v>
      </c>
      <c r="AD24">
        <v>0.29799999999999999</v>
      </c>
      <c r="AE24">
        <v>0.36099999999999999</v>
      </c>
      <c r="AF24">
        <f t="shared" si="5"/>
        <v>0.29333333333333333</v>
      </c>
      <c r="AI24" t="s">
        <v>50</v>
      </c>
      <c r="AJ24">
        <v>1.6579999999999999</v>
      </c>
      <c r="AK24">
        <v>1.6950000000000001</v>
      </c>
      <c r="AL24">
        <v>1.534</v>
      </c>
      <c r="AM24" s="7">
        <f t="shared" si="13"/>
        <v>1.6289999999999998</v>
      </c>
      <c r="AP24" t="s">
        <v>50</v>
      </c>
      <c r="AQ24">
        <v>3.758</v>
      </c>
      <c r="AR24">
        <v>3.6949999999999998</v>
      </c>
      <c r="AS24">
        <v>3.5339999999999998</v>
      </c>
      <c r="AT24" s="7">
        <f t="shared" si="14"/>
        <v>3.6623333333333328</v>
      </c>
      <c r="AU24" s="9" t="s">
        <v>24</v>
      </c>
      <c r="AV24" s="8">
        <v>1.67</v>
      </c>
      <c r="AW24" s="8">
        <v>1.65</v>
      </c>
      <c r="AX24" s="8">
        <v>1.1200000000000001</v>
      </c>
      <c r="AY24" s="7">
        <f t="shared" si="6"/>
        <v>1.4799999999999998</v>
      </c>
      <c r="BA24" s="9" t="s">
        <v>24</v>
      </c>
      <c r="BB24" s="8">
        <v>1.07</v>
      </c>
      <c r="BC24" s="8">
        <v>1.2909999999999999</v>
      </c>
      <c r="BD24" s="8">
        <v>1.1890000000000001</v>
      </c>
      <c r="BE24" s="7">
        <f t="shared" si="7"/>
        <v>1.1833333333333333</v>
      </c>
      <c r="BH24" t="s">
        <v>50</v>
      </c>
      <c r="BI24" s="8">
        <v>1.7190000000000001</v>
      </c>
      <c r="BJ24" s="8">
        <v>1.85</v>
      </c>
      <c r="BK24" s="8">
        <v>1.917</v>
      </c>
      <c r="BL24" s="7">
        <f t="shared" si="12"/>
        <v>1.8286666666666667</v>
      </c>
      <c r="BN24" t="s">
        <v>50</v>
      </c>
      <c r="BO24" s="4">
        <v>70.819999999999993</v>
      </c>
      <c r="BP24" s="4">
        <v>71.680000000000007</v>
      </c>
      <c r="BQ24" s="4">
        <v>72.36</v>
      </c>
      <c r="BR24" s="6">
        <f t="shared" si="8"/>
        <v>71.62</v>
      </c>
    </row>
    <row r="25" spans="1:75" ht="15.75" thickBot="1" x14ac:dyDescent="0.3">
      <c r="A25" s="12" t="s">
        <v>68</v>
      </c>
      <c r="B25" t="s">
        <v>51</v>
      </c>
      <c r="C25" s="4">
        <v>1.018</v>
      </c>
      <c r="D25" s="4">
        <v>1.032</v>
      </c>
      <c r="E25" s="4">
        <v>1.123</v>
      </c>
      <c r="F25" s="5">
        <f t="shared" si="0"/>
        <v>1.0576666666666668</v>
      </c>
      <c r="H25" t="s">
        <v>51</v>
      </c>
      <c r="I25" s="4">
        <v>64.05</v>
      </c>
      <c r="J25" s="4">
        <v>64.38</v>
      </c>
      <c r="K25" s="4">
        <v>65.36</v>
      </c>
      <c r="L25" s="6">
        <f t="shared" si="4"/>
        <v>64.596666666666678</v>
      </c>
      <c r="O25" t="s">
        <v>51</v>
      </c>
      <c r="P25" s="4">
        <v>93.53</v>
      </c>
      <c r="Q25" s="4">
        <v>97.6</v>
      </c>
      <c r="R25" s="4">
        <v>98.6</v>
      </c>
      <c r="S25" s="7">
        <f t="shared" si="1"/>
        <v>96.576666666666668</v>
      </c>
      <c r="U25" t="s">
        <v>51</v>
      </c>
      <c r="V25" s="8">
        <v>1.274</v>
      </c>
      <c r="W25" s="8">
        <v>1.575</v>
      </c>
      <c r="X25" s="8">
        <v>1.7729999999999999</v>
      </c>
      <c r="Y25" s="7">
        <f t="shared" si="2"/>
        <v>1.5406666666666666</v>
      </c>
      <c r="AB25" t="s">
        <v>26</v>
      </c>
      <c r="AC25">
        <v>0.29099999999999998</v>
      </c>
      <c r="AD25">
        <v>0.36399999999999999</v>
      </c>
      <c r="AE25">
        <v>0.498</v>
      </c>
      <c r="AF25">
        <f t="shared" si="5"/>
        <v>0.38433333333333336</v>
      </c>
      <c r="AI25" t="s">
        <v>51</v>
      </c>
      <c r="AJ25">
        <v>1.0229999999999999</v>
      </c>
      <c r="AK25">
        <v>1.23</v>
      </c>
      <c r="AL25">
        <v>1.3895999999999999</v>
      </c>
      <c r="AM25" s="7">
        <f t="shared" si="13"/>
        <v>1.2141999999999999</v>
      </c>
      <c r="AP25" t="s">
        <v>51</v>
      </c>
      <c r="AQ25">
        <v>3.0230000000000001</v>
      </c>
      <c r="AR25">
        <v>3.23</v>
      </c>
      <c r="AS25">
        <v>3.8959999999999999</v>
      </c>
      <c r="AT25" s="7">
        <f t="shared" si="14"/>
        <v>3.3830000000000005</v>
      </c>
      <c r="AU25" s="9" t="s">
        <v>26</v>
      </c>
      <c r="AV25" s="8">
        <v>1.018</v>
      </c>
      <c r="AW25" s="8">
        <v>1.111</v>
      </c>
      <c r="AX25" s="8">
        <v>1.087</v>
      </c>
      <c r="AY25" s="7">
        <f t="shared" si="6"/>
        <v>1.0720000000000001</v>
      </c>
      <c r="BA25" s="9" t="s">
        <v>26</v>
      </c>
      <c r="BB25" s="8">
        <v>1.274</v>
      </c>
      <c r="BC25" s="8">
        <v>1.575</v>
      </c>
      <c r="BD25" s="8">
        <v>1.7729999999999999</v>
      </c>
      <c r="BE25" s="7">
        <f t="shared" si="7"/>
        <v>1.5406666666666666</v>
      </c>
      <c r="BH25" t="s">
        <v>51</v>
      </c>
      <c r="BI25" s="8">
        <v>1.00403</v>
      </c>
      <c r="BJ25" s="8">
        <v>1.4590000000000001</v>
      </c>
      <c r="BK25" s="8">
        <v>1.7512000000000001</v>
      </c>
      <c r="BL25" s="7">
        <f t="shared" si="12"/>
        <v>1.4047433333333332</v>
      </c>
      <c r="BN25" t="s">
        <v>51</v>
      </c>
      <c r="BO25" s="4">
        <v>64.05</v>
      </c>
      <c r="BP25" s="4">
        <v>64.38</v>
      </c>
      <c r="BQ25" s="4">
        <v>65.36</v>
      </c>
      <c r="BR25" s="6">
        <f t="shared" si="8"/>
        <v>64.596666666666678</v>
      </c>
    </row>
    <row r="26" spans="1:75" ht="15.75" thickBot="1" x14ac:dyDescent="0.3">
      <c r="A26" s="12" t="s">
        <v>69</v>
      </c>
      <c r="B26" t="s">
        <v>52</v>
      </c>
      <c r="C26" s="4">
        <v>0.91100000000000003</v>
      </c>
      <c r="D26" s="4">
        <v>0.84299999999999997</v>
      </c>
      <c r="E26" s="4">
        <v>0.97099999999999997</v>
      </c>
      <c r="F26" s="5">
        <f t="shared" si="0"/>
        <v>0.90833333333333333</v>
      </c>
      <c r="H26" t="s">
        <v>52</v>
      </c>
      <c r="I26" s="4">
        <v>49.23</v>
      </c>
      <c r="J26" s="4">
        <v>50.63</v>
      </c>
      <c r="K26" s="4">
        <v>52.36</v>
      </c>
      <c r="L26" s="6">
        <f t="shared" si="4"/>
        <v>50.74</v>
      </c>
      <c r="O26" t="s">
        <v>52</v>
      </c>
      <c r="P26" s="4">
        <v>127.86</v>
      </c>
      <c r="Q26" s="4">
        <v>126.87</v>
      </c>
      <c r="R26" s="4">
        <v>124.69</v>
      </c>
      <c r="S26" s="7">
        <f t="shared" si="1"/>
        <v>126.47333333333334</v>
      </c>
      <c r="U26" t="s">
        <v>52</v>
      </c>
      <c r="V26" s="8">
        <v>0.77600000000000002</v>
      </c>
      <c r="W26" s="8">
        <v>0.74399999999999999</v>
      </c>
      <c r="X26" s="8">
        <v>0.7863</v>
      </c>
      <c r="Y26" s="7">
        <f t="shared" si="2"/>
        <v>0.76876666666666671</v>
      </c>
      <c r="AB26" t="s">
        <v>28</v>
      </c>
      <c r="AC26">
        <v>0.186</v>
      </c>
      <c r="AD26">
        <v>0.26500000000000001</v>
      </c>
      <c r="AE26">
        <v>0.36199999999999999</v>
      </c>
      <c r="AF26">
        <f t="shared" si="5"/>
        <v>0.27099999999999996</v>
      </c>
      <c r="AI26" t="s">
        <v>52</v>
      </c>
      <c r="AJ26">
        <v>1.1359999999999999</v>
      </c>
      <c r="AK26">
        <v>1.034</v>
      </c>
      <c r="AL26">
        <v>1.012</v>
      </c>
      <c r="AM26" s="7">
        <f t="shared" si="13"/>
        <v>1.0606666666666666</v>
      </c>
      <c r="AP26" t="s">
        <v>52</v>
      </c>
      <c r="AQ26">
        <v>2.165</v>
      </c>
      <c r="AR26">
        <v>2.254</v>
      </c>
      <c r="AS26">
        <v>2.3959999999999999</v>
      </c>
      <c r="AT26" s="7">
        <f t="shared" si="14"/>
        <v>2.2716666666666669</v>
      </c>
      <c r="AU26" s="9" t="s">
        <v>28</v>
      </c>
      <c r="AV26" s="8">
        <v>1.8879999999999999</v>
      </c>
      <c r="AW26" s="8">
        <v>1.9810000000000001</v>
      </c>
      <c r="AX26" s="8">
        <v>1.9870000000000001</v>
      </c>
      <c r="AY26" s="7">
        <f t="shared" si="6"/>
        <v>1.952</v>
      </c>
      <c r="BA26" s="9" t="s">
        <v>28</v>
      </c>
      <c r="BB26" s="8">
        <v>0.77600000000000002</v>
      </c>
      <c r="BC26" s="8">
        <v>0.74399999999999999</v>
      </c>
      <c r="BD26" s="8">
        <v>0.7863</v>
      </c>
      <c r="BE26" s="7">
        <f t="shared" si="7"/>
        <v>0.76876666666666671</v>
      </c>
      <c r="BH26" t="s">
        <v>52</v>
      </c>
      <c r="BI26" s="8">
        <v>1.6140000000000001</v>
      </c>
      <c r="BJ26" s="8">
        <v>1.617</v>
      </c>
      <c r="BK26" s="8">
        <v>1.6479999999999999</v>
      </c>
      <c r="BL26" s="7">
        <f t="shared" si="12"/>
        <v>1.6263333333333332</v>
      </c>
      <c r="BN26" t="s">
        <v>52</v>
      </c>
      <c r="BO26" s="4">
        <v>49.23</v>
      </c>
      <c r="BP26" s="4">
        <v>50.63</v>
      </c>
      <c r="BQ26" s="4">
        <v>52.36</v>
      </c>
      <c r="BR26" s="6">
        <f t="shared" si="8"/>
        <v>50.74</v>
      </c>
    </row>
    <row r="27" spans="1:75" ht="15.75" thickBot="1" x14ac:dyDescent="0.3">
      <c r="A27" s="13" t="s">
        <v>73</v>
      </c>
      <c r="B27" t="s">
        <v>53</v>
      </c>
      <c r="C27" s="4">
        <v>2.2919999999999998</v>
      </c>
      <c r="D27" s="4">
        <v>2.6539999999999999</v>
      </c>
      <c r="E27" s="4">
        <v>2.891</v>
      </c>
      <c r="F27" s="5">
        <f t="shared" si="0"/>
        <v>2.6123333333333334</v>
      </c>
      <c r="G27" t="s">
        <v>54</v>
      </c>
      <c r="H27" t="s">
        <v>53</v>
      </c>
      <c r="I27" s="4">
        <v>88.05</v>
      </c>
      <c r="J27" s="4">
        <v>88.98</v>
      </c>
      <c r="K27" s="4">
        <v>87.36</v>
      </c>
      <c r="L27" s="6">
        <f t="shared" si="4"/>
        <v>88.13</v>
      </c>
      <c r="N27" t="s">
        <v>54</v>
      </c>
      <c r="O27" t="s">
        <v>53</v>
      </c>
      <c r="P27" s="4">
        <v>66.88</v>
      </c>
      <c r="Q27" s="4">
        <v>70.099999999999994</v>
      </c>
      <c r="R27" s="4">
        <v>67.36</v>
      </c>
      <c r="S27" s="7">
        <f t="shared" si="1"/>
        <v>68.11333333333333</v>
      </c>
      <c r="T27" t="s">
        <v>54</v>
      </c>
      <c r="U27" t="s">
        <v>53</v>
      </c>
      <c r="V27" s="8">
        <v>0.55500000000000005</v>
      </c>
      <c r="W27" s="8">
        <v>0.59499999999999997</v>
      </c>
      <c r="X27" s="8">
        <v>0.65600000000000003</v>
      </c>
      <c r="Y27" s="7">
        <f t="shared" si="2"/>
        <v>0.60199999999999998</v>
      </c>
      <c r="AA27" t="s">
        <v>54</v>
      </c>
      <c r="AB27" t="s">
        <v>20</v>
      </c>
      <c r="AC27">
        <v>0.56000000000000005</v>
      </c>
      <c r="AD27">
        <v>0.67</v>
      </c>
      <c r="AE27">
        <v>0.97</v>
      </c>
      <c r="AF27">
        <f t="shared" si="5"/>
        <v>0.73333333333333339</v>
      </c>
      <c r="AH27" t="s">
        <v>54</v>
      </c>
      <c r="AI27" t="s">
        <v>53</v>
      </c>
      <c r="AJ27">
        <v>0.28899999999999998</v>
      </c>
      <c r="AK27">
        <v>0.34100000000000003</v>
      </c>
      <c r="AL27">
        <v>0.23100000000000001</v>
      </c>
      <c r="AM27" s="7">
        <f t="shared" si="13"/>
        <v>0.28699999999999998</v>
      </c>
      <c r="AO27" t="s">
        <v>54</v>
      </c>
      <c r="AP27" t="s">
        <v>53</v>
      </c>
      <c r="AQ27">
        <v>3.544</v>
      </c>
      <c r="AR27">
        <v>3.5489999999999999</v>
      </c>
      <c r="AS27">
        <v>3.6539999999999999</v>
      </c>
      <c r="AT27" s="7">
        <f t="shared" si="14"/>
        <v>3.5823333333333331</v>
      </c>
      <c r="AU27" s="9" t="s">
        <v>20</v>
      </c>
      <c r="AV27" s="8">
        <v>2.2850000000000001</v>
      </c>
      <c r="AW27" s="8">
        <v>2.125</v>
      </c>
      <c r="AX27" s="8">
        <v>1.6479999999999999</v>
      </c>
      <c r="AY27" s="7">
        <f t="shared" si="6"/>
        <v>2.0193333333333334</v>
      </c>
      <c r="BA27" s="9" t="s">
        <v>20</v>
      </c>
      <c r="BB27" s="8">
        <v>0.61099999999999999</v>
      </c>
      <c r="BC27" s="8">
        <v>0.61499999999999999</v>
      </c>
      <c r="BD27" s="8">
        <v>0.625</v>
      </c>
      <c r="BE27" s="7">
        <f t="shared" si="7"/>
        <v>0.61699999999999999</v>
      </c>
      <c r="BG27" t="s">
        <v>54</v>
      </c>
      <c r="BH27" t="s">
        <v>53</v>
      </c>
      <c r="BI27" s="8">
        <v>0.15989999999999999</v>
      </c>
      <c r="BJ27" s="8">
        <v>0.157</v>
      </c>
      <c r="BK27" s="8">
        <v>0.16</v>
      </c>
      <c r="BL27" s="7">
        <f t="shared" ref="BL27:BL32" si="15">AVERAGE(BI27:BK27)</f>
        <v>0.15896666666666667</v>
      </c>
      <c r="BN27" t="s">
        <v>53</v>
      </c>
      <c r="BO27" s="4">
        <v>88.05</v>
      </c>
      <c r="BP27" s="4">
        <v>88.98</v>
      </c>
      <c r="BQ27" s="4">
        <v>87.36</v>
      </c>
      <c r="BR27" s="6">
        <f t="shared" si="8"/>
        <v>88.13</v>
      </c>
      <c r="BT27" s="8"/>
      <c r="BU27" s="8"/>
      <c r="BV27" s="8"/>
      <c r="BW27" s="7"/>
    </row>
    <row r="28" spans="1:75" ht="15.75" thickBot="1" x14ac:dyDescent="0.3">
      <c r="A28" s="12" t="s">
        <v>66</v>
      </c>
      <c r="B28" t="s">
        <v>55</v>
      </c>
      <c r="C28" s="4">
        <v>2.6629999999999998</v>
      </c>
      <c r="D28" s="4">
        <v>2.5870000000000002</v>
      </c>
      <c r="E28" s="4">
        <v>2.9119999999999999</v>
      </c>
      <c r="F28" s="5">
        <f t="shared" si="0"/>
        <v>2.7206666666666663</v>
      </c>
      <c r="H28" t="s">
        <v>55</v>
      </c>
      <c r="I28" s="4">
        <v>85.46</v>
      </c>
      <c r="J28" s="4">
        <v>87.36</v>
      </c>
      <c r="K28" s="4">
        <v>86.12</v>
      </c>
      <c r="L28" s="6">
        <f t="shared" si="4"/>
        <v>86.313333333333333</v>
      </c>
      <c r="O28" t="s">
        <v>55</v>
      </c>
      <c r="P28" s="4">
        <v>108.28</v>
      </c>
      <c r="Q28" s="4">
        <v>110.45</v>
      </c>
      <c r="R28" s="4">
        <v>111.3</v>
      </c>
      <c r="S28" s="7">
        <f t="shared" si="1"/>
        <v>110.01</v>
      </c>
      <c r="U28" t="s">
        <v>55</v>
      </c>
      <c r="V28" s="8">
        <v>0.57299999999999995</v>
      </c>
      <c r="W28" s="8">
        <v>0.65100000000000002</v>
      </c>
      <c r="X28" s="8">
        <v>0.57999999999999996</v>
      </c>
      <c r="Y28" s="7">
        <f t="shared" si="2"/>
        <v>0.60133333333333328</v>
      </c>
      <c r="AB28" t="s">
        <v>22</v>
      </c>
      <c r="AC28">
        <v>0.44</v>
      </c>
      <c r="AD28">
        <v>0.92</v>
      </c>
      <c r="AE28">
        <v>0.98</v>
      </c>
      <c r="AF28">
        <f t="shared" si="5"/>
        <v>0.77999999999999992</v>
      </c>
      <c r="AI28" t="s">
        <v>55</v>
      </c>
      <c r="AJ28">
        <v>0.34560000000000002</v>
      </c>
      <c r="AK28">
        <v>0.39500000000000002</v>
      </c>
      <c r="AL28">
        <v>0.36599999999999999</v>
      </c>
      <c r="AM28" s="7">
        <f t="shared" si="13"/>
        <v>0.36886666666666668</v>
      </c>
      <c r="AP28" t="s">
        <v>55</v>
      </c>
      <c r="AQ28">
        <v>4.149</v>
      </c>
      <c r="AR28">
        <v>4.133</v>
      </c>
      <c r="AS28">
        <v>4.1470000000000002</v>
      </c>
      <c r="AT28" s="7">
        <f t="shared" si="14"/>
        <v>4.1429999999999998</v>
      </c>
      <c r="AU28" s="9" t="s">
        <v>22</v>
      </c>
      <c r="AV28" s="8">
        <v>2.2048000000000001</v>
      </c>
      <c r="AW28" s="8">
        <v>2.1059999999999999</v>
      </c>
      <c r="AX28" s="8">
        <v>2.6013000000000002</v>
      </c>
      <c r="AY28" s="7">
        <f t="shared" si="6"/>
        <v>2.3040333333333334</v>
      </c>
      <c r="BA28" s="9" t="s">
        <v>22</v>
      </c>
      <c r="BB28" s="8">
        <v>0.80900000000000005</v>
      </c>
      <c r="BC28" s="8">
        <v>0.81200000000000006</v>
      </c>
      <c r="BD28" s="8">
        <v>0.82499999999999996</v>
      </c>
      <c r="BE28" s="7">
        <f t="shared" si="7"/>
        <v>0.81533333333333324</v>
      </c>
      <c r="BH28" t="s">
        <v>55</v>
      </c>
      <c r="BI28" s="8">
        <v>0.1399</v>
      </c>
      <c r="BJ28" s="8">
        <v>0.13569999999999999</v>
      </c>
      <c r="BK28" s="8">
        <v>0.14599999999999999</v>
      </c>
      <c r="BL28" s="7">
        <f t="shared" si="15"/>
        <v>0.14053333333333332</v>
      </c>
      <c r="BN28" t="s">
        <v>55</v>
      </c>
      <c r="BO28" s="4">
        <v>85.46</v>
      </c>
      <c r="BP28" s="4">
        <v>87.36</v>
      </c>
      <c r="BQ28" s="4">
        <v>86.12</v>
      </c>
      <c r="BR28" s="6">
        <f t="shared" si="8"/>
        <v>86.313333333333333</v>
      </c>
      <c r="BT28" s="8"/>
      <c r="BU28" s="8"/>
      <c r="BV28" s="8"/>
      <c r="BW28" s="7"/>
    </row>
    <row r="29" spans="1:75" ht="13.5" customHeight="1" thickBot="1" x14ac:dyDescent="0.3">
      <c r="A29" s="12" t="s">
        <v>67</v>
      </c>
      <c r="B29" t="s">
        <v>56</v>
      </c>
      <c r="C29" s="4">
        <v>2.6230000000000002</v>
      </c>
      <c r="D29" s="4">
        <v>2.6309999999999998</v>
      </c>
      <c r="E29" s="4">
        <v>2.8340000000000001</v>
      </c>
      <c r="F29" s="5">
        <f t="shared" si="0"/>
        <v>2.6959999999999997</v>
      </c>
      <c r="H29" t="s">
        <v>56</v>
      </c>
      <c r="I29" s="4">
        <v>84.41</v>
      </c>
      <c r="J29" s="4">
        <v>85.21</v>
      </c>
      <c r="K29" s="4">
        <v>86.9</v>
      </c>
      <c r="L29" s="6">
        <f t="shared" si="4"/>
        <v>85.506666666666661</v>
      </c>
      <c r="O29" t="s">
        <v>56</v>
      </c>
      <c r="P29" s="4">
        <v>176.48</v>
      </c>
      <c r="Q29" s="4">
        <v>178.36</v>
      </c>
      <c r="R29" s="4">
        <v>175.49</v>
      </c>
      <c r="S29" s="7">
        <f t="shared" si="1"/>
        <v>176.77666666666667</v>
      </c>
      <c r="U29" t="s">
        <v>56</v>
      </c>
      <c r="V29" s="8">
        <v>0.78200000000000003</v>
      </c>
      <c r="W29" s="8">
        <v>0.78700000000000003</v>
      </c>
      <c r="X29" s="8">
        <v>0.79200000000000004</v>
      </c>
      <c r="Y29" s="7">
        <f t="shared" si="2"/>
        <v>0.78699999999999992</v>
      </c>
      <c r="AB29" t="s">
        <v>24</v>
      </c>
      <c r="AC29">
        <v>0.55400000000000005</v>
      </c>
      <c r="AD29">
        <v>0.627</v>
      </c>
      <c r="AE29">
        <v>0.54</v>
      </c>
      <c r="AF29">
        <f t="shared" si="5"/>
        <v>0.57366666666666666</v>
      </c>
      <c r="AI29" t="s">
        <v>56</v>
      </c>
      <c r="AJ29">
        <v>0.78800000000000003</v>
      </c>
      <c r="AK29">
        <v>0.754</v>
      </c>
      <c r="AL29">
        <v>0.81100000000000005</v>
      </c>
      <c r="AM29" s="7">
        <f t="shared" si="13"/>
        <v>0.78433333333333344</v>
      </c>
      <c r="AP29" t="s">
        <v>56</v>
      </c>
      <c r="AQ29">
        <v>4.3470000000000004</v>
      </c>
      <c r="AR29">
        <v>4.3490000000000002</v>
      </c>
      <c r="AS29">
        <v>4.359</v>
      </c>
      <c r="AT29" s="7">
        <f t="shared" si="14"/>
        <v>4.3516666666666675</v>
      </c>
      <c r="AU29" s="9" t="s">
        <v>24</v>
      </c>
      <c r="AV29" s="8">
        <v>1.962</v>
      </c>
      <c r="AW29" s="8">
        <v>1.978</v>
      </c>
      <c r="AX29" s="8">
        <v>1.8560000000000001</v>
      </c>
      <c r="AY29" s="7">
        <f t="shared" si="6"/>
        <v>1.9320000000000002</v>
      </c>
      <c r="BA29" s="9" t="s">
        <v>24</v>
      </c>
      <c r="BB29" s="8">
        <v>0.79200000000000004</v>
      </c>
      <c r="BC29" s="8">
        <v>0.875</v>
      </c>
      <c r="BD29" s="8">
        <v>0.88300000000000001</v>
      </c>
      <c r="BE29" s="7">
        <f t="shared" si="7"/>
        <v>0.85</v>
      </c>
      <c r="BH29" t="s">
        <v>56</v>
      </c>
      <c r="BI29" s="8">
        <v>0.22</v>
      </c>
      <c r="BJ29" s="8">
        <v>0.25</v>
      </c>
      <c r="BK29" s="8">
        <v>0.23100000000000001</v>
      </c>
      <c r="BL29" s="7">
        <f t="shared" si="15"/>
        <v>0.23366666666666666</v>
      </c>
      <c r="BN29" t="s">
        <v>56</v>
      </c>
      <c r="BO29" s="4">
        <v>84.41</v>
      </c>
      <c r="BP29" s="4">
        <v>85.21</v>
      </c>
      <c r="BQ29" s="4">
        <v>86.9</v>
      </c>
      <c r="BR29" s="6">
        <f t="shared" si="8"/>
        <v>85.506666666666661</v>
      </c>
      <c r="BT29" s="8"/>
      <c r="BU29" s="8"/>
      <c r="BV29" s="8"/>
      <c r="BW29" s="7"/>
    </row>
    <row r="30" spans="1:75" ht="15.75" thickBot="1" x14ac:dyDescent="0.3">
      <c r="A30" s="12" t="s">
        <v>68</v>
      </c>
      <c r="B30" t="s">
        <v>57</v>
      </c>
      <c r="C30" s="4">
        <v>2.5339999999999998</v>
      </c>
      <c r="D30" s="4">
        <v>2.5470000000000002</v>
      </c>
      <c r="E30" s="4">
        <v>2.7890000000000001</v>
      </c>
      <c r="F30" s="5">
        <f t="shared" si="0"/>
        <v>2.6233333333333331</v>
      </c>
      <c r="H30" t="s">
        <v>57</v>
      </c>
      <c r="I30" s="4">
        <v>76.459999999999994</v>
      </c>
      <c r="J30" s="4">
        <v>77.12</v>
      </c>
      <c r="K30" s="4">
        <v>77.989999999999995</v>
      </c>
      <c r="L30" s="6">
        <f t="shared" si="4"/>
        <v>77.19</v>
      </c>
      <c r="O30" t="s">
        <v>57</v>
      </c>
      <c r="P30" s="4">
        <v>229.98</v>
      </c>
      <c r="Q30" s="4">
        <v>236.36</v>
      </c>
      <c r="R30" s="4">
        <v>225.9</v>
      </c>
      <c r="S30" s="7">
        <f t="shared" si="1"/>
        <v>230.74666666666667</v>
      </c>
      <c r="U30" t="s">
        <v>57</v>
      </c>
      <c r="V30" s="8">
        <v>1.07</v>
      </c>
      <c r="W30" s="8">
        <v>0.91</v>
      </c>
      <c r="X30" s="8">
        <v>1.1890000000000001</v>
      </c>
      <c r="Y30" s="7">
        <f t="shared" si="2"/>
        <v>1.0563333333333333</v>
      </c>
      <c r="AB30" t="s">
        <v>26</v>
      </c>
      <c r="AC30">
        <v>0.48199999999999998</v>
      </c>
      <c r="AD30">
        <v>0.46899999999999997</v>
      </c>
      <c r="AE30">
        <v>0.54400000000000004</v>
      </c>
      <c r="AF30">
        <f t="shared" si="5"/>
        <v>0.49833333333333335</v>
      </c>
      <c r="AI30" t="s">
        <v>57</v>
      </c>
      <c r="AJ30">
        <v>1.0880000000000001</v>
      </c>
      <c r="AK30">
        <v>1.1000000000000001</v>
      </c>
      <c r="AL30">
        <v>1.0640000000000001</v>
      </c>
      <c r="AM30" s="7">
        <f t="shared" si="13"/>
        <v>1.0840000000000001</v>
      </c>
      <c r="AP30" t="s">
        <v>57</v>
      </c>
      <c r="AQ30">
        <v>4.0880000000000001</v>
      </c>
      <c r="AR30">
        <v>4.0119999999999996</v>
      </c>
      <c r="AS30">
        <v>4.0640000000000001</v>
      </c>
      <c r="AT30" s="7">
        <f t="shared" si="14"/>
        <v>4.0546666666666669</v>
      </c>
      <c r="AU30" s="9" t="s">
        <v>26</v>
      </c>
      <c r="AV30" s="8">
        <v>1.4470000000000001</v>
      </c>
      <c r="AW30" s="8">
        <v>1.482</v>
      </c>
      <c r="AX30" s="8">
        <v>1.998</v>
      </c>
      <c r="AY30" s="7">
        <f t="shared" si="6"/>
        <v>1.6423333333333334</v>
      </c>
      <c r="BA30" s="9" t="s">
        <v>26</v>
      </c>
      <c r="BB30" s="8">
        <v>0.82899999999999996</v>
      </c>
      <c r="BC30" s="8">
        <v>0.89900000000000002</v>
      </c>
      <c r="BD30" s="8">
        <v>0.879</v>
      </c>
      <c r="BE30" s="7">
        <f t="shared" si="7"/>
        <v>0.86900000000000011</v>
      </c>
      <c r="BH30" t="s">
        <v>57</v>
      </c>
      <c r="BI30" s="8">
        <v>0.42</v>
      </c>
      <c r="BJ30" s="8">
        <v>0.45</v>
      </c>
      <c r="BK30" s="8">
        <v>0.33100000000000002</v>
      </c>
      <c r="BL30" s="7">
        <f t="shared" si="15"/>
        <v>0.40033333333333337</v>
      </c>
      <c r="BN30" t="s">
        <v>57</v>
      </c>
      <c r="BO30" s="4">
        <v>76.459999999999994</v>
      </c>
      <c r="BP30" s="4">
        <v>77.12</v>
      </c>
      <c r="BQ30" s="4">
        <v>77.989999999999995</v>
      </c>
      <c r="BR30" s="6">
        <f t="shared" si="8"/>
        <v>77.19</v>
      </c>
      <c r="BT30" s="8"/>
      <c r="BU30" s="8"/>
      <c r="BV30" s="8"/>
      <c r="BW30" s="7"/>
    </row>
    <row r="31" spans="1:75" ht="15.75" thickBot="1" x14ac:dyDescent="0.3">
      <c r="A31" s="12" t="s">
        <v>69</v>
      </c>
      <c r="B31" t="s">
        <v>58</v>
      </c>
      <c r="C31" s="4">
        <v>2.0169999999999999</v>
      </c>
      <c r="D31" s="4">
        <v>1.9259999999999999</v>
      </c>
      <c r="E31" s="4">
        <v>1.885</v>
      </c>
      <c r="F31" s="5">
        <f t="shared" si="0"/>
        <v>1.9426666666666665</v>
      </c>
      <c r="H31" t="s">
        <v>58</v>
      </c>
      <c r="I31" s="4">
        <v>70.61</v>
      </c>
      <c r="J31" s="4">
        <v>71.36</v>
      </c>
      <c r="K31" s="4">
        <v>72.63</v>
      </c>
      <c r="L31" s="6">
        <f t="shared" si="4"/>
        <v>71.533333333333331</v>
      </c>
      <c r="O31" t="s">
        <v>58</v>
      </c>
      <c r="P31" s="4">
        <v>198.91</v>
      </c>
      <c r="Q31" s="4">
        <v>196.3</v>
      </c>
      <c r="R31" s="4">
        <v>203.6</v>
      </c>
      <c r="S31" s="7">
        <f t="shared" si="1"/>
        <v>199.60333333333335</v>
      </c>
      <c r="U31" t="s">
        <v>58</v>
      </c>
      <c r="V31" s="8">
        <v>1.83</v>
      </c>
      <c r="W31" s="8">
        <v>1.8939999999999999</v>
      </c>
      <c r="X31" s="8">
        <v>1.956</v>
      </c>
      <c r="Y31" s="7">
        <f t="shared" si="2"/>
        <v>1.8933333333333333</v>
      </c>
      <c r="AB31" t="s">
        <v>28</v>
      </c>
      <c r="AC31">
        <v>0.4365</v>
      </c>
      <c r="AD31">
        <v>0.42699999999999999</v>
      </c>
      <c r="AE31">
        <v>0.41899999999999998</v>
      </c>
      <c r="AF31">
        <f t="shared" si="5"/>
        <v>0.42749999999999999</v>
      </c>
      <c r="AI31" t="s">
        <v>58</v>
      </c>
      <c r="AJ31">
        <v>1.2495000000000001</v>
      </c>
      <c r="AK31">
        <v>1.177</v>
      </c>
      <c r="AL31">
        <v>1.226</v>
      </c>
      <c r="AM31" s="7">
        <f t="shared" si="13"/>
        <v>1.2175</v>
      </c>
      <c r="AP31" t="s">
        <v>58</v>
      </c>
      <c r="AQ31">
        <v>3.2309999999999999</v>
      </c>
      <c r="AR31">
        <v>3.3610000000000002</v>
      </c>
      <c r="AS31">
        <v>3.452</v>
      </c>
      <c r="AT31" s="7">
        <f t="shared" si="14"/>
        <v>3.3480000000000003</v>
      </c>
      <c r="AU31" s="9" t="s">
        <v>28</v>
      </c>
      <c r="AV31" s="8">
        <v>1.3560000000000001</v>
      </c>
      <c r="AW31" s="8">
        <v>1.145</v>
      </c>
      <c r="AX31" s="8">
        <v>1.179</v>
      </c>
      <c r="AY31" s="7">
        <f t="shared" si="6"/>
        <v>1.2266666666666668</v>
      </c>
      <c r="BA31" s="9" t="s">
        <v>28</v>
      </c>
      <c r="BB31" s="8">
        <v>1.403</v>
      </c>
      <c r="BC31" s="8">
        <v>1.41</v>
      </c>
      <c r="BD31" s="8">
        <v>1.512</v>
      </c>
      <c r="BE31" s="7">
        <f t="shared" si="7"/>
        <v>1.4416666666666664</v>
      </c>
      <c r="BH31" t="s">
        <v>58</v>
      </c>
      <c r="BI31" s="8">
        <v>0.53300000000000003</v>
      </c>
      <c r="BJ31" s="8">
        <v>0.53900000000000003</v>
      </c>
      <c r="BK31" s="8">
        <v>0.64100000000000001</v>
      </c>
      <c r="BL31" s="7">
        <f t="shared" si="15"/>
        <v>0.57100000000000006</v>
      </c>
      <c r="BN31" t="s">
        <v>58</v>
      </c>
      <c r="BO31" s="4">
        <v>70.61</v>
      </c>
      <c r="BP31" s="4">
        <v>71.36</v>
      </c>
      <c r="BQ31" s="4">
        <v>72.63</v>
      </c>
      <c r="BR31" s="6">
        <f t="shared" si="8"/>
        <v>71.533333333333331</v>
      </c>
      <c r="BT31" s="8"/>
      <c r="BU31" s="8"/>
      <c r="BV31" s="8"/>
      <c r="BW31" s="7"/>
    </row>
    <row r="32" spans="1:75" ht="15.75" thickBot="1" x14ac:dyDescent="0.3">
      <c r="A32" s="13" t="s">
        <v>74</v>
      </c>
      <c r="B32" t="s">
        <v>59</v>
      </c>
      <c r="C32" s="4">
        <v>2.1779999999999999</v>
      </c>
      <c r="D32" s="4">
        <v>2.1509999999999998</v>
      </c>
      <c r="E32" s="4">
        <v>2.1619999999999999</v>
      </c>
      <c r="F32" s="10">
        <f t="shared" si="0"/>
        <v>2.1636666666666664</v>
      </c>
      <c r="G32" t="s">
        <v>60</v>
      </c>
      <c r="H32" t="s">
        <v>59</v>
      </c>
      <c r="I32" s="4">
        <v>84</v>
      </c>
      <c r="J32" s="4">
        <v>86.35</v>
      </c>
      <c r="K32" s="4">
        <v>85.66</v>
      </c>
      <c r="L32" s="6">
        <f t="shared" si="4"/>
        <v>85.336666666666659</v>
      </c>
      <c r="N32" t="s">
        <v>60</v>
      </c>
      <c r="O32" t="s">
        <v>59</v>
      </c>
      <c r="P32" s="4">
        <v>66.856999999999999</v>
      </c>
      <c r="Q32" s="4">
        <v>66.36</v>
      </c>
      <c r="R32" s="4">
        <v>69.209999999999994</v>
      </c>
      <c r="S32" s="7">
        <f t="shared" si="1"/>
        <v>67.475666666666655</v>
      </c>
      <c r="T32" t="s">
        <v>60</v>
      </c>
      <c r="U32" t="s">
        <v>59</v>
      </c>
      <c r="V32" s="8">
        <v>0.83</v>
      </c>
      <c r="W32" s="8">
        <v>0.87</v>
      </c>
      <c r="X32" s="8">
        <v>0.91</v>
      </c>
      <c r="Y32" s="7">
        <f t="shared" si="2"/>
        <v>0.87</v>
      </c>
      <c r="AA32" t="s">
        <v>60</v>
      </c>
      <c r="AB32" t="s">
        <v>20</v>
      </c>
      <c r="AC32">
        <v>0.51100000000000001</v>
      </c>
      <c r="AD32">
        <v>0.50700000000000001</v>
      </c>
      <c r="AE32">
        <v>0.40899999999999997</v>
      </c>
      <c r="AF32">
        <f t="shared" si="5"/>
        <v>0.47566666666666668</v>
      </c>
      <c r="AH32" t="s">
        <v>60</v>
      </c>
      <c r="AI32" t="s">
        <v>59</v>
      </c>
      <c r="AJ32">
        <v>0.44800000000000001</v>
      </c>
      <c r="AK32">
        <v>0.58699999999999997</v>
      </c>
      <c r="AL32">
        <v>0.51200000000000001</v>
      </c>
      <c r="AM32" s="7">
        <f t="shared" si="13"/>
        <v>0.51566666666666661</v>
      </c>
      <c r="AO32" t="s">
        <v>60</v>
      </c>
      <c r="AP32" t="s">
        <v>59</v>
      </c>
      <c r="AQ32">
        <v>4.117</v>
      </c>
      <c r="AR32">
        <v>4.3280000000000003</v>
      </c>
      <c r="AS32">
        <v>4.1289999999999996</v>
      </c>
      <c r="AT32" s="7">
        <f t="shared" si="14"/>
        <v>4.1913333333333336</v>
      </c>
      <c r="AU32" s="9" t="s">
        <v>20</v>
      </c>
      <c r="AV32" s="8">
        <v>1.8939999999999999</v>
      </c>
      <c r="AW32" s="8">
        <v>1.845</v>
      </c>
      <c r="AX32" s="8">
        <v>1.752</v>
      </c>
      <c r="AY32" s="7">
        <f t="shared" si="6"/>
        <v>1.8303333333333331</v>
      </c>
      <c r="BA32" s="9" t="s">
        <v>20</v>
      </c>
      <c r="BB32" s="8">
        <v>0.55500000000000005</v>
      </c>
      <c r="BC32" s="8">
        <v>0.59499999999999997</v>
      </c>
      <c r="BD32" s="8">
        <v>0.65600000000000003</v>
      </c>
      <c r="BE32" s="7">
        <f t="shared" si="7"/>
        <v>0.60199999999999998</v>
      </c>
      <c r="BG32" t="s">
        <v>60</v>
      </c>
      <c r="BH32" t="s">
        <v>59</v>
      </c>
      <c r="BI32" s="8">
        <v>0.31</v>
      </c>
      <c r="BJ32" s="8">
        <v>0.318</v>
      </c>
      <c r="BK32" s="8">
        <v>0.311</v>
      </c>
      <c r="BL32" s="7">
        <f t="shared" si="15"/>
        <v>0.313</v>
      </c>
      <c r="BN32" t="s">
        <v>59</v>
      </c>
      <c r="BO32" s="4">
        <v>84</v>
      </c>
      <c r="BP32" s="4">
        <v>86.35</v>
      </c>
      <c r="BQ32" s="4">
        <v>85.66</v>
      </c>
      <c r="BR32" s="6">
        <f t="shared" si="8"/>
        <v>85.336666666666659</v>
      </c>
      <c r="BT32" s="8"/>
      <c r="BU32" s="8"/>
      <c r="BV32" s="8"/>
      <c r="BW32" s="7"/>
    </row>
    <row r="33" spans="1:75" ht="15.75" thickBot="1" x14ac:dyDescent="0.3">
      <c r="A33" s="12" t="s">
        <v>66</v>
      </c>
      <c r="B33" t="s">
        <v>61</v>
      </c>
      <c r="C33" s="4">
        <v>2.226</v>
      </c>
      <c r="D33" s="4">
        <v>2.351</v>
      </c>
      <c r="E33" s="4">
        <v>2.1720000000000002</v>
      </c>
      <c r="F33" s="10">
        <f t="shared" si="0"/>
        <v>2.2496666666666667</v>
      </c>
      <c r="H33" t="s">
        <v>61</v>
      </c>
      <c r="I33" s="4">
        <v>80.28</v>
      </c>
      <c r="J33" s="4">
        <v>82.12</v>
      </c>
      <c r="K33" s="4">
        <v>81.36</v>
      </c>
      <c r="L33" s="6">
        <f t="shared" si="4"/>
        <v>81.25333333333333</v>
      </c>
      <c r="O33" t="s">
        <v>61</v>
      </c>
      <c r="P33" s="4">
        <v>196.88</v>
      </c>
      <c r="Q33" s="4">
        <v>203.4</v>
      </c>
      <c r="R33" s="4">
        <v>197.5</v>
      </c>
      <c r="S33" s="7">
        <f t="shared" si="1"/>
        <v>199.26</v>
      </c>
      <c r="U33" t="s">
        <v>61</v>
      </c>
      <c r="V33" s="8">
        <v>0.67300000000000004</v>
      </c>
      <c r="W33" s="8">
        <v>0.65100000000000002</v>
      </c>
      <c r="X33" s="8">
        <v>0.5</v>
      </c>
      <c r="Y33" s="7">
        <f t="shared" si="2"/>
        <v>0.60799999999999998</v>
      </c>
      <c r="AB33" t="s">
        <v>22</v>
      </c>
      <c r="AC33">
        <v>0.38700000000000001</v>
      </c>
      <c r="AD33">
        <v>0.46700000000000003</v>
      </c>
      <c r="AE33">
        <v>0.59799999999999998</v>
      </c>
      <c r="AF33">
        <f t="shared" si="5"/>
        <v>0.48399999999999999</v>
      </c>
      <c r="AI33" t="s">
        <v>61</v>
      </c>
      <c r="AJ33">
        <v>0.43280000000000002</v>
      </c>
      <c r="AK33">
        <v>0.54203000000000001</v>
      </c>
      <c r="AL33">
        <v>0.41539999999999999</v>
      </c>
      <c r="AM33" s="7">
        <f t="shared" si="13"/>
        <v>0.46341000000000004</v>
      </c>
      <c r="AP33" t="s">
        <v>61</v>
      </c>
      <c r="AQ33">
        <v>4.3280000000000003</v>
      </c>
      <c r="AR33">
        <v>4.2030000000000003</v>
      </c>
      <c r="AS33">
        <v>4.1539999999999999</v>
      </c>
      <c r="AT33" s="7">
        <f t="shared" si="14"/>
        <v>4.2283333333333335</v>
      </c>
      <c r="AU33" s="9" t="s">
        <v>22</v>
      </c>
      <c r="AV33" s="8">
        <v>1.6034999999999999</v>
      </c>
      <c r="AW33" s="8">
        <v>1.641</v>
      </c>
      <c r="AX33" s="8">
        <v>1.498</v>
      </c>
      <c r="AY33" s="7">
        <f t="shared" si="6"/>
        <v>1.5808333333333333</v>
      </c>
      <c r="BA33" s="9" t="s">
        <v>22</v>
      </c>
      <c r="BB33" s="8">
        <v>0.57299999999999995</v>
      </c>
      <c r="BC33" s="8">
        <v>0.65100000000000002</v>
      </c>
      <c r="BD33" s="8">
        <v>0.57999999999999996</v>
      </c>
      <c r="BE33" s="7">
        <f t="shared" si="7"/>
        <v>0.60133333333333328</v>
      </c>
      <c r="BH33" t="s">
        <v>61</v>
      </c>
      <c r="BI33" s="8">
        <v>0.88300000000000001</v>
      </c>
      <c r="BJ33" s="8">
        <v>0.93</v>
      </c>
      <c r="BK33" s="8">
        <v>0.81</v>
      </c>
      <c r="BL33" s="7">
        <f t="shared" ref="BL33:BL36" si="16">AVERAGE(BI33:BK33)</f>
        <v>0.87433333333333341</v>
      </c>
      <c r="BN33" t="s">
        <v>61</v>
      </c>
      <c r="BO33" s="4">
        <v>80.28</v>
      </c>
      <c r="BP33" s="4">
        <v>82.12</v>
      </c>
      <c r="BQ33" s="4">
        <v>81.36</v>
      </c>
      <c r="BR33" s="6">
        <f t="shared" si="8"/>
        <v>81.25333333333333</v>
      </c>
      <c r="BT33" s="8"/>
      <c r="BU33" s="8"/>
      <c r="BV33" s="8"/>
      <c r="BW33" s="7"/>
    </row>
    <row r="34" spans="1:75" ht="12.75" customHeight="1" thickBot="1" x14ac:dyDescent="0.3">
      <c r="A34" s="12" t="s">
        <v>67</v>
      </c>
      <c r="B34" t="s">
        <v>62</v>
      </c>
      <c r="C34" s="4">
        <v>2.0230000000000001</v>
      </c>
      <c r="D34" s="4">
        <v>2.1579999999999999</v>
      </c>
      <c r="E34" s="4">
        <v>2.5409999999999999</v>
      </c>
      <c r="F34" s="10">
        <f t="shared" si="0"/>
        <v>2.2406666666666664</v>
      </c>
      <c r="H34" t="s">
        <v>62</v>
      </c>
      <c r="I34" s="4">
        <v>76.83</v>
      </c>
      <c r="J34" s="4">
        <v>75.599999999999994</v>
      </c>
      <c r="K34" s="4">
        <v>78.12</v>
      </c>
      <c r="L34" s="6">
        <f t="shared" si="4"/>
        <v>76.850000000000009</v>
      </c>
      <c r="O34" t="s">
        <v>62</v>
      </c>
      <c r="P34" s="4">
        <v>136.16</v>
      </c>
      <c r="Q34" s="4">
        <v>138.44999999999999</v>
      </c>
      <c r="R34" s="4">
        <v>133.69</v>
      </c>
      <c r="S34" s="7">
        <f t="shared" si="1"/>
        <v>136.1</v>
      </c>
      <c r="U34" t="s">
        <v>62</v>
      </c>
      <c r="V34" s="8">
        <v>0.78900000000000003</v>
      </c>
      <c r="W34" s="8">
        <v>0.94599999999999995</v>
      </c>
      <c r="X34" s="8">
        <v>0.94099999999999995</v>
      </c>
      <c r="Y34" s="7">
        <f t="shared" si="2"/>
        <v>0.8919999999999999</v>
      </c>
      <c r="AB34" t="s">
        <v>24</v>
      </c>
      <c r="AC34">
        <v>0.29199999999999998</v>
      </c>
      <c r="AD34">
        <v>0.39800000000000002</v>
      </c>
      <c r="AE34">
        <v>0.47599999999999998</v>
      </c>
      <c r="AF34">
        <f t="shared" si="5"/>
        <v>0.38866666666666666</v>
      </c>
      <c r="AI34" t="s">
        <v>62</v>
      </c>
      <c r="AJ34">
        <v>1.1495</v>
      </c>
      <c r="AK34">
        <v>1.137</v>
      </c>
      <c r="AL34">
        <v>1.226</v>
      </c>
      <c r="AM34" s="7">
        <f t="shared" si="13"/>
        <v>1.1708333333333334</v>
      </c>
      <c r="AP34" t="s">
        <v>62</v>
      </c>
      <c r="AQ34">
        <v>3.4950000000000001</v>
      </c>
      <c r="AR34">
        <v>4.1369999999999996</v>
      </c>
      <c r="AS34">
        <v>0.52600000000000002</v>
      </c>
      <c r="AT34" s="7">
        <f t="shared" si="14"/>
        <v>2.7193333333333332</v>
      </c>
      <c r="AU34" s="9" t="s">
        <v>24</v>
      </c>
      <c r="AV34" s="8">
        <v>1.306</v>
      </c>
      <c r="AW34" s="8">
        <v>1.641</v>
      </c>
      <c r="AX34" s="8">
        <v>1.321</v>
      </c>
      <c r="AY34" s="7">
        <f t="shared" si="6"/>
        <v>1.4226666666666665</v>
      </c>
      <c r="BA34" s="9" t="s">
        <v>24</v>
      </c>
      <c r="BB34" s="8">
        <v>0.78200000000000003</v>
      </c>
      <c r="BC34" s="8">
        <v>0.78700000000000003</v>
      </c>
      <c r="BD34" s="8">
        <v>0.79200000000000004</v>
      </c>
      <c r="BE34" s="7">
        <f t="shared" si="7"/>
        <v>0.78699999999999992</v>
      </c>
      <c r="BH34" t="s">
        <v>62</v>
      </c>
      <c r="BI34" s="8">
        <v>0.88300000000000001</v>
      </c>
      <c r="BJ34" s="8">
        <v>0.93</v>
      </c>
      <c r="BK34" s="8">
        <v>0.91</v>
      </c>
      <c r="BL34" s="7">
        <f t="shared" si="16"/>
        <v>0.90766666666666673</v>
      </c>
      <c r="BN34" t="s">
        <v>62</v>
      </c>
      <c r="BO34" s="4">
        <v>76.83</v>
      </c>
      <c r="BP34" s="4">
        <v>75.599999999999994</v>
      </c>
      <c r="BQ34" s="4">
        <v>78.12</v>
      </c>
      <c r="BR34" s="6">
        <f t="shared" si="8"/>
        <v>76.850000000000009</v>
      </c>
      <c r="BT34" s="8"/>
      <c r="BU34" s="8"/>
      <c r="BV34" s="8"/>
      <c r="BW34" s="7"/>
    </row>
    <row r="35" spans="1:75" ht="15.75" thickBot="1" x14ac:dyDescent="0.3">
      <c r="A35" s="12" t="s">
        <v>68</v>
      </c>
      <c r="B35" t="s">
        <v>63</v>
      </c>
      <c r="C35" s="4">
        <v>1.964</v>
      </c>
      <c r="D35" s="4">
        <v>2.4609999999999999</v>
      </c>
      <c r="E35" s="4">
        <v>2.3570000000000002</v>
      </c>
      <c r="F35" s="10">
        <f t="shared" si="0"/>
        <v>2.2606666666666668</v>
      </c>
      <c r="H35" t="s">
        <v>63</v>
      </c>
      <c r="I35" s="4">
        <v>75.69</v>
      </c>
      <c r="J35" s="4">
        <v>76.23</v>
      </c>
      <c r="K35" s="4">
        <v>77.84</v>
      </c>
      <c r="L35" s="6">
        <f t="shared" si="4"/>
        <v>76.586666666666673</v>
      </c>
      <c r="O35" t="s">
        <v>63</v>
      </c>
      <c r="P35" s="4">
        <v>126.23</v>
      </c>
      <c r="Q35" s="4">
        <v>123.64</v>
      </c>
      <c r="R35" s="4">
        <v>128.9</v>
      </c>
      <c r="S35" s="7">
        <f t="shared" si="1"/>
        <v>126.25666666666666</v>
      </c>
      <c r="U35" t="s">
        <v>63</v>
      </c>
      <c r="V35" s="8">
        <v>0.80800000000000005</v>
      </c>
      <c r="W35" s="8">
        <v>0.81</v>
      </c>
      <c r="X35" s="8">
        <v>0.82899999999999996</v>
      </c>
      <c r="Y35" s="7">
        <f t="shared" si="2"/>
        <v>0.81566666666666665</v>
      </c>
      <c r="AB35" t="s">
        <v>26</v>
      </c>
      <c r="AC35">
        <v>0.505</v>
      </c>
      <c r="AD35">
        <v>0.56320000000000003</v>
      </c>
      <c r="AE35">
        <v>0.55200000000000005</v>
      </c>
      <c r="AF35">
        <f t="shared" si="5"/>
        <v>0.54006666666666669</v>
      </c>
      <c r="AI35" t="s">
        <v>63</v>
      </c>
      <c r="AJ35">
        <v>0.89900000000000002</v>
      </c>
      <c r="AK35">
        <v>0.77200000000000002</v>
      </c>
      <c r="AL35">
        <v>0.82099999999999995</v>
      </c>
      <c r="AM35" s="7">
        <f t="shared" si="13"/>
        <v>0.83066666666666666</v>
      </c>
      <c r="AP35" t="s">
        <v>63</v>
      </c>
      <c r="AQ35">
        <v>4.5279999999999996</v>
      </c>
      <c r="AR35">
        <v>4.5679999999999996</v>
      </c>
      <c r="AS35">
        <v>4.6020000000000003</v>
      </c>
      <c r="AT35" s="7">
        <f t="shared" si="14"/>
        <v>4.5659999999999998</v>
      </c>
      <c r="AU35" s="9" t="s">
        <v>26</v>
      </c>
      <c r="AV35" s="8">
        <v>1.3939999999999999</v>
      </c>
      <c r="AW35" s="8">
        <v>1.345</v>
      </c>
      <c r="AX35" s="8">
        <v>1.2751999999999999</v>
      </c>
      <c r="AY35" s="7">
        <f t="shared" si="6"/>
        <v>1.3380666666666665</v>
      </c>
      <c r="BA35" s="9" t="s">
        <v>26</v>
      </c>
      <c r="BB35" s="8">
        <v>1.07</v>
      </c>
      <c r="BC35" s="8">
        <v>0.91</v>
      </c>
      <c r="BD35" s="8">
        <v>1.1890000000000001</v>
      </c>
      <c r="BE35" s="7">
        <f t="shared" si="7"/>
        <v>1.0563333333333333</v>
      </c>
      <c r="BH35" t="s">
        <v>63</v>
      </c>
      <c r="BI35" s="8">
        <v>0.754</v>
      </c>
      <c r="BJ35" s="8">
        <v>0.91700000000000004</v>
      </c>
      <c r="BK35" s="8">
        <v>0.91800000000000004</v>
      </c>
      <c r="BL35" s="7">
        <f t="shared" si="16"/>
        <v>0.86299999999999999</v>
      </c>
      <c r="BN35" t="s">
        <v>63</v>
      </c>
      <c r="BO35" s="4">
        <v>75.69</v>
      </c>
      <c r="BP35" s="4">
        <v>76.23</v>
      </c>
      <c r="BQ35" s="4">
        <v>77.84</v>
      </c>
      <c r="BR35" s="6">
        <f t="shared" si="8"/>
        <v>76.586666666666673</v>
      </c>
      <c r="BT35" s="8"/>
      <c r="BU35" s="8"/>
      <c r="BV35" s="8"/>
      <c r="BW35" s="7"/>
    </row>
    <row r="36" spans="1:75" ht="15.75" thickBot="1" x14ac:dyDescent="0.3">
      <c r="A36" s="12" t="s">
        <v>69</v>
      </c>
      <c r="B36" t="s">
        <v>64</v>
      </c>
      <c r="C36" s="4">
        <v>1.494</v>
      </c>
      <c r="D36" s="4">
        <v>2.9969999999999999</v>
      </c>
      <c r="E36" s="4">
        <v>2.1560000000000001</v>
      </c>
      <c r="F36" s="10">
        <f t="shared" si="0"/>
        <v>2.2156666666666669</v>
      </c>
      <c r="H36" t="s">
        <v>64</v>
      </c>
      <c r="I36" s="4">
        <v>71.349999999999994</v>
      </c>
      <c r="J36" s="4">
        <v>72.36</v>
      </c>
      <c r="K36" s="4">
        <v>71.97</v>
      </c>
      <c r="L36" s="6">
        <f t="shared" si="4"/>
        <v>71.893333333333331</v>
      </c>
      <c r="O36" t="s">
        <v>64</v>
      </c>
      <c r="P36" s="4">
        <v>138.76</v>
      </c>
      <c r="Q36" s="4">
        <v>142.36000000000001</v>
      </c>
      <c r="R36" s="4">
        <v>136.97999999999999</v>
      </c>
      <c r="S36" s="7">
        <f t="shared" si="1"/>
        <v>139.36666666666667</v>
      </c>
      <c r="U36" t="s">
        <v>64</v>
      </c>
      <c r="V36" s="8">
        <v>0.66</v>
      </c>
      <c r="W36" s="8">
        <v>0.68700000000000006</v>
      </c>
      <c r="X36" s="8">
        <v>0.622</v>
      </c>
      <c r="Y36" s="7">
        <f t="shared" si="2"/>
        <v>0.65633333333333332</v>
      </c>
      <c r="AB36" t="s">
        <v>28</v>
      </c>
      <c r="AC36">
        <v>0.185</v>
      </c>
      <c r="AD36">
        <v>0.27800000000000002</v>
      </c>
      <c r="AE36">
        <v>0.309</v>
      </c>
      <c r="AF36">
        <f t="shared" si="5"/>
        <v>0.25733333333333336</v>
      </c>
      <c r="AI36" t="s">
        <v>64</v>
      </c>
      <c r="AJ36">
        <v>0.61980000000000002</v>
      </c>
      <c r="AK36">
        <v>0.72150000000000003</v>
      </c>
      <c r="AL36">
        <v>0.62939999999999996</v>
      </c>
      <c r="AM36" s="7">
        <f t="shared" si="13"/>
        <v>0.65689999999999993</v>
      </c>
      <c r="AP36" t="s">
        <v>64</v>
      </c>
      <c r="AQ36">
        <v>3.198</v>
      </c>
      <c r="AR36">
        <v>3.2149999999999999</v>
      </c>
      <c r="AS36">
        <v>3.294</v>
      </c>
      <c r="AT36" s="7">
        <f t="shared" si="14"/>
        <v>3.2356666666666669</v>
      </c>
      <c r="AU36" s="9" t="s">
        <v>28</v>
      </c>
      <c r="AV36" s="8">
        <v>1.752</v>
      </c>
      <c r="AW36" s="8">
        <v>1.3540000000000001</v>
      </c>
      <c r="AX36" s="8">
        <v>1.123</v>
      </c>
      <c r="AY36" s="7">
        <f t="shared" si="6"/>
        <v>1.4096666666666666</v>
      </c>
      <c r="BA36" s="9" t="s">
        <v>28</v>
      </c>
      <c r="BB36" s="8">
        <v>1.83</v>
      </c>
      <c r="BC36" s="8">
        <v>1.8939999999999999</v>
      </c>
      <c r="BD36" s="8">
        <v>1.956</v>
      </c>
      <c r="BE36" s="7">
        <f t="shared" si="7"/>
        <v>1.8933333333333333</v>
      </c>
      <c r="BH36" t="s">
        <v>64</v>
      </c>
      <c r="BI36" s="8">
        <v>1.3540000000000001</v>
      </c>
      <c r="BJ36" s="8">
        <v>1.417</v>
      </c>
      <c r="BK36" s="8">
        <v>1.3917999999999999</v>
      </c>
      <c r="BL36" s="7">
        <f t="shared" si="16"/>
        <v>1.3875999999999999</v>
      </c>
      <c r="BN36" t="s">
        <v>64</v>
      </c>
      <c r="BO36" s="4">
        <v>71.349999999999994</v>
      </c>
      <c r="BP36" s="4">
        <v>72.36</v>
      </c>
      <c r="BQ36" s="4">
        <v>71.97</v>
      </c>
      <c r="BR36" s="6">
        <f t="shared" si="8"/>
        <v>71.893333333333331</v>
      </c>
      <c r="BT36" s="8"/>
      <c r="BU36" s="8"/>
      <c r="BV36" s="8"/>
      <c r="BW36" s="7"/>
    </row>
    <row r="38" spans="1:75" x14ac:dyDescent="0.25">
      <c r="A38" s="14" t="s">
        <v>77</v>
      </c>
    </row>
    <row r="39" spans="1:75" x14ac:dyDescent="0.25">
      <c r="A39" s="14" t="s">
        <v>78</v>
      </c>
    </row>
    <row r="40" spans="1:75" x14ac:dyDescent="0.25">
      <c r="A40" s="14" t="s">
        <v>79</v>
      </c>
    </row>
    <row r="41" spans="1:75" x14ac:dyDescent="0.25">
      <c r="A41" s="14" t="s">
        <v>80</v>
      </c>
    </row>
    <row r="42" spans="1:75" ht="36" x14ac:dyDescent="0.25">
      <c r="A42" s="14" t="s">
        <v>81</v>
      </c>
    </row>
    <row r="43" spans="1:75" x14ac:dyDescent="0.25">
      <c r="A43" s="14"/>
    </row>
    <row r="44" spans="1:75" x14ac:dyDescent="0.25">
      <c r="A44" s="14"/>
    </row>
    <row r="46" spans="1:75" x14ac:dyDescent="0.25">
      <c r="A46" t="s">
        <v>82</v>
      </c>
    </row>
    <row r="48" spans="1:75" x14ac:dyDescent="0.25">
      <c r="A48" s="15" t="s">
        <v>86</v>
      </c>
    </row>
    <row r="49" spans="1:4" x14ac:dyDescent="0.25">
      <c r="A49" s="15" t="s">
        <v>84</v>
      </c>
    </row>
    <row r="50" spans="1:4" x14ac:dyDescent="0.25">
      <c r="A50" s="15" t="s">
        <v>85</v>
      </c>
    </row>
    <row r="55" spans="1:4" x14ac:dyDescent="0.25">
      <c r="B55" s="4"/>
      <c r="C55" s="4"/>
      <c r="D55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2024-04-08T12:37:47Z</dcterms:modified>
</cp:coreProperties>
</file>