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ra542\Dropbox (Personlig)\ÖNH\Forskning\Proteomik\PL vs CSF and VS\Manus Proteom vs Hörsel\"/>
    </mc:Choice>
  </mc:AlternateContent>
  <xr:revisionPtr revIDLastSave="0" documentId="13_ncr:1_{9114750F-0C19-4B8E-AA58-02B21566589E}" xr6:coauthVersionLast="36" xr6:coauthVersionMax="47" xr10:uidLastSave="{00000000-0000-0000-0000-000000000000}"/>
  <bookViews>
    <workbookView xWindow="-25290" yWindow="3510" windowWidth="21600" windowHeight="11325" activeTab="1" xr2:uid="{8803FE4F-8369-436A-AC99-E7F432BFA34E}"/>
  </bookViews>
  <sheets>
    <sheet name="CRF" sheetId="1" r:id="rId1"/>
    <sheet name="Legen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6" i="1" l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4" i="1"/>
  <c r="H10" i="1"/>
  <c r="H9" i="1"/>
  <c r="H3" i="1"/>
  <c r="H8" i="1"/>
  <c r="H7" i="1"/>
  <c r="H6" i="1"/>
  <c r="H2" i="1"/>
  <c r="H5" i="1"/>
</calcChain>
</file>

<file path=xl/sharedStrings.xml><?xml version="1.0" encoding="utf-8"?>
<sst xmlns="http://schemas.openxmlformats.org/spreadsheetml/2006/main" count="124" uniqueCount="101">
  <si>
    <t>Perilymph</t>
  </si>
  <si>
    <t>CSF</t>
  </si>
  <si>
    <t>Tumor</t>
  </si>
  <si>
    <t>Sex 1=M 2=F</t>
  </si>
  <si>
    <t>Age (years)</t>
  </si>
  <si>
    <t>Height (cm)</t>
  </si>
  <si>
    <t>Weight (Kg)</t>
  </si>
  <si>
    <r>
      <t>BMI (Kg/m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)</t>
    </r>
  </si>
  <si>
    <t>Comorbidity index</t>
  </si>
  <si>
    <t>Tumor side 1= Right 2=Left</t>
  </si>
  <si>
    <t>Tumor diameter (mm)</t>
  </si>
  <si>
    <t>PTA4 Tumor ear</t>
  </si>
  <si>
    <t>PTA4 Contralateral ear</t>
  </si>
  <si>
    <t>Hearing group</t>
  </si>
  <si>
    <t>Tumor type 1 =Vestibular schwannoma 2=Meningioma</t>
  </si>
  <si>
    <t>MS-14-035a-02</t>
  </si>
  <si>
    <t>MS-14-035a-01</t>
  </si>
  <si>
    <t>x</t>
  </si>
  <si>
    <t>MS-14-035a-06</t>
  </si>
  <si>
    <t>MS-14-035a-05</t>
  </si>
  <si>
    <t>MS-14-035a-10</t>
  </si>
  <si>
    <t>MS-14-035a-09</t>
  </si>
  <si>
    <t>MS-14-035a-12</t>
  </si>
  <si>
    <t>MS-14-035a-11</t>
  </si>
  <si>
    <t>MS-14-035a-25</t>
  </si>
  <si>
    <t>MS-14-035a-31</t>
  </si>
  <si>
    <t>MS-14-035a-32</t>
  </si>
  <si>
    <t>MS-14-035a-PL22</t>
  </si>
  <si>
    <t>MS-14-035a-CSF22</t>
  </si>
  <si>
    <t>MS-14-035a-Tumor22</t>
  </si>
  <si>
    <t>MS-14-035a-PL23</t>
  </si>
  <si>
    <t>MS-14-035a-CSF23</t>
  </si>
  <si>
    <t>MS-14-035a-Tumor23</t>
  </si>
  <si>
    <t>MS-14-035a-PL25</t>
  </si>
  <si>
    <t>MS-14-035a-CSF25</t>
  </si>
  <si>
    <t>MS-18-014-02</t>
  </si>
  <si>
    <t>MS-18-013-02</t>
  </si>
  <si>
    <t>MS-18-015-02</t>
  </si>
  <si>
    <t>MS-18-014-08</t>
  </si>
  <si>
    <t>MS-18-013-08</t>
  </si>
  <si>
    <t>MS-18-015-08</t>
  </si>
  <si>
    <t>MS-18-014-09</t>
  </si>
  <si>
    <t>MS-18-013-09</t>
  </si>
  <si>
    <t>MS-18-015-09</t>
  </si>
  <si>
    <t>MS-18-014-16</t>
  </si>
  <si>
    <t>MS-18-013-16</t>
  </si>
  <si>
    <t>MS-18-015-16</t>
  </si>
  <si>
    <t>MS-14-035a-07</t>
  </si>
  <si>
    <t>MS-18-013-03</t>
  </si>
  <si>
    <t>MS-18-015-03</t>
  </si>
  <si>
    <t>MS-18-013-15</t>
  </si>
  <si>
    <t>MS-18-015-15</t>
  </si>
  <si>
    <t>MS-14-035a-14</t>
  </si>
  <si>
    <t>MS-14-035a-13</t>
  </si>
  <si>
    <t>MS-14-035a-16</t>
  </si>
  <si>
    <t>MS-14-035a-15</t>
  </si>
  <si>
    <t>MS-14-035a-21</t>
  </si>
  <si>
    <t>MS-14-035a-20</t>
  </si>
  <si>
    <t>MS-14-035a-27</t>
  </si>
  <si>
    <t>MS-14-035a-26</t>
  </si>
  <si>
    <t>MS-14-035a-29</t>
  </si>
  <si>
    <t>MS-14-035a-28</t>
  </si>
  <si>
    <t>MS-14-035a-PL15</t>
  </si>
  <si>
    <t>MS-14-035a-CSF15</t>
  </si>
  <si>
    <t>MS-14035a-tumor15</t>
  </si>
  <si>
    <t>MS-18-014-01_2</t>
  </si>
  <si>
    <t>MS-18-013-01</t>
  </si>
  <si>
    <t>MS-18-015-01</t>
  </si>
  <si>
    <t>MS-18-014-04</t>
  </si>
  <si>
    <t>MS-18-013-04</t>
  </si>
  <si>
    <t>MS-18-015-04</t>
  </si>
  <si>
    <t>MS-18-014-05</t>
  </si>
  <si>
    <t>MS-18-013-05</t>
  </si>
  <si>
    <t>MS-18-015-05</t>
  </si>
  <si>
    <t>MS-18-014-07</t>
  </si>
  <si>
    <t>MS-18-013-07</t>
  </si>
  <si>
    <t>MS-18-015-07</t>
  </si>
  <si>
    <t>MS-18-014-11</t>
  </si>
  <si>
    <t>MS-18-013-11</t>
  </si>
  <si>
    <t>MS-18-015-11</t>
  </si>
  <si>
    <t>MS-18-014-18</t>
  </si>
  <si>
    <t>MS-18-013-18</t>
  </si>
  <si>
    <t>MS-18-015-18</t>
  </si>
  <si>
    <t>MS-14-035a-04</t>
  </si>
  <si>
    <t>MS-14-035a-35</t>
  </si>
  <si>
    <t>MS-14-035a-22</t>
  </si>
  <si>
    <t>MS-14-035a-PL21</t>
  </si>
  <si>
    <t>MS-14-035a-CSF21</t>
  </si>
  <si>
    <t>MS-14-035a-Tumor21</t>
  </si>
  <si>
    <t>MS-14-035a-PL24</t>
  </si>
  <si>
    <t>MS-14-035a-Tumor24</t>
  </si>
  <si>
    <t>MS-18-014-10</t>
  </si>
  <si>
    <t>MS-18-013-10</t>
  </si>
  <si>
    <t>MS-18-015-10</t>
  </si>
  <si>
    <t>MS-18-014-17</t>
  </si>
  <si>
    <t>MS-18-013-17</t>
  </si>
  <si>
    <t>MS-18-015-17</t>
  </si>
  <si>
    <t>MS-18-014-06</t>
  </si>
  <si>
    <t>MS-18-013-06</t>
  </si>
  <si>
    <t>MS-18-015-06</t>
  </si>
  <si>
    <t>Supplement 3 contains the Clinical research file data with specification of tissue type for each sample, maximal extra meatal diameter for the tumor, pure tone avarage 4 (PTA) of 0.5, 1, 2 and 4 kHz.  HG1-3. Cerebrospinal fluid (CSF), perilymph (PL),  vestibular schwannoma (VS), hearing group (HG). "x" indicate missing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</si>
</sst>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Fill="1"/>
    <xf numFmtId="164" fontId="1" fillId="0" borderId="0" xfId="0" applyNumberFormat="1" applyFont="1" applyFill="1"/>
    <xf numFmtId="0" fontId="3" fillId="0" borderId="0" xfId="0" applyFont="1" applyFill="1"/>
    <xf numFmtId="0" fontId="1" fillId="0" borderId="0" xfId="0" applyFont="1" applyFill="1" applyAlignment="1">
      <alignment horizontal="right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4" formatCode="0.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C1904D6-FCAD-4042-9362-FE5A1C920A1E}" name="Tabell2" displayName="Tabell2" ref="A1:O36" totalsRowShown="0" headerRowDxfId="16" dataDxfId="15">
  <autoFilter ref="A1:O36" xr:uid="{E6030063-3A92-4DD6-8B1C-57F91AF0AA1A}"/>
  <sortState ref="A2:O36">
    <sortCondition descending="1" ref="O1:O36"/>
  </sortState>
  <tableColumns count="15">
    <tableColumn id="1" xr3:uid="{39B9C763-A5BF-4512-913B-2CEEE13535B1}" name="Perilymph" dataDxfId="14"/>
    <tableColumn id="2" xr3:uid="{7C176C53-929C-4A00-B4B6-57A4993C4B7D}" name="CSF" dataDxfId="13"/>
    <tableColumn id="3" xr3:uid="{C99F9CE8-CDC8-49B3-9CAA-8356FF0C38A1}" name="Tumor" dataDxfId="12"/>
    <tableColumn id="4" xr3:uid="{E986D6F5-793D-4A1E-AB2B-C2C812E205B9}" name="Sex 1=M 2=F" dataDxfId="11"/>
    <tableColumn id="5" xr3:uid="{3C834C23-336C-45D9-83C8-96C523AD0D94}" name="Age (years)" dataDxfId="10"/>
    <tableColumn id="6" xr3:uid="{3FC7F04C-E191-4A15-A184-5163C73FD543}" name="Height (cm)" dataDxfId="9"/>
    <tableColumn id="7" xr3:uid="{197971C8-6F63-4E7A-9BA6-F6C4080E0C7B}" name="Weight (Kg)" dataDxfId="8"/>
    <tableColumn id="8" xr3:uid="{D3EF2546-CC4E-4ADE-AC8E-49C1B11375E0}" name="BMI (Kg/m2)" dataDxfId="7">
      <calculatedColumnFormula>G2/((F2/100)*(F2/100))</calculatedColumnFormula>
    </tableColumn>
    <tableColumn id="9" xr3:uid="{54CC1BE2-5D16-42BC-9894-5EB64B6A7283}" name="Comorbidity index" dataDxfId="6"/>
    <tableColumn id="10" xr3:uid="{14C4ABBF-957A-401B-BBEF-6BA27EEB1993}" name="Tumor side 1= Right 2=Left" dataDxfId="5"/>
    <tableColumn id="11" xr3:uid="{1A6E3E0B-AFC3-4116-BAF6-31AF12B17A47}" name="Tumor diameter (mm)" dataDxfId="4"/>
    <tableColumn id="12" xr3:uid="{BBBC6B5F-7A5B-4FF8-A371-D75336C85FFC}" name="PTA4 Tumor ear" dataDxfId="3"/>
    <tableColumn id="13" xr3:uid="{E79F7FE1-B0F7-4F11-99B9-053141B5DFA1}" name="PTA4 Contralateral ear" dataDxfId="2"/>
    <tableColumn id="14" xr3:uid="{F36E9B3C-D3D6-40D4-9658-800F659AEA8B}" name="Hearing group" dataDxfId="1"/>
    <tableColumn id="15" xr3:uid="{0445C7A9-9EF4-4EC2-A689-23A95E57A373}" name="Tumor type 1 =Vestibular schwannoma 2=Meningioma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96BF6-BF46-4534-82A2-FFCADF4508D1}">
  <dimension ref="A1:O36"/>
  <sheetViews>
    <sheetView workbookViewId="0">
      <selection activeCell="I1" sqref="I1"/>
    </sheetView>
  </sheetViews>
  <sheetFormatPr defaultRowHeight="15" x14ac:dyDescent="0.25"/>
  <cols>
    <col min="1" max="1" width="11" customWidth="1"/>
    <col min="4" max="4" width="12.5703125" customWidth="1"/>
    <col min="5" max="5" width="11.85546875" customWidth="1"/>
    <col min="6" max="6" width="12.140625" customWidth="1"/>
    <col min="7" max="7" width="12.42578125" customWidth="1"/>
    <col min="8" max="8" width="12.85546875" customWidth="1"/>
    <col min="9" max="9" width="17.85546875" customWidth="1"/>
    <col min="10" max="10" width="24" customWidth="1"/>
    <col min="11" max="11" width="20.7109375" customWidth="1"/>
    <col min="12" max="12" width="15.42578125" customWidth="1"/>
    <col min="13" max="13" width="20.85546875" customWidth="1"/>
    <col min="14" max="14" width="14.140625" customWidth="1"/>
    <col min="15" max="15" width="47.28515625" customWidth="1"/>
  </cols>
  <sheetData>
    <row r="1" spans="1:15" ht="1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1" t="s">
        <v>18</v>
      </c>
      <c r="B2" s="1" t="s">
        <v>19</v>
      </c>
      <c r="C2" s="1" t="s">
        <v>17</v>
      </c>
      <c r="D2" s="1">
        <v>2</v>
      </c>
      <c r="E2" s="1">
        <v>44</v>
      </c>
      <c r="F2" s="1">
        <v>166</v>
      </c>
      <c r="G2" s="1">
        <v>70</v>
      </c>
      <c r="H2" s="2">
        <f t="shared" ref="H2:H36" si="0">G2/((F2/100)*(F2/100))</f>
        <v>25.402816083611555</v>
      </c>
      <c r="I2" s="1">
        <v>0</v>
      </c>
      <c r="J2" s="1">
        <v>1</v>
      </c>
      <c r="K2" s="1">
        <v>32</v>
      </c>
      <c r="L2" s="1">
        <v>15</v>
      </c>
      <c r="M2" s="1">
        <v>1</v>
      </c>
      <c r="N2" s="1">
        <v>1</v>
      </c>
      <c r="O2" s="1">
        <v>2</v>
      </c>
    </row>
    <row r="3" spans="1:15" x14ac:dyDescent="0.25">
      <c r="A3" s="1" t="s">
        <v>25</v>
      </c>
      <c r="B3" s="1" t="s">
        <v>26</v>
      </c>
      <c r="C3" s="1" t="s">
        <v>17</v>
      </c>
      <c r="D3" s="1">
        <v>2</v>
      </c>
      <c r="E3" s="1">
        <v>52</v>
      </c>
      <c r="F3" s="1">
        <v>180</v>
      </c>
      <c r="G3" s="1">
        <v>70</v>
      </c>
      <c r="H3" s="2">
        <f t="shared" si="0"/>
        <v>21.604938271604937</v>
      </c>
      <c r="I3" s="1">
        <v>0</v>
      </c>
      <c r="J3" s="1">
        <v>2</v>
      </c>
      <c r="K3" s="1">
        <v>25</v>
      </c>
      <c r="L3" s="1">
        <v>5</v>
      </c>
      <c r="M3" s="1">
        <v>5</v>
      </c>
      <c r="N3" s="1">
        <v>1</v>
      </c>
      <c r="O3" s="1">
        <v>2</v>
      </c>
    </row>
    <row r="4" spans="1:15" x14ac:dyDescent="0.25">
      <c r="A4" s="1" t="s">
        <v>33</v>
      </c>
      <c r="B4" s="1" t="s">
        <v>34</v>
      </c>
      <c r="C4" s="1" t="s">
        <v>17</v>
      </c>
      <c r="D4" s="1">
        <v>1</v>
      </c>
      <c r="E4" s="1">
        <v>57</v>
      </c>
      <c r="F4" s="1">
        <v>176</v>
      </c>
      <c r="G4" s="1">
        <v>79</v>
      </c>
      <c r="H4" s="2">
        <f t="shared" si="0"/>
        <v>25.50361570247934</v>
      </c>
      <c r="I4" s="1">
        <v>0</v>
      </c>
      <c r="J4" s="1">
        <v>1</v>
      </c>
      <c r="K4" s="1">
        <v>33</v>
      </c>
      <c r="L4" s="1">
        <v>15</v>
      </c>
      <c r="M4" s="1">
        <v>10</v>
      </c>
      <c r="N4" s="1">
        <v>1</v>
      </c>
      <c r="O4" s="1">
        <v>2</v>
      </c>
    </row>
    <row r="5" spans="1:15" x14ac:dyDescent="0.25">
      <c r="A5" s="1" t="s">
        <v>15</v>
      </c>
      <c r="B5" s="1" t="s">
        <v>16</v>
      </c>
      <c r="C5" s="1" t="s">
        <v>17</v>
      </c>
      <c r="D5" s="1">
        <v>1</v>
      </c>
      <c r="E5" s="1">
        <v>37</v>
      </c>
      <c r="F5" s="1">
        <v>177</v>
      </c>
      <c r="G5" s="1">
        <v>78</v>
      </c>
      <c r="H5" s="2">
        <f t="shared" si="0"/>
        <v>24.897060231734173</v>
      </c>
      <c r="I5" s="1">
        <v>0</v>
      </c>
      <c r="J5" s="1">
        <v>2</v>
      </c>
      <c r="K5" s="1">
        <v>17</v>
      </c>
      <c r="L5" s="1">
        <v>13</v>
      </c>
      <c r="M5" s="1">
        <v>5</v>
      </c>
      <c r="N5" s="1">
        <v>1</v>
      </c>
      <c r="O5" s="1">
        <v>1</v>
      </c>
    </row>
    <row r="6" spans="1:15" x14ac:dyDescent="0.25">
      <c r="A6" s="1" t="s">
        <v>20</v>
      </c>
      <c r="B6" s="1" t="s">
        <v>21</v>
      </c>
      <c r="C6" s="1" t="s">
        <v>17</v>
      </c>
      <c r="D6" s="1">
        <v>1</v>
      </c>
      <c r="E6" s="1">
        <v>26</v>
      </c>
      <c r="F6" s="1">
        <v>187</v>
      </c>
      <c r="G6" s="1">
        <v>83</v>
      </c>
      <c r="H6" s="2">
        <f t="shared" si="0"/>
        <v>23.735308416025617</v>
      </c>
      <c r="I6" s="1">
        <v>0</v>
      </c>
      <c r="J6" s="1">
        <v>2</v>
      </c>
      <c r="K6" s="1">
        <v>19</v>
      </c>
      <c r="L6" s="1">
        <v>24</v>
      </c>
      <c r="M6" s="1">
        <v>4</v>
      </c>
      <c r="N6" s="1">
        <v>1</v>
      </c>
      <c r="O6" s="1">
        <v>1</v>
      </c>
    </row>
    <row r="7" spans="1:15" x14ac:dyDescent="0.25">
      <c r="A7" s="1" t="s">
        <v>22</v>
      </c>
      <c r="B7" s="1" t="s">
        <v>23</v>
      </c>
      <c r="C7" s="1" t="s">
        <v>17</v>
      </c>
      <c r="D7" s="1">
        <v>2</v>
      </c>
      <c r="E7" s="1">
        <v>50</v>
      </c>
      <c r="F7" s="1">
        <v>176</v>
      </c>
      <c r="G7" s="1">
        <v>83</v>
      </c>
      <c r="H7" s="2">
        <f t="shared" si="0"/>
        <v>26.794938016528928</v>
      </c>
      <c r="I7" s="1">
        <v>0</v>
      </c>
      <c r="J7" s="1">
        <v>1</v>
      </c>
      <c r="K7" s="1">
        <v>6</v>
      </c>
      <c r="L7" s="1">
        <v>29</v>
      </c>
      <c r="M7" s="1">
        <v>19</v>
      </c>
      <c r="N7" s="1">
        <v>1</v>
      </c>
      <c r="O7" s="1">
        <v>1</v>
      </c>
    </row>
    <row r="8" spans="1:15" ht="15.75" x14ac:dyDescent="0.25">
      <c r="A8" s="1" t="s">
        <v>24</v>
      </c>
      <c r="B8" s="3" t="s">
        <v>17</v>
      </c>
      <c r="C8" s="3" t="s">
        <v>17</v>
      </c>
      <c r="D8" s="1">
        <v>2</v>
      </c>
      <c r="E8" s="1">
        <v>42</v>
      </c>
      <c r="F8" s="1">
        <v>169</v>
      </c>
      <c r="G8" s="1">
        <v>65</v>
      </c>
      <c r="H8" s="2">
        <f t="shared" si="0"/>
        <v>22.758306781975424</v>
      </c>
      <c r="I8" s="1">
        <v>0</v>
      </c>
      <c r="J8" s="1">
        <v>2</v>
      </c>
      <c r="K8" s="1">
        <v>18</v>
      </c>
      <c r="L8" s="1">
        <v>15</v>
      </c>
      <c r="M8" s="1">
        <v>5</v>
      </c>
      <c r="N8" s="1">
        <v>1</v>
      </c>
      <c r="O8" s="1">
        <v>1</v>
      </c>
    </row>
    <row r="9" spans="1:15" x14ac:dyDescent="0.25">
      <c r="A9" s="1" t="s">
        <v>27</v>
      </c>
      <c r="B9" s="1" t="s">
        <v>28</v>
      </c>
      <c r="C9" s="1" t="s">
        <v>29</v>
      </c>
      <c r="D9" s="1">
        <v>2</v>
      </c>
      <c r="E9" s="1">
        <v>55</v>
      </c>
      <c r="F9" s="1">
        <v>170</v>
      </c>
      <c r="G9" s="1">
        <v>58</v>
      </c>
      <c r="H9" s="2">
        <f t="shared" si="0"/>
        <v>20.069204152249139</v>
      </c>
      <c r="I9" s="1">
        <v>0</v>
      </c>
      <c r="J9" s="1">
        <v>1</v>
      </c>
      <c r="K9" s="1">
        <v>40</v>
      </c>
      <c r="L9" s="1">
        <v>26</v>
      </c>
      <c r="M9" s="1">
        <v>18</v>
      </c>
      <c r="N9" s="1">
        <v>1</v>
      </c>
      <c r="O9" s="1">
        <v>1</v>
      </c>
    </row>
    <row r="10" spans="1:15" x14ac:dyDescent="0.25">
      <c r="A10" s="1" t="s">
        <v>30</v>
      </c>
      <c r="B10" s="1" t="s">
        <v>31</v>
      </c>
      <c r="C10" s="1" t="s">
        <v>32</v>
      </c>
      <c r="D10" s="1">
        <v>2</v>
      </c>
      <c r="E10" s="1">
        <v>56</v>
      </c>
      <c r="F10" s="1">
        <v>159</v>
      </c>
      <c r="G10" s="1">
        <v>54</v>
      </c>
      <c r="H10" s="2">
        <f t="shared" si="0"/>
        <v>21.359914560341757</v>
      </c>
      <c r="I10" s="1">
        <v>0</v>
      </c>
      <c r="J10" s="1">
        <v>2</v>
      </c>
      <c r="K10" s="1">
        <v>20</v>
      </c>
      <c r="L10" s="1">
        <v>34</v>
      </c>
      <c r="M10" s="1">
        <v>4</v>
      </c>
      <c r="N10" s="1">
        <v>1</v>
      </c>
      <c r="O10" s="1">
        <v>1</v>
      </c>
    </row>
    <row r="11" spans="1:15" x14ac:dyDescent="0.25">
      <c r="A11" s="1" t="s">
        <v>35</v>
      </c>
      <c r="B11" s="1" t="s">
        <v>36</v>
      </c>
      <c r="C11" s="1" t="s">
        <v>37</v>
      </c>
      <c r="D11" s="1">
        <v>1</v>
      </c>
      <c r="E11" s="1">
        <v>41</v>
      </c>
      <c r="F11" s="1">
        <v>180</v>
      </c>
      <c r="G11" s="1">
        <v>74</v>
      </c>
      <c r="H11" s="2">
        <f t="shared" si="0"/>
        <v>22.839506172839506</v>
      </c>
      <c r="I11" s="1">
        <v>0</v>
      </c>
      <c r="J11" s="1">
        <v>1</v>
      </c>
      <c r="K11" s="1">
        <v>44</v>
      </c>
      <c r="L11" s="1">
        <v>19</v>
      </c>
      <c r="M11" s="1">
        <v>3</v>
      </c>
      <c r="N11" s="1">
        <v>1</v>
      </c>
      <c r="O11" s="1">
        <v>1</v>
      </c>
    </row>
    <row r="12" spans="1:15" x14ac:dyDescent="0.25">
      <c r="A12" s="1" t="s">
        <v>38</v>
      </c>
      <c r="B12" s="1" t="s">
        <v>39</v>
      </c>
      <c r="C12" s="1" t="s">
        <v>40</v>
      </c>
      <c r="D12" s="1">
        <v>1</v>
      </c>
      <c r="E12" s="1">
        <v>49</v>
      </c>
      <c r="F12" s="1">
        <v>174</v>
      </c>
      <c r="G12" s="1">
        <v>78</v>
      </c>
      <c r="H12" s="2">
        <f t="shared" si="0"/>
        <v>25.762980578676178</v>
      </c>
      <c r="I12" s="1">
        <v>0</v>
      </c>
      <c r="J12" s="1">
        <v>2</v>
      </c>
      <c r="K12" s="1">
        <v>18</v>
      </c>
      <c r="L12" s="1">
        <v>26</v>
      </c>
      <c r="M12" s="1">
        <v>6</v>
      </c>
      <c r="N12" s="1">
        <v>1</v>
      </c>
      <c r="O12" s="1">
        <v>1</v>
      </c>
    </row>
    <row r="13" spans="1:15" x14ac:dyDescent="0.25">
      <c r="A13" s="1" t="s">
        <v>41</v>
      </c>
      <c r="B13" s="1" t="s">
        <v>42</v>
      </c>
      <c r="C13" s="1" t="s">
        <v>43</v>
      </c>
      <c r="D13" s="1">
        <v>1</v>
      </c>
      <c r="E13" s="1">
        <v>45</v>
      </c>
      <c r="F13" s="1">
        <v>174</v>
      </c>
      <c r="G13" s="1">
        <v>80</v>
      </c>
      <c r="H13" s="2">
        <f t="shared" si="0"/>
        <v>26.423569824283259</v>
      </c>
      <c r="I13" s="1">
        <v>0</v>
      </c>
      <c r="J13" s="1">
        <v>1</v>
      </c>
      <c r="K13" s="1">
        <v>31</v>
      </c>
      <c r="L13" s="1">
        <v>10</v>
      </c>
      <c r="M13" s="1">
        <v>10</v>
      </c>
      <c r="N13" s="1">
        <v>1</v>
      </c>
      <c r="O13" s="1">
        <v>1</v>
      </c>
    </row>
    <row r="14" spans="1:15" x14ac:dyDescent="0.25">
      <c r="A14" s="1" t="s">
        <v>44</v>
      </c>
      <c r="B14" s="1" t="s">
        <v>45</v>
      </c>
      <c r="C14" s="1" t="s">
        <v>46</v>
      </c>
      <c r="D14" s="1">
        <v>2</v>
      </c>
      <c r="E14" s="1">
        <v>55</v>
      </c>
      <c r="F14" s="1">
        <v>162</v>
      </c>
      <c r="G14" s="1">
        <v>80</v>
      </c>
      <c r="H14" s="2">
        <f t="shared" si="0"/>
        <v>30.48315805517451</v>
      </c>
      <c r="I14" s="1">
        <v>1</v>
      </c>
      <c r="J14" s="1">
        <v>1</v>
      </c>
      <c r="K14" s="1">
        <v>19</v>
      </c>
      <c r="L14" s="1">
        <v>16</v>
      </c>
      <c r="M14" s="1">
        <v>1</v>
      </c>
      <c r="N14" s="1">
        <v>1</v>
      </c>
      <c r="O14" s="1">
        <v>1</v>
      </c>
    </row>
    <row r="15" spans="1:15" ht="15.75" x14ac:dyDescent="0.25">
      <c r="A15" s="3" t="s">
        <v>17</v>
      </c>
      <c r="B15" s="1" t="s">
        <v>47</v>
      </c>
      <c r="C15" s="1" t="s">
        <v>17</v>
      </c>
      <c r="D15" s="1">
        <v>2</v>
      </c>
      <c r="E15" s="1">
        <v>34</v>
      </c>
      <c r="F15" s="1">
        <v>165</v>
      </c>
      <c r="G15" s="1">
        <v>72</v>
      </c>
      <c r="H15" s="2">
        <f t="shared" si="0"/>
        <v>26.446280991735541</v>
      </c>
      <c r="I15" s="1">
        <v>0</v>
      </c>
      <c r="J15" s="1">
        <v>2</v>
      </c>
      <c r="K15" s="1">
        <v>30</v>
      </c>
      <c r="L15" s="1">
        <v>9</v>
      </c>
      <c r="M15" s="1">
        <v>8</v>
      </c>
      <c r="N15" s="1">
        <v>1</v>
      </c>
      <c r="O15" s="1">
        <v>1</v>
      </c>
    </row>
    <row r="16" spans="1:15" x14ac:dyDescent="0.25">
      <c r="A16" s="1" t="s">
        <v>17</v>
      </c>
      <c r="B16" s="1" t="s">
        <v>48</v>
      </c>
      <c r="C16" s="1" t="s">
        <v>49</v>
      </c>
      <c r="D16" s="1">
        <v>2</v>
      </c>
      <c r="E16" s="1">
        <v>35</v>
      </c>
      <c r="F16" s="1">
        <v>160</v>
      </c>
      <c r="G16" s="1">
        <v>57</v>
      </c>
      <c r="H16" s="2">
        <f t="shared" si="0"/>
        <v>22.265624999999996</v>
      </c>
      <c r="I16" s="1">
        <v>0</v>
      </c>
      <c r="J16" s="1">
        <v>1</v>
      </c>
      <c r="K16" s="1">
        <v>25</v>
      </c>
      <c r="L16" s="1">
        <v>30</v>
      </c>
      <c r="M16" s="1">
        <v>11</v>
      </c>
      <c r="N16" s="1">
        <v>1</v>
      </c>
      <c r="O16" s="1">
        <v>1</v>
      </c>
    </row>
    <row r="17" spans="1:15" x14ac:dyDescent="0.25">
      <c r="A17" s="1" t="s">
        <v>17</v>
      </c>
      <c r="B17" s="1" t="s">
        <v>50</v>
      </c>
      <c r="C17" s="1" t="s">
        <v>51</v>
      </c>
      <c r="D17" s="1">
        <v>2</v>
      </c>
      <c r="E17" s="1">
        <v>45</v>
      </c>
      <c r="F17" s="1">
        <v>168</v>
      </c>
      <c r="G17" s="1">
        <v>82</v>
      </c>
      <c r="H17" s="2">
        <f t="shared" si="0"/>
        <v>29.053287981859416</v>
      </c>
      <c r="I17" s="1">
        <v>0</v>
      </c>
      <c r="J17" s="1">
        <v>1</v>
      </c>
      <c r="K17" s="1">
        <v>18</v>
      </c>
      <c r="L17" s="1">
        <v>9</v>
      </c>
      <c r="M17" s="1">
        <v>9</v>
      </c>
      <c r="N17" s="1">
        <v>1</v>
      </c>
      <c r="O17" s="1">
        <v>1</v>
      </c>
    </row>
    <row r="18" spans="1:15" x14ac:dyDescent="0.25">
      <c r="A18" s="1" t="s">
        <v>52</v>
      </c>
      <c r="B18" s="1" t="s">
        <v>53</v>
      </c>
      <c r="C18" s="1" t="s">
        <v>17</v>
      </c>
      <c r="D18" s="1">
        <v>1</v>
      </c>
      <c r="E18" s="1">
        <v>55</v>
      </c>
      <c r="F18" s="1">
        <v>183</v>
      </c>
      <c r="G18" s="4">
        <v>94</v>
      </c>
      <c r="H18" s="2">
        <f t="shared" si="0"/>
        <v>28.068918152229088</v>
      </c>
      <c r="I18" s="1">
        <v>0</v>
      </c>
      <c r="J18" s="1">
        <v>1</v>
      </c>
      <c r="K18" s="1">
        <v>24</v>
      </c>
      <c r="L18" s="1">
        <v>51</v>
      </c>
      <c r="M18" s="1">
        <v>39</v>
      </c>
      <c r="N18" s="1">
        <v>2</v>
      </c>
      <c r="O18" s="1">
        <v>1</v>
      </c>
    </row>
    <row r="19" spans="1:15" x14ac:dyDescent="0.25">
      <c r="A19" s="1" t="s">
        <v>54</v>
      </c>
      <c r="B19" s="1" t="s">
        <v>55</v>
      </c>
      <c r="C19" s="1" t="s">
        <v>17</v>
      </c>
      <c r="D19" s="1">
        <v>1</v>
      </c>
      <c r="E19" s="1">
        <v>29</v>
      </c>
      <c r="F19" s="1">
        <v>186</v>
      </c>
      <c r="G19" s="1">
        <v>80</v>
      </c>
      <c r="H19" s="2">
        <f t="shared" si="0"/>
        <v>23.12406058503873</v>
      </c>
      <c r="I19" s="1">
        <v>0</v>
      </c>
      <c r="J19" s="1">
        <v>1</v>
      </c>
      <c r="K19" s="1">
        <v>25</v>
      </c>
      <c r="L19" s="1">
        <v>52</v>
      </c>
      <c r="M19" s="1">
        <v>5</v>
      </c>
      <c r="N19" s="1">
        <v>2</v>
      </c>
      <c r="O19" s="1">
        <v>1</v>
      </c>
    </row>
    <row r="20" spans="1:15" x14ac:dyDescent="0.25">
      <c r="A20" s="1" t="s">
        <v>56</v>
      </c>
      <c r="B20" s="1" t="s">
        <v>57</v>
      </c>
      <c r="C20" s="1" t="s">
        <v>17</v>
      </c>
      <c r="D20" s="1">
        <v>1</v>
      </c>
      <c r="E20" s="1">
        <v>55</v>
      </c>
      <c r="F20" s="1">
        <v>174</v>
      </c>
      <c r="G20" s="1">
        <v>69</v>
      </c>
      <c r="H20" s="2">
        <f t="shared" si="0"/>
        <v>22.790328973444311</v>
      </c>
      <c r="I20" s="1">
        <v>0</v>
      </c>
      <c r="J20" s="1">
        <v>2</v>
      </c>
      <c r="K20" s="1">
        <v>27</v>
      </c>
      <c r="L20" s="1">
        <v>62</v>
      </c>
      <c r="M20" s="1">
        <v>5</v>
      </c>
      <c r="N20" s="1">
        <v>2</v>
      </c>
      <c r="O20" s="1">
        <v>1</v>
      </c>
    </row>
    <row r="21" spans="1:15" x14ac:dyDescent="0.25">
      <c r="A21" s="1" t="s">
        <v>58</v>
      </c>
      <c r="B21" s="1" t="s">
        <v>59</v>
      </c>
      <c r="C21" s="1" t="s">
        <v>17</v>
      </c>
      <c r="D21" s="1">
        <v>1</v>
      </c>
      <c r="E21" s="1">
        <v>41</v>
      </c>
      <c r="F21" s="1">
        <v>180</v>
      </c>
      <c r="G21" s="1">
        <v>84</v>
      </c>
      <c r="H21" s="2">
        <f t="shared" si="0"/>
        <v>25.925925925925924</v>
      </c>
      <c r="I21" s="1">
        <v>0</v>
      </c>
      <c r="J21" s="1">
        <v>1</v>
      </c>
      <c r="K21" s="1">
        <v>40</v>
      </c>
      <c r="L21" s="1">
        <v>61</v>
      </c>
      <c r="M21" s="1">
        <v>33</v>
      </c>
      <c r="N21" s="1">
        <v>2</v>
      </c>
      <c r="O21" s="1">
        <v>1</v>
      </c>
    </row>
    <row r="22" spans="1:15" x14ac:dyDescent="0.25">
      <c r="A22" s="1" t="s">
        <v>60</v>
      </c>
      <c r="B22" s="1" t="s">
        <v>61</v>
      </c>
      <c r="C22" s="1" t="s">
        <v>17</v>
      </c>
      <c r="D22" s="1">
        <v>1</v>
      </c>
      <c r="E22" s="1">
        <v>17</v>
      </c>
      <c r="F22" s="1">
        <v>185</v>
      </c>
      <c r="G22" s="1">
        <v>82</v>
      </c>
      <c r="H22" s="2">
        <f t="shared" si="0"/>
        <v>23.959094229364496</v>
      </c>
      <c r="I22" s="1">
        <v>0</v>
      </c>
      <c r="J22" s="1">
        <v>1</v>
      </c>
      <c r="K22" s="1">
        <v>20</v>
      </c>
      <c r="L22" s="1">
        <v>48</v>
      </c>
      <c r="M22" s="1">
        <v>3</v>
      </c>
      <c r="N22" s="1">
        <v>2</v>
      </c>
      <c r="O22" s="1">
        <v>1</v>
      </c>
    </row>
    <row r="23" spans="1:15" x14ac:dyDescent="0.25">
      <c r="A23" s="1" t="s">
        <v>62</v>
      </c>
      <c r="B23" s="1" t="s">
        <v>63</v>
      </c>
      <c r="C23" s="1" t="s">
        <v>64</v>
      </c>
      <c r="D23" s="1">
        <v>2</v>
      </c>
      <c r="E23" s="1">
        <v>59</v>
      </c>
      <c r="F23" s="1">
        <v>172</v>
      </c>
      <c r="G23" s="1">
        <v>108</v>
      </c>
      <c r="H23" s="2">
        <f t="shared" si="0"/>
        <v>36.506219578150358</v>
      </c>
      <c r="I23" s="1">
        <v>0</v>
      </c>
      <c r="J23" s="1">
        <v>2</v>
      </c>
      <c r="K23" s="1">
        <v>30</v>
      </c>
      <c r="L23" s="1">
        <v>61</v>
      </c>
      <c r="M23" s="1">
        <v>8</v>
      </c>
      <c r="N23" s="1">
        <v>2</v>
      </c>
      <c r="O23" s="1">
        <v>1</v>
      </c>
    </row>
    <row r="24" spans="1:15" x14ac:dyDescent="0.25">
      <c r="A24" s="1" t="s">
        <v>65</v>
      </c>
      <c r="B24" s="1" t="s">
        <v>66</v>
      </c>
      <c r="C24" s="1" t="s">
        <v>67</v>
      </c>
      <c r="D24" s="1">
        <v>1</v>
      </c>
      <c r="E24" s="1">
        <v>45</v>
      </c>
      <c r="F24" s="1">
        <v>178</v>
      </c>
      <c r="G24" s="1">
        <v>76</v>
      </c>
      <c r="H24" s="2">
        <f t="shared" si="0"/>
        <v>23.98687034465345</v>
      </c>
      <c r="I24" s="1">
        <v>0</v>
      </c>
      <c r="J24" s="1">
        <v>2</v>
      </c>
      <c r="K24" s="1">
        <v>37</v>
      </c>
      <c r="L24" s="1">
        <v>35</v>
      </c>
      <c r="M24" s="1">
        <v>5</v>
      </c>
      <c r="N24" s="1">
        <v>2</v>
      </c>
      <c r="O24" s="1">
        <v>1</v>
      </c>
    </row>
    <row r="25" spans="1:15" x14ac:dyDescent="0.25">
      <c r="A25" s="1" t="s">
        <v>68</v>
      </c>
      <c r="B25" s="1" t="s">
        <v>69</v>
      </c>
      <c r="C25" s="1" t="s">
        <v>70</v>
      </c>
      <c r="D25" s="1">
        <v>2</v>
      </c>
      <c r="E25" s="1">
        <v>65</v>
      </c>
      <c r="F25" s="1">
        <v>164</v>
      </c>
      <c r="G25" s="1">
        <v>87</v>
      </c>
      <c r="H25" s="2">
        <f t="shared" si="0"/>
        <v>32.346817370612733</v>
      </c>
      <c r="I25" s="1">
        <v>1</v>
      </c>
      <c r="J25" s="1">
        <v>2</v>
      </c>
      <c r="K25" s="1">
        <v>19</v>
      </c>
      <c r="L25" s="1">
        <v>50</v>
      </c>
      <c r="M25" s="1">
        <v>38</v>
      </c>
      <c r="N25" s="1">
        <v>2</v>
      </c>
      <c r="O25" s="1">
        <v>1</v>
      </c>
    </row>
    <row r="26" spans="1:15" x14ac:dyDescent="0.25">
      <c r="A26" s="1" t="s">
        <v>71</v>
      </c>
      <c r="B26" s="1" t="s">
        <v>72</v>
      </c>
      <c r="C26" s="1" t="s">
        <v>73</v>
      </c>
      <c r="D26" s="1">
        <v>1</v>
      </c>
      <c r="E26" s="1">
        <v>31</v>
      </c>
      <c r="F26" s="1">
        <v>173</v>
      </c>
      <c r="G26" s="1">
        <v>72</v>
      </c>
      <c r="H26" s="2">
        <f t="shared" si="0"/>
        <v>24.056934745564501</v>
      </c>
      <c r="I26" s="1">
        <v>0</v>
      </c>
      <c r="J26" s="1">
        <v>2</v>
      </c>
      <c r="K26" s="1">
        <v>27</v>
      </c>
      <c r="L26" s="1">
        <v>58</v>
      </c>
      <c r="M26" s="1">
        <v>10</v>
      </c>
      <c r="N26" s="1">
        <v>2</v>
      </c>
      <c r="O26" s="1">
        <v>1</v>
      </c>
    </row>
    <row r="27" spans="1:15" x14ac:dyDescent="0.25">
      <c r="A27" s="1" t="s">
        <v>74</v>
      </c>
      <c r="B27" s="1" t="s">
        <v>75</v>
      </c>
      <c r="C27" s="1" t="s">
        <v>76</v>
      </c>
      <c r="D27" s="1">
        <v>2</v>
      </c>
      <c r="E27" s="1">
        <v>35</v>
      </c>
      <c r="F27" s="1">
        <v>168</v>
      </c>
      <c r="G27" s="1">
        <v>57</v>
      </c>
      <c r="H27" s="2">
        <f t="shared" si="0"/>
        <v>20.195578231292519</v>
      </c>
      <c r="I27" s="1">
        <v>0</v>
      </c>
      <c r="J27" s="1">
        <v>1</v>
      </c>
      <c r="K27" s="1">
        <v>27</v>
      </c>
      <c r="L27" s="1">
        <v>36</v>
      </c>
      <c r="M27" s="1">
        <v>8</v>
      </c>
      <c r="N27" s="1">
        <v>2</v>
      </c>
      <c r="O27" s="1">
        <v>1</v>
      </c>
    </row>
    <row r="28" spans="1:15" x14ac:dyDescent="0.25">
      <c r="A28" s="1" t="s">
        <v>77</v>
      </c>
      <c r="B28" s="1" t="s">
        <v>78</v>
      </c>
      <c r="C28" s="1" t="s">
        <v>79</v>
      </c>
      <c r="D28" s="1">
        <v>2</v>
      </c>
      <c r="E28" s="1">
        <v>71</v>
      </c>
      <c r="F28" s="1">
        <v>175</v>
      </c>
      <c r="G28" s="1">
        <v>66</v>
      </c>
      <c r="H28" s="2">
        <f t="shared" si="0"/>
        <v>21.551020408163264</v>
      </c>
      <c r="I28" s="1">
        <v>0</v>
      </c>
      <c r="J28" s="1">
        <v>1</v>
      </c>
      <c r="K28" s="1">
        <v>31</v>
      </c>
      <c r="L28" s="1">
        <v>63</v>
      </c>
      <c r="M28" s="1">
        <v>44</v>
      </c>
      <c r="N28" s="1">
        <v>2</v>
      </c>
      <c r="O28" s="1">
        <v>1</v>
      </c>
    </row>
    <row r="29" spans="1:15" x14ac:dyDescent="0.25">
      <c r="A29" s="1" t="s">
        <v>80</v>
      </c>
      <c r="B29" s="1" t="s">
        <v>81</v>
      </c>
      <c r="C29" s="1" t="s">
        <v>82</v>
      </c>
      <c r="D29" s="1">
        <v>2</v>
      </c>
      <c r="E29" s="1">
        <v>62</v>
      </c>
      <c r="F29" s="1">
        <v>154</v>
      </c>
      <c r="G29" s="1">
        <v>65</v>
      </c>
      <c r="H29" s="2">
        <f t="shared" si="0"/>
        <v>27.407657277787148</v>
      </c>
      <c r="I29" s="1">
        <v>0</v>
      </c>
      <c r="J29" s="1">
        <v>1</v>
      </c>
      <c r="K29" s="1">
        <v>37</v>
      </c>
      <c r="L29" s="1">
        <v>51</v>
      </c>
      <c r="M29" s="1">
        <v>11</v>
      </c>
      <c r="N29" s="1">
        <v>2</v>
      </c>
      <c r="O29" s="1">
        <v>1</v>
      </c>
    </row>
    <row r="30" spans="1:15" ht="15.75" x14ac:dyDescent="0.25">
      <c r="A30" s="1" t="s">
        <v>83</v>
      </c>
      <c r="B30" s="3" t="s">
        <v>17</v>
      </c>
      <c r="C30" s="1" t="s">
        <v>17</v>
      </c>
      <c r="D30" s="1">
        <v>1</v>
      </c>
      <c r="E30" s="1">
        <v>61</v>
      </c>
      <c r="F30" s="1">
        <v>176</v>
      </c>
      <c r="G30" s="1">
        <v>77</v>
      </c>
      <c r="H30" s="2">
        <f t="shared" si="0"/>
        <v>24.857954545454547</v>
      </c>
      <c r="I30" s="1">
        <v>0</v>
      </c>
      <c r="J30" s="1">
        <v>2</v>
      </c>
      <c r="K30" s="1">
        <v>23</v>
      </c>
      <c r="L30" s="1">
        <v>81</v>
      </c>
      <c r="M30" s="1">
        <v>8</v>
      </c>
      <c r="N30" s="1">
        <v>3</v>
      </c>
      <c r="O30" s="1">
        <v>1</v>
      </c>
    </row>
    <row r="31" spans="1:15" x14ac:dyDescent="0.25">
      <c r="A31" s="1" t="s">
        <v>84</v>
      </c>
      <c r="B31" s="1" t="s">
        <v>85</v>
      </c>
      <c r="C31" s="1" t="s">
        <v>17</v>
      </c>
      <c r="D31" s="1">
        <v>2</v>
      </c>
      <c r="E31" s="1">
        <v>64</v>
      </c>
      <c r="F31" s="1">
        <v>166</v>
      </c>
      <c r="G31" s="1">
        <v>62</v>
      </c>
      <c r="H31" s="2">
        <f t="shared" si="0"/>
        <v>22.499637102627378</v>
      </c>
      <c r="I31" s="1">
        <v>0</v>
      </c>
      <c r="J31" s="1">
        <v>2</v>
      </c>
      <c r="K31" s="1">
        <v>16</v>
      </c>
      <c r="L31" s="1">
        <v>73</v>
      </c>
      <c r="M31" s="1">
        <v>21</v>
      </c>
      <c r="N31" s="1">
        <v>3</v>
      </c>
      <c r="O31" s="1">
        <v>1</v>
      </c>
    </row>
    <row r="32" spans="1:15" x14ac:dyDescent="0.25">
      <c r="A32" s="1" t="s">
        <v>86</v>
      </c>
      <c r="B32" s="1" t="s">
        <v>87</v>
      </c>
      <c r="C32" s="1" t="s">
        <v>88</v>
      </c>
      <c r="D32" s="1">
        <v>1</v>
      </c>
      <c r="E32" s="1">
        <v>60</v>
      </c>
      <c r="F32" s="1">
        <v>179</v>
      </c>
      <c r="G32" s="1">
        <v>94</v>
      </c>
      <c r="H32" s="2">
        <f t="shared" si="0"/>
        <v>29.337411441590461</v>
      </c>
      <c r="I32" s="1">
        <v>0</v>
      </c>
      <c r="J32" s="1">
        <v>2</v>
      </c>
      <c r="K32" s="1">
        <v>11</v>
      </c>
      <c r="L32" s="1">
        <v>110</v>
      </c>
      <c r="M32" s="1">
        <v>9</v>
      </c>
      <c r="N32" s="1">
        <v>3</v>
      </c>
      <c r="O32" s="1">
        <v>1</v>
      </c>
    </row>
    <row r="33" spans="1:15" x14ac:dyDescent="0.25">
      <c r="A33" s="1" t="s">
        <v>89</v>
      </c>
      <c r="B33" s="1" t="s">
        <v>17</v>
      </c>
      <c r="C33" s="1" t="s">
        <v>90</v>
      </c>
      <c r="D33" s="1">
        <v>1</v>
      </c>
      <c r="E33" s="1">
        <v>46</v>
      </c>
      <c r="F33" s="1">
        <v>174</v>
      </c>
      <c r="G33" s="1">
        <v>113</v>
      </c>
      <c r="H33" s="2">
        <f t="shared" si="0"/>
        <v>37.323292376800104</v>
      </c>
      <c r="I33" s="1">
        <v>1</v>
      </c>
      <c r="J33" s="1">
        <v>2</v>
      </c>
      <c r="K33" s="1">
        <v>13</v>
      </c>
      <c r="L33" s="1">
        <v>79</v>
      </c>
      <c r="M33" s="1">
        <v>13</v>
      </c>
      <c r="N33" s="1">
        <v>3</v>
      </c>
      <c r="O33" s="1">
        <v>1</v>
      </c>
    </row>
    <row r="34" spans="1:15" x14ac:dyDescent="0.25">
      <c r="A34" s="1" t="s">
        <v>91</v>
      </c>
      <c r="B34" s="1" t="s">
        <v>92</v>
      </c>
      <c r="C34" s="1" t="s">
        <v>93</v>
      </c>
      <c r="D34" s="1">
        <v>1</v>
      </c>
      <c r="E34" s="1">
        <v>72</v>
      </c>
      <c r="F34" s="1">
        <v>176</v>
      </c>
      <c r="G34" s="1">
        <v>96</v>
      </c>
      <c r="H34" s="2">
        <f t="shared" si="0"/>
        <v>30.991735537190085</v>
      </c>
      <c r="I34" s="1">
        <v>0</v>
      </c>
      <c r="J34" s="1">
        <v>2</v>
      </c>
      <c r="K34" s="1">
        <v>28</v>
      </c>
      <c r="L34" s="1">
        <v>84</v>
      </c>
      <c r="M34" s="1">
        <v>30</v>
      </c>
      <c r="N34" s="1">
        <v>3</v>
      </c>
      <c r="O34" s="1">
        <v>1</v>
      </c>
    </row>
    <row r="35" spans="1:15" x14ac:dyDescent="0.25">
      <c r="A35" s="1" t="s">
        <v>94</v>
      </c>
      <c r="B35" s="1" t="s">
        <v>95</v>
      </c>
      <c r="C35" s="1" t="s">
        <v>96</v>
      </c>
      <c r="D35" s="1">
        <v>1</v>
      </c>
      <c r="E35" s="1">
        <v>53</v>
      </c>
      <c r="F35" s="1">
        <v>170</v>
      </c>
      <c r="G35" s="1">
        <v>87</v>
      </c>
      <c r="H35" s="2">
        <f t="shared" si="0"/>
        <v>30.103806228373706</v>
      </c>
      <c r="I35" s="1">
        <v>0</v>
      </c>
      <c r="J35" s="1">
        <v>1</v>
      </c>
      <c r="K35" s="1">
        <v>22</v>
      </c>
      <c r="L35" s="1">
        <v>83</v>
      </c>
      <c r="M35" s="1">
        <v>38</v>
      </c>
      <c r="N35" s="1">
        <v>3</v>
      </c>
      <c r="O35" s="1">
        <v>1</v>
      </c>
    </row>
    <row r="36" spans="1:15" x14ac:dyDescent="0.25">
      <c r="A36" s="1" t="s">
        <v>97</v>
      </c>
      <c r="B36" s="1" t="s">
        <v>98</v>
      </c>
      <c r="C36" s="1" t="s">
        <v>99</v>
      </c>
      <c r="D36" s="1">
        <v>1</v>
      </c>
      <c r="E36" s="1">
        <v>65</v>
      </c>
      <c r="F36" s="1">
        <v>185</v>
      </c>
      <c r="G36" s="1">
        <v>70</v>
      </c>
      <c r="H36" s="2">
        <f t="shared" si="0"/>
        <v>20.45288531775018</v>
      </c>
      <c r="I36" s="1">
        <v>1</v>
      </c>
      <c r="J36" s="1">
        <v>1</v>
      </c>
      <c r="K36" s="1">
        <v>27</v>
      </c>
      <c r="L36" s="1" t="s">
        <v>17</v>
      </c>
      <c r="M36" s="1" t="s">
        <v>17</v>
      </c>
      <c r="N36" s="1" t="s">
        <v>17</v>
      </c>
      <c r="O36" s="1">
        <v>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33031-3BD5-4A16-B432-1D3F197479A6}">
  <dimension ref="A1"/>
  <sheetViews>
    <sheetView tabSelected="1" workbookViewId="0"/>
  </sheetViews>
  <sheetFormatPr defaultRowHeight="15" x14ac:dyDescent="0.25"/>
  <sheetData>
    <row r="1" spans="1:1" x14ac:dyDescent="0.25">
      <c r="A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CRF</vt:lpstr>
      <vt:lpstr>Legend</vt:lpstr>
    </vt:vector>
  </TitlesOfParts>
  <Company>Uppsala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Jesper Edvardsson Rasmussen</dc:creator>
  <cp:lastModifiedBy>Jesper Edvardsson Rasmussen</cp:lastModifiedBy>
  <dcterms:created xsi:type="dcterms:W3CDTF">2023-11-24T10:12:11Z</dcterms:created>
  <dcterms:modified xsi:type="dcterms:W3CDTF">2024-04-17T11:46:24Z</dcterms:modified>
</cp:coreProperties>
</file>