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1"/>
  <workbookPr defaultThemeVersion="166925"/>
  <mc:AlternateContent xmlns:mc="http://schemas.openxmlformats.org/markup-compatibility/2006">
    <mc:Choice Requires="x15">
      <x15ac:absPath xmlns:x15ac="http://schemas.microsoft.com/office/spreadsheetml/2010/11/ac" url="/Users/mengyaow/Desktop/ERS/submit/clinical epigenetics/"/>
    </mc:Choice>
  </mc:AlternateContent>
  <xr:revisionPtr revIDLastSave="0" documentId="13_ncr:1_{DBF45EF4-ED0B-F14D-8983-A04640C2F993}" xr6:coauthVersionLast="47" xr6:coauthVersionMax="47" xr10:uidLastSave="{00000000-0000-0000-0000-000000000000}"/>
  <bookViews>
    <workbookView xWindow="120" yWindow="500" windowWidth="13360" windowHeight="16360" firstSheet="9" activeTab="11" xr2:uid="{00000000-000D-0000-FFFF-FFFF00000000}"/>
  </bookViews>
  <sheets>
    <sheet name="Supp. Table 1" sheetId="16" r:id="rId1"/>
    <sheet name="Supp. Table 2" sheetId="15" r:id="rId2"/>
    <sheet name="Supp. Table 3" sheetId="1" r:id="rId3"/>
    <sheet name="Supp. Table 4" sheetId="7" r:id="rId4"/>
    <sheet name="Suppl. Table 5" sheetId="6" r:id="rId5"/>
    <sheet name="Supp. Table 6" sheetId="2" r:id="rId6"/>
    <sheet name="Supp. Table 7" sheetId="9" r:id="rId7"/>
    <sheet name="Supp. Table 8" sheetId="20" r:id="rId8"/>
    <sheet name="Supp. Table 9" sheetId="3" r:id="rId9"/>
    <sheet name="Supp. Table 10" sheetId="4" r:id="rId10"/>
    <sheet name="Supp. Table 11" sheetId="19" r:id="rId11"/>
    <sheet name="Supp. Table 12" sheetId="12" r:id="rId12"/>
    <sheet name="Supp. Table 13" sheetId="13" r:id="rId13"/>
    <sheet name="Supp. Table 14" sheetId="17" r:id="rId14"/>
    <sheet name="Supp. Table 15" sheetId="18"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 i="20" l="1"/>
  <c r="D3" i="20"/>
</calcChain>
</file>

<file path=xl/sharedStrings.xml><?xml version="1.0" encoding="utf-8"?>
<sst xmlns="http://schemas.openxmlformats.org/spreadsheetml/2006/main" count="818" uniqueCount="472">
  <si>
    <t>ALHS</t>
  </si>
  <si>
    <t>FHS</t>
  </si>
  <si>
    <t>GENOA</t>
  </si>
  <si>
    <t>KORA</t>
  </si>
  <si>
    <t>MESA</t>
  </si>
  <si>
    <t>Rhineland</t>
  </si>
  <si>
    <t>Rotterdam</t>
  </si>
  <si>
    <t>SHIP</t>
  </si>
  <si>
    <t>Minimum</t>
  </si>
  <si>
    <t>Maximum</t>
  </si>
  <si>
    <t>-5.84</t>
  </si>
  <si>
    <t>Mean (SD)</t>
  </si>
  <si>
    <t>5.58 (0.59)</t>
  </si>
  <si>
    <t>-15.35 (0.74)</t>
  </si>
  <si>
    <t>-2.87 (0.68)</t>
  </si>
  <si>
    <t>HRS</t>
  </si>
  <si>
    <t>1348</t>
  </si>
  <si>
    <t>-7.40</t>
  </si>
  <si>
    <t>-5.67</t>
  </si>
  <si>
    <t>-5.26</t>
  </si>
  <si>
    <t>-5.21 (0.70)</t>
  </si>
  <si>
    <t>-4.86</t>
  </si>
  <si>
    <t>-0.53</t>
  </si>
  <si>
    <t>-9.16</t>
  </si>
  <si>
    <t>-7.50</t>
  </si>
  <si>
    <t>-6.76</t>
  </si>
  <si>
    <t>-6.32</t>
  </si>
  <si>
    <t>-6.27 (0.82)</t>
  </si>
  <si>
    <t>-5.83</t>
  </si>
  <si>
    <t>-1.58</t>
  </si>
  <si>
    <t>-5.20 (0.68)</t>
  </si>
  <si>
    <t>-6.25 (0.67)</t>
  </si>
  <si>
    <t>-7.98</t>
  </si>
  <si>
    <t>-5.74</t>
  </si>
  <si>
    <t>-5.67 (0.63)</t>
  </si>
  <si>
    <t>-5.37</t>
  </si>
  <si>
    <t>-2.10</t>
  </si>
  <si>
    <t>-5.72</t>
  </si>
  <si>
    <t>-4.26</t>
  </si>
  <si>
    <t>-3.88</t>
  </si>
  <si>
    <t>-3.85 (0.61)</t>
  </si>
  <si>
    <t>-3.48</t>
  </si>
  <si>
    <t>-1.52</t>
  </si>
  <si>
    <t>1293</t>
  </si>
  <si>
    <t>3898</t>
  </si>
  <si>
    <t>1053</t>
  </si>
  <si>
    <t>935</t>
  </si>
  <si>
    <t>3968</t>
  </si>
  <si>
    <t>1416</t>
  </si>
  <si>
    <t>422</t>
  </si>
  <si>
    <t>1109</t>
  </si>
  <si>
    <t>Systolic blood pressure</t>
  </si>
  <si>
    <t>Diastolic blood pressure</t>
  </si>
  <si>
    <t>Hypertension*</t>
  </si>
  <si>
    <t>Δ Systolic blood pressure</t>
  </si>
  <si>
    <t>Δ Diastolic blood pressure</t>
  </si>
  <si>
    <t>N</t>
  </si>
  <si>
    <t>N*</t>
  </si>
  <si>
    <t>Characteristic</t>
  </si>
  <si>
    <t>Age, years</t>
  </si>
  <si>
    <t>Use of antihypertensive medications, N (%)</t>
  </si>
  <si>
    <t>Hypertension, N (%)</t>
  </si>
  <si>
    <t>ALHS = Agricultural Lung Health Study</t>
  </si>
  <si>
    <t xml:space="preserve">FHS = Framingham Heart Study </t>
  </si>
  <si>
    <t>HRS = Health and Retirement Study</t>
  </si>
  <si>
    <t>SHIP = Study of Health in Pomerania</t>
  </si>
  <si>
    <t>KORA = Cooperative Health Research in the Region Augsburg</t>
  </si>
  <si>
    <t>GENOA = Genetic Epidemiology Network of Arteriopathy</t>
  </si>
  <si>
    <r>
      <t>Body mass index, kg/m</t>
    </r>
    <r>
      <rPr>
        <b/>
        <vertAlign val="superscript"/>
        <sz val="11"/>
        <color theme="1"/>
        <rFont val="Calibri"/>
        <family val="2"/>
      </rPr>
      <t>2</t>
    </r>
  </si>
  <si>
    <t>* Systolic and diastolic blood pressure were adjusted if participant(s) were on anti-hypertensive medication (i.e., 15 mmHg was added to systolic measures, 10 mmHg were added to diastolic measures).</t>
  </si>
  <si>
    <r>
      <t>Systolic BP</t>
    </r>
    <r>
      <rPr>
        <b/>
        <vertAlign val="superscript"/>
        <sz val="11"/>
        <color theme="1"/>
        <rFont val="Calibri"/>
        <family val="2"/>
      </rPr>
      <t>*</t>
    </r>
    <r>
      <rPr>
        <b/>
        <sz val="11"/>
        <color theme="1"/>
        <rFont val="Calibri"/>
        <family val="2"/>
      </rPr>
      <t>, mmHg</t>
    </r>
  </si>
  <si>
    <r>
      <t>Diastolic BP</t>
    </r>
    <r>
      <rPr>
        <b/>
        <vertAlign val="superscript"/>
        <sz val="11"/>
        <color theme="1"/>
        <rFont val="Calibri"/>
        <family val="2"/>
      </rPr>
      <t>*</t>
    </r>
    <r>
      <rPr>
        <b/>
        <sz val="11"/>
        <color theme="1"/>
        <rFont val="Calibri"/>
        <family val="2"/>
      </rPr>
      <t>, mmHg</t>
    </r>
  </si>
  <si>
    <t>760 (72%)</t>
  </si>
  <si>
    <t>86.36 ± 14.25</t>
  </si>
  <si>
    <t>605 (57%)</t>
  </si>
  <si>
    <t>725 (69%)</t>
  </si>
  <si>
    <t>0 (0, 0)</t>
  </si>
  <si>
    <t>810 (60%)</t>
  </si>
  <si>
    <t>85.40 ± 13.28</t>
  </si>
  <si>
    <t>690 (51%)</t>
  </si>
  <si>
    <t>829 (62%)</t>
  </si>
  <si>
    <t>669 (47.2%)</t>
  </si>
  <si>
    <t>432 (30.5%)</t>
  </si>
  <si>
    <t xml:space="preserve">79.7 ± 11.0 </t>
  </si>
  <si>
    <t>75.02 ± 11.51</t>
  </si>
  <si>
    <t>323(34.5%)</t>
  </si>
  <si>
    <t>370 (39.5%)</t>
  </si>
  <si>
    <t>142.4 ± 24.2</t>
  </si>
  <si>
    <t>135.9 ± 20.9</t>
  </si>
  <si>
    <t>129.0 ± 21.1</t>
  </si>
  <si>
    <t>128.1 ± 23.5</t>
  </si>
  <si>
    <t>496 (52.9%)</t>
  </si>
  <si>
    <t>2267 (57.1%)</t>
  </si>
  <si>
    <t>53.8 ± 13.5</t>
  </si>
  <si>
    <t>25.8 ± 44.4</t>
  </si>
  <si>
    <t>126.0 ± 15.7</t>
  </si>
  <si>
    <t>75.5 ± 9.3</t>
  </si>
  <si>
    <r>
      <t xml:space="preserve">GENOA </t>
    </r>
    <r>
      <rPr>
        <sz val="11"/>
        <color theme="1"/>
        <rFont val="Calibri"/>
        <family val="2"/>
        <scheme val="minor"/>
      </rPr>
      <t>(n=1,053)</t>
    </r>
  </si>
  <si>
    <r>
      <t xml:space="preserve">HRS </t>
    </r>
    <r>
      <rPr>
        <sz val="11"/>
        <color theme="1"/>
        <rFont val="Calibri"/>
        <family val="2"/>
        <scheme val="minor"/>
      </rPr>
      <t>(n=1,348)</t>
    </r>
  </si>
  <si>
    <r>
      <t xml:space="preserve">KORA </t>
    </r>
    <r>
      <rPr>
        <sz val="11"/>
        <color theme="1"/>
        <rFont val="Calibri"/>
        <family val="2"/>
        <scheme val="minor"/>
      </rPr>
      <t>(n=1,416)</t>
    </r>
  </si>
  <si>
    <r>
      <t xml:space="preserve">MESA </t>
    </r>
    <r>
      <rPr>
        <sz val="11"/>
        <color theme="1"/>
        <rFont val="Calibri"/>
        <family val="2"/>
        <scheme val="minor"/>
      </rPr>
      <t>(n=935)</t>
    </r>
  </si>
  <si>
    <r>
      <t xml:space="preserve">Rhineland </t>
    </r>
    <r>
      <rPr>
        <sz val="11"/>
        <color theme="1"/>
        <rFont val="Calibri"/>
        <family val="2"/>
        <scheme val="minor"/>
      </rPr>
      <t>(n=3,968)</t>
    </r>
  </si>
  <si>
    <r>
      <t xml:space="preserve">Rotterdam </t>
    </r>
    <r>
      <rPr>
        <sz val="11"/>
        <color theme="1"/>
        <rFont val="Calibri"/>
        <family val="2"/>
        <scheme val="minor"/>
      </rPr>
      <t>(n=1,109)</t>
    </r>
  </si>
  <si>
    <r>
      <t>SHIP</t>
    </r>
    <r>
      <rPr>
        <sz val="11"/>
        <color theme="1"/>
        <rFont val="Calibri"/>
        <family val="2"/>
        <scheme val="minor"/>
      </rPr>
      <t xml:space="preserve"> (n=422)</t>
    </r>
  </si>
  <si>
    <t>56.8 ± 10.5</t>
  </si>
  <si>
    <t>68.0 ± 9.5</t>
  </si>
  <si>
    <t>59.9 ± 8.8</t>
  </si>
  <si>
    <t>60.3 ± 9.7</t>
  </si>
  <si>
    <t>63.4 8.1</t>
  </si>
  <si>
    <t>648 (58.4%)</t>
  </si>
  <si>
    <t>333 (30%)</t>
  </si>
  <si>
    <t>676 (61%)</t>
  </si>
  <si>
    <t>938 (66%)</t>
  </si>
  <si>
    <t>878 (22%)</t>
  </si>
  <si>
    <t>1338 (34%)</t>
  </si>
  <si>
    <t>27.6 ± 4.5</t>
  </si>
  <si>
    <t>144.8 ± 24.6</t>
  </si>
  <si>
    <t>87.0 ± 13.0</t>
  </si>
  <si>
    <t>236 (55.9%)</t>
  </si>
  <si>
    <t>122 ± 16.51</t>
  </si>
  <si>
    <t>75.5 ± 9.62</t>
  </si>
  <si>
    <t>109 (25.83%)</t>
  </si>
  <si>
    <t>151 (35.8%)</t>
  </si>
  <si>
    <t xml:space="preserve">Mean and standard deviation (SD) are presented for al normally distributed continuous variables. </t>
  </si>
  <si>
    <t>N (%) are presented for all categorical variables.</t>
  </si>
  <si>
    <t xml:space="preserve">Median and interquartile ranges are presented for skewed variables (i.e., self-reported alcohol intake). </t>
  </si>
  <si>
    <r>
      <t xml:space="preserve">ALHS </t>
    </r>
    <r>
      <rPr>
        <sz val="11"/>
        <color rgb="FF000000"/>
        <rFont val="Calibri"/>
        <family val="2"/>
      </rPr>
      <t>(n=1,293)</t>
    </r>
  </si>
  <si>
    <t>646 (50%)</t>
  </si>
  <si>
    <t>445 (34%)</t>
  </si>
  <si>
    <t>594 (46%)</t>
  </si>
  <si>
    <t>61.0 ± 10.7</t>
  </si>
  <si>
    <t>29.9 ± 5.9</t>
  </si>
  <si>
    <t>131.0 ± 19.1</t>
  </si>
  <si>
    <t xml:space="preserve">77.7 ± 11.6 </t>
  </si>
  <si>
    <t>Alcohol intake in the last 24 hours, women, N (%)</t>
  </si>
  <si>
    <t>Alcohol intake in the last 24 hours, men, N (%)</t>
  </si>
  <si>
    <t>Yes</t>
  </si>
  <si>
    <t>No</t>
  </si>
  <si>
    <t>96 (15%)</t>
  </si>
  <si>
    <t>550 (85%)</t>
  </si>
  <si>
    <t>129 (20%)</t>
  </si>
  <si>
    <t>516 (80%)</t>
  </si>
  <si>
    <t>Missing</t>
  </si>
  <si>
    <t>2 (0.3%)</t>
  </si>
  <si>
    <t>ALHS participants answered "yes" or "no" to an alcohol intake question: "In the past 24 hours, have you had anything to drink that contained alcohol, including wine, wine coolers, beer, or liquor?"</t>
  </si>
  <si>
    <r>
      <t xml:space="preserve">GENOA </t>
    </r>
    <r>
      <rPr>
        <sz val="11"/>
        <color theme="1"/>
        <rFont val="Calibri"/>
        <family val="2"/>
        <scheme val="minor"/>
      </rPr>
      <t>(n=1,037)</t>
    </r>
  </si>
  <si>
    <r>
      <t xml:space="preserve">Rotterdam </t>
    </r>
    <r>
      <rPr>
        <sz val="11"/>
        <color theme="1"/>
        <rFont val="Calibri"/>
        <family val="2"/>
        <scheme val="minor"/>
      </rPr>
      <t>(n=670)</t>
    </r>
  </si>
  <si>
    <t>749 (72%)</t>
  </si>
  <si>
    <t>708 (68%)</t>
  </si>
  <si>
    <r>
      <t xml:space="preserve">KORA </t>
    </r>
    <r>
      <rPr>
        <sz val="11"/>
        <color theme="1"/>
        <rFont val="Calibri"/>
        <family val="2"/>
        <scheme val="minor"/>
      </rPr>
      <t>(n=1,053)</t>
    </r>
  </si>
  <si>
    <t>546 (52%)</t>
  </si>
  <si>
    <t>31.1 ± 6.5</t>
  </si>
  <si>
    <t>30.2 ± 6.7</t>
  </si>
  <si>
    <t>27.7 ± 4.6</t>
  </si>
  <si>
    <t>28.8 ± 5.2</t>
  </si>
  <si>
    <t>27.0 ± 4.2</t>
  </si>
  <si>
    <t>27.8 ± 4.7</t>
  </si>
  <si>
    <t>122 ± 17.9</t>
  </si>
  <si>
    <t>438 (42%)</t>
  </si>
  <si>
    <t>572 (54%)</t>
  </si>
  <si>
    <t>496 (53%)</t>
  </si>
  <si>
    <t>65.5 ± 8.5</t>
  </si>
  <si>
    <t>69.7 ± 9.5</t>
  </si>
  <si>
    <t>62.0 ± 9.9</t>
  </si>
  <si>
    <t>29.1 ± 5.5</t>
  </si>
  <si>
    <t>89.8 ± 12.7</t>
  </si>
  <si>
    <t>73.2 ± 9.6</t>
  </si>
  <si>
    <t>74.2 ± 10.7</t>
  </si>
  <si>
    <t>511 (54%)</t>
  </si>
  <si>
    <t>203 (36%)</t>
  </si>
  <si>
    <t>382 (57%)</t>
  </si>
  <si>
    <t>Hypertension, N (%) **</t>
  </si>
  <si>
    <t>286 (43%)</t>
  </si>
  <si>
    <t>439 (65%)</t>
  </si>
  <si>
    <t>143.0 ± 20.3</t>
  </si>
  <si>
    <t>82.1 ± 11.3</t>
  </si>
  <si>
    <t>68.7 ± 7.8</t>
  </si>
  <si>
    <t>27.4 ± 4.3</t>
  </si>
  <si>
    <t>147.9 ± 22.9</t>
  </si>
  <si>
    <t>132.6 ± 23.1</t>
  </si>
  <si>
    <t>31.7 ± 6.8</t>
  </si>
  <si>
    <r>
      <t>SHIP</t>
    </r>
    <r>
      <rPr>
        <sz val="11"/>
        <color theme="1"/>
        <rFont val="Calibri"/>
        <family val="2"/>
        <scheme val="minor"/>
      </rPr>
      <t xml:space="preserve"> (n=326)</t>
    </r>
  </si>
  <si>
    <t>56 ± 12.81</t>
  </si>
  <si>
    <t>187 (57.16%)</t>
  </si>
  <si>
    <t>27 ± 4.418</t>
  </si>
  <si>
    <t>11 (34%)</t>
  </si>
  <si>
    <t>** Excludes participants with hypertension at baseline</t>
  </si>
  <si>
    <t xml:space="preserve">138 (42%) </t>
  </si>
  <si>
    <t>39 (18%)</t>
  </si>
  <si>
    <t>125.0 ± 14.6</t>
  </si>
  <si>
    <t>73.0 ± 9.0</t>
  </si>
  <si>
    <t>MESA = Multi-Ethnic Study of Atherosclerosis</t>
  </si>
  <si>
    <t>Δ SBP = ERS + baseline age + baseline age-squared + sex + baseline BMI + baseline smoking status + baseline SBP + time between baseline and follow-up exam + pedigree</t>
  </si>
  <si>
    <t>Δ DBP = ERS + baseline age + baseline age-squared + sex + baseline BMI + baseline smoking status + baseline DBP + time between baseline and follow-up exam + pedigree</t>
  </si>
  <si>
    <t>The regression models used include appropriate covariates for each blood pressure trait as shown below:</t>
  </si>
  <si>
    <t>Blood pressure trait(s) = ERS + age + age-squared + sex + BMI + current smoking status + pedigree</t>
  </si>
  <si>
    <t>-5.81</t>
  </si>
  <si>
    <t>-3.28</t>
  </si>
  <si>
    <t>-2.48</t>
  </si>
  <si>
    <t>-1.08</t>
  </si>
  <si>
    <t>Incident hypertension</t>
  </si>
  <si>
    <t>-6.07</t>
  </si>
  <si>
    <r>
      <t xml:space="preserve">FHS </t>
    </r>
    <r>
      <rPr>
        <sz val="11"/>
        <rFont val="Calibri"/>
        <family val="2"/>
        <scheme val="minor"/>
      </rPr>
      <t>(n=3,260)</t>
    </r>
  </si>
  <si>
    <t>64.0 ± 11.6 </t>
  </si>
  <si>
    <t>1797 (55%)</t>
  </si>
  <si>
    <t>28.4 ± 5.5 </t>
  </si>
  <si>
    <t>123.4 ± 15.9 </t>
  </si>
  <si>
    <t>73.1 ± 9.5 </t>
  </si>
  <si>
    <t>1390 (43%)</t>
  </si>
  <si>
    <t>554 (28%)</t>
  </si>
  <si>
    <t>57.9 ± 13.0 </t>
  </si>
  <si>
    <t>2134 (54.7%) </t>
  </si>
  <si>
    <t>28.0 ± 5.4</t>
  </si>
  <si>
    <t>123.0 ± 17.2 </t>
  </si>
  <si>
    <t>74.0 ± 9.75 </t>
  </si>
  <si>
    <t>1321 (33.9%) </t>
  </si>
  <si>
    <r>
      <t xml:space="preserve">FHS </t>
    </r>
    <r>
      <rPr>
        <sz val="11"/>
        <color theme="1"/>
        <rFont val="Calibri"/>
        <family val="2"/>
        <scheme val="minor"/>
      </rPr>
      <t>(n=3,898)</t>
    </r>
  </si>
  <si>
    <t>1651 (42.4%) </t>
  </si>
  <si>
    <t>Women, N (%)</t>
  </si>
  <si>
    <t>See Supp. Table 3</t>
  </si>
  <si>
    <r>
      <t>Model R</t>
    </r>
    <r>
      <rPr>
        <b/>
        <vertAlign val="superscript"/>
        <sz val="11"/>
        <rFont val="Calibri"/>
        <family val="2"/>
        <scheme val="minor"/>
      </rPr>
      <t>2</t>
    </r>
  </si>
  <si>
    <t>Model 1*</t>
  </si>
  <si>
    <t>ALT</t>
  </si>
  <si>
    <t>--</t>
  </si>
  <si>
    <t>AST</t>
  </si>
  <si>
    <t>AST/ALT</t>
  </si>
  <si>
    <t>Model 2**</t>
  </si>
  <si>
    <t>* Model 1 (reduced model): Liver enzyme = self-reported alcohol intake + age + sex + BMI + current smoking status</t>
  </si>
  <si>
    <t>** Model 2 (full model): Liver enzyme = ERS + self-reported alcohol intake + age + sex + BMI + current smoking status</t>
  </si>
  <si>
    <t>β value for self-reported alcohol intake represents a unit/liter change in liver enzyme level as a result of a 1 gram increase of [self-reported] ethanol consumption per day</t>
  </si>
  <si>
    <t>β value for ERS represents a unit/liter change in liver enzyme as a result of a 1 unit change in ERS.</t>
  </si>
  <si>
    <t>These analyses included FHS Offspring participants who attended examination 8 and FHS Third Generation participants who attended examination 2.</t>
  </si>
  <si>
    <t xml:space="preserve">ALT = Alanine transaminase </t>
  </si>
  <si>
    <t>AST = Aspartate transaminase</t>
  </si>
  <si>
    <t xml:space="preserve">SE = Standard error </t>
  </si>
  <si>
    <t>ERS = Epigenetic risk score</t>
  </si>
  <si>
    <r>
      <t xml:space="preserve">Reduced model – full model </t>
    </r>
    <r>
      <rPr>
        <sz val="11"/>
        <color theme="1"/>
        <rFont val="Calibri"/>
        <family val="2"/>
        <scheme val="minor"/>
      </rPr>
      <t>(χ</t>
    </r>
    <r>
      <rPr>
        <vertAlign val="superscript"/>
        <sz val="11"/>
        <color theme="1"/>
        <rFont val="Calibri"/>
        <family val="2"/>
        <scheme val="minor"/>
      </rPr>
      <t>2</t>
    </r>
    <r>
      <rPr>
        <sz val="11"/>
        <color theme="1"/>
        <rFont val="Calibri"/>
        <family val="2"/>
        <scheme val="minor"/>
      </rPr>
      <t>)</t>
    </r>
  </si>
  <si>
    <t>p-value</t>
  </si>
  <si>
    <t>Likelihood ratio tests are often used to compare a nested, reduced model to a full model in order to give a statistic that tests whether the addition of a certain variable (in this case, the ERS) to the reduced model significantly improves model fit.</t>
  </si>
  <si>
    <t>The addition of the ERS to the reduced model significantly improves model fit for all three models (p&lt;0.05).</t>
  </si>
  <si>
    <t>Self-reported alcohol intake</t>
  </si>
  <si>
    <t>ERS</t>
  </si>
  <si>
    <t xml:space="preserve">β </t>
  </si>
  <si>
    <t>SE</t>
  </si>
  <si>
    <t>p</t>
  </si>
  <si>
    <t>Likelihood</t>
  </si>
  <si>
    <t xml:space="preserve">Likelihood ratio testing </t>
  </si>
  <si>
    <t>Blood pressure trait(s) = alcohol consumption + age + age-squared + sex + BMI + current smoking status + pedigree</t>
  </si>
  <si>
    <t>Incident HTN = alcohol consumption + baseline age + baseline age-squared + sex + baseline BMI + baseline smoking status + time between baseline and follow-up visit + pedigree</t>
  </si>
  <si>
    <t>Incident HTN = ERS + baseline age + baseline age-squared + sex + baseline BMI + baseline smoking status + time between baseline and follow-up visit + pedigree</t>
  </si>
  <si>
    <t xml:space="preserve">* Hypertension was defined as a dichotomous variable and logistic regression modeling was appropriately utilized. </t>
  </si>
  <si>
    <t>Δ DBP = alcohol consumption + baseline age + baseline age-squared + sex + baseline BMI + baseline smoking status + baseline DBP + time between baseline and follow-up exam + pedigree</t>
  </si>
  <si>
    <t>Δ SBP = alcohol consumption + baseline age + baseline age-squared + sex + baseline BMI + baseline smoking status + baseline SBP + time between baseline and follow-up exam + pedigree</t>
  </si>
  <si>
    <t xml:space="preserve">* Sample sizes for incident hypertension analysis; hypertension was defined as a dichotomous variable and logistic regression modeling was used as appropriate. Participants with hypertension at baseline were also excluded in these analyses. </t>
  </si>
  <si>
    <t>ERS = alcohol consumption + age + age-squared + sex + BMI + current smoking status + pedigree</t>
  </si>
  <si>
    <t>Cross-sectional</t>
  </si>
  <si>
    <t>Longitudinal</t>
  </si>
  <si>
    <t>Telephone interview. The questions asked included whether participants consumed alcohol, the frequency and amount, and types of alcoholic drinks consumed in the past 24 hours</t>
  </si>
  <si>
    <t>For cross-sectional analyses, alcohol consumption, DNAm, and BP measurements were collected at the same exam in all participating cohorts.</t>
  </si>
  <si>
    <t>n.a.</t>
  </si>
  <si>
    <t>Self-reported alcohol intake was captured via questionnaires wherein the participants reported the frequency with which they consumed various alcoholic beverages (i.e., beer, liquor, or wine), on average, per week over the course of last year</t>
  </si>
  <si>
    <t>~ 6 years</t>
  </si>
  <si>
    <t>~ 5 years</t>
  </si>
  <si>
    <t>~6 years</t>
  </si>
  <si>
    <t>~ 10 years</t>
  </si>
  <si>
    <t>6 years</t>
  </si>
  <si>
    <t>7 years</t>
  </si>
  <si>
    <r>
      <t>In the standardized interview, the participant was asked about the usual types, frequencies, and serving sizes of alcoholic beverages (i.e., beer, wine, wine cooler, or hard liquor) consumed in a typical week or month.</t>
    </r>
    <r>
      <rPr>
        <sz val="11"/>
        <color theme="1"/>
        <rFont val="Calibri"/>
        <family val="2"/>
        <scheme val="minor"/>
      </rPr>
      <t> </t>
    </r>
    <r>
      <rPr>
        <sz val="11"/>
        <color rgb="FF000000"/>
        <rFont val="Calibri"/>
        <family val="2"/>
        <scheme val="minor"/>
      </rPr>
      <t>(PMC6747433)</t>
    </r>
  </si>
  <si>
    <r>
      <t>At each wave, participants were asked if they ever drank alcohol. For the ones who answered yes, they were asked, on average, how many days and the number drinks of alcohol they consumed in the last three months (</t>
    </r>
    <r>
      <rPr>
        <sz val="11"/>
        <color theme="1"/>
        <rFont val="Calibri"/>
        <family val="2"/>
        <scheme val="minor"/>
      </rPr>
      <t>PMC6677628)</t>
    </r>
  </si>
  <si>
    <t>Alcohol consumption collection</t>
  </si>
  <si>
    <t>Time between blood draw for DNAm and collection of alcohol consumption and BP traits</t>
  </si>
  <si>
    <t>FDR</t>
  </si>
  <si>
    <t>cg21187770</t>
  </si>
  <si>
    <t>cg10010533</t>
  </si>
  <si>
    <t>cg01687189</t>
  </si>
  <si>
    <t>cg02499214</t>
  </si>
  <si>
    <t>cg13442969</t>
  </si>
  <si>
    <t>cg14741228</t>
  </si>
  <si>
    <t>cg23975840</t>
  </si>
  <si>
    <t>cg26829071</t>
  </si>
  <si>
    <t>cg00986580</t>
  </si>
  <si>
    <t>cg15821562</t>
  </si>
  <si>
    <t>cg16702313</t>
  </si>
  <si>
    <t>cg18125510</t>
  </si>
  <si>
    <t>cg15253293</t>
  </si>
  <si>
    <t>cg20303561</t>
  </si>
  <si>
    <t>cg24754633</t>
  </si>
  <si>
    <t>cg02394812</t>
  </si>
  <si>
    <t>cg23893460</t>
  </si>
  <si>
    <t>cg04491089</t>
  </si>
  <si>
    <t>cg05683445</t>
  </si>
  <si>
    <t>cg06469895</t>
  </si>
  <si>
    <t>cg08766770</t>
  </si>
  <si>
    <t>cg08916477</t>
  </si>
  <si>
    <t>cg09175009</t>
  </si>
  <si>
    <t>cg16696035</t>
  </si>
  <si>
    <t>cg10121429</t>
  </si>
  <si>
    <t>cg12688670</t>
  </si>
  <si>
    <t>cg23166988</t>
  </si>
  <si>
    <t>cg23654112</t>
  </si>
  <si>
    <t>cg01620757</t>
  </si>
  <si>
    <t>cg06940168</t>
  </si>
  <si>
    <t>cg08677210</t>
  </si>
  <si>
    <t>cg09155905</t>
  </si>
  <si>
    <t>cg11237406</t>
  </si>
  <si>
    <t>cg17757575</t>
  </si>
  <si>
    <t>cg00045114</t>
  </si>
  <si>
    <t>cg21626848</t>
  </si>
  <si>
    <t>cg21870662</t>
  </si>
  <si>
    <t>cg27492942</t>
  </si>
  <si>
    <t>cg22332722</t>
  </si>
  <si>
    <t>cg01614597</t>
  </si>
  <si>
    <t>cg01859460</t>
  </si>
  <si>
    <t>cg02489552</t>
  </si>
  <si>
    <t>cg03524354</t>
  </si>
  <si>
    <t>cg03184011</t>
  </si>
  <si>
    <t>cg08559712</t>
  </si>
  <si>
    <t>cg00567854</t>
  </si>
  <si>
    <t>cg03013276</t>
  </si>
  <si>
    <t>cg03954858</t>
  </si>
  <si>
    <t>cg04134965</t>
  </si>
  <si>
    <t>cg09365259</t>
  </si>
  <si>
    <t>cg14588638</t>
  </si>
  <si>
    <t>cg00907427</t>
  </si>
  <si>
    <t>cg01236573</t>
  </si>
  <si>
    <t>cg02995045</t>
  </si>
  <si>
    <t>cg03725309</t>
  </si>
  <si>
    <t>cg04843111</t>
  </si>
  <si>
    <t>cg05205842</t>
  </si>
  <si>
    <t>cg07173823</t>
  </si>
  <si>
    <t>cg10401367</t>
  </si>
  <si>
    <t>cg13222915</t>
  </si>
  <si>
    <t>cg16014412</t>
  </si>
  <si>
    <t>cg16246545</t>
  </si>
  <si>
    <t>cg16290996</t>
  </si>
  <si>
    <t>cg18933331</t>
  </si>
  <si>
    <t>cg19238380</t>
  </si>
  <si>
    <t>cg19266329</t>
  </si>
  <si>
    <t>cg20970369</t>
  </si>
  <si>
    <t>cg05143694</t>
  </si>
  <si>
    <t>cg27537125</t>
  </si>
  <si>
    <t>cg00883689</t>
  </si>
  <si>
    <t>cg01054402</t>
  </si>
  <si>
    <t>cg05903736</t>
  </si>
  <si>
    <t>cg06846495</t>
  </si>
  <si>
    <t>cg09999582</t>
  </si>
  <si>
    <t>cg18018313</t>
  </si>
  <si>
    <t>cg19704902</t>
  </si>
  <si>
    <t>cg24242519</t>
  </si>
  <si>
    <t>cg00085438</t>
  </si>
  <si>
    <t>cg16882373</t>
  </si>
  <si>
    <t>cg01526748</t>
  </si>
  <si>
    <t>cg05670953</t>
  </si>
  <si>
    <t>cg06657944</t>
  </si>
  <si>
    <t>cg09882118</t>
  </si>
  <si>
    <t>cg12197470</t>
  </si>
  <si>
    <t>cg12340144</t>
  </si>
  <si>
    <t>cg12825509</t>
  </si>
  <si>
    <t>cg14576319</t>
  </si>
  <si>
    <t>cg17185710</t>
  </si>
  <si>
    <t>cg23482898</t>
  </si>
  <si>
    <t>cg18032812</t>
  </si>
  <si>
    <t>cg25109663</t>
  </si>
  <si>
    <t>cg04487857</t>
  </si>
  <si>
    <t>cg06690548</t>
  </si>
  <si>
    <t>cg04551776</t>
  </si>
  <si>
    <t>cg12807764</t>
  </si>
  <si>
    <t>cg19459094</t>
  </si>
  <si>
    <t>cg22160883</t>
  </si>
  <si>
    <t>cg00252472</t>
  </si>
  <si>
    <t>cg02104962</t>
  </si>
  <si>
    <t>cg04737759</t>
  </si>
  <si>
    <t>cg21248060</t>
  </si>
  <si>
    <t>cg08335767</t>
  </si>
  <si>
    <t>cg09326440</t>
  </si>
  <si>
    <t>cg11414821</t>
  </si>
  <si>
    <t>cg11682350</t>
  </si>
  <si>
    <t>cg18336453</t>
  </si>
  <si>
    <t>cg18842187</t>
  </si>
  <si>
    <t>cg22871253</t>
  </si>
  <si>
    <t>cg04907244</t>
  </si>
  <si>
    <t>cg16492851</t>
  </si>
  <si>
    <t>cg17192599</t>
  </si>
  <si>
    <t>cg07104958</t>
  </si>
  <si>
    <t>cg20249277</t>
  </si>
  <si>
    <t>cg21429551</t>
  </si>
  <si>
    <t>cg02707799</t>
  </si>
  <si>
    <t>cg02719954</t>
  </si>
  <si>
    <t>cg11130692</t>
  </si>
  <si>
    <t>cg11253416</t>
  </si>
  <si>
    <t>cg20699548</t>
  </si>
  <si>
    <t>cg00232160</t>
  </si>
  <si>
    <t>cg03997643</t>
  </si>
  <si>
    <t>cg06638811</t>
  </si>
  <si>
    <t>cg11613559</t>
  </si>
  <si>
    <t>cg07957491</t>
  </si>
  <si>
    <t>cg03599037</t>
  </si>
  <si>
    <t>cg05457221</t>
  </si>
  <si>
    <t>cg06996423</t>
  </si>
  <si>
    <t>cg07504977</t>
  </si>
  <si>
    <t>cg10317175</t>
  </si>
  <si>
    <t>cg16407699</t>
  </si>
  <si>
    <t>cg19939077</t>
  </si>
  <si>
    <t>cg23444264</t>
  </si>
  <si>
    <t>cg03331229</t>
  </si>
  <si>
    <t>cg17485681</t>
  </si>
  <si>
    <t>cg08115371</t>
  </si>
  <si>
    <t>cg08962271</t>
  </si>
  <si>
    <t>cg10665488</t>
  </si>
  <si>
    <t>cg11376147</t>
  </si>
  <si>
    <t>cg12616487</t>
  </si>
  <si>
    <t>cg16977872</t>
  </si>
  <si>
    <t>cg17058475</t>
  </si>
  <si>
    <t>cg18282388</t>
  </si>
  <si>
    <t>cg22986999</t>
  </si>
  <si>
    <t>cg23299618</t>
  </si>
  <si>
    <t>CpG</t>
  </si>
  <si>
    <t>t</t>
  </si>
  <si>
    <t>&lt; 0.0001</t>
  </si>
  <si>
    <t>Hypertension</t>
  </si>
  <si>
    <t>OR</t>
  </si>
  <si>
    <t>&lt; 2E-16</t>
  </si>
  <si>
    <t>FHS: Framingham Heart Study</t>
  </si>
  <si>
    <r>
      <rPr>
        <b/>
        <sz val="11"/>
        <color theme="1"/>
        <rFont val="Calibri"/>
        <family val="2"/>
        <scheme val="minor"/>
      </rPr>
      <t>Supplemental Table 12.</t>
    </r>
    <r>
      <rPr>
        <sz val="11"/>
        <color theme="1"/>
        <rFont val="Calibri"/>
        <family val="2"/>
        <scheme val="minor"/>
      </rPr>
      <t xml:space="preserve"> Cross-sectional analysis results for alcohol consumption and blood pressure traits</t>
    </r>
  </si>
  <si>
    <r>
      <rPr>
        <b/>
        <sz val="11"/>
        <color theme="1"/>
        <rFont val="Calibri"/>
        <family val="2"/>
        <scheme val="minor"/>
      </rPr>
      <t>Supplemental Table 13.</t>
    </r>
    <r>
      <rPr>
        <sz val="11"/>
        <color theme="1"/>
        <rFont val="Calibri"/>
        <family val="2"/>
        <scheme val="minor"/>
      </rPr>
      <t xml:space="preserve"> Longitudinal analysis results for alcohol consumption and blood pressure traits</t>
    </r>
  </si>
  <si>
    <r>
      <rPr>
        <b/>
        <sz val="11"/>
        <color theme="1"/>
        <rFont val="Calibri"/>
        <family val="2"/>
        <scheme val="minor"/>
      </rPr>
      <t>Supplemental Table 15.</t>
    </r>
    <r>
      <rPr>
        <sz val="11"/>
        <color theme="1"/>
        <rFont val="Calibri"/>
        <family val="2"/>
        <scheme val="minor"/>
      </rPr>
      <t xml:space="preserve"> Cross-sectional analysis results for diastolic blood pressure and 144 CpG probes in FHS</t>
    </r>
  </si>
  <si>
    <r>
      <rPr>
        <b/>
        <sz val="11"/>
        <color theme="1"/>
        <rFont val="Calibri"/>
        <family val="2"/>
        <scheme val="minor"/>
      </rPr>
      <t>Supplemental Table 14.</t>
    </r>
    <r>
      <rPr>
        <sz val="11"/>
        <color theme="1"/>
        <rFont val="Calibri"/>
        <family val="2"/>
        <scheme val="minor"/>
      </rPr>
      <t xml:space="preserve"> Cross-sectional analysis results for systolic blood pressure and 144 CpG probes in FHS</t>
    </r>
  </si>
  <si>
    <t>n (baseline)</t>
  </si>
  <si>
    <t>meta-analysis</t>
  </si>
  <si>
    <t>KORA In the standardized interview, alcohol intake was assessed by the drinks of each types of alcoholic drinks over the weekend and on workdays in the previous week. (PMC3986452)</t>
  </si>
  <si>
    <t>Alcohol consumption was collected by trained personnel using personal‐history questionnaire. The participants were asked if they ever drank alcohol. If they were former drinkers, they were asked about the usual number of drinks consumed per week before they stopped drinking. Those who reported current drinking were asked about the number of drinks consumed during the past 24 hours and the largest number of drinks consumed in 1 day in the past month or year. (PMC6357768)</t>
  </si>
  <si>
    <t>Participants were queried about their regular consumption of food and beverages, including various alcoholic drinks such as beer, wine, liqueurs, and spirits, over the past 12 months. For each alcoholic beverage, respondents had seven frequency options to choose from, ranging from "never" to "3 times per day or more." Additionally, participants were asked to indicate the typical number of standard portion sizes they consumed for each type of alcoholic beverage, with five options available (1/2, 1, 2, 3, 4, or more). Daily total alcohol intake in g/day for each participant was calculated as the sum of alcohol content across all beverages consumed. (PMID: 18029499)</t>
  </si>
  <si>
    <r>
      <t>The information on whether participants consumed alcohol, the frequency, and types of alcoholic drinks consumed in the last 24 hours (PMID: 11830193</t>
    </r>
    <r>
      <rPr>
        <sz val="11"/>
        <color theme="1"/>
        <rFont val="Calibri"/>
        <family val="2"/>
        <scheme val="minor"/>
      </rPr>
      <t>)</t>
    </r>
  </si>
  <si>
    <t xml:space="preserve">Self-reported alcohol intake per day, women (drink) </t>
  </si>
  <si>
    <t xml:space="preserve">Self-reported alcohol intake per day, men (drink) </t>
  </si>
  <si>
    <t>0.3 (0.0, 0.9)</t>
  </si>
  <si>
    <t>0.7 (0.0, 1.6)</t>
  </si>
  <si>
    <t>0 (0, 0.2)</t>
  </si>
  <si>
    <t>0 (0, 0.3)</t>
  </si>
  <si>
    <t>0 (0, 0.9)</t>
  </si>
  <si>
    <t>0.2 (0, 7.2)</t>
  </si>
  <si>
    <t>9.1 (4.1, 17.1)</t>
  </si>
  <si>
    <t>0.1 (0, 0.3)</t>
  </si>
  <si>
    <t>0.4 (0.1, 1.4)</t>
  </si>
  <si>
    <t>0.6 (0, 21.4)</t>
  </si>
  <si>
    <t>0.5 (0, 0.6)</t>
  </si>
  <si>
    <t>0.6 (0.1, 1.4)</t>
  </si>
  <si>
    <t>1.1 (0, 22.7)</t>
  </si>
  <si>
    <t>0.2 (0, 0.4)</t>
  </si>
  <si>
    <t>0.6 (0.2, 1.3)</t>
  </si>
  <si>
    <t>0.2 (0.0, 0.8)</t>
  </si>
  <si>
    <t>0.6 (0, 1.5)</t>
  </si>
  <si>
    <t>0.2 (0, 6.5)</t>
  </si>
  <si>
    <t>1.22 (0, 14.3)</t>
  </si>
  <si>
    <t>0.3 (0, 0.9)</t>
  </si>
  <si>
    <t>0.9 (0.3, 1.7)</t>
  </si>
  <si>
    <t>0.6 (0.3, 1.4)</t>
  </si>
  <si>
    <t>0.2 (0.1, 0.6)</t>
  </si>
  <si>
    <t>0.7 (0.3, 1。3)</t>
  </si>
  <si>
    <r>
      <t xml:space="preserve">Alcohol consumption was assessed using a beverage-specific quantity-frequency measure: number of days with alcohol consumption (beer, wine, and spirits) and average daily alcohol consumption for such a day over the last 30 Days </t>
    </r>
    <r>
      <rPr>
        <sz val="11"/>
        <color theme="1"/>
        <rFont val="Calibri"/>
        <family val="2"/>
        <scheme val="minor"/>
      </rPr>
      <t>(PMID: 25767276)</t>
    </r>
  </si>
  <si>
    <r>
      <rPr>
        <b/>
        <sz val="11"/>
        <color theme="1"/>
        <rFont val="Calibri"/>
        <family val="2"/>
        <scheme val="minor"/>
      </rPr>
      <t>Supplemental Table 1.</t>
    </r>
    <r>
      <rPr>
        <sz val="11"/>
        <color theme="1"/>
        <rFont val="Calibri"/>
        <family val="2"/>
        <scheme val="minor"/>
      </rPr>
      <t xml:space="preserve"> Summarized information of alcohol consumption and blood pressure traits across all participating cohorts</t>
    </r>
  </si>
  <si>
    <r>
      <rPr>
        <b/>
        <sz val="11"/>
        <color theme="1"/>
        <rFont val="Calibri"/>
        <family val="2"/>
        <scheme val="minor"/>
      </rPr>
      <t>Supplemental Table 2.</t>
    </r>
    <r>
      <rPr>
        <sz val="11"/>
        <color theme="1"/>
        <rFont val="Calibri"/>
        <family val="2"/>
        <scheme val="minor"/>
      </rPr>
      <t xml:space="preserve"> Cross-sectional analysis results for ERS and alcohol consumption</t>
    </r>
  </si>
  <si>
    <r>
      <rPr>
        <b/>
        <sz val="11"/>
        <color theme="1"/>
        <rFont val="Calibri"/>
        <family val="2"/>
        <scheme val="minor"/>
      </rPr>
      <t>Supplemental Table 3.</t>
    </r>
    <r>
      <rPr>
        <sz val="11"/>
        <color theme="1"/>
        <rFont val="Calibri"/>
        <family val="2"/>
        <scheme val="minor"/>
      </rPr>
      <t xml:space="preserve"> Clinical characteristics at baseline examination</t>
    </r>
  </si>
  <si>
    <r>
      <t xml:space="preserve">Supplemental Table 4. </t>
    </r>
    <r>
      <rPr>
        <sz val="11"/>
        <color theme="1"/>
        <rFont val="Calibri"/>
        <family val="2"/>
        <scheme val="minor"/>
      </rPr>
      <t>Clinical characteristics at follow-up examination</t>
    </r>
    <r>
      <rPr>
        <b/>
        <sz val="11"/>
        <color theme="1"/>
        <rFont val="Calibri"/>
        <family val="2"/>
        <scheme val="minor"/>
      </rPr>
      <t xml:space="preserve"> </t>
    </r>
  </si>
  <si>
    <r>
      <t>Supplemental Table 5.</t>
    </r>
    <r>
      <rPr>
        <sz val="11"/>
        <color theme="1"/>
        <rFont val="Calibri"/>
        <family val="2"/>
        <scheme val="minor"/>
      </rPr>
      <t xml:space="preserve"> ALHS self-reported alcohol intake</t>
    </r>
  </si>
  <si>
    <r>
      <t xml:space="preserve">Supplemental Table 6. </t>
    </r>
    <r>
      <rPr>
        <sz val="11"/>
        <color theme="1"/>
        <rFont val="Calibri"/>
        <family val="2"/>
        <scheme val="minor"/>
      </rPr>
      <t>ERS distribution across all participating cohorts</t>
    </r>
  </si>
  <si>
    <r>
      <t>Supplemental Table 7.</t>
    </r>
    <r>
      <rPr>
        <sz val="11"/>
        <color theme="1"/>
        <rFont val="Times New Roman"/>
        <family val="1"/>
      </rPr>
      <t xml:space="preserve"> Reduced vs. full model analysis with ERS and liver enzymes</t>
    </r>
    <r>
      <rPr>
        <b/>
        <sz val="11"/>
        <color theme="1"/>
        <rFont val="Times New Roman"/>
        <family val="1"/>
      </rPr>
      <t xml:space="preserve"> </t>
    </r>
  </si>
  <si>
    <r>
      <rPr>
        <b/>
        <sz val="11"/>
        <color theme="1"/>
        <rFont val="Calibri"/>
        <family val="2"/>
        <scheme val="minor"/>
      </rPr>
      <t>Supplemental Table 8.</t>
    </r>
    <r>
      <rPr>
        <sz val="11"/>
        <color theme="1"/>
        <rFont val="Calibri"/>
        <family val="2"/>
        <scheme val="minor"/>
      </rPr>
      <t xml:space="preserve"> Cross-sectional and longitudinal analysis results for hypertension with 130/80 mmHg in FHS</t>
    </r>
  </si>
  <si>
    <r>
      <rPr>
        <b/>
        <sz val="11"/>
        <color theme="1"/>
        <rFont val="Calibri"/>
        <family val="2"/>
        <scheme val="minor"/>
      </rPr>
      <t>Supplemental Table 9.</t>
    </r>
    <r>
      <rPr>
        <sz val="11"/>
        <color theme="1"/>
        <rFont val="Calibri"/>
        <family val="2"/>
        <scheme val="minor"/>
      </rPr>
      <t xml:space="preserve"> Cross-sectional analysis results for ERS and blood pressure traits</t>
    </r>
  </si>
  <si>
    <r>
      <rPr>
        <b/>
        <sz val="11"/>
        <color theme="1"/>
        <rFont val="Calibri"/>
        <family val="2"/>
        <scheme val="minor"/>
      </rPr>
      <t>Supplemental Table 10.</t>
    </r>
    <r>
      <rPr>
        <sz val="11"/>
        <color theme="1"/>
        <rFont val="Calibri"/>
        <family val="2"/>
        <scheme val="minor"/>
      </rPr>
      <t xml:space="preserve"> Prospective analysis results for ERS and blood pressure traits</t>
    </r>
  </si>
  <si>
    <r>
      <rPr>
        <b/>
        <sz val="11"/>
        <color theme="1"/>
        <rFont val="Calibri"/>
        <family val="2"/>
        <scheme val="minor"/>
      </rPr>
      <t>Supplemental Table 11.</t>
    </r>
    <r>
      <rPr>
        <sz val="11"/>
        <color theme="1"/>
        <rFont val="Calibri"/>
        <family val="2"/>
        <scheme val="minor"/>
      </rPr>
      <t xml:space="preserve"> Cross-sectional analysis results for ERS and blood pressure traits among untreated participants</t>
    </r>
  </si>
  <si>
    <t>49.0 ± 13.6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</si>
</sst>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4" x14ac:knownFonts="1">
    <font>
      <sz val="11"/>
      <color theme="1"/>
      <name val="Verdana"/>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Verdana"/>
      <family val="2"/>
    </font>
    <font>
      <sz val="11"/>
      <color theme="1"/>
      <name val="Calibri"/>
      <family val="2"/>
      <scheme val="minor"/>
    </font>
    <font>
      <b/>
      <sz val="11"/>
      <color theme="1"/>
      <name val="Calibri"/>
      <family val="2"/>
      <scheme val="minor"/>
    </font>
    <font>
      <sz val="11"/>
      <color rgb="FF000000"/>
      <name val="Calibri"/>
      <family val="2"/>
      <scheme val="minor"/>
    </font>
    <font>
      <sz val="11"/>
      <color rgb="FF000000"/>
      <name val="Calibri"/>
      <family val="2"/>
    </font>
    <font>
      <sz val="11"/>
      <color theme="1"/>
      <name val="Calibri"/>
      <family val="2"/>
    </font>
    <font>
      <b/>
      <sz val="11"/>
      <color theme="1"/>
      <name val="Calibri"/>
      <family val="2"/>
    </font>
    <font>
      <b/>
      <sz val="11"/>
      <color rgb="FF000000"/>
      <name val="Calibri"/>
      <family val="2"/>
    </font>
    <font>
      <b/>
      <vertAlign val="superscript"/>
      <sz val="11"/>
      <color theme="1"/>
      <name val="Calibri"/>
      <family val="2"/>
    </font>
    <font>
      <sz val="11"/>
      <name val="Calibri"/>
      <family val="2"/>
      <scheme val="minor"/>
    </font>
    <font>
      <u/>
      <sz val="11"/>
      <name val="Calibri"/>
      <family val="2"/>
    </font>
    <font>
      <b/>
      <sz val="11"/>
      <name val="Calibri"/>
      <family val="2"/>
      <scheme val="minor"/>
    </font>
    <font>
      <b/>
      <vertAlign val="superscript"/>
      <sz val="11"/>
      <name val="Calibri"/>
      <family val="2"/>
      <scheme val="minor"/>
    </font>
    <font>
      <b/>
      <sz val="11"/>
      <color rgb="FF000000"/>
      <name val="Calibri"/>
      <family val="2"/>
      <scheme val="minor"/>
    </font>
    <font>
      <b/>
      <sz val="11"/>
      <color theme="1"/>
      <name val="Times New Roman"/>
      <family val="1"/>
    </font>
    <font>
      <sz val="11"/>
      <color theme="1"/>
      <name val="Times New Roman"/>
      <family val="1"/>
    </font>
    <font>
      <vertAlign val="superscript"/>
      <sz val="11"/>
      <color theme="1"/>
      <name val="Calibri"/>
      <family val="2"/>
      <scheme val="minor"/>
    </font>
    <font>
      <u/>
      <sz val="11"/>
      <color theme="10"/>
      <name val="Verdana"/>
      <family val="2"/>
    </font>
    <font>
      <u/>
      <sz val="11"/>
      <color theme="10"/>
      <name val="Calibri"/>
      <family val="2"/>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6" fillId="0" borderId="0"/>
    <xf numFmtId="0" fontId="22" fillId="0" borderId="0" applyNumberFormat="0" applyFill="0" applyBorder="0" applyAlignment="0" applyProtection="0"/>
  </cellStyleXfs>
  <cellXfs count="126">
    <xf numFmtId="0" fontId="0" fillId="0" borderId="0" xfId="0"/>
    <xf numFmtId="0" fontId="6" fillId="0" borderId="0" xfId="0" applyFont="1"/>
    <xf numFmtId="0" fontId="6" fillId="0" borderId="0" xfId="0" applyFont="1" applyAlignment="1">
      <alignment horizontal="center" vertical="center"/>
    </xf>
    <xf numFmtId="0" fontId="7" fillId="0" borderId="0" xfId="0" applyFont="1" applyAlignment="1">
      <alignment horizontal="center" vertical="center"/>
    </xf>
    <xf numFmtId="49" fontId="6" fillId="0" borderId="0" xfId="0" applyNumberFormat="1" applyFont="1" applyAlignment="1">
      <alignment horizontal="center" vertical="center"/>
    </xf>
    <xf numFmtId="0" fontId="6" fillId="0" borderId="1" xfId="0" applyFont="1" applyBorder="1" applyAlignment="1">
      <alignment horizontal="center" vertical="center"/>
    </xf>
    <xf numFmtId="11" fontId="6" fillId="0" borderId="1" xfId="0" applyNumberFormat="1" applyFont="1" applyBorder="1" applyAlignment="1">
      <alignment horizontal="center" vertical="center"/>
    </xf>
    <xf numFmtId="2" fontId="6" fillId="0" borderId="1" xfId="0" applyNumberFormat="1" applyFont="1" applyBorder="1" applyAlignment="1">
      <alignment horizontal="center" vertical="center"/>
    </xf>
    <xf numFmtId="0" fontId="6" fillId="0" borderId="0" xfId="0" applyFont="1" applyAlignment="1">
      <alignment horizontal="left" vertical="center"/>
    </xf>
    <xf numFmtId="2" fontId="6" fillId="0" borderId="1" xfId="0" applyNumberFormat="1" applyFont="1" applyBorder="1" applyAlignment="1">
      <alignment horizontal="center" vertical="center" wrapText="1"/>
    </xf>
    <xf numFmtId="0" fontId="0" fillId="0" borderId="1" xfId="0" applyBorder="1"/>
    <xf numFmtId="164" fontId="6" fillId="0" borderId="1" xfId="0" applyNumberFormat="1" applyFont="1" applyBorder="1" applyAlignment="1">
      <alignment horizontal="center" vertical="center"/>
    </xf>
    <xf numFmtId="2" fontId="9" fillId="0" borderId="1" xfId="0" applyNumberFormat="1" applyFont="1" applyBorder="1" applyAlignment="1">
      <alignment horizontal="center" vertical="center"/>
    </xf>
    <xf numFmtId="0" fontId="7" fillId="0" borderId="1" xfId="0" applyFont="1" applyBorder="1" applyAlignment="1">
      <alignment horizontal="center"/>
    </xf>
    <xf numFmtId="0" fontId="5" fillId="0" borderId="0" xfId="0" applyFont="1"/>
    <xf numFmtId="0" fontId="7" fillId="0" borderId="0" xfId="0" applyFont="1"/>
    <xf numFmtId="2" fontId="9" fillId="0" borderId="2" xfId="0" applyNumberFormat="1" applyFont="1" applyBorder="1" applyAlignment="1">
      <alignment horizontal="center" vertical="center"/>
    </xf>
    <xf numFmtId="0" fontId="6" fillId="0" borderId="0" xfId="0" applyFont="1" applyAlignment="1">
      <alignment horizontal="left" vertical="top"/>
    </xf>
    <xf numFmtId="0" fontId="0" fillId="0" borderId="0" xfId="0" applyAlignment="1">
      <alignment horizontal="left" vertical="top"/>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0" fillId="0" borderId="0" xfId="0" applyFont="1" applyAlignment="1">
      <alignment horizontal="left" vertical="center"/>
    </xf>
    <xf numFmtId="0" fontId="10" fillId="0" borderId="0" xfId="0" applyFont="1" applyAlignment="1">
      <alignment horizontal="center" vertical="center" wrapText="1"/>
    </xf>
    <xf numFmtId="0" fontId="10" fillId="0" borderId="0" xfId="0" applyFont="1" applyAlignment="1">
      <alignment horizontal="left" vertical="top"/>
    </xf>
    <xf numFmtId="0" fontId="8" fillId="0" borderId="0" xfId="0" applyFont="1"/>
    <xf numFmtId="0" fontId="8" fillId="0" borderId="0" xfId="0" applyFont="1" applyAlignment="1">
      <alignment horizontal="left" vertical="center"/>
    </xf>
    <xf numFmtId="0" fontId="4" fillId="0" borderId="0" xfId="0" applyFont="1"/>
    <xf numFmtId="0" fontId="3" fillId="0" borderId="0" xfId="0" applyFont="1"/>
    <xf numFmtId="0" fontId="10"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7" fillId="3" borderId="1" xfId="0" applyFont="1" applyFill="1" applyBorder="1" applyAlignment="1">
      <alignment horizontal="left" vertical="center"/>
    </xf>
    <xf numFmtId="0" fontId="8" fillId="0" borderId="1" xfId="0" applyFont="1" applyBorder="1" applyAlignment="1">
      <alignment horizontal="left" vertical="center" wrapText="1"/>
    </xf>
    <xf numFmtId="0" fontId="11" fillId="0" borderId="3" xfId="0" applyFont="1" applyBorder="1" applyAlignment="1">
      <alignment horizontal="left" vertical="center" wrapText="1"/>
    </xf>
    <xf numFmtId="0" fontId="14" fillId="0" borderId="1" xfId="0" applyFont="1" applyBorder="1" applyAlignment="1">
      <alignment horizontal="left" vertical="center" wrapText="1"/>
    </xf>
    <xf numFmtId="0" fontId="6" fillId="0" borderId="2" xfId="0" applyFont="1" applyBorder="1" applyAlignment="1">
      <alignment horizontal="left" vertical="center"/>
    </xf>
    <xf numFmtId="0" fontId="12" fillId="3" borderId="3" xfId="0" applyFont="1" applyFill="1" applyBorder="1" applyAlignment="1">
      <alignment horizontal="left" vertical="center" wrapText="1"/>
    </xf>
    <xf numFmtId="0" fontId="7" fillId="3" borderId="2" xfId="0" applyFont="1" applyFill="1" applyBorder="1" applyAlignment="1">
      <alignment horizontal="left" vertical="center"/>
    </xf>
    <xf numFmtId="0" fontId="7" fillId="3" borderId="1" xfId="0" applyFont="1" applyFill="1" applyBorder="1" applyAlignment="1">
      <alignment horizontal="left" vertical="center" wrapText="1"/>
    </xf>
    <xf numFmtId="0" fontId="0" fillId="3" borderId="0" xfId="0" applyFill="1"/>
    <xf numFmtId="0" fontId="16" fillId="3" borderId="1" xfId="0" applyFont="1" applyFill="1" applyBorder="1" applyAlignment="1">
      <alignment horizontal="left" vertical="center"/>
    </xf>
    <xf numFmtId="0" fontId="18"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8" fillId="2" borderId="0" xfId="0" applyFont="1" applyFill="1" applyAlignment="1">
      <alignment horizontal="left" vertical="center"/>
    </xf>
    <xf numFmtId="0" fontId="19" fillId="0" borderId="0" xfId="0" applyFont="1"/>
    <xf numFmtId="0" fontId="20" fillId="0" borderId="0" xfId="0" applyFont="1"/>
    <xf numFmtId="0" fontId="8" fillId="0" borderId="1" xfId="0" applyFont="1" applyBorder="1" applyAlignment="1">
      <alignment horizontal="center" vertical="center" wrapText="1"/>
    </xf>
    <xf numFmtId="0" fontId="3" fillId="0" borderId="0" xfId="0" applyFont="1" applyAlignment="1">
      <alignment horizontal="left" vertical="center"/>
    </xf>
    <xf numFmtId="0" fontId="16" fillId="3" borderId="1" xfId="0" applyFont="1" applyFill="1" applyBorder="1" applyAlignment="1">
      <alignment horizontal="center" vertical="center" wrapText="1"/>
    </xf>
    <xf numFmtId="0" fontId="20" fillId="0" borderId="1" xfId="0" applyFont="1" applyBorder="1"/>
    <xf numFmtId="0" fontId="3" fillId="3" borderId="1" xfId="0" applyFont="1" applyFill="1" applyBorder="1" applyAlignment="1">
      <alignment horizontal="center" vertical="center" wrapText="1"/>
    </xf>
    <xf numFmtId="0" fontId="7" fillId="0" borderId="1" xfId="0" applyFont="1" applyBorder="1" applyAlignment="1">
      <alignment horizontal="center" vertical="center"/>
    </xf>
    <xf numFmtId="0" fontId="16" fillId="0" borderId="1" xfId="0" applyFont="1" applyBorder="1" applyAlignment="1">
      <alignment horizontal="center" vertical="center" wrapText="1"/>
    </xf>
    <xf numFmtId="2" fontId="8" fillId="0" borderId="1" xfId="0" applyNumberFormat="1" applyFont="1" applyBorder="1" applyAlignment="1">
      <alignment horizontal="center" vertical="center" wrapText="1"/>
    </xf>
    <xf numFmtId="9" fontId="7" fillId="0" borderId="1" xfId="0" applyNumberFormat="1" applyFont="1" applyBorder="1" applyAlignment="1">
      <alignment horizontal="center" vertical="center"/>
    </xf>
    <xf numFmtId="49" fontId="6" fillId="0" borderId="1" xfId="0" applyNumberFormat="1" applyFont="1" applyBorder="1" applyAlignment="1">
      <alignment horizontal="center"/>
    </xf>
    <xf numFmtId="49" fontId="14" fillId="0" borderId="1" xfId="0" applyNumberFormat="1" applyFont="1" applyBorder="1" applyAlignment="1">
      <alignment horizontal="center"/>
    </xf>
    <xf numFmtId="49" fontId="8" fillId="0" borderId="1" xfId="0" applyNumberFormat="1" applyFont="1" applyBorder="1" applyAlignment="1">
      <alignment horizontal="center"/>
    </xf>
    <xf numFmtId="49" fontId="6" fillId="0" borderId="1" xfId="0" applyNumberFormat="1" applyFont="1" applyBorder="1" applyAlignment="1">
      <alignment horizontal="center" wrapText="1"/>
    </xf>
    <xf numFmtId="49" fontId="6" fillId="0" borderId="1" xfId="1" applyNumberFormat="1" applyBorder="1" applyAlignment="1">
      <alignment horizontal="center"/>
    </xf>
    <xf numFmtId="49" fontId="6" fillId="0" borderId="1" xfId="1" quotePrefix="1" applyNumberFormat="1" applyBorder="1" applyAlignment="1">
      <alignment horizontal="center"/>
    </xf>
    <xf numFmtId="0" fontId="7" fillId="0" borderId="3" xfId="0" applyFont="1" applyBorder="1" applyAlignment="1">
      <alignment horizontal="center" vertical="center"/>
    </xf>
    <xf numFmtId="0" fontId="2" fillId="0" borderId="0" xfId="0" applyFont="1"/>
    <xf numFmtId="0" fontId="2" fillId="0" borderId="1" xfId="0" applyFont="1" applyBorder="1" applyAlignment="1">
      <alignment horizontal="center" vertical="center"/>
    </xf>
    <xf numFmtId="11" fontId="2" fillId="0" borderId="1" xfId="0" applyNumberFormat="1" applyFont="1" applyBorder="1" applyAlignment="1">
      <alignment horizontal="center" vertical="center"/>
    </xf>
    <xf numFmtId="0" fontId="2" fillId="0" borderId="0" xfId="0" applyFont="1" applyAlignment="1">
      <alignment horizontal="left" vertical="center"/>
    </xf>
    <xf numFmtId="2" fontId="2" fillId="0" borderId="1" xfId="0" applyNumberFormat="1" applyFont="1" applyBorder="1" applyAlignment="1">
      <alignment horizontal="center" vertical="center"/>
    </xf>
    <xf numFmtId="164" fontId="8" fillId="0" borderId="1" xfId="0" applyNumberFormat="1" applyFont="1" applyBorder="1" applyAlignment="1">
      <alignment horizontal="center" vertical="center" wrapText="1"/>
    </xf>
    <xf numFmtId="0" fontId="2" fillId="0" borderId="0" xfId="0" applyFont="1" applyAlignment="1">
      <alignment horizontal="left" vertical="top"/>
    </xf>
    <xf numFmtId="0" fontId="2" fillId="0" borderId="1" xfId="0" applyFont="1" applyBorder="1"/>
    <xf numFmtId="0" fontId="2" fillId="0" borderId="0" xfId="0" applyFont="1" applyAlignment="1">
      <alignment vertical="center"/>
    </xf>
    <xf numFmtId="0" fontId="7" fillId="0" borderId="4" xfId="0" applyFont="1" applyBorder="1" applyAlignment="1">
      <alignment horizontal="center" vertical="center"/>
    </xf>
    <xf numFmtId="0" fontId="23" fillId="0" borderId="0" xfId="2" applyFont="1" applyAlignment="1">
      <alignment vertical="center"/>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0" xfId="0" applyFont="1" applyAlignment="1">
      <alignment horizontal="center" vertical="center"/>
    </xf>
    <xf numFmtId="0" fontId="16" fillId="0" borderId="4" xfId="0" applyFont="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horizontal="left" vertical="center"/>
    </xf>
    <xf numFmtId="2" fontId="8" fillId="0" borderId="1" xfId="0" applyNumberFormat="1" applyFont="1" applyBorder="1" applyAlignment="1">
      <alignment horizontal="center" vertical="center"/>
    </xf>
    <xf numFmtId="0" fontId="7" fillId="0" borderId="5" xfId="0" applyFont="1" applyBorder="1" applyAlignment="1">
      <alignment vertical="center"/>
    </xf>
    <xf numFmtId="0" fontId="7" fillId="0" borderId="0" xfId="0" applyFont="1" applyAlignment="1">
      <alignment vertical="center"/>
    </xf>
    <xf numFmtId="0" fontId="1" fillId="0" borderId="5" xfId="0" applyFont="1" applyBorder="1" applyAlignment="1">
      <alignment horizontal="lef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2" fontId="3" fillId="0" borderId="1" xfId="0" applyNumberFormat="1" applyFont="1" applyBorder="1" applyAlignment="1">
      <alignment horizontal="center" vertical="center" wrapText="1"/>
    </xf>
    <xf numFmtId="2" fontId="3" fillId="3" borderId="1" xfId="0" applyNumberFormat="1" applyFont="1" applyFill="1" applyBorder="1" applyAlignment="1">
      <alignment horizontal="center" vertical="center" wrapText="1"/>
    </xf>
    <xf numFmtId="11" fontId="3" fillId="0" borderId="1" xfId="0" applyNumberFormat="1" applyFont="1" applyBorder="1" applyAlignment="1">
      <alignment horizontal="center" vertical="center" wrapText="1"/>
    </xf>
    <xf numFmtId="2" fontId="1" fillId="0" borderId="1" xfId="0" applyNumberFormat="1" applyFont="1" applyBorder="1" applyAlignment="1">
      <alignment horizontal="center" vertical="center" wrapText="1"/>
    </xf>
    <xf numFmtId="164" fontId="3" fillId="0" borderId="1" xfId="0" applyNumberFormat="1" applyFont="1" applyBorder="1" applyAlignment="1">
      <alignment horizontal="center" vertical="center" wrapText="1"/>
    </xf>
    <xf numFmtId="11" fontId="8" fillId="0" borderId="1" xfId="0" applyNumberFormat="1" applyFont="1" applyBorder="1" applyAlignment="1">
      <alignment horizontal="center" vertical="center" wrapText="1"/>
    </xf>
    <xf numFmtId="0" fontId="10" fillId="0" borderId="1" xfId="0" applyFont="1" applyBorder="1" applyAlignment="1">
      <alignment horizontal="left" vertical="center"/>
    </xf>
    <xf numFmtId="0" fontId="15" fillId="0" borderId="3" xfId="0" applyFont="1" applyBorder="1" applyAlignment="1">
      <alignment horizontal="left" vertical="center" wrapText="1"/>
    </xf>
    <xf numFmtId="0" fontId="1" fillId="0" borderId="0" xfId="0" applyFont="1" applyAlignment="1">
      <alignment horizontal="left" vertical="center"/>
    </xf>
    <xf numFmtId="0" fontId="1" fillId="0" borderId="1" xfId="0" applyFont="1" applyBorder="1" applyAlignment="1">
      <alignment horizontal="left" vertical="center"/>
    </xf>
    <xf numFmtId="0" fontId="1" fillId="0" borderId="2" xfId="0" applyFont="1" applyBorder="1" applyAlignment="1">
      <alignment horizontal="left" vertical="center" wrapText="1"/>
    </xf>
    <xf numFmtId="0" fontId="14" fillId="0" borderId="1" xfId="0" applyFont="1" applyBorder="1" applyAlignment="1">
      <alignment horizontal="left" vertical="center"/>
    </xf>
    <xf numFmtId="0" fontId="1" fillId="0" borderId="2" xfId="0" applyFont="1" applyBorder="1" applyAlignment="1">
      <alignment horizontal="left" vertical="center"/>
    </xf>
    <xf numFmtId="164" fontId="8" fillId="0" borderId="1" xfId="0" applyNumberFormat="1" applyFont="1" applyBorder="1" applyAlignment="1">
      <alignment horizontal="center" vertical="center"/>
    </xf>
    <xf numFmtId="2" fontId="1" fillId="0" borderId="1" xfId="0" applyNumberFormat="1" applyFont="1" applyBorder="1" applyAlignment="1">
      <alignment horizontal="center" vertical="center"/>
    </xf>
    <xf numFmtId="164" fontId="1" fillId="0" borderId="1" xfId="0" applyNumberFormat="1" applyFont="1" applyBorder="1" applyAlignment="1">
      <alignment horizontal="center" vertical="center"/>
    </xf>
    <xf numFmtId="0" fontId="12" fillId="0" borderId="1" xfId="0" applyFont="1" applyBorder="1" applyAlignment="1">
      <alignment horizontal="center" vertical="center" wrapText="1"/>
    </xf>
    <xf numFmtId="0" fontId="7" fillId="0" borderId="1" xfId="0" applyFont="1" applyBorder="1" applyAlignment="1">
      <alignment horizontal="center" vertical="center" wrapText="1"/>
    </xf>
    <xf numFmtId="164" fontId="2" fillId="0" borderId="1" xfId="0" applyNumberFormat="1"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18" fillId="0" borderId="1" xfId="0" applyFont="1" applyBorder="1" applyAlignment="1">
      <alignment horizontal="center" vertical="center"/>
    </xf>
    <xf numFmtId="0" fontId="8" fillId="0" borderId="1" xfId="0" applyFont="1" applyBorder="1" applyAlignment="1">
      <alignment vertical="center" wrapText="1"/>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9" fillId="0" borderId="1" xfId="0" applyFont="1" applyBorder="1" applyAlignment="1">
      <alignment horizontal="center"/>
    </xf>
    <xf numFmtId="0" fontId="7" fillId="0" borderId="1"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7" fillId="0" borderId="2" xfId="0" applyFont="1" applyBorder="1" applyAlignment="1">
      <alignment horizont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2" xfId="0" applyFont="1" applyBorder="1" applyAlignment="1">
      <alignment horizontal="center" vertical="center"/>
    </xf>
    <xf numFmtId="0" fontId="1" fillId="0" borderId="0" xfId="0" applyFont="1"/>
  </cellXfs>
  <cellStyles count="3">
    <cellStyle name="Hyperlink"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0"/>
  <sheetViews>
    <sheetView workbookViewId="0"/>
  </sheetViews>
  <sheetFormatPr baseColWidth="10" defaultColWidth="10.7109375" defaultRowHeight="15" x14ac:dyDescent="0.2"/>
  <cols>
    <col min="1" max="1" width="10.7109375" style="65"/>
    <col min="2" max="2" width="71.140625" style="65" customWidth="1"/>
    <col min="3" max="3" width="20.28515625" style="65" customWidth="1"/>
    <col min="4" max="4" width="42.28515625" style="65" customWidth="1"/>
    <col min="5" max="16384" width="10.7109375" style="65"/>
  </cols>
  <sheetData>
    <row r="1" spans="1:4" x14ac:dyDescent="0.2">
      <c r="A1" s="87" t="s">
        <v>460</v>
      </c>
      <c r="B1" s="83"/>
    </row>
    <row r="2" spans="1:4" x14ac:dyDescent="0.2">
      <c r="A2" s="110"/>
      <c r="B2" s="114" t="s">
        <v>269</v>
      </c>
      <c r="C2" s="112" t="s">
        <v>270</v>
      </c>
      <c r="D2" s="112"/>
    </row>
    <row r="3" spans="1:4" ht="16" x14ac:dyDescent="0.2">
      <c r="A3" s="111"/>
      <c r="B3" s="115"/>
      <c r="C3" s="76" t="s">
        <v>255</v>
      </c>
      <c r="D3" s="77" t="s">
        <v>256</v>
      </c>
    </row>
    <row r="4" spans="1:4" ht="51" customHeight="1" x14ac:dyDescent="0.2">
      <c r="A4" s="76" t="s">
        <v>0</v>
      </c>
      <c r="B4" s="78" t="s">
        <v>257</v>
      </c>
      <c r="C4" s="113" t="s">
        <v>258</v>
      </c>
      <c r="D4" s="49" t="s">
        <v>259</v>
      </c>
    </row>
    <row r="5" spans="1:4" ht="51" customHeight="1" x14ac:dyDescent="0.2">
      <c r="A5" s="76" t="s">
        <v>1</v>
      </c>
      <c r="B5" s="79" t="s">
        <v>260</v>
      </c>
      <c r="C5" s="113"/>
      <c r="D5" s="49" t="s">
        <v>261</v>
      </c>
    </row>
    <row r="6" spans="1:4" ht="51" customHeight="1" x14ac:dyDescent="0.2">
      <c r="A6" s="76" t="s">
        <v>2</v>
      </c>
      <c r="B6" s="34" t="s">
        <v>267</v>
      </c>
      <c r="C6" s="113"/>
      <c r="D6" s="49" t="s">
        <v>262</v>
      </c>
    </row>
    <row r="7" spans="1:4" ht="51" customHeight="1" x14ac:dyDescent="0.2">
      <c r="A7" s="76" t="s">
        <v>15</v>
      </c>
      <c r="B7" s="34" t="s">
        <v>268</v>
      </c>
      <c r="C7" s="113"/>
      <c r="D7" s="49" t="s">
        <v>259</v>
      </c>
    </row>
    <row r="8" spans="1:4" ht="51" customHeight="1" x14ac:dyDescent="0.2">
      <c r="A8" s="76" t="s">
        <v>3</v>
      </c>
      <c r="B8" s="34" t="s">
        <v>429</v>
      </c>
      <c r="C8" s="113"/>
      <c r="D8" s="49" t="s">
        <v>263</v>
      </c>
    </row>
    <row r="9" spans="1:4" ht="85" customHeight="1" x14ac:dyDescent="0.2">
      <c r="A9" s="76" t="s">
        <v>4</v>
      </c>
      <c r="B9" s="90" t="s">
        <v>430</v>
      </c>
      <c r="C9" s="113"/>
      <c r="D9" s="49" t="s">
        <v>264</v>
      </c>
    </row>
    <row r="10" spans="1:4" ht="115" customHeight="1" x14ac:dyDescent="0.2">
      <c r="A10" s="76" t="s">
        <v>5</v>
      </c>
      <c r="B10" s="34" t="s">
        <v>431</v>
      </c>
      <c r="C10" s="113"/>
      <c r="D10" s="49" t="s">
        <v>259</v>
      </c>
    </row>
    <row r="11" spans="1:4" ht="51" customHeight="1" x14ac:dyDescent="0.2">
      <c r="A11" s="76" t="s">
        <v>6</v>
      </c>
      <c r="B11" s="90" t="s">
        <v>432</v>
      </c>
      <c r="C11" s="113"/>
      <c r="D11" s="49" t="s">
        <v>265</v>
      </c>
    </row>
    <row r="12" spans="1:4" ht="51" customHeight="1" x14ac:dyDescent="0.2">
      <c r="A12" s="76" t="s">
        <v>7</v>
      </c>
      <c r="B12" s="34" t="s">
        <v>459</v>
      </c>
      <c r="C12" s="113"/>
      <c r="D12" s="49" t="s">
        <v>266</v>
      </c>
    </row>
    <row r="13" spans="1:4" x14ac:dyDescent="0.2">
      <c r="A13" s="75"/>
    </row>
    <row r="14" spans="1:4" customFormat="1" x14ac:dyDescent="0.15">
      <c r="A14" s="17" t="s">
        <v>62</v>
      </c>
    </row>
    <row r="15" spans="1:4" customFormat="1" x14ac:dyDescent="0.15">
      <c r="A15" s="17" t="s">
        <v>63</v>
      </c>
    </row>
    <row r="16" spans="1:4" customFormat="1" x14ac:dyDescent="0.15">
      <c r="A16" s="17" t="s">
        <v>67</v>
      </c>
    </row>
    <row r="17" spans="1:1" customFormat="1" x14ac:dyDescent="0.15">
      <c r="A17" s="17" t="s">
        <v>64</v>
      </c>
    </row>
    <row r="18" spans="1:1" customFormat="1" x14ac:dyDescent="0.15">
      <c r="A18" s="17" t="s">
        <v>66</v>
      </c>
    </row>
    <row r="19" spans="1:1" customFormat="1" x14ac:dyDescent="0.15">
      <c r="A19" s="17" t="s">
        <v>191</v>
      </c>
    </row>
    <row r="20" spans="1:1" customFormat="1" x14ac:dyDescent="0.15">
      <c r="A20" s="17" t="s">
        <v>65</v>
      </c>
    </row>
  </sheetData>
  <mergeCells count="4">
    <mergeCell ref="A2:A3"/>
    <mergeCell ref="C2:D2"/>
    <mergeCell ref="C4:C12"/>
    <mergeCell ref="B2:B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5"/>
  <sheetViews>
    <sheetView workbookViewId="0"/>
  </sheetViews>
  <sheetFormatPr baseColWidth="10" defaultColWidth="10.85546875" defaultRowHeight="14" x14ac:dyDescent="0.15"/>
  <sheetData>
    <row r="1" spans="1:6" ht="15" x14ac:dyDescent="0.15">
      <c r="A1" s="99" t="s">
        <v>461</v>
      </c>
      <c r="B1" s="68"/>
      <c r="C1" s="68"/>
      <c r="D1" s="68"/>
      <c r="E1" s="68"/>
      <c r="F1" s="68"/>
    </row>
    <row r="2" spans="1:6" ht="16" x14ac:dyDescent="0.2">
      <c r="A2" s="72"/>
      <c r="B2" s="54" t="s">
        <v>56</v>
      </c>
      <c r="C2" s="55" t="s">
        <v>242</v>
      </c>
      <c r="D2" s="55" t="s">
        <v>243</v>
      </c>
      <c r="E2" s="55" t="s">
        <v>244</v>
      </c>
      <c r="F2" s="65"/>
    </row>
    <row r="3" spans="1:6" ht="15" x14ac:dyDescent="0.2">
      <c r="A3" s="54" t="s">
        <v>1</v>
      </c>
      <c r="B3" s="66">
        <v>3898</v>
      </c>
      <c r="C3" s="105">
        <v>0.24717713999999999</v>
      </c>
      <c r="D3" s="106">
        <v>9.3291940000000007E-3</v>
      </c>
      <c r="E3" s="67" t="s">
        <v>418</v>
      </c>
      <c r="F3" s="65"/>
    </row>
    <row r="4" spans="1:6" ht="16" x14ac:dyDescent="0.2">
      <c r="A4" s="54" t="s">
        <v>2</v>
      </c>
      <c r="B4" s="66">
        <v>1053</v>
      </c>
      <c r="C4" s="56">
        <v>0.32479999999999998</v>
      </c>
      <c r="D4" s="56">
        <v>5.3199999999999997E-2</v>
      </c>
      <c r="E4" s="49" t="s">
        <v>418</v>
      </c>
      <c r="F4" s="65"/>
    </row>
    <row r="5" spans="1:6" ht="16" x14ac:dyDescent="0.2">
      <c r="A5" s="54" t="s">
        <v>15</v>
      </c>
      <c r="B5" s="66">
        <v>1343</v>
      </c>
      <c r="C5" s="56">
        <v>0.26039999999999996</v>
      </c>
      <c r="D5" s="56">
        <v>1.9599999999999999E-2</v>
      </c>
      <c r="E5" s="49" t="s">
        <v>418</v>
      </c>
      <c r="F5" s="65"/>
    </row>
    <row r="6" spans="1:6" ht="15" x14ac:dyDescent="0.2">
      <c r="A6" s="54" t="s">
        <v>5</v>
      </c>
      <c r="B6" s="66">
        <v>3968</v>
      </c>
      <c r="C6" s="105">
        <v>1.3435799999999999E-2</v>
      </c>
      <c r="D6" s="106">
        <v>5.9611999999999998E-3</v>
      </c>
      <c r="E6" s="69">
        <v>2.426E-2</v>
      </c>
      <c r="F6" s="65"/>
    </row>
    <row r="7" spans="1:6" ht="15" x14ac:dyDescent="0.2">
      <c r="A7" s="54" t="s">
        <v>7</v>
      </c>
      <c r="B7" s="66">
        <v>422</v>
      </c>
      <c r="C7" s="105">
        <v>-5.6000000000000001E-2</v>
      </c>
      <c r="D7" s="105">
        <v>4.2000000000000003E-2</v>
      </c>
      <c r="E7" s="69">
        <v>0.23200000000000001</v>
      </c>
      <c r="F7" s="65"/>
    </row>
    <row r="8" spans="1:6" s="88" customFormat="1" ht="15" x14ac:dyDescent="0.15">
      <c r="A8" s="54" t="s">
        <v>428</v>
      </c>
      <c r="B8" s="89">
        <v>10684</v>
      </c>
      <c r="C8" s="84">
        <v>9.220449E-2</v>
      </c>
      <c r="D8" s="104">
        <v>4.8138360000000002E-3</v>
      </c>
      <c r="E8" s="89" t="s">
        <v>418</v>
      </c>
    </row>
    <row r="9" spans="1:6" ht="15" x14ac:dyDescent="0.2">
      <c r="A9" s="65"/>
      <c r="B9" s="65"/>
      <c r="C9" s="65"/>
      <c r="D9" s="65"/>
      <c r="E9" s="65"/>
      <c r="F9" s="65"/>
    </row>
    <row r="10" spans="1:6" ht="15" x14ac:dyDescent="0.15">
      <c r="A10" s="68" t="s">
        <v>254</v>
      </c>
    </row>
    <row r="12" spans="1:6" ht="15" x14ac:dyDescent="0.15">
      <c r="A12" s="71" t="s">
        <v>63</v>
      </c>
    </row>
    <row r="13" spans="1:6" ht="15" x14ac:dyDescent="0.15">
      <c r="A13" s="71" t="s">
        <v>67</v>
      </c>
    </row>
    <row r="14" spans="1:6" ht="15" x14ac:dyDescent="0.15">
      <c r="A14" s="71" t="s">
        <v>64</v>
      </c>
    </row>
    <row r="15" spans="1:6" ht="15" x14ac:dyDescent="0.15">
      <c r="A15" s="71" t="s">
        <v>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opLeftCell="B1" zoomScaleNormal="100" workbookViewId="0">
      <selection activeCell="L7" sqref="L7"/>
    </sheetView>
  </sheetViews>
  <sheetFormatPr baseColWidth="10" defaultColWidth="8.7109375" defaultRowHeight="15" x14ac:dyDescent="0.15"/>
  <cols>
    <col min="1" max="1" width="19.85546875" customWidth="1"/>
    <col min="2" max="2" width="9.28515625" bestFit="1" customWidth="1"/>
    <col min="3" max="3" width="11.7109375" bestFit="1" customWidth="1"/>
    <col min="4" max="4" width="12.5703125" customWidth="1"/>
    <col min="5" max="5" width="9.42578125" bestFit="1" customWidth="1"/>
    <col min="6" max="6" width="13.5703125" style="2" customWidth="1"/>
    <col min="7" max="7" width="12" bestFit="1" customWidth="1"/>
    <col min="8" max="8" width="13.42578125" bestFit="1" customWidth="1"/>
    <col min="9" max="9" width="13.85546875" style="2" bestFit="1" customWidth="1"/>
    <col min="10" max="10" width="9.28515625" bestFit="1" customWidth="1"/>
    <col min="11" max="11" width="14" bestFit="1" customWidth="1"/>
    <col min="12" max="12" width="14.28515625" bestFit="1" customWidth="1"/>
    <col min="13" max="13" width="10.42578125" customWidth="1"/>
  </cols>
  <sheetData>
    <row r="1" spans="1:10" x14ac:dyDescent="0.2">
      <c r="A1" s="125" t="s">
        <v>462</v>
      </c>
      <c r="B1" s="27"/>
    </row>
    <row r="2" spans="1:10" s="41" customFormat="1" ht="14.5" customHeight="1" x14ac:dyDescent="0.15">
      <c r="A2" s="38" t="s">
        <v>58</v>
      </c>
      <c r="B2" s="33" t="s">
        <v>216</v>
      </c>
      <c r="C2" s="38" t="s">
        <v>126</v>
      </c>
      <c r="D2" s="33" t="s">
        <v>97</v>
      </c>
      <c r="E2" s="33" t="s">
        <v>98</v>
      </c>
      <c r="F2" s="33" t="s">
        <v>99</v>
      </c>
      <c r="G2" s="40" t="s">
        <v>100</v>
      </c>
      <c r="H2" s="33" t="s">
        <v>101</v>
      </c>
      <c r="I2" s="33" t="s">
        <v>102</v>
      </c>
      <c r="J2" s="33" t="s">
        <v>103</v>
      </c>
    </row>
    <row r="3" spans="1:10" ht="16" x14ac:dyDescent="0.15">
      <c r="A3" s="35" t="s">
        <v>59</v>
      </c>
      <c r="B3" s="34" t="s">
        <v>210</v>
      </c>
      <c r="C3" s="29" t="s">
        <v>130</v>
      </c>
      <c r="D3" s="31" t="s">
        <v>104</v>
      </c>
      <c r="E3" s="31" t="s">
        <v>105</v>
      </c>
      <c r="F3" s="32" t="s">
        <v>106</v>
      </c>
      <c r="G3" s="31" t="s">
        <v>107</v>
      </c>
      <c r="H3" s="30" t="s">
        <v>93</v>
      </c>
      <c r="I3" s="32" t="s">
        <v>108</v>
      </c>
      <c r="J3" s="90" t="s">
        <v>471</v>
      </c>
    </row>
    <row r="4" spans="1:10" ht="32" x14ac:dyDescent="0.15">
      <c r="A4" s="35" t="s">
        <v>218</v>
      </c>
      <c r="B4" s="34" t="s">
        <v>211</v>
      </c>
      <c r="C4" s="29" t="s">
        <v>127</v>
      </c>
      <c r="D4" s="31" t="s">
        <v>72</v>
      </c>
      <c r="E4" s="31" t="s">
        <v>77</v>
      </c>
      <c r="F4" s="32" t="s">
        <v>81</v>
      </c>
      <c r="G4" s="31" t="s">
        <v>91</v>
      </c>
      <c r="H4" s="30" t="s">
        <v>92</v>
      </c>
      <c r="I4" s="32" t="s">
        <v>109</v>
      </c>
      <c r="J4" s="31" t="s">
        <v>118</v>
      </c>
    </row>
    <row r="5" spans="1:10" ht="18" x14ac:dyDescent="0.15">
      <c r="A5" s="35" t="s">
        <v>68</v>
      </c>
      <c r="B5" s="34" t="s">
        <v>212</v>
      </c>
      <c r="C5" s="29" t="s">
        <v>131</v>
      </c>
      <c r="D5" s="31" t="s">
        <v>151</v>
      </c>
      <c r="E5" s="31" t="s">
        <v>152</v>
      </c>
      <c r="F5" s="32" t="s">
        <v>153</v>
      </c>
      <c r="G5" s="31" t="s">
        <v>154</v>
      </c>
      <c r="H5" s="30" t="s">
        <v>94</v>
      </c>
      <c r="I5" s="32" t="s">
        <v>115</v>
      </c>
      <c r="J5" s="31" t="s">
        <v>155</v>
      </c>
    </row>
    <row r="6" spans="1:10" ht="32" x14ac:dyDescent="0.15">
      <c r="A6" s="35" t="s">
        <v>433</v>
      </c>
      <c r="B6" s="97" t="s">
        <v>435</v>
      </c>
      <c r="C6" s="98" t="s">
        <v>219</v>
      </c>
      <c r="D6" s="31" t="s">
        <v>76</v>
      </c>
      <c r="E6" s="90" t="s">
        <v>438</v>
      </c>
      <c r="F6" s="99" t="s">
        <v>440</v>
      </c>
      <c r="G6" s="100" t="s">
        <v>442</v>
      </c>
      <c r="H6" s="101" t="s">
        <v>444</v>
      </c>
      <c r="I6" s="100" t="s">
        <v>445</v>
      </c>
      <c r="J6" s="102" t="s">
        <v>448</v>
      </c>
    </row>
    <row r="7" spans="1:10" ht="32" x14ac:dyDescent="0.15">
      <c r="A7" s="35" t="s">
        <v>434</v>
      </c>
      <c r="B7" s="97" t="s">
        <v>436</v>
      </c>
      <c r="C7" s="98" t="s">
        <v>219</v>
      </c>
      <c r="D7" s="90" t="s">
        <v>437</v>
      </c>
      <c r="E7" s="90" t="s">
        <v>439</v>
      </c>
      <c r="F7" s="90" t="s">
        <v>441</v>
      </c>
      <c r="G7" s="100" t="s">
        <v>443</v>
      </c>
      <c r="H7" s="101" t="s">
        <v>447</v>
      </c>
      <c r="I7" s="100" t="s">
        <v>446</v>
      </c>
      <c r="J7" s="102" t="s">
        <v>449</v>
      </c>
    </row>
    <row r="8" spans="1:10" ht="32" x14ac:dyDescent="0.15">
      <c r="A8" s="35" t="s">
        <v>70</v>
      </c>
      <c r="B8" s="34" t="s">
        <v>213</v>
      </c>
      <c r="C8" s="29" t="s">
        <v>132</v>
      </c>
      <c r="D8" s="31" t="s">
        <v>87</v>
      </c>
      <c r="E8" s="31" t="s">
        <v>88</v>
      </c>
      <c r="F8" s="32" t="s">
        <v>89</v>
      </c>
      <c r="G8" s="31" t="s">
        <v>90</v>
      </c>
      <c r="H8" s="30" t="s">
        <v>95</v>
      </c>
      <c r="I8" s="32" t="s">
        <v>116</v>
      </c>
      <c r="J8" s="32" t="s">
        <v>119</v>
      </c>
    </row>
    <row r="9" spans="1:10" ht="14.5" customHeight="1" x14ac:dyDescent="0.15">
      <c r="A9" s="35" t="s">
        <v>71</v>
      </c>
      <c r="B9" s="34" t="s">
        <v>214</v>
      </c>
      <c r="C9" s="29" t="s">
        <v>133</v>
      </c>
      <c r="D9" s="31" t="s">
        <v>73</v>
      </c>
      <c r="E9" s="31" t="s">
        <v>78</v>
      </c>
      <c r="F9" s="32" t="s">
        <v>83</v>
      </c>
      <c r="G9" s="31" t="s">
        <v>84</v>
      </c>
      <c r="H9" s="30" t="s">
        <v>96</v>
      </c>
      <c r="I9" s="32" t="s">
        <v>117</v>
      </c>
      <c r="J9" s="32" t="s">
        <v>120</v>
      </c>
    </row>
    <row r="10" spans="1:10" ht="32" x14ac:dyDescent="0.15">
      <c r="A10" s="35" t="s">
        <v>60</v>
      </c>
      <c r="B10" s="34" t="s">
        <v>215</v>
      </c>
      <c r="C10" s="29" t="s">
        <v>128</v>
      </c>
      <c r="D10" s="31" t="s">
        <v>74</v>
      </c>
      <c r="E10" s="31" t="s">
        <v>79</v>
      </c>
      <c r="F10" s="32" t="s">
        <v>82</v>
      </c>
      <c r="G10" s="31" t="s">
        <v>85</v>
      </c>
      <c r="H10" s="30" t="s">
        <v>113</v>
      </c>
      <c r="I10" s="32" t="s">
        <v>110</v>
      </c>
      <c r="J10" s="32" t="s">
        <v>121</v>
      </c>
    </row>
    <row r="11" spans="1:10" ht="14.5" customHeight="1" x14ac:dyDescent="0.15">
      <c r="A11" s="35" t="s">
        <v>61</v>
      </c>
      <c r="B11" s="34" t="s">
        <v>217</v>
      </c>
      <c r="C11" s="29" t="s">
        <v>129</v>
      </c>
      <c r="D11" s="31" t="s">
        <v>75</v>
      </c>
      <c r="E11" s="31" t="s">
        <v>80</v>
      </c>
      <c r="F11" s="32" t="s">
        <v>112</v>
      </c>
      <c r="G11" s="31" t="s">
        <v>86</v>
      </c>
      <c r="H11" s="30" t="s">
        <v>114</v>
      </c>
      <c r="I11" s="32" t="s">
        <v>111</v>
      </c>
      <c r="J11" s="32" t="s">
        <v>122</v>
      </c>
    </row>
    <row r="12" spans="1:10" x14ac:dyDescent="0.15">
      <c r="A12" s="22" t="s">
        <v>69</v>
      </c>
      <c r="B12" s="22"/>
      <c r="C12" s="22"/>
    </row>
    <row r="13" spans="1:10" x14ac:dyDescent="0.2">
      <c r="A13" s="1" t="s">
        <v>123</v>
      </c>
      <c r="B13" s="1"/>
      <c r="C13" s="1"/>
    </row>
    <row r="14" spans="1:10" x14ac:dyDescent="0.2">
      <c r="A14" s="1" t="s">
        <v>125</v>
      </c>
      <c r="B14" s="1"/>
      <c r="C14" s="1"/>
    </row>
    <row r="15" spans="1:10" x14ac:dyDescent="0.2">
      <c r="A15" s="1" t="s">
        <v>124</v>
      </c>
      <c r="B15" s="1"/>
      <c r="C15" s="1"/>
    </row>
    <row r="16" spans="1:10" x14ac:dyDescent="0.2">
      <c r="A16" s="15"/>
      <c r="B16" s="15"/>
    </row>
    <row r="17" spans="1:2" x14ac:dyDescent="0.15">
      <c r="A17" s="17" t="s">
        <v>62</v>
      </c>
      <c r="B17" s="17"/>
    </row>
    <row r="18" spans="1:2" x14ac:dyDescent="0.15">
      <c r="A18" s="17" t="s">
        <v>63</v>
      </c>
      <c r="B18" s="17"/>
    </row>
    <row r="19" spans="1:2" x14ac:dyDescent="0.15">
      <c r="A19" s="17" t="s">
        <v>67</v>
      </c>
      <c r="B19" s="17"/>
    </row>
    <row r="20" spans="1:2" x14ac:dyDescent="0.15">
      <c r="A20" s="17" t="s">
        <v>64</v>
      </c>
      <c r="B20" s="17"/>
    </row>
    <row r="21" spans="1:2" x14ac:dyDescent="0.15">
      <c r="A21" s="17" t="s">
        <v>66</v>
      </c>
      <c r="B21" s="17"/>
    </row>
    <row r="22" spans="1:2" x14ac:dyDescent="0.15">
      <c r="A22" s="17" t="s">
        <v>191</v>
      </c>
      <c r="B22" s="17"/>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9"/>
  <sheetViews>
    <sheetView topLeftCell="B1" zoomScale="110" zoomScaleNormal="110" workbookViewId="0">
      <selection activeCell="D18" sqref="D18"/>
    </sheetView>
  </sheetViews>
  <sheetFormatPr baseColWidth="10" defaultColWidth="8.7109375" defaultRowHeight="15" x14ac:dyDescent="0.15"/>
  <cols>
    <col min="1" max="1" width="20.5703125" customWidth="1"/>
    <col min="2" max="2" width="17.85546875" customWidth="1"/>
    <col min="3" max="3" width="13.28515625" customWidth="1"/>
    <col min="4" max="4" width="13.5703125" style="2" customWidth="1"/>
    <col min="5" max="5" width="12.5703125" customWidth="1"/>
    <col min="6" max="6" width="13" customWidth="1"/>
    <col min="7" max="7" width="14" customWidth="1"/>
    <col min="8" max="8" width="13.42578125" customWidth="1"/>
  </cols>
  <sheetData>
    <row r="1" spans="1:7" x14ac:dyDescent="0.2">
      <c r="A1" s="15" t="s">
        <v>463</v>
      </c>
      <c r="B1" s="15"/>
    </row>
    <row r="2" spans="1:7" s="41" customFormat="1" ht="16" x14ac:dyDescent="0.15">
      <c r="A2" s="38" t="s">
        <v>58</v>
      </c>
      <c r="B2" s="42" t="s">
        <v>202</v>
      </c>
      <c r="C2" s="33" t="s">
        <v>145</v>
      </c>
      <c r="D2" s="33" t="s">
        <v>149</v>
      </c>
      <c r="E2" s="40" t="s">
        <v>100</v>
      </c>
      <c r="F2" s="39" t="s">
        <v>146</v>
      </c>
      <c r="G2" s="33" t="s">
        <v>181</v>
      </c>
    </row>
    <row r="3" spans="1:7" ht="16" x14ac:dyDescent="0.15">
      <c r="A3" s="35" t="s">
        <v>59</v>
      </c>
      <c r="B3" s="36" t="s">
        <v>203</v>
      </c>
      <c r="C3" s="31" t="s">
        <v>163</v>
      </c>
      <c r="D3" s="32" t="s">
        <v>161</v>
      </c>
      <c r="E3" s="31" t="s">
        <v>162</v>
      </c>
      <c r="F3" s="37" t="s">
        <v>176</v>
      </c>
      <c r="G3" s="32" t="s">
        <v>182</v>
      </c>
    </row>
    <row r="4" spans="1:7" ht="16" x14ac:dyDescent="0.15">
      <c r="A4" s="35" t="s">
        <v>218</v>
      </c>
      <c r="B4" s="36" t="s">
        <v>204</v>
      </c>
      <c r="C4" s="31" t="s">
        <v>147</v>
      </c>
      <c r="D4" s="32" t="s">
        <v>150</v>
      </c>
      <c r="E4" s="31" t="s">
        <v>160</v>
      </c>
      <c r="F4" s="37" t="s">
        <v>170</v>
      </c>
      <c r="G4" s="32" t="s">
        <v>183</v>
      </c>
    </row>
    <row r="5" spans="1:7" ht="18" x14ac:dyDescent="0.15">
      <c r="A5" s="35" t="s">
        <v>68</v>
      </c>
      <c r="B5" s="36" t="s">
        <v>205</v>
      </c>
      <c r="C5" s="31" t="s">
        <v>180</v>
      </c>
      <c r="D5" s="32" t="s">
        <v>156</v>
      </c>
      <c r="E5" s="31" t="s">
        <v>164</v>
      </c>
      <c r="F5" s="37" t="s">
        <v>177</v>
      </c>
      <c r="G5" s="32" t="s">
        <v>184</v>
      </c>
    </row>
    <row r="6" spans="1:7" ht="32" x14ac:dyDescent="0.15">
      <c r="A6" s="35" t="s">
        <v>433</v>
      </c>
      <c r="B6" s="36" t="s">
        <v>450</v>
      </c>
      <c r="C6" s="31" t="s">
        <v>76</v>
      </c>
      <c r="D6" s="100" t="s">
        <v>452</v>
      </c>
      <c r="E6" s="90" t="s">
        <v>454</v>
      </c>
      <c r="F6" s="103" t="s">
        <v>445</v>
      </c>
      <c r="G6" s="102" t="s">
        <v>457</v>
      </c>
    </row>
    <row r="7" spans="1:7" ht="32" x14ac:dyDescent="0.15">
      <c r="A7" s="35" t="s">
        <v>434</v>
      </c>
      <c r="B7" s="36" t="s">
        <v>451</v>
      </c>
      <c r="C7" s="90" t="s">
        <v>437</v>
      </c>
      <c r="D7" s="100" t="s">
        <v>453</v>
      </c>
      <c r="E7" s="90" t="s">
        <v>455</v>
      </c>
      <c r="F7" s="103" t="s">
        <v>456</v>
      </c>
      <c r="G7" s="102" t="s">
        <v>458</v>
      </c>
    </row>
    <row r="8" spans="1:7" ht="18" x14ac:dyDescent="0.15">
      <c r="A8" s="35" t="s">
        <v>70</v>
      </c>
      <c r="B8" s="36" t="s">
        <v>206</v>
      </c>
      <c r="C8" s="31" t="s">
        <v>178</v>
      </c>
      <c r="D8" s="32" t="s">
        <v>157</v>
      </c>
      <c r="E8" s="31" t="s">
        <v>179</v>
      </c>
      <c r="F8" s="37" t="s">
        <v>174</v>
      </c>
      <c r="G8" s="32" t="s">
        <v>189</v>
      </c>
    </row>
    <row r="9" spans="1:7" ht="16" customHeight="1" x14ac:dyDescent="0.15">
      <c r="A9" s="35" t="s">
        <v>71</v>
      </c>
      <c r="B9" s="36" t="s">
        <v>207</v>
      </c>
      <c r="C9" s="31" t="s">
        <v>165</v>
      </c>
      <c r="D9" s="32" t="s">
        <v>166</v>
      </c>
      <c r="E9" s="31" t="s">
        <v>167</v>
      </c>
      <c r="F9" s="37" t="s">
        <v>175</v>
      </c>
      <c r="G9" s="32" t="s">
        <v>190</v>
      </c>
    </row>
    <row r="10" spans="1:7" ht="32" x14ac:dyDescent="0.15">
      <c r="A10" s="35" t="s">
        <v>60</v>
      </c>
      <c r="B10" s="36" t="s">
        <v>208</v>
      </c>
      <c r="C10" s="31" t="s">
        <v>148</v>
      </c>
      <c r="D10" s="32" t="s">
        <v>158</v>
      </c>
      <c r="E10" s="31" t="s">
        <v>168</v>
      </c>
      <c r="F10" s="37" t="s">
        <v>172</v>
      </c>
      <c r="G10" s="32" t="s">
        <v>185</v>
      </c>
    </row>
    <row r="11" spans="1:7" ht="16" x14ac:dyDescent="0.15">
      <c r="A11" s="35" t="s">
        <v>171</v>
      </c>
      <c r="B11" s="36" t="s">
        <v>209</v>
      </c>
      <c r="C11" s="31" t="s">
        <v>187</v>
      </c>
      <c r="D11" s="32" t="s">
        <v>159</v>
      </c>
      <c r="E11" s="31" t="s">
        <v>169</v>
      </c>
      <c r="F11" s="37" t="s">
        <v>173</v>
      </c>
      <c r="G11" s="32" t="s">
        <v>188</v>
      </c>
    </row>
    <row r="12" spans="1:7" x14ac:dyDescent="0.15">
      <c r="A12" s="22" t="s">
        <v>69</v>
      </c>
      <c r="B12" s="22"/>
    </row>
    <row r="13" spans="1:7" x14ac:dyDescent="0.15">
      <c r="A13" s="22" t="s">
        <v>186</v>
      </c>
      <c r="B13" s="22"/>
    </row>
    <row r="14" spans="1:7" x14ac:dyDescent="0.2">
      <c r="A14" s="15"/>
      <c r="B14" s="15"/>
    </row>
    <row r="15" spans="1:7" x14ac:dyDescent="0.15">
      <c r="A15" s="17" t="s">
        <v>63</v>
      </c>
      <c r="B15" s="17"/>
    </row>
    <row r="16" spans="1:7" x14ac:dyDescent="0.15">
      <c r="A16" s="17" t="s">
        <v>67</v>
      </c>
      <c r="B16" s="17"/>
    </row>
    <row r="17" spans="1:2" x14ac:dyDescent="0.15">
      <c r="A17" s="17" t="s">
        <v>66</v>
      </c>
      <c r="B17" s="17"/>
    </row>
    <row r="18" spans="1:2" x14ac:dyDescent="0.15">
      <c r="A18" s="17" t="s">
        <v>191</v>
      </c>
      <c r="B18" s="17"/>
    </row>
    <row r="19" spans="1:2" x14ac:dyDescent="0.15">
      <c r="A19" s="17" t="s">
        <v>65</v>
      </c>
      <c r="B19" s="17"/>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3"/>
  <sheetViews>
    <sheetView zoomScale="110" zoomScaleNormal="110" workbookViewId="0">
      <selection activeCell="A2" sqref="A2"/>
    </sheetView>
  </sheetViews>
  <sheetFormatPr baseColWidth="10" defaultColWidth="8.7109375" defaultRowHeight="14" x14ac:dyDescent="0.15"/>
  <cols>
    <col min="1" max="1" width="17.28515625" customWidth="1"/>
    <col min="2" max="2" width="15.7109375" customWidth="1"/>
  </cols>
  <sheetData>
    <row r="1" spans="1:2" ht="15" x14ac:dyDescent="0.2">
      <c r="A1" s="15" t="s">
        <v>464</v>
      </c>
    </row>
    <row r="2" spans="1:2" ht="16" x14ac:dyDescent="0.15">
      <c r="A2" s="21" t="s">
        <v>58</v>
      </c>
      <c r="B2" s="107" t="s">
        <v>126</v>
      </c>
    </row>
    <row r="3" spans="1:2" ht="32" x14ac:dyDescent="0.15">
      <c r="A3" s="21" t="s">
        <v>134</v>
      </c>
      <c r="B3" s="20"/>
    </row>
    <row r="4" spans="1:2" ht="16" x14ac:dyDescent="0.15">
      <c r="A4" s="19" t="s">
        <v>136</v>
      </c>
      <c r="B4" s="20" t="s">
        <v>138</v>
      </c>
    </row>
    <row r="5" spans="1:2" ht="16" x14ac:dyDescent="0.15">
      <c r="A5" s="19" t="s">
        <v>137</v>
      </c>
      <c r="B5" s="20" t="s">
        <v>139</v>
      </c>
    </row>
    <row r="6" spans="1:2" ht="32" x14ac:dyDescent="0.15">
      <c r="A6" s="21" t="s">
        <v>135</v>
      </c>
      <c r="B6" s="20"/>
    </row>
    <row r="7" spans="1:2" ht="16" x14ac:dyDescent="0.15">
      <c r="A7" s="19" t="s">
        <v>136</v>
      </c>
      <c r="B7" s="19" t="s">
        <v>140</v>
      </c>
    </row>
    <row r="8" spans="1:2" ht="16" x14ac:dyDescent="0.15">
      <c r="A8" s="19" t="s">
        <v>137</v>
      </c>
      <c r="B8" s="19" t="s">
        <v>141</v>
      </c>
    </row>
    <row r="9" spans="1:2" ht="16" x14ac:dyDescent="0.15">
      <c r="A9" s="19" t="s">
        <v>142</v>
      </c>
      <c r="B9" s="19" t="s">
        <v>143</v>
      </c>
    </row>
    <row r="10" spans="1:2" ht="15" x14ac:dyDescent="0.15">
      <c r="A10" s="24" t="s">
        <v>144</v>
      </c>
      <c r="B10" s="23"/>
    </row>
    <row r="11" spans="1:2" ht="15" x14ac:dyDescent="0.2">
      <c r="A11" s="15"/>
    </row>
    <row r="12" spans="1:2" ht="15" x14ac:dyDescent="0.2">
      <c r="A12" s="1" t="s">
        <v>62</v>
      </c>
    </row>
    <row r="13" spans="1:2" x14ac:dyDescent="0.15">
      <c r="A13" s="14"/>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23"/>
  <sheetViews>
    <sheetView workbookViewId="0">
      <selection activeCell="F3" sqref="F3"/>
    </sheetView>
  </sheetViews>
  <sheetFormatPr baseColWidth="10" defaultColWidth="8.7109375" defaultRowHeight="14" x14ac:dyDescent="0.15"/>
  <cols>
    <col min="1" max="1" width="9.42578125" bestFit="1" customWidth="1"/>
    <col min="2" max="2" width="10.42578125" bestFit="1" customWidth="1"/>
  </cols>
  <sheetData>
    <row r="1" spans="1:10" ht="15" x14ac:dyDescent="0.15">
      <c r="A1" s="85" t="s">
        <v>465</v>
      </c>
      <c r="B1" s="85"/>
      <c r="C1" s="85"/>
      <c r="D1" s="85"/>
      <c r="E1" s="85"/>
      <c r="F1" s="85"/>
      <c r="G1" s="85"/>
      <c r="H1" s="85"/>
      <c r="I1" s="86"/>
      <c r="J1" s="86"/>
    </row>
    <row r="2" spans="1:10" ht="15" x14ac:dyDescent="0.15">
      <c r="A2" s="5"/>
      <c r="B2" s="54" t="s">
        <v>427</v>
      </c>
      <c r="C2" s="54" t="s">
        <v>8</v>
      </c>
      <c r="D2" s="57">
        <v>0.25</v>
      </c>
      <c r="E2" s="57">
        <v>0.5</v>
      </c>
      <c r="F2" s="54" t="s">
        <v>11</v>
      </c>
      <c r="G2" s="57">
        <v>0.75</v>
      </c>
      <c r="H2" s="54" t="s">
        <v>9</v>
      </c>
    </row>
    <row r="3" spans="1:10" ht="15" x14ac:dyDescent="0.2">
      <c r="A3" s="54" t="s">
        <v>0</v>
      </c>
      <c r="B3" s="58" t="s">
        <v>43</v>
      </c>
      <c r="C3" s="58" t="s">
        <v>37</v>
      </c>
      <c r="D3" s="58" t="s">
        <v>38</v>
      </c>
      <c r="E3" s="58" t="s">
        <v>39</v>
      </c>
      <c r="F3" s="58" t="s">
        <v>40</v>
      </c>
      <c r="G3" s="58" t="s">
        <v>41</v>
      </c>
      <c r="H3" s="58" t="s">
        <v>42</v>
      </c>
    </row>
    <row r="4" spans="1:10" ht="15" x14ac:dyDescent="0.2">
      <c r="A4" s="54" t="s">
        <v>1</v>
      </c>
      <c r="B4" s="58" t="s">
        <v>44</v>
      </c>
      <c r="C4" s="58" t="s">
        <v>32</v>
      </c>
      <c r="D4" s="59" t="s">
        <v>201</v>
      </c>
      <c r="E4" s="58" t="s">
        <v>33</v>
      </c>
      <c r="F4" s="58" t="s">
        <v>34</v>
      </c>
      <c r="G4" s="58" t="s">
        <v>35</v>
      </c>
      <c r="H4" s="58" t="s">
        <v>36</v>
      </c>
    </row>
    <row r="5" spans="1:10" ht="15" x14ac:dyDescent="0.2">
      <c r="A5" s="54" t="s">
        <v>2</v>
      </c>
      <c r="B5" s="58" t="s">
        <v>45</v>
      </c>
      <c r="C5" s="58" t="s">
        <v>24</v>
      </c>
      <c r="D5" s="58">
        <v>-5.96</v>
      </c>
      <c r="E5" s="58">
        <v>-5.59</v>
      </c>
      <c r="F5" s="58" t="s">
        <v>12</v>
      </c>
      <c r="G5" s="58">
        <v>-5.22</v>
      </c>
      <c r="H5" s="58">
        <v>-2.99</v>
      </c>
    </row>
    <row r="6" spans="1:10" ht="15" x14ac:dyDescent="0.2">
      <c r="A6" s="54" t="s">
        <v>15</v>
      </c>
      <c r="B6" s="58" t="s">
        <v>16</v>
      </c>
      <c r="C6" s="58" t="s">
        <v>17</v>
      </c>
      <c r="D6" s="58" t="s">
        <v>18</v>
      </c>
      <c r="E6" s="58" t="s">
        <v>19</v>
      </c>
      <c r="F6" s="58" t="s">
        <v>20</v>
      </c>
      <c r="G6" s="58" t="s">
        <v>21</v>
      </c>
      <c r="H6" s="58" t="s">
        <v>22</v>
      </c>
    </row>
    <row r="7" spans="1:10" ht="15" x14ac:dyDescent="0.2">
      <c r="A7" s="54" t="s">
        <v>3</v>
      </c>
      <c r="B7" s="58" t="s">
        <v>48</v>
      </c>
      <c r="C7" s="58" t="s">
        <v>23</v>
      </c>
      <c r="D7" s="58" t="s">
        <v>25</v>
      </c>
      <c r="E7" s="58" t="s">
        <v>26</v>
      </c>
      <c r="F7" s="58" t="s">
        <v>27</v>
      </c>
      <c r="G7" s="58" t="s">
        <v>28</v>
      </c>
      <c r="H7" s="58" t="s">
        <v>29</v>
      </c>
    </row>
    <row r="8" spans="1:10" ht="15" x14ac:dyDescent="0.2">
      <c r="A8" s="54" t="s">
        <v>4</v>
      </c>
      <c r="B8" s="58" t="s">
        <v>46</v>
      </c>
      <c r="C8" s="60">
        <v>-7.41</v>
      </c>
      <c r="D8" s="60">
        <v>-5.65</v>
      </c>
      <c r="E8" s="60">
        <v>-5.21</v>
      </c>
      <c r="F8" s="60" t="s">
        <v>30</v>
      </c>
      <c r="G8" s="60">
        <v>-4.78</v>
      </c>
      <c r="H8" s="60">
        <v>-2.0499999999999998</v>
      </c>
    </row>
    <row r="9" spans="1:10" ht="16" x14ac:dyDescent="0.2">
      <c r="A9" s="54" t="s">
        <v>5</v>
      </c>
      <c r="B9" s="58" t="s">
        <v>47</v>
      </c>
      <c r="C9" s="61">
        <v>-8.56</v>
      </c>
      <c r="D9" s="61">
        <v>-6.69</v>
      </c>
      <c r="E9" s="61">
        <v>-6.27</v>
      </c>
      <c r="F9" s="61" t="s">
        <v>31</v>
      </c>
      <c r="G9" s="61" t="s">
        <v>10</v>
      </c>
      <c r="H9" s="61">
        <v>-2.88</v>
      </c>
    </row>
    <row r="10" spans="1:10" ht="15" x14ac:dyDescent="0.2">
      <c r="A10" s="54" t="s">
        <v>6</v>
      </c>
      <c r="B10" s="58" t="s">
        <v>50</v>
      </c>
      <c r="C10" s="62">
        <v>-17.96</v>
      </c>
      <c r="D10" s="62">
        <v>-15.87</v>
      </c>
      <c r="E10" s="62">
        <v>-15.34</v>
      </c>
      <c r="F10" s="63" t="s">
        <v>13</v>
      </c>
      <c r="G10" s="62">
        <v>-14.87</v>
      </c>
      <c r="H10" s="62">
        <v>-12.8</v>
      </c>
    </row>
    <row r="11" spans="1:10" ht="15" x14ac:dyDescent="0.2">
      <c r="A11" s="54" t="s">
        <v>7</v>
      </c>
      <c r="B11" s="58" t="s">
        <v>49</v>
      </c>
      <c r="C11" s="58" t="s">
        <v>196</v>
      </c>
      <c r="D11" s="58" t="s">
        <v>197</v>
      </c>
      <c r="E11" s="58">
        <v>-2.89</v>
      </c>
      <c r="F11" s="58" t="s">
        <v>14</v>
      </c>
      <c r="G11" s="58" t="s">
        <v>198</v>
      </c>
      <c r="H11" s="58" t="s">
        <v>199</v>
      </c>
    </row>
    <row r="12" spans="1:10" ht="15" x14ac:dyDescent="0.15">
      <c r="A12" s="3"/>
      <c r="B12" s="4"/>
      <c r="C12" s="4"/>
      <c r="D12" s="4"/>
      <c r="E12" s="4"/>
      <c r="F12" s="4"/>
      <c r="G12" s="4"/>
      <c r="H12" s="4"/>
      <c r="I12" s="4"/>
      <c r="J12" s="4"/>
    </row>
    <row r="13" spans="1:10" ht="15" x14ac:dyDescent="0.15">
      <c r="A13" s="17" t="s">
        <v>62</v>
      </c>
    </row>
    <row r="14" spans="1:10" ht="15" x14ac:dyDescent="0.15">
      <c r="A14" s="17" t="s">
        <v>63</v>
      </c>
    </row>
    <row r="15" spans="1:10" ht="15" x14ac:dyDescent="0.15">
      <c r="A15" s="17" t="s">
        <v>67</v>
      </c>
    </row>
    <row r="16" spans="1:10" ht="15" x14ac:dyDescent="0.15">
      <c r="A16" s="17" t="s">
        <v>64</v>
      </c>
    </row>
    <row r="17" spans="1:1" ht="15" x14ac:dyDescent="0.15">
      <c r="A17" s="17" t="s">
        <v>66</v>
      </c>
    </row>
    <row r="18" spans="1:1" ht="15" x14ac:dyDescent="0.15">
      <c r="A18" s="17" t="s">
        <v>191</v>
      </c>
    </row>
    <row r="19" spans="1:1" ht="15" x14ac:dyDescent="0.15">
      <c r="A19" s="17" t="s">
        <v>65</v>
      </c>
    </row>
    <row r="20" spans="1:1" x14ac:dyDescent="0.15">
      <c r="A20" s="18"/>
    </row>
    <row r="21" spans="1:1" x14ac:dyDescent="0.15">
      <c r="A21" s="18"/>
    </row>
    <row r="22" spans="1:1" x14ac:dyDescent="0.15">
      <c r="A22" s="18"/>
    </row>
    <row r="23" spans="1:1" x14ac:dyDescent="0.15">
      <c r="A23" s="18"/>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25"/>
  <sheetViews>
    <sheetView topLeftCell="B1" workbookViewId="0">
      <selection activeCell="E7" sqref="E7"/>
    </sheetView>
  </sheetViews>
  <sheetFormatPr baseColWidth="10" defaultColWidth="8.7109375" defaultRowHeight="14" x14ac:dyDescent="0.15"/>
  <sheetData>
    <row r="1" spans="1:11" x14ac:dyDescent="0.15">
      <c r="A1" s="47" t="s">
        <v>466</v>
      </c>
      <c r="B1" s="48"/>
      <c r="C1" s="48"/>
      <c r="D1" s="48"/>
      <c r="E1" s="48"/>
      <c r="F1" s="48"/>
    </row>
    <row r="2" spans="1:11" x14ac:dyDescent="0.15">
      <c r="A2" s="52"/>
      <c r="B2" s="116" t="s">
        <v>240</v>
      </c>
      <c r="C2" s="116"/>
      <c r="D2" s="116"/>
      <c r="E2" s="116" t="s">
        <v>241</v>
      </c>
      <c r="F2" s="116"/>
      <c r="G2" s="116"/>
      <c r="H2" s="10"/>
      <c r="I2" s="116" t="s">
        <v>246</v>
      </c>
      <c r="J2" s="116"/>
      <c r="K2" s="116"/>
    </row>
    <row r="3" spans="1:11" ht="50" x14ac:dyDescent="0.15">
      <c r="A3" s="55"/>
      <c r="B3" s="55" t="s">
        <v>242</v>
      </c>
      <c r="C3" s="55" t="s">
        <v>243</v>
      </c>
      <c r="D3" s="55" t="s">
        <v>244</v>
      </c>
      <c r="E3" s="55" t="s">
        <v>242</v>
      </c>
      <c r="F3" s="55" t="s">
        <v>243</v>
      </c>
      <c r="G3" s="55" t="s">
        <v>244</v>
      </c>
      <c r="H3" s="55" t="s">
        <v>220</v>
      </c>
      <c r="I3" s="108" t="s">
        <v>245</v>
      </c>
      <c r="J3" s="108" t="s">
        <v>236</v>
      </c>
      <c r="K3" s="108" t="s">
        <v>237</v>
      </c>
    </row>
    <row r="4" spans="1:11" ht="16" x14ac:dyDescent="0.15">
      <c r="A4" s="43" t="s">
        <v>221</v>
      </c>
      <c r="B4" s="45"/>
      <c r="C4" s="45"/>
      <c r="D4" s="45"/>
      <c r="E4" s="45"/>
      <c r="F4" s="45"/>
      <c r="G4" s="45"/>
      <c r="H4" s="45"/>
      <c r="I4" s="45"/>
      <c r="J4" s="45"/>
      <c r="K4" s="45"/>
    </row>
    <row r="5" spans="1:11" ht="16" x14ac:dyDescent="0.15">
      <c r="A5" s="44" t="s">
        <v>222</v>
      </c>
      <c r="B5" s="91">
        <v>1.65</v>
      </c>
      <c r="C5" s="91">
        <v>0.252</v>
      </c>
      <c r="D5" s="93">
        <v>2.8999999999999999E-9</v>
      </c>
      <c r="E5" s="45" t="s">
        <v>223</v>
      </c>
      <c r="F5" s="45" t="s">
        <v>223</v>
      </c>
      <c r="G5" s="45" t="s">
        <v>223</v>
      </c>
      <c r="H5" s="91">
        <v>0.13</v>
      </c>
      <c r="I5" s="91">
        <v>-11858</v>
      </c>
      <c r="J5" s="91"/>
      <c r="K5" s="91"/>
    </row>
    <row r="6" spans="1:11" ht="16" x14ac:dyDescent="0.15">
      <c r="A6" s="44" t="s">
        <v>224</v>
      </c>
      <c r="B6" s="94">
        <v>1.05</v>
      </c>
      <c r="C6" s="91">
        <v>0.154</v>
      </c>
      <c r="D6" s="93">
        <v>1.3100000000000001E-10</v>
      </c>
      <c r="E6" s="45" t="s">
        <v>223</v>
      </c>
      <c r="F6" s="45" t="s">
        <v>223</v>
      </c>
      <c r="G6" s="45" t="s">
        <v>223</v>
      </c>
      <c r="H6" s="91">
        <v>0.09</v>
      </c>
      <c r="I6" s="91">
        <v>-10316</v>
      </c>
      <c r="J6" s="91"/>
      <c r="K6" s="91"/>
    </row>
    <row r="7" spans="1:11" ht="16" x14ac:dyDescent="0.15">
      <c r="A7" s="44" t="s">
        <v>225</v>
      </c>
      <c r="B7" s="91">
        <v>-1.095E-2</v>
      </c>
      <c r="C7" s="95">
        <v>5.3200000000000001E-3</v>
      </c>
      <c r="D7" s="91">
        <v>5.3999999999999999E-2</v>
      </c>
      <c r="E7" s="45" t="s">
        <v>223</v>
      </c>
      <c r="F7" s="45" t="s">
        <v>223</v>
      </c>
      <c r="G7" s="45" t="s">
        <v>223</v>
      </c>
      <c r="H7" s="91">
        <v>0.25</v>
      </c>
      <c r="I7" s="91">
        <v>-682.23</v>
      </c>
      <c r="J7" s="91"/>
      <c r="K7" s="91"/>
    </row>
    <row r="8" spans="1:11" ht="16" x14ac:dyDescent="0.15">
      <c r="A8" s="43" t="s">
        <v>226</v>
      </c>
      <c r="B8" s="92"/>
      <c r="C8" s="92"/>
      <c r="D8" s="92"/>
      <c r="E8" s="53"/>
      <c r="F8" s="53"/>
      <c r="G8" s="53"/>
      <c r="H8" s="92"/>
      <c r="I8" s="91"/>
      <c r="J8" s="91"/>
      <c r="K8" s="91"/>
    </row>
    <row r="9" spans="1:11" ht="16" x14ac:dyDescent="0.15">
      <c r="A9" s="44" t="s">
        <v>222</v>
      </c>
      <c r="B9" s="91">
        <v>0.89999999999999991</v>
      </c>
      <c r="C9" s="91">
        <v>0.28000000000000003</v>
      </c>
      <c r="D9" s="95">
        <v>4.0000000000000001E-3</v>
      </c>
      <c r="E9" s="91">
        <v>2.4900000000000002</v>
      </c>
      <c r="F9" s="91">
        <v>0.49</v>
      </c>
      <c r="G9" s="93">
        <v>3.1E-7</v>
      </c>
      <c r="H9" s="94">
        <v>0.14000000000000001</v>
      </c>
      <c r="I9" s="91">
        <v>-11845</v>
      </c>
      <c r="J9" s="91">
        <v>26.42</v>
      </c>
      <c r="K9" s="96">
        <v>2.7500000000000001E-7</v>
      </c>
    </row>
    <row r="10" spans="1:11" ht="16" x14ac:dyDescent="0.15">
      <c r="A10" s="44" t="s">
        <v>224</v>
      </c>
      <c r="B10" s="91">
        <v>0.44999999999999996</v>
      </c>
      <c r="C10" s="91">
        <v>0.14000000000000001</v>
      </c>
      <c r="D10" s="91">
        <v>0.01</v>
      </c>
      <c r="E10" s="91">
        <v>2.02</v>
      </c>
      <c r="F10" s="91">
        <v>0.28000000000000003</v>
      </c>
      <c r="G10" s="93">
        <v>1.6E-12</v>
      </c>
      <c r="H10" s="91">
        <v>0.11</v>
      </c>
      <c r="I10" s="91">
        <v>-10292</v>
      </c>
      <c r="J10" s="91">
        <v>49.2</v>
      </c>
      <c r="K10" s="96">
        <v>2.3100000000000001E-12</v>
      </c>
    </row>
    <row r="11" spans="1:11" ht="16" x14ac:dyDescent="0.15">
      <c r="A11" s="44" t="s">
        <v>225</v>
      </c>
      <c r="B11" s="91">
        <v>-9.75E-3</v>
      </c>
      <c r="C11" s="95">
        <v>6.0200000000000002E-3</v>
      </c>
      <c r="D11" s="91">
        <v>0.13200000000000001</v>
      </c>
      <c r="E11" s="93">
        <v>-4.6100000000000004E-3</v>
      </c>
      <c r="F11" s="91">
        <v>1.03E-2</v>
      </c>
      <c r="G11" s="91">
        <v>0.65</v>
      </c>
      <c r="H11" s="91">
        <v>0.25</v>
      </c>
      <c r="I11" s="91">
        <v>-685.78</v>
      </c>
      <c r="J11" s="91">
        <v>7.11</v>
      </c>
      <c r="K11" s="70">
        <v>7.6E-3</v>
      </c>
    </row>
    <row r="13" spans="1:11" ht="15" x14ac:dyDescent="0.15">
      <c r="A13" s="46" t="s">
        <v>227</v>
      </c>
    </row>
    <row r="14" spans="1:11" ht="15" x14ac:dyDescent="0.15">
      <c r="A14" s="46" t="s">
        <v>228</v>
      </c>
    </row>
    <row r="16" spans="1:11" ht="15" x14ac:dyDescent="0.2">
      <c r="A16" s="28" t="s">
        <v>229</v>
      </c>
    </row>
    <row r="17" spans="1:1" ht="15" x14ac:dyDescent="0.2">
      <c r="A17" s="28" t="s">
        <v>230</v>
      </c>
    </row>
    <row r="18" spans="1:1" ht="15" x14ac:dyDescent="0.2">
      <c r="A18" s="28" t="s">
        <v>231</v>
      </c>
    </row>
    <row r="19" spans="1:1" ht="15" x14ac:dyDescent="0.2">
      <c r="A19" s="28" t="s">
        <v>238</v>
      </c>
    </row>
    <row r="20" spans="1:1" ht="15" x14ac:dyDescent="0.15">
      <c r="A20" s="50" t="s">
        <v>239</v>
      </c>
    </row>
    <row r="21" spans="1:1" ht="15" x14ac:dyDescent="0.2">
      <c r="A21" s="28"/>
    </row>
    <row r="22" spans="1:1" ht="15" x14ac:dyDescent="0.2">
      <c r="A22" s="28" t="s">
        <v>232</v>
      </c>
    </row>
    <row r="23" spans="1:1" ht="15" x14ac:dyDescent="0.2">
      <c r="A23" s="28" t="s">
        <v>233</v>
      </c>
    </row>
    <row r="24" spans="1:1" ht="15" x14ac:dyDescent="0.2">
      <c r="A24" s="28" t="s">
        <v>234</v>
      </c>
    </row>
    <row r="25" spans="1:1" ht="15" x14ac:dyDescent="0.2">
      <c r="A25" s="28" t="s">
        <v>235</v>
      </c>
    </row>
  </sheetData>
  <mergeCells count="3">
    <mergeCell ref="B2:D2"/>
    <mergeCell ref="E2:G2"/>
    <mergeCell ref="I2:K2"/>
  </mergeCells>
  <pageMargins left="0.7" right="0.7" top="0.75" bottom="0.75" header="0.3" footer="0.3"/>
  <pageSetup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8"/>
  <sheetViews>
    <sheetView workbookViewId="0">
      <selection activeCell="E25" sqref="E25"/>
    </sheetView>
  </sheetViews>
  <sheetFormatPr baseColWidth="10" defaultColWidth="10.7109375" defaultRowHeight="15" x14ac:dyDescent="0.2"/>
  <cols>
    <col min="1" max="1" width="18.140625" style="65" customWidth="1"/>
    <col min="2" max="16384" width="10.7109375" style="65"/>
  </cols>
  <sheetData>
    <row r="1" spans="1:13" x14ac:dyDescent="0.2">
      <c r="A1" s="99" t="s">
        <v>467</v>
      </c>
      <c r="B1" s="68"/>
      <c r="C1" s="68"/>
      <c r="D1" s="68"/>
      <c r="E1" s="68"/>
      <c r="F1" s="68"/>
      <c r="G1" s="68"/>
      <c r="H1" s="68"/>
      <c r="I1" s="73"/>
      <c r="J1" s="73"/>
      <c r="K1" s="73"/>
      <c r="L1" s="73"/>
      <c r="M1" s="73"/>
    </row>
    <row r="2" spans="1:13" ht="16" x14ac:dyDescent="0.2">
      <c r="A2" s="66"/>
      <c r="B2" s="54" t="s">
        <v>56</v>
      </c>
      <c r="C2" s="55" t="s">
        <v>242</v>
      </c>
      <c r="D2" s="55" t="s">
        <v>420</v>
      </c>
      <c r="E2" s="55" t="s">
        <v>243</v>
      </c>
      <c r="F2" s="55" t="s">
        <v>244</v>
      </c>
    </row>
    <row r="3" spans="1:13" x14ac:dyDescent="0.2">
      <c r="A3" s="54" t="s">
        <v>419</v>
      </c>
      <c r="B3" s="66">
        <v>3898</v>
      </c>
      <c r="C3" s="84">
        <v>0.53299091040000002</v>
      </c>
      <c r="D3" s="84">
        <f>EXP(C3)</f>
        <v>1.704021269448603</v>
      </c>
      <c r="E3" s="69">
        <v>6.3084604399999994E-2</v>
      </c>
      <c r="F3" s="67" t="s">
        <v>421</v>
      </c>
    </row>
    <row r="4" spans="1:13" x14ac:dyDescent="0.2">
      <c r="A4" s="54" t="s">
        <v>200</v>
      </c>
      <c r="B4" s="66">
        <v>1407</v>
      </c>
      <c r="C4" s="70">
        <v>3.3876948E-3</v>
      </c>
      <c r="D4" s="84">
        <f>EXP(C4)</f>
        <v>1.0033934395233204</v>
      </c>
      <c r="E4" s="56">
        <v>0.11722317290000001</v>
      </c>
      <c r="F4" s="56">
        <v>0.9769447</v>
      </c>
    </row>
    <row r="5" spans="1:13" x14ac:dyDescent="0.2">
      <c r="A5" s="68" t="s">
        <v>195</v>
      </c>
    </row>
    <row r="6" spans="1:13" x14ac:dyDescent="0.2">
      <c r="A6" s="65" t="s">
        <v>249</v>
      </c>
    </row>
    <row r="8" spans="1:13" x14ac:dyDescent="0.2">
      <c r="A8" s="65" t="s">
        <v>422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20"/>
  <sheetViews>
    <sheetView workbookViewId="0">
      <selection activeCell="F25" sqref="F25"/>
    </sheetView>
  </sheetViews>
  <sheetFormatPr baseColWidth="10" defaultColWidth="8.7109375" defaultRowHeight="14" x14ac:dyDescent="0.15"/>
  <sheetData>
    <row r="1" spans="1:11" ht="15" x14ac:dyDescent="0.2">
      <c r="A1" s="125" t="s">
        <v>468</v>
      </c>
    </row>
    <row r="2" spans="1:11" ht="15" x14ac:dyDescent="0.2">
      <c r="A2" s="5"/>
      <c r="B2" s="10"/>
      <c r="C2" s="10"/>
      <c r="D2" s="13" t="s">
        <v>51</v>
      </c>
      <c r="E2" s="13"/>
      <c r="F2" s="13"/>
      <c r="G2" s="13" t="s">
        <v>52</v>
      </c>
      <c r="H2" s="13"/>
      <c r="I2" s="13"/>
      <c r="J2" s="13" t="s">
        <v>53</v>
      </c>
      <c r="K2" s="13"/>
    </row>
    <row r="3" spans="1:11" ht="16" x14ac:dyDescent="0.15">
      <c r="A3" s="10"/>
      <c r="B3" s="54" t="s">
        <v>56</v>
      </c>
      <c r="C3" s="51" t="s">
        <v>242</v>
      </c>
      <c r="D3" s="51" t="s">
        <v>243</v>
      </c>
      <c r="E3" s="51" t="s">
        <v>244</v>
      </c>
      <c r="F3" s="51" t="s">
        <v>242</v>
      </c>
      <c r="G3" s="51" t="s">
        <v>243</v>
      </c>
      <c r="H3" s="51" t="s">
        <v>244</v>
      </c>
      <c r="I3" s="51" t="s">
        <v>242</v>
      </c>
      <c r="J3" s="51" t="s">
        <v>243</v>
      </c>
      <c r="K3" s="51" t="s">
        <v>244</v>
      </c>
    </row>
    <row r="4" spans="1:11" ht="15" x14ac:dyDescent="0.15">
      <c r="A4" s="64" t="s">
        <v>0</v>
      </c>
      <c r="B4" s="5">
        <v>1293</v>
      </c>
      <c r="C4" s="5">
        <v>3.41</v>
      </c>
      <c r="D4" s="5">
        <v>0.78</v>
      </c>
      <c r="E4" s="6">
        <v>1.27E-5</v>
      </c>
      <c r="F4" s="5">
        <v>1.37</v>
      </c>
      <c r="G4" s="5">
        <v>0.49</v>
      </c>
      <c r="H4" s="5">
        <v>6.0000000000000001E-3</v>
      </c>
      <c r="I4" s="5">
        <v>0.42</v>
      </c>
      <c r="J4" s="7">
        <v>0.1</v>
      </c>
      <c r="K4" s="6">
        <v>5.3600000000000002E-5</v>
      </c>
    </row>
    <row r="5" spans="1:11" ht="15" x14ac:dyDescent="0.15">
      <c r="A5" s="64" t="s">
        <v>2</v>
      </c>
      <c r="B5" s="5">
        <v>1053</v>
      </c>
      <c r="C5" s="56">
        <v>-1.1701999999999999</v>
      </c>
      <c r="D5" s="56">
        <v>1.1442000000000001</v>
      </c>
      <c r="E5" s="56">
        <v>0.30640000000000001</v>
      </c>
      <c r="F5" s="56">
        <v>0.64810000000000001</v>
      </c>
      <c r="G5" s="56">
        <v>0.67910000000000004</v>
      </c>
      <c r="H5" s="56">
        <v>0.33989999999999998</v>
      </c>
      <c r="I5" s="56">
        <v>0.14169999999999999</v>
      </c>
      <c r="J5" s="56">
        <v>0.1239</v>
      </c>
      <c r="K5" s="56">
        <v>0.25259999999999999</v>
      </c>
    </row>
    <row r="6" spans="1:11" ht="15" x14ac:dyDescent="0.15">
      <c r="A6" s="64" t="s">
        <v>15</v>
      </c>
      <c r="B6" s="5">
        <v>1348</v>
      </c>
      <c r="C6" s="56">
        <v>0.16259999999999999</v>
      </c>
      <c r="D6" s="56">
        <v>0.78810000000000002</v>
      </c>
      <c r="E6" s="56">
        <v>0.83650000000000002</v>
      </c>
      <c r="F6" s="56">
        <v>0.50819999999999999</v>
      </c>
      <c r="G6" s="56">
        <v>0.45200000000000001</v>
      </c>
      <c r="H6" s="56">
        <v>0.26090000000000002</v>
      </c>
      <c r="I6" s="56">
        <v>8.5400000000000004E-2</v>
      </c>
      <c r="J6" s="56">
        <v>8.6699999999999999E-2</v>
      </c>
      <c r="K6" s="56">
        <v>0.32440000000000002</v>
      </c>
    </row>
    <row r="7" spans="1:11" ht="15" x14ac:dyDescent="0.15">
      <c r="A7" s="64" t="s">
        <v>3</v>
      </c>
      <c r="B7" s="5">
        <v>1416</v>
      </c>
      <c r="C7" s="9">
        <v>1.1116620936577299</v>
      </c>
      <c r="D7" s="9">
        <v>0.61566861675816598</v>
      </c>
      <c r="E7" s="9">
        <v>7.1191598723198302E-2</v>
      </c>
      <c r="F7" s="9">
        <v>0.18603689219514599</v>
      </c>
      <c r="G7" s="9">
        <v>0.33964466043362901</v>
      </c>
      <c r="H7" s="9">
        <v>0.58395740879138103</v>
      </c>
      <c r="I7" s="9">
        <v>8.6387856883272496E-2</v>
      </c>
      <c r="J7" s="9">
        <v>7.7858015259529997E-2</v>
      </c>
      <c r="K7" s="9">
        <v>0.26719024042939998</v>
      </c>
    </row>
    <row r="8" spans="1:11" ht="15" x14ac:dyDescent="0.15">
      <c r="A8" s="64" t="s">
        <v>4</v>
      </c>
      <c r="B8" s="5">
        <v>935</v>
      </c>
      <c r="C8" s="56">
        <v>1.04777513</v>
      </c>
      <c r="D8" s="56">
        <v>1.0335792800000001</v>
      </c>
      <c r="E8" s="56">
        <v>0.311</v>
      </c>
      <c r="F8" s="56">
        <v>0.94687714999999995</v>
      </c>
      <c r="G8" s="56">
        <v>0.52577967000000003</v>
      </c>
      <c r="H8" s="56">
        <v>7.1999999999999995E-2</v>
      </c>
      <c r="I8" s="56">
        <v>0.13189999999999999</v>
      </c>
      <c r="J8" s="56">
        <v>0.11269999999999999</v>
      </c>
      <c r="K8" s="56">
        <v>0.24199999999999999</v>
      </c>
    </row>
    <row r="9" spans="1:11" ht="15" x14ac:dyDescent="0.15">
      <c r="A9" s="64" t="s">
        <v>5</v>
      </c>
      <c r="B9" s="5">
        <v>3968</v>
      </c>
      <c r="C9" s="56">
        <v>0.53200000000000003</v>
      </c>
      <c r="D9" s="56">
        <v>0.37</v>
      </c>
      <c r="E9" s="56">
        <v>0.15</v>
      </c>
      <c r="F9" s="56">
        <v>0.48399999999999999</v>
      </c>
      <c r="G9" s="56">
        <v>0.23100000000000001</v>
      </c>
      <c r="H9" s="56">
        <v>3.5999999999999997E-2</v>
      </c>
      <c r="I9" s="56">
        <v>6.0000000000000001E-3</v>
      </c>
      <c r="J9" s="56">
        <v>0.01</v>
      </c>
      <c r="K9" s="56">
        <v>0.498</v>
      </c>
    </row>
    <row r="10" spans="1:11" ht="15" x14ac:dyDescent="0.15">
      <c r="A10" s="64" t="s">
        <v>6</v>
      </c>
      <c r="B10" s="5">
        <v>1109</v>
      </c>
      <c r="C10" s="7">
        <v>-8.3865999999999996E-2</v>
      </c>
      <c r="D10" s="7">
        <v>0.91930100000000003</v>
      </c>
      <c r="E10" s="7">
        <v>0.92732800000000004</v>
      </c>
      <c r="F10" s="7">
        <v>0.15076200000000001</v>
      </c>
      <c r="G10" s="7">
        <v>0.50705999999999996</v>
      </c>
      <c r="H10" s="7">
        <v>0.76627000000000001</v>
      </c>
      <c r="I10" s="11">
        <v>1.5166000000000001E-2</v>
      </c>
      <c r="J10" s="11">
        <v>1.8556799999999998E-2</v>
      </c>
      <c r="K10" s="7">
        <v>0.41393000000000002</v>
      </c>
    </row>
    <row r="11" spans="1:11" ht="15" x14ac:dyDescent="0.15">
      <c r="A11" s="64" t="s">
        <v>7</v>
      </c>
      <c r="B11" s="5">
        <v>422</v>
      </c>
      <c r="C11" s="16">
        <v>-0.53269999999999995</v>
      </c>
      <c r="D11" s="12">
        <v>1.2417</v>
      </c>
      <c r="E11" s="12">
        <v>0.66820000000000002</v>
      </c>
      <c r="F11" s="12">
        <v>-0.26350000000000001</v>
      </c>
      <c r="G11" s="12">
        <v>0.7641</v>
      </c>
      <c r="H11" s="12">
        <v>0.73040000000000005</v>
      </c>
      <c r="I11" s="12">
        <v>2.5999999999999999E-2</v>
      </c>
      <c r="J11" s="12">
        <v>0.20050000000000001</v>
      </c>
      <c r="K11" s="12">
        <v>0.89690000000000003</v>
      </c>
    </row>
    <row r="12" spans="1:11" ht="15" x14ac:dyDescent="0.15">
      <c r="A12" s="8" t="s">
        <v>195</v>
      </c>
    </row>
    <row r="13" spans="1:11" ht="15" x14ac:dyDescent="0.15">
      <c r="A13" s="68" t="s">
        <v>250</v>
      </c>
    </row>
    <row r="14" spans="1:11" ht="15" x14ac:dyDescent="0.2">
      <c r="A14" s="15"/>
    </row>
    <row r="15" spans="1:11" ht="15" x14ac:dyDescent="0.15">
      <c r="A15" s="17" t="s">
        <v>62</v>
      </c>
    </row>
    <row r="16" spans="1:11" ht="15" x14ac:dyDescent="0.15">
      <c r="A16" s="17" t="s">
        <v>67</v>
      </c>
    </row>
    <row r="17" spans="1:1" ht="15" x14ac:dyDescent="0.15">
      <c r="A17" s="17" t="s">
        <v>64</v>
      </c>
    </row>
    <row r="18" spans="1:1" ht="15" x14ac:dyDescent="0.15">
      <c r="A18" s="17" t="s">
        <v>66</v>
      </c>
    </row>
    <row r="19" spans="1:1" ht="15" x14ac:dyDescent="0.15">
      <c r="A19" s="17" t="s">
        <v>191</v>
      </c>
    </row>
    <row r="20" spans="1:1" ht="15" x14ac:dyDescent="0.15">
      <c r="A20" s="17" t="s">
        <v>65</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19"/>
  <sheetViews>
    <sheetView zoomScale="110" zoomScaleNormal="110" workbookViewId="0">
      <selection activeCell="A2" sqref="A2"/>
    </sheetView>
  </sheetViews>
  <sheetFormatPr baseColWidth="10" defaultColWidth="8.7109375" defaultRowHeight="14" x14ac:dyDescent="0.15"/>
  <sheetData>
    <row r="1" spans="1:12" ht="15" x14ac:dyDescent="0.2">
      <c r="A1" s="125" t="s">
        <v>469</v>
      </c>
    </row>
    <row r="2" spans="1:12" ht="15" x14ac:dyDescent="0.2">
      <c r="A2" s="10"/>
      <c r="B2" s="10"/>
      <c r="C2" s="117" t="s">
        <v>54</v>
      </c>
      <c r="D2" s="117"/>
      <c r="E2" s="117"/>
      <c r="F2" s="117" t="s">
        <v>55</v>
      </c>
      <c r="G2" s="117"/>
      <c r="H2" s="117"/>
      <c r="I2" s="118" t="s">
        <v>200</v>
      </c>
      <c r="J2" s="119"/>
      <c r="K2" s="119"/>
      <c r="L2" s="120"/>
    </row>
    <row r="3" spans="1:12" ht="16" x14ac:dyDescent="0.15">
      <c r="A3" s="5"/>
      <c r="B3" s="54" t="s">
        <v>56</v>
      </c>
      <c r="C3" s="55" t="s">
        <v>242</v>
      </c>
      <c r="D3" s="55" t="s">
        <v>243</v>
      </c>
      <c r="E3" s="55" t="s">
        <v>244</v>
      </c>
      <c r="F3" s="55" t="s">
        <v>242</v>
      </c>
      <c r="G3" s="55" t="s">
        <v>243</v>
      </c>
      <c r="H3" s="55" t="s">
        <v>244</v>
      </c>
      <c r="I3" s="54" t="s">
        <v>57</v>
      </c>
      <c r="J3" s="55" t="s">
        <v>242</v>
      </c>
      <c r="K3" s="55" t="s">
        <v>243</v>
      </c>
      <c r="L3" s="55" t="s">
        <v>244</v>
      </c>
    </row>
    <row r="4" spans="1:12" ht="15" x14ac:dyDescent="0.15">
      <c r="A4" s="54" t="s">
        <v>2</v>
      </c>
      <c r="B4" s="5">
        <v>1037</v>
      </c>
      <c r="C4" s="56">
        <v>-0.69710000000000005</v>
      </c>
      <c r="D4" s="56">
        <v>0.97330000000000005</v>
      </c>
      <c r="E4" s="56">
        <v>0.47389999999999999</v>
      </c>
      <c r="F4" s="5">
        <v>-1E-3</v>
      </c>
      <c r="G4" s="5">
        <v>0.26</v>
      </c>
      <c r="H4" s="5">
        <v>0.99</v>
      </c>
      <c r="I4" s="5">
        <v>325</v>
      </c>
      <c r="J4" s="7">
        <v>1.9699999999999999E-2</v>
      </c>
      <c r="K4" s="7">
        <v>1.0200000000000001E-2</v>
      </c>
      <c r="L4" s="7">
        <v>0.84699999999999998</v>
      </c>
    </row>
    <row r="5" spans="1:12" ht="15" x14ac:dyDescent="0.15">
      <c r="A5" s="54" t="s">
        <v>3</v>
      </c>
      <c r="B5" s="5">
        <v>1051</v>
      </c>
      <c r="C5" s="7">
        <v>0.70494954461727999</v>
      </c>
      <c r="D5" s="7">
        <v>0.57844012602889305</v>
      </c>
      <c r="E5" s="7">
        <v>0.22323091953051599</v>
      </c>
      <c r="F5" s="7">
        <v>-7.1957081792020899E-2</v>
      </c>
      <c r="G5" s="7">
        <v>0.30982926191188098</v>
      </c>
      <c r="H5" s="7">
        <v>0.81639136566695103</v>
      </c>
      <c r="I5" s="5">
        <v>737</v>
      </c>
      <c r="J5" s="11">
        <v>-3.2193804990437599E-2</v>
      </c>
      <c r="K5" s="11">
        <v>0.113256351484419</v>
      </c>
      <c r="L5" s="11">
        <v>0.77621415174120001</v>
      </c>
    </row>
    <row r="6" spans="1:12" ht="15" x14ac:dyDescent="0.15">
      <c r="A6" s="54" t="s">
        <v>4</v>
      </c>
      <c r="B6" s="5">
        <v>934</v>
      </c>
      <c r="C6" s="56">
        <v>2.2289683899999999</v>
      </c>
      <c r="D6" s="56">
        <v>0.96417030000000004</v>
      </c>
      <c r="E6" s="56">
        <v>2.1000000000000001E-2</v>
      </c>
      <c r="F6" s="56">
        <v>1.0188419900000001</v>
      </c>
      <c r="G6" s="56">
        <v>0.43575882999999999</v>
      </c>
      <c r="H6" s="56">
        <v>1.9599999999999999E-2</v>
      </c>
      <c r="I6" s="5">
        <v>566</v>
      </c>
      <c r="J6" s="56">
        <v>0.314</v>
      </c>
      <c r="K6" s="56">
        <v>0.14119999999999999</v>
      </c>
      <c r="L6" s="56">
        <v>2.6200000000000001E-2</v>
      </c>
    </row>
    <row r="7" spans="1:12" ht="15" x14ac:dyDescent="0.15">
      <c r="A7" s="54" t="s">
        <v>6</v>
      </c>
      <c r="B7" s="5">
        <v>670</v>
      </c>
      <c r="C7" s="9">
        <v>0.87570999999999999</v>
      </c>
      <c r="D7" s="9">
        <v>0.92523</v>
      </c>
      <c r="E7" s="9">
        <v>0.34426000000000001</v>
      </c>
      <c r="F7" s="9">
        <v>5.8950000000000002E-2</v>
      </c>
      <c r="G7" s="9">
        <v>0.54197899999999999</v>
      </c>
      <c r="H7" s="9">
        <v>0.91342000000000001</v>
      </c>
      <c r="I7" s="5">
        <v>670</v>
      </c>
      <c r="J7" s="9">
        <v>-7.4313000000000001E-3</v>
      </c>
      <c r="K7" s="9">
        <v>3.8311900000000003E-2</v>
      </c>
      <c r="L7" s="9">
        <v>0.84640000000000004</v>
      </c>
    </row>
    <row r="8" spans="1:12" ht="15" x14ac:dyDescent="0.15">
      <c r="A8" s="54" t="s">
        <v>7</v>
      </c>
      <c r="B8" s="5">
        <v>218</v>
      </c>
      <c r="C8" s="12">
        <v>-1.0014000000000001</v>
      </c>
      <c r="D8" s="12">
        <v>1.4027000000000001</v>
      </c>
      <c r="E8" s="12">
        <v>0.47610000000000002</v>
      </c>
      <c r="F8" s="12">
        <v>0.35249999999999998</v>
      </c>
      <c r="G8" s="12">
        <v>0.9224</v>
      </c>
      <c r="H8" s="12">
        <v>0.70279999999999998</v>
      </c>
      <c r="I8" s="5">
        <v>218</v>
      </c>
      <c r="J8" s="12">
        <v>-3.7000000000000002E-3</v>
      </c>
      <c r="K8" s="12">
        <v>4.5199999999999997E-2</v>
      </c>
      <c r="L8" s="12">
        <v>0.93330000000000002</v>
      </c>
    </row>
    <row r="10" spans="1:12" ht="15" x14ac:dyDescent="0.15">
      <c r="A10" s="8" t="s">
        <v>194</v>
      </c>
    </row>
    <row r="11" spans="1:12" ht="15" x14ac:dyDescent="0.2">
      <c r="A11" s="25" t="s">
        <v>192</v>
      </c>
    </row>
    <row r="12" spans="1:12" ht="15" x14ac:dyDescent="0.15">
      <c r="A12" s="26" t="s">
        <v>193</v>
      </c>
    </row>
    <row r="13" spans="1:12" ht="15" x14ac:dyDescent="0.2">
      <c r="A13" s="65" t="s">
        <v>249</v>
      </c>
    </row>
    <row r="14" spans="1:12" ht="15" x14ac:dyDescent="0.15">
      <c r="A14" s="71" t="s">
        <v>253</v>
      </c>
    </row>
    <row r="15" spans="1:12" ht="15" x14ac:dyDescent="0.2">
      <c r="A15" s="15"/>
    </row>
    <row r="16" spans="1:12" ht="15" x14ac:dyDescent="0.15">
      <c r="A16" s="17" t="s">
        <v>67</v>
      </c>
    </row>
    <row r="17" spans="1:1" ht="15" x14ac:dyDescent="0.15">
      <c r="A17" s="17" t="s">
        <v>66</v>
      </c>
    </row>
    <row r="18" spans="1:1" ht="15" x14ac:dyDescent="0.15">
      <c r="A18" s="17" t="s">
        <v>191</v>
      </c>
    </row>
    <row r="19" spans="1:1" ht="15" x14ac:dyDescent="0.15">
      <c r="A19" s="17" t="s">
        <v>65</v>
      </c>
    </row>
  </sheetData>
  <mergeCells count="3">
    <mergeCell ref="C2:E2"/>
    <mergeCell ref="F2:H2"/>
    <mergeCell ref="I2:L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6"/>
  <sheetViews>
    <sheetView topLeftCell="A2" workbookViewId="0">
      <selection activeCell="E20" sqref="E20"/>
    </sheetView>
  </sheetViews>
  <sheetFormatPr baseColWidth="10" defaultColWidth="10.7109375" defaultRowHeight="15" x14ac:dyDescent="0.15"/>
  <cols>
    <col min="1" max="16384" width="10.7109375" style="68"/>
  </cols>
  <sheetData>
    <row r="1" spans="1:8" x14ac:dyDescent="0.15">
      <c r="A1" s="87" t="s">
        <v>470</v>
      </c>
      <c r="B1" s="83"/>
      <c r="C1" s="83"/>
      <c r="D1" s="83"/>
      <c r="E1" s="83"/>
      <c r="F1" s="83"/>
      <c r="G1" s="83"/>
      <c r="H1" s="83"/>
    </row>
    <row r="2" spans="1:8" x14ac:dyDescent="0.15">
      <c r="A2" s="66"/>
      <c r="B2" s="66"/>
      <c r="C2" s="121" t="s">
        <v>51</v>
      </c>
      <c r="D2" s="121"/>
      <c r="E2" s="121"/>
      <c r="F2" s="121" t="s">
        <v>52</v>
      </c>
      <c r="G2" s="121"/>
      <c r="H2" s="121"/>
    </row>
    <row r="3" spans="1:8" ht="16" x14ac:dyDescent="0.15">
      <c r="A3" s="66"/>
      <c r="B3" s="54" t="s">
        <v>56</v>
      </c>
      <c r="C3" s="55" t="s">
        <v>242</v>
      </c>
      <c r="D3" s="55" t="s">
        <v>243</v>
      </c>
      <c r="E3" s="55" t="s">
        <v>244</v>
      </c>
      <c r="F3" s="55" t="s">
        <v>242</v>
      </c>
      <c r="G3" s="55" t="s">
        <v>243</v>
      </c>
      <c r="H3" s="55" t="s">
        <v>244</v>
      </c>
    </row>
    <row r="4" spans="1:8" x14ac:dyDescent="0.15">
      <c r="A4" s="54" t="s">
        <v>1</v>
      </c>
      <c r="B4" s="66">
        <v>2577</v>
      </c>
      <c r="C4" s="84">
        <v>2.5974120699999999</v>
      </c>
      <c r="D4" s="84">
        <v>0.49269096000000001</v>
      </c>
      <c r="E4" s="67">
        <v>1.4628152417031401E-7</v>
      </c>
      <c r="F4" s="69">
        <v>1.54191110259012</v>
      </c>
      <c r="G4" s="69">
        <v>0.31615008949453</v>
      </c>
      <c r="H4" s="67">
        <v>1.14211393871222E-6</v>
      </c>
    </row>
    <row r="5" spans="1:8" x14ac:dyDescent="0.15">
      <c r="A5" s="54" t="s">
        <v>2</v>
      </c>
      <c r="B5" s="66">
        <v>448</v>
      </c>
      <c r="C5" s="56">
        <v>-1.1672</v>
      </c>
      <c r="D5" s="56">
        <v>1.8184</v>
      </c>
      <c r="E5" s="56">
        <v>0.52100000000000002</v>
      </c>
      <c r="F5" s="56">
        <v>0.32469999999999999</v>
      </c>
      <c r="G5" s="56">
        <v>1.1080000000000001</v>
      </c>
      <c r="H5" s="56">
        <v>0.76949999999999996</v>
      </c>
    </row>
    <row r="6" spans="1:8" x14ac:dyDescent="0.15">
      <c r="A6" s="54" t="s">
        <v>15</v>
      </c>
      <c r="B6" s="66">
        <v>655</v>
      </c>
      <c r="C6" s="56">
        <v>0.41660000000000003</v>
      </c>
      <c r="D6" s="56">
        <v>0.97270000000000001</v>
      </c>
      <c r="E6" s="56">
        <v>0.66839999999999999</v>
      </c>
      <c r="F6" s="56">
        <v>-0.12180000000000001</v>
      </c>
      <c r="G6" s="56">
        <v>0.56330000000000002</v>
      </c>
      <c r="H6" s="56">
        <v>0.82889999999999997</v>
      </c>
    </row>
    <row r="7" spans="1:8" x14ac:dyDescent="0.15">
      <c r="A7" s="54" t="s">
        <v>5</v>
      </c>
      <c r="B7" s="66">
        <v>3090</v>
      </c>
      <c r="C7" s="69">
        <v>0.60399999999999998</v>
      </c>
      <c r="D7" s="69">
        <v>0.35099999999999998</v>
      </c>
      <c r="E7" s="69">
        <v>8.5599999999999996E-2</v>
      </c>
      <c r="F7" s="69">
        <v>0.39800000000000002</v>
      </c>
      <c r="G7" s="69">
        <v>0.23300000000000001</v>
      </c>
      <c r="H7" s="69">
        <v>8.7900000000000006E-2</v>
      </c>
    </row>
    <row r="8" spans="1:8" x14ac:dyDescent="0.15">
      <c r="A8" s="54" t="s">
        <v>7</v>
      </c>
      <c r="B8" s="66">
        <v>313</v>
      </c>
      <c r="C8" s="69">
        <v>0.49199999999999999</v>
      </c>
      <c r="D8" s="69">
        <v>1.1000000000000001</v>
      </c>
      <c r="E8" s="69">
        <v>0.65400000000000003</v>
      </c>
      <c r="F8" s="69">
        <v>-0.14599999999999999</v>
      </c>
      <c r="G8" s="69">
        <v>0.71</v>
      </c>
      <c r="H8" s="69">
        <v>0.83699999999999997</v>
      </c>
    </row>
    <row r="10" spans="1:8" x14ac:dyDescent="0.15">
      <c r="A10" s="68" t="s">
        <v>194</v>
      </c>
    </row>
    <row r="11" spans="1:8" x14ac:dyDescent="0.15">
      <c r="A11" s="68" t="s">
        <v>247</v>
      </c>
    </row>
    <row r="13" spans="1:8" x14ac:dyDescent="0.15">
      <c r="A13" s="71" t="s">
        <v>63</v>
      </c>
    </row>
    <row r="14" spans="1:8" x14ac:dyDescent="0.15">
      <c r="A14" s="71" t="s">
        <v>67</v>
      </c>
    </row>
    <row r="15" spans="1:8" x14ac:dyDescent="0.15">
      <c r="A15" s="71" t="s">
        <v>64</v>
      </c>
    </row>
    <row r="16" spans="1:8" x14ac:dyDescent="0.15">
      <c r="A16" s="71" t="s">
        <v>65</v>
      </c>
    </row>
  </sheetData>
  <mergeCells count="2">
    <mergeCell ref="C2:E2"/>
    <mergeCell ref="F2:H2"/>
  </mergeCells>
  <pageMargins left="0.7" right="0.7" top="0.75" bottom="0.75" header="0.3" footer="0.3"/>
  <pageSetup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16"/>
  <sheetViews>
    <sheetView tabSelected="1" workbookViewId="0">
      <selection activeCell="E16" sqref="E16"/>
    </sheetView>
  </sheetViews>
  <sheetFormatPr baseColWidth="10" defaultColWidth="10.7109375" defaultRowHeight="15" x14ac:dyDescent="0.2"/>
  <cols>
    <col min="1" max="16384" width="10.7109375" style="65"/>
  </cols>
  <sheetData>
    <row r="1" spans="1:11" x14ac:dyDescent="0.2">
      <c r="A1" s="83" t="s">
        <v>423</v>
      </c>
      <c r="B1" s="83"/>
      <c r="C1" s="83"/>
      <c r="D1" s="83"/>
      <c r="E1" s="83"/>
      <c r="F1" s="83"/>
      <c r="G1" s="83"/>
      <c r="H1" s="83"/>
      <c r="I1" s="83"/>
      <c r="J1" s="83"/>
      <c r="K1" s="83"/>
    </row>
    <row r="2" spans="1:11" x14ac:dyDescent="0.2">
      <c r="A2" s="66"/>
      <c r="B2" s="72"/>
      <c r="C2" s="122" t="s">
        <v>51</v>
      </c>
      <c r="D2" s="123"/>
      <c r="E2" s="124"/>
      <c r="F2" s="122" t="s">
        <v>52</v>
      </c>
      <c r="G2" s="123"/>
      <c r="H2" s="124"/>
      <c r="I2" s="122" t="s">
        <v>53</v>
      </c>
      <c r="J2" s="123"/>
      <c r="K2" s="124"/>
    </row>
    <row r="3" spans="1:11" ht="16" x14ac:dyDescent="0.2">
      <c r="A3" s="72"/>
      <c r="B3" s="54" t="s">
        <v>56</v>
      </c>
      <c r="C3" s="55" t="s">
        <v>242</v>
      </c>
      <c r="D3" s="55" t="s">
        <v>243</v>
      </c>
      <c r="E3" s="55" t="s">
        <v>244</v>
      </c>
      <c r="F3" s="55" t="s">
        <v>242</v>
      </c>
      <c r="G3" s="55" t="s">
        <v>243</v>
      </c>
      <c r="H3" s="55" t="s">
        <v>244</v>
      </c>
      <c r="I3" s="55" t="s">
        <v>242</v>
      </c>
      <c r="J3" s="55" t="s">
        <v>243</v>
      </c>
      <c r="K3" s="55" t="s">
        <v>244</v>
      </c>
    </row>
    <row r="4" spans="1:11" x14ac:dyDescent="0.2">
      <c r="A4" s="64" t="s">
        <v>1</v>
      </c>
      <c r="B4" s="66">
        <v>3898</v>
      </c>
      <c r="C4" s="105">
        <v>0.88469580213646004</v>
      </c>
      <c r="D4" s="105">
        <v>0.247968332707037</v>
      </c>
      <c r="E4" s="67">
        <v>3.6499999999999998E-4</v>
      </c>
      <c r="F4" s="105">
        <v>0.26457812617783599</v>
      </c>
      <c r="G4" s="105">
        <v>0.15679784095860899</v>
      </c>
      <c r="H4" s="69">
        <v>0.09</v>
      </c>
      <c r="I4" s="105">
        <v>0.11900000000000001</v>
      </c>
      <c r="J4" s="105">
        <v>4.2000000000000003E-2</v>
      </c>
      <c r="K4" s="109">
        <v>6.1500000000000001E-3</v>
      </c>
    </row>
    <row r="5" spans="1:11" x14ac:dyDescent="0.2">
      <c r="A5" s="64" t="s">
        <v>2</v>
      </c>
      <c r="B5" s="66">
        <v>1053</v>
      </c>
      <c r="C5" s="56">
        <v>0.4466</v>
      </c>
      <c r="D5" s="56">
        <v>1.4448000000000001</v>
      </c>
      <c r="E5" s="56">
        <v>0.75690000000000002</v>
      </c>
      <c r="F5" s="56">
        <v>-0.21560000000000001</v>
      </c>
      <c r="G5" s="56">
        <v>0.91700000000000004</v>
      </c>
      <c r="H5" s="56">
        <v>0.81420000000000003</v>
      </c>
      <c r="I5" s="56">
        <v>7.6999999999999999E-2</v>
      </c>
      <c r="J5" s="56">
        <v>0.17080000000000001</v>
      </c>
      <c r="K5" s="56">
        <v>0.65159999999999996</v>
      </c>
    </row>
    <row r="6" spans="1:11" x14ac:dyDescent="0.2">
      <c r="A6" s="64" t="s">
        <v>15</v>
      </c>
      <c r="B6" s="66">
        <v>1341</v>
      </c>
      <c r="C6" s="56">
        <v>1.0262</v>
      </c>
      <c r="D6" s="56">
        <v>0.61460000000000004</v>
      </c>
      <c r="E6" s="56">
        <v>9.5100000000000004E-2</v>
      </c>
      <c r="F6" s="56">
        <v>0.7238</v>
      </c>
      <c r="G6" s="56">
        <v>0.35139999999999999</v>
      </c>
      <c r="H6" s="56">
        <v>3.9399999999999998E-2</v>
      </c>
      <c r="I6" s="56">
        <v>0.16660000000000003</v>
      </c>
      <c r="J6" s="70">
        <v>7.238E-2</v>
      </c>
      <c r="K6" s="56">
        <v>2.1700000000000001E-2</v>
      </c>
    </row>
    <row r="7" spans="1:11" x14ac:dyDescent="0.2">
      <c r="A7" s="64" t="s">
        <v>5</v>
      </c>
      <c r="B7" s="66">
        <v>3968</v>
      </c>
      <c r="C7" s="105">
        <v>0.378</v>
      </c>
      <c r="D7" s="105">
        <v>0.14000000000000001</v>
      </c>
      <c r="E7" s="109">
        <v>5.5500000000000002E-3</v>
      </c>
      <c r="F7" s="105">
        <v>0.378</v>
      </c>
      <c r="G7" s="106">
        <v>8.4000000000000005E-2</v>
      </c>
      <c r="H7" s="67">
        <v>1.5800000000000001E-5</v>
      </c>
      <c r="I7" s="106">
        <v>4.1937125717177191E-2</v>
      </c>
      <c r="J7" s="106">
        <v>2.8000000000000001E-2</v>
      </c>
      <c r="K7" s="69">
        <v>5.4399999999999997E-2</v>
      </c>
    </row>
    <row r="8" spans="1:11" x14ac:dyDescent="0.2">
      <c r="A8" s="64" t="s">
        <v>7</v>
      </c>
      <c r="B8" s="66">
        <v>422</v>
      </c>
      <c r="C8" s="105">
        <v>2.94</v>
      </c>
      <c r="D8" s="105">
        <v>1.1060000000000001</v>
      </c>
      <c r="E8" s="109">
        <v>7.7999999999999996E-3</v>
      </c>
      <c r="F8" s="105">
        <v>2.0579999999999998</v>
      </c>
      <c r="G8" s="105">
        <v>0.67200000000000004</v>
      </c>
      <c r="H8" s="109">
        <v>2E-3</v>
      </c>
      <c r="I8" s="105">
        <v>0.28000000000000003</v>
      </c>
      <c r="J8" s="105">
        <v>0.17080000000000001</v>
      </c>
      <c r="K8" s="69">
        <v>9.9000000000000005E-2</v>
      </c>
    </row>
    <row r="10" spans="1:11" x14ac:dyDescent="0.2">
      <c r="A10" s="68" t="s">
        <v>247</v>
      </c>
    </row>
    <row r="11" spans="1:11" x14ac:dyDescent="0.2">
      <c r="A11" s="68" t="s">
        <v>250</v>
      </c>
    </row>
    <row r="12" spans="1:11" x14ac:dyDescent="0.2">
      <c r="A12" s="15"/>
    </row>
    <row r="13" spans="1:11" x14ac:dyDescent="0.2">
      <c r="A13" s="71" t="s">
        <v>63</v>
      </c>
    </row>
    <row r="14" spans="1:11" x14ac:dyDescent="0.2">
      <c r="A14" s="71" t="s">
        <v>67</v>
      </c>
    </row>
    <row r="15" spans="1:11" x14ac:dyDescent="0.2">
      <c r="A15" s="71" t="s">
        <v>64</v>
      </c>
    </row>
    <row r="16" spans="1:11" x14ac:dyDescent="0.2">
      <c r="A16" s="71" t="s">
        <v>65</v>
      </c>
    </row>
  </sheetData>
  <mergeCells count="3">
    <mergeCell ref="I2:K2"/>
    <mergeCell ref="C2:E2"/>
    <mergeCell ref="F2:H2"/>
  </mergeCells>
  <pageMargins left="0.7" right="0.7" top="0.75" bottom="0.75" header="0.3" footer="0.3"/>
  <pageSetup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16"/>
  <sheetViews>
    <sheetView workbookViewId="0">
      <selection activeCell="D28" sqref="D28"/>
    </sheetView>
  </sheetViews>
  <sheetFormatPr baseColWidth="10" defaultColWidth="10.85546875" defaultRowHeight="14" x14ac:dyDescent="0.15"/>
  <sheetData>
    <row r="1" spans="1:12" ht="15" x14ac:dyDescent="0.15">
      <c r="A1" s="83" t="s">
        <v>424</v>
      </c>
      <c r="B1" s="83"/>
      <c r="C1" s="83"/>
      <c r="D1" s="83"/>
      <c r="E1" s="83"/>
      <c r="F1" s="83"/>
      <c r="G1" s="83"/>
      <c r="H1" s="83"/>
      <c r="I1" s="83"/>
      <c r="J1" s="83"/>
      <c r="K1" s="83"/>
      <c r="L1" s="83"/>
    </row>
    <row r="2" spans="1:12" ht="15" x14ac:dyDescent="0.15">
      <c r="A2" s="10"/>
      <c r="B2" s="10"/>
      <c r="C2" s="121" t="s">
        <v>54</v>
      </c>
      <c r="D2" s="121"/>
      <c r="E2" s="121"/>
      <c r="F2" s="121" t="s">
        <v>55</v>
      </c>
      <c r="G2" s="121"/>
      <c r="H2" s="121"/>
      <c r="I2" s="122" t="s">
        <v>200</v>
      </c>
      <c r="J2" s="123"/>
      <c r="K2" s="123"/>
      <c r="L2" s="124"/>
    </row>
    <row r="3" spans="1:12" ht="16" x14ac:dyDescent="0.15">
      <c r="A3" s="66"/>
      <c r="B3" s="54" t="s">
        <v>56</v>
      </c>
      <c r="C3" s="55" t="s">
        <v>242</v>
      </c>
      <c r="D3" s="55" t="s">
        <v>243</v>
      </c>
      <c r="E3" s="55" t="s">
        <v>244</v>
      </c>
      <c r="F3" s="55" t="s">
        <v>242</v>
      </c>
      <c r="G3" s="55" t="s">
        <v>243</v>
      </c>
      <c r="H3" s="55" t="s">
        <v>244</v>
      </c>
      <c r="I3" s="54" t="s">
        <v>57</v>
      </c>
      <c r="J3" s="55" t="s">
        <v>242</v>
      </c>
      <c r="K3" s="55" t="s">
        <v>243</v>
      </c>
      <c r="L3" s="55" t="s">
        <v>244</v>
      </c>
    </row>
    <row r="4" spans="1:12" ht="15" x14ac:dyDescent="0.15">
      <c r="A4" s="54" t="s">
        <v>1</v>
      </c>
      <c r="B4" s="66">
        <v>3260</v>
      </c>
      <c r="C4" s="69">
        <v>0.91756029701332997</v>
      </c>
      <c r="D4" s="69">
        <v>0.25060065670892201</v>
      </c>
      <c r="E4" s="67">
        <v>2.5500000000000002E-4</v>
      </c>
      <c r="F4" s="69">
        <v>0.228611354560009</v>
      </c>
      <c r="G4" s="69">
        <v>0.15012679761744699</v>
      </c>
      <c r="H4" s="69">
        <v>0.13</v>
      </c>
      <c r="I4" s="66">
        <v>1951</v>
      </c>
      <c r="J4" s="69">
        <v>5.6786857000000003E-2</v>
      </c>
      <c r="K4" s="69">
        <v>5.1085459200000002E-2</v>
      </c>
      <c r="L4" s="69">
        <v>0.27</v>
      </c>
    </row>
    <row r="5" spans="1:12" ht="15" x14ac:dyDescent="0.15">
      <c r="A5" s="54" t="s">
        <v>2</v>
      </c>
      <c r="B5" s="66">
        <v>1037</v>
      </c>
      <c r="C5" s="56">
        <v>-1.3397999999999999</v>
      </c>
      <c r="D5" s="56">
        <v>1.365</v>
      </c>
      <c r="E5" s="56">
        <v>0.32640000000000002</v>
      </c>
      <c r="F5" s="56">
        <v>-1.1424000000000001</v>
      </c>
      <c r="G5" s="56">
        <v>0.80500000000000005</v>
      </c>
      <c r="H5" s="56">
        <v>0.15640000000000001</v>
      </c>
      <c r="I5" s="66">
        <v>325</v>
      </c>
      <c r="J5" s="56">
        <v>-3.78E-2</v>
      </c>
      <c r="K5" s="56">
        <v>0.27860000000000001</v>
      </c>
      <c r="L5" s="56">
        <v>0.89329999999999998</v>
      </c>
    </row>
    <row r="6" spans="1:12" ht="15" x14ac:dyDescent="0.15">
      <c r="A6" s="54" t="s">
        <v>7</v>
      </c>
      <c r="B6" s="66">
        <v>326</v>
      </c>
      <c r="C6" s="69">
        <v>-0.378</v>
      </c>
      <c r="D6" s="69">
        <v>0.95200000000000007</v>
      </c>
      <c r="E6" s="69">
        <v>0.69799999999999995</v>
      </c>
      <c r="F6" s="69">
        <v>0.53200000000000003</v>
      </c>
      <c r="G6" s="69">
        <v>0.61599999999999999</v>
      </c>
      <c r="H6" s="69">
        <v>0.38800000000000001</v>
      </c>
      <c r="I6" s="66">
        <v>194</v>
      </c>
      <c r="J6" s="69">
        <v>-0.112</v>
      </c>
      <c r="K6" s="69">
        <v>0.19600000000000001</v>
      </c>
      <c r="L6" s="69">
        <v>0.58399999999999996</v>
      </c>
    </row>
    <row r="8" spans="1:12" ht="15" x14ac:dyDescent="0.15">
      <c r="A8" s="68" t="s">
        <v>194</v>
      </c>
    </row>
    <row r="9" spans="1:12" ht="15" x14ac:dyDescent="0.2">
      <c r="A9" s="25" t="s">
        <v>252</v>
      </c>
    </row>
    <row r="10" spans="1:12" ht="15" x14ac:dyDescent="0.15">
      <c r="A10" s="26" t="s">
        <v>251</v>
      </c>
    </row>
    <row r="11" spans="1:12" ht="15" x14ac:dyDescent="0.2">
      <c r="A11" s="65" t="s">
        <v>248</v>
      </c>
    </row>
    <row r="12" spans="1:12" ht="15" x14ac:dyDescent="0.15">
      <c r="A12" s="71" t="s">
        <v>253</v>
      </c>
    </row>
    <row r="13" spans="1:12" ht="15" x14ac:dyDescent="0.2">
      <c r="A13" s="15"/>
    </row>
    <row r="14" spans="1:12" ht="15" x14ac:dyDescent="0.15">
      <c r="A14" s="71" t="s">
        <v>63</v>
      </c>
    </row>
    <row r="15" spans="1:12" ht="15" x14ac:dyDescent="0.15">
      <c r="A15" s="71" t="s">
        <v>67</v>
      </c>
    </row>
    <row r="16" spans="1:12" ht="15" x14ac:dyDescent="0.15">
      <c r="A16" s="71" t="s">
        <v>65</v>
      </c>
    </row>
  </sheetData>
  <mergeCells count="3">
    <mergeCell ref="C2:E2"/>
    <mergeCell ref="F2:H2"/>
    <mergeCell ref="I2:L2"/>
  </mergeCells>
  <pageMargins left="0.7" right="0.7" top="0.75" bottom="0.75" header="0.3" footer="0.3"/>
  <pageSetup orientation="portrait"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46"/>
  <sheetViews>
    <sheetView workbookViewId="0">
      <selection activeCell="A2" sqref="A2"/>
    </sheetView>
  </sheetViews>
  <sheetFormatPr baseColWidth="10" defaultColWidth="10.7109375" defaultRowHeight="15" x14ac:dyDescent="0.15"/>
  <cols>
    <col min="1" max="16384" width="10.7109375" style="80"/>
  </cols>
  <sheetData>
    <row r="1" spans="1:6" x14ac:dyDescent="0.15">
      <c r="A1" s="83" t="s">
        <v>426</v>
      </c>
      <c r="B1" s="83"/>
      <c r="C1" s="83"/>
      <c r="D1" s="83"/>
      <c r="E1" s="83"/>
      <c r="F1" s="83"/>
    </row>
    <row r="2" spans="1:6" ht="16" x14ac:dyDescent="0.15">
      <c r="A2" s="74" t="s">
        <v>416</v>
      </c>
      <c r="B2" s="81" t="s">
        <v>242</v>
      </c>
      <c r="C2" s="74" t="s">
        <v>243</v>
      </c>
      <c r="D2" s="74" t="s">
        <v>417</v>
      </c>
      <c r="E2" s="74" t="s">
        <v>244</v>
      </c>
      <c r="F2" s="74" t="s">
        <v>271</v>
      </c>
    </row>
    <row r="3" spans="1:6" x14ac:dyDescent="0.15">
      <c r="A3" s="80" t="s">
        <v>272</v>
      </c>
      <c r="B3" s="80">
        <v>-2.9278976380078601</v>
      </c>
      <c r="C3" s="80">
        <v>5.4585011545100297</v>
      </c>
      <c r="D3" s="80">
        <v>-0.53639223573099704</v>
      </c>
      <c r="E3" s="80">
        <v>0.59172005097564495</v>
      </c>
      <c r="F3" s="80">
        <v>0.83203289376290201</v>
      </c>
    </row>
    <row r="4" spans="1:6" x14ac:dyDescent="0.15">
      <c r="A4" s="80" t="s">
        <v>273</v>
      </c>
      <c r="B4" s="80">
        <v>-10.9985445893366</v>
      </c>
      <c r="C4" s="80">
        <v>5.42977825820312</v>
      </c>
      <c r="D4" s="80">
        <v>-2.02559737549511</v>
      </c>
      <c r="E4" s="80">
        <v>4.2878385540922499E-2</v>
      </c>
      <c r="F4" s="80">
        <v>4.2878385540922499E-2</v>
      </c>
    </row>
    <row r="5" spans="1:6" x14ac:dyDescent="0.15">
      <c r="A5" s="80" t="s">
        <v>274</v>
      </c>
      <c r="B5" s="80">
        <v>-6.7692736243907001</v>
      </c>
      <c r="C5" s="80">
        <v>4.6308717071575503</v>
      </c>
      <c r="D5" s="80">
        <v>-1.4617709261796199</v>
      </c>
      <c r="E5" s="80">
        <v>0.143889726803135</v>
      </c>
      <c r="F5" s="80">
        <v>0.28777945360627</v>
      </c>
    </row>
    <row r="6" spans="1:6" x14ac:dyDescent="0.15">
      <c r="A6" s="80" t="s">
        <v>275</v>
      </c>
      <c r="B6" s="80">
        <v>16.661333034652401</v>
      </c>
      <c r="C6" s="80">
        <v>13.2510488782303</v>
      </c>
      <c r="D6" s="80">
        <v>1.2573595635908299</v>
      </c>
      <c r="E6" s="80">
        <v>0.20870357966359601</v>
      </c>
      <c r="F6" s="80">
        <v>0.41740715932719202</v>
      </c>
    </row>
    <row r="7" spans="1:6" x14ac:dyDescent="0.15">
      <c r="A7" s="80" t="s">
        <v>276</v>
      </c>
      <c r="B7" s="80">
        <v>-10.200748233543599</v>
      </c>
      <c r="C7" s="80">
        <v>5.26422436681547</v>
      </c>
      <c r="D7" s="80">
        <v>-1.93774951877942</v>
      </c>
      <c r="E7" s="80">
        <v>5.2730511691951303E-2</v>
      </c>
      <c r="F7" s="80">
        <v>0.10546102338390299</v>
      </c>
    </row>
    <row r="8" spans="1:6" x14ac:dyDescent="0.15">
      <c r="A8" s="80" t="s">
        <v>277</v>
      </c>
      <c r="B8" s="80">
        <v>-18.5251027273546</v>
      </c>
      <c r="C8" s="80">
        <v>10.125329218194899</v>
      </c>
      <c r="D8" s="80">
        <v>-1.82958028604794</v>
      </c>
      <c r="E8" s="80">
        <v>6.7393918774810796E-2</v>
      </c>
      <c r="F8" s="80">
        <v>0.13478783754962201</v>
      </c>
    </row>
    <row r="9" spans="1:6" x14ac:dyDescent="0.15">
      <c r="A9" s="80" t="s">
        <v>278</v>
      </c>
      <c r="B9" s="80">
        <v>4.89669547841984</v>
      </c>
      <c r="C9" s="80">
        <v>3.74710609916644</v>
      </c>
      <c r="D9" s="80">
        <v>1.3067939227846099</v>
      </c>
      <c r="E9" s="80">
        <v>0.19136469949224399</v>
      </c>
      <c r="F9" s="80">
        <v>0.26209540678044502</v>
      </c>
    </row>
    <row r="10" spans="1:6" x14ac:dyDescent="0.15">
      <c r="A10" s="80" t="s">
        <v>279</v>
      </c>
      <c r="B10" s="80">
        <v>9.2129362088616205</v>
      </c>
      <c r="C10" s="80">
        <v>7.0544018742309902</v>
      </c>
      <c r="D10" s="80">
        <v>1.3059840328229</v>
      </c>
      <c r="E10" s="80">
        <v>0.19163994916980701</v>
      </c>
      <c r="F10" s="80">
        <v>0.38327989833961501</v>
      </c>
    </row>
    <row r="11" spans="1:6" x14ac:dyDescent="0.15">
      <c r="A11" s="80" t="s">
        <v>280</v>
      </c>
      <c r="B11" s="80">
        <v>-9.67097331973509</v>
      </c>
      <c r="C11" s="80">
        <v>4.8184947572076302</v>
      </c>
      <c r="D11" s="80">
        <v>-2.00705278453795</v>
      </c>
      <c r="E11" s="80">
        <v>4.48173647836154E-2</v>
      </c>
      <c r="F11" s="80">
        <v>8.96347295672308E-2</v>
      </c>
    </row>
    <row r="12" spans="1:6" x14ac:dyDescent="0.15">
      <c r="A12" s="80" t="s">
        <v>281</v>
      </c>
      <c r="B12" s="80">
        <v>-7.7814378738142196</v>
      </c>
      <c r="C12" s="80">
        <v>6.2322024388516502</v>
      </c>
      <c r="D12" s="80">
        <v>-1.2485855442218301</v>
      </c>
      <c r="E12" s="80">
        <v>0.21189645256311501</v>
      </c>
      <c r="F12" s="80">
        <v>0.32627863909601501</v>
      </c>
    </row>
    <row r="13" spans="1:6" x14ac:dyDescent="0.15">
      <c r="A13" s="80" t="s">
        <v>282</v>
      </c>
      <c r="B13" s="80">
        <v>-0.79835755644318596</v>
      </c>
      <c r="C13" s="80">
        <v>9.6146148928930693</v>
      </c>
      <c r="D13" s="80">
        <v>-8.3035832983109403E-2</v>
      </c>
      <c r="E13" s="80">
        <v>0.93382758203358396</v>
      </c>
      <c r="F13" s="80">
        <v>0.93382758203358396</v>
      </c>
    </row>
    <row r="14" spans="1:6" x14ac:dyDescent="0.15">
      <c r="A14" s="80" t="s">
        <v>283</v>
      </c>
      <c r="B14" s="80">
        <v>-10.954693054213701</v>
      </c>
      <c r="C14" s="80">
        <v>6.7412650223680801</v>
      </c>
      <c r="D14" s="80">
        <v>-1.62502038087289</v>
      </c>
      <c r="E14" s="80">
        <v>0.104244200023272</v>
      </c>
      <c r="F14" s="80">
        <v>0.20848840004654401</v>
      </c>
    </row>
    <row r="15" spans="1:6" x14ac:dyDescent="0.15">
      <c r="A15" s="80" t="s">
        <v>284</v>
      </c>
      <c r="B15" s="80">
        <v>-12.6661762110309</v>
      </c>
      <c r="C15" s="80">
        <v>11.815262597344301</v>
      </c>
      <c r="D15" s="80">
        <v>-1.0720181719768</v>
      </c>
      <c r="E15" s="80">
        <v>0.28378245447439698</v>
      </c>
      <c r="F15" s="80">
        <v>0.56756490894879497</v>
      </c>
    </row>
    <row r="16" spans="1:6" x14ac:dyDescent="0.15">
      <c r="A16" s="80" t="s">
        <v>285</v>
      </c>
      <c r="B16" s="80">
        <v>-7.6314137069426202</v>
      </c>
      <c r="C16" s="80">
        <v>5.4458990302591701</v>
      </c>
      <c r="D16" s="80">
        <v>-1.4013138445167701</v>
      </c>
      <c r="E16" s="80">
        <v>0.161204914352953</v>
      </c>
      <c r="F16" s="80">
        <v>0.32240982870590501</v>
      </c>
    </row>
    <row r="17" spans="1:6" x14ac:dyDescent="0.15">
      <c r="A17" s="80" t="s">
        <v>286</v>
      </c>
      <c r="B17" s="80">
        <v>-12.8885920431334</v>
      </c>
      <c r="C17" s="80">
        <v>7.5723209334429198</v>
      </c>
      <c r="D17" s="80">
        <v>-1.7020662695649</v>
      </c>
      <c r="E17" s="80">
        <v>8.88277528047898E-2</v>
      </c>
      <c r="F17" s="80">
        <v>8.88277528047898E-2</v>
      </c>
    </row>
    <row r="18" spans="1:6" x14ac:dyDescent="0.15">
      <c r="A18" s="80" t="s">
        <v>287</v>
      </c>
      <c r="B18" s="80">
        <v>-0.25727257550079402</v>
      </c>
      <c r="C18" s="80">
        <v>8.1908744722556701</v>
      </c>
      <c r="D18" s="80">
        <v>-3.1409659172806803E-2</v>
      </c>
      <c r="E18" s="80">
        <v>0.97494454833229605</v>
      </c>
      <c r="F18" s="80">
        <v>0.97494454833229605</v>
      </c>
    </row>
    <row r="19" spans="1:6" x14ac:dyDescent="0.15">
      <c r="A19" s="80" t="s">
        <v>288</v>
      </c>
      <c r="B19" s="80">
        <v>8.94628948786068</v>
      </c>
      <c r="C19" s="80">
        <v>9.7767135100153109</v>
      </c>
      <c r="D19" s="80">
        <v>0.91506102523062205</v>
      </c>
      <c r="E19" s="80">
        <v>0.36021979362187301</v>
      </c>
      <c r="F19" s="80">
        <v>0.36021979362187301</v>
      </c>
    </row>
    <row r="20" spans="1:6" x14ac:dyDescent="0.15">
      <c r="A20" s="80" t="s">
        <v>289</v>
      </c>
      <c r="B20" s="80">
        <v>-9.8778157810288203</v>
      </c>
      <c r="C20" s="80">
        <v>6.40962804324296</v>
      </c>
      <c r="D20" s="80">
        <v>-1.54109032761145</v>
      </c>
      <c r="E20" s="80">
        <v>0.123381134464224</v>
      </c>
      <c r="F20" s="80">
        <v>0.24676226892844799</v>
      </c>
    </row>
    <row r="21" spans="1:6" x14ac:dyDescent="0.15">
      <c r="A21" s="80" t="s">
        <v>290</v>
      </c>
      <c r="B21" s="80">
        <v>-13.6045125892713</v>
      </c>
      <c r="C21" s="80">
        <v>6.9288299833186802</v>
      </c>
      <c r="D21" s="80">
        <v>-1.9634646285194599</v>
      </c>
      <c r="E21" s="80">
        <v>4.9667708959941298E-2</v>
      </c>
      <c r="F21" s="80">
        <v>9.9335417919882693E-2</v>
      </c>
    </row>
    <row r="22" spans="1:6" x14ac:dyDescent="0.15">
      <c r="A22" s="80" t="s">
        <v>291</v>
      </c>
      <c r="B22" s="80">
        <v>-8.8819655493859599</v>
      </c>
      <c r="C22" s="80">
        <v>5.7564757497797299</v>
      </c>
      <c r="D22" s="80">
        <v>-1.54295196148891</v>
      </c>
      <c r="E22" s="80">
        <v>0.122928765988288</v>
      </c>
      <c r="F22" s="80">
        <v>0.24585753197657501</v>
      </c>
    </row>
    <row r="23" spans="1:6" x14ac:dyDescent="0.15">
      <c r="A23" s="80" t="s">
        <v>292</v>
      </c>
      <c r="B23" s="80">
        <v>-7.2344918446528403</v>
      </c>
      <c r="C23" s="80">
        <v>6.9302515959580004</v>
      </c>
      <c r="D23" s="80">
        <v>-1.0439003179729101</v>
      </c>
      <c r="E23" s="80">
        <v>0.29660035934772</v>
      </c>
      <c r="F23" s="80">
        <v>0.30261776643306199</v>
      </c>
    </row>
    <row r="24" spans="1:6" x14ac:dyDescent="0.15">
      <c r="A24" s="80" t="s">
        <v>293</v>
      </c>
      <c r="B24" s="80">
        <v>7.1406795425933396</v>
      </c>
      <c r="C24" s="80">
        <v>7.5748736474392997</v>
      </c>
      <c r="D24" s="80">
        <v>0.942679690110377</v>
      </c>
      <c r="E24" s="80">
        <v>0.34590689827214199</v>
      </c>
      <c r="F24" s="80">
        <v>0.69181379654428399</v>
      </c>
    </row>
    <row r="25" spans="1:6" x14ac:dyDescent="0.15">
      <c r="A25" s="80" t="s">
        <v>294</v>
      </c>
      <c r="B25" s="80">
        <v>-10.727114086550401</v>
      </c>
      <c r="C25" s="80">
        <v>7.3573963755784098</v>
      </c>
      <c r="D25" s="80">
        <v>-1.45800410076548</v>
      </c>
      <c r="E25" s="80">
        <v>0.144925094843081</v>
      </c>
      <c r="F25" s="80">
        <v>0.289850189686162</v>
      </c>
    </row>
    <row r="26" spans="1:6" x14ac:dyDescent="0.15">
      <c r="A26" s="80" t="s">
        <v>295</v>
      </c>
      <c r="B26" s="80">
        <v>13.582367073570801</v>
      </c>
      <c r="C26" s="80">
        <v>11.4402668499109</v>
      </c>
      <c r="D26" s="80">
        <v>1.18724215542897</v>
      </c>
      <c r="E26" s="80">
        <v>0.23520906038504699</v>
      </c>
      <c r="F26" s="80">
        <v>0.47041812077009498</v>
      </c>
    </row>
    <row r="27" spans="1:6" x14ac:dyDescent="0.15">
      <c r="A27" s="80" t="s">
        <v>296</v>
      </c>
      <c r="B27" s="80">
        <v>0.47208756920266198</v>
      </c>
      <c r="C27" s="80">
        <v>12.6660933046492</v>
      </c>
      <c r="D27" s="80">
        <v>3.7271758374729201E-2</v>
      </c>
      <c r="E27" s="80">
        <v>0.97027035328234401</v>
      </c>
      <c r="F27" s="80">
        <v>0.97027035328234401</v>
      </c>
    </row>
    <row r="28" spans="1:6" x14ac:dyDescent="0.15">
      <c r="A28" s="80" t="s">
        <v>297</v>
      </c>
      <c r="B28" s="80">
        <v>-18.322053790013801</v>
      </c>
      <c r="C28" s="80">
        <v>7.9064580349738902</v>
      </c>
      <c r="D28" s="80">
        <v>-2.31735294223621</v>
      </c>
      <c r="E28" s="80">
        <v>2.05393435984405E-2</v>
      </c>
      <c r="F28" s="80">
        <v>2.05393435984405E-2</v>
      </c>
    </row>
    <row r="29" spans="1:6" x14ac:dyDescent="0.15">
      <c r="A29" s="80" t="s">
        <v>298</v>
      </c>
      <c r="B29" s="80">
        <v>-3.74046745050441</v>
      </c>
      <c r="C29" s="80">
        <v>5.3479825767672304</v>
      </c>
      <c r="D29" s="80">
        <v>-0.69941653638772106</v>
      </c>
      <c r="E29" s="80">
        <v>0.48433614214465798</v>
      </c>
      <c r="F29" s="80">
        <v>0.75847054753471899</v>
      </c>
    </row>
    <row r="30" spans="1:6" x14ac:dyDescent="0.15">
      <c r="A30" s="80" t="s">
        <v>299</v>
      </c>
      <c r="B30" s="80">
        <v>-13.2279449264419</v>
      </c>
      <c r="C30" s="80">
        <v>10.968905492419999</v>
      </c>
      <c r="D30" s="80">
        <v>-1.2059493935455099</v>
      </c>
      <c r="E30" s="80">
        <v>0.22791484924219399</v>
      </c>
      <c r="F30" s="80">
        <v>0.22791484924219399</v>
      </c>
    </row>
    <row r="31" spans="1:6" x14ac:dyDescent="0.15">
      <c r="A31" s="80" t="s">
        <v>300</v>
      </c>
      <c r="B31" s="80">
        <v>-20.854048700749399</v>
      </c>
      <c r="C31" s="80">
        <v>12.899561573733999</v>
      </c>
      <c r="D31" s="80">
        <v>-1.61664786679357</v>
      </c>
      <c r="E31" s="80">
        <v>0.106040376176971</v>
      </c>
      <c r="F31" s="80">
        <v>0.212080752353942</v>
      </c>
    </row>
    <row r="32" spans="1:6" x14ac:dyDescent="0.15">
      <c r="A32" s="80" t="s">
        <v>301</v>
      </c>
      <c r="B32" s="80">
        <v>-4.8575331419100403</v>
      </c>
      <c r="C32" s="80">
        <v>3.7261231743377898</v>
      </c>
      <c r="D32" s="80">
        <v>-1.30364266414068</v>
      </c>
      <c r="E32" s="80">
        <v>0.19243732653533099</v>
      </c>
      <c r="F32" s="80">
        <v>0.38487465307066099</v>
      </c>
    </row>
    <row r="33" spans="1:6" x14ac:dyDescent="0.15">
      <c r="A33" s="80" t="s">
        <v>302</v>
      </c>
      <c r="B33" s="80">
        <v>-6.1405832227069901</v>
      </c>
      <c r="C33" s="80">
        <v>8.4998969668977509</v>
      </c>
      <c r="D33" s="80">
        <v>-0.72243031258155899</v>
      </c>
      <c r="E33" s="80">
        <v>0.47007604900916</v>
      </c>
      <c r="F33" s="80">
        <v>0.47007604900916</v>
      </c>
    </row>
    <row r="34" spans="1:6" x14ac:dyDescent="0.15">
      <c r="A34" s="80" t="s">
        <v>303</v>
      </c>
      <c r="B34" s="80">
        <v>-10.776805062769499</v>
      </c>
      <c r="C34" s="80">
        <v>6.1697169471817999</v>
      </c>
      <c r="D34" s="80">
        <v>-1.74672600947959</v>
      </c>
      <c r="E34" s="80">
        <v>8.0768643547187394E-2</v>
      </c>
      <c r="F34" s="80">
        <v>0.16153728709437501</v>
      </c>
    </row>
    <row r="35" spans="1:6" x14ac:dyDescent="0.15">
      <c r="A35" s="80" t="s">
        <v>304</v>
      </c>
      <c r="B35" s="80">
        <v>-7.1735633172894797</v>
      </c>
      <c r="C35" s="80">
        <v>5.99648340402715</v>
      </c>
      <c r="D35" s="80">
        <v>-1.1962950339313601</v>
      </c>
      <c r="E35" s="80">
        <v>0.23165883072770499</v>
      </c>
      <c r="F35" s="80">
        <v>0.42780166195550001</v>
      </c>
    </row>
    <row r="36" spans="1:6" x14ac:dyDescent="0.15">
      <c r="A36" s="80" t="s">
        <v>305</v>
      </c>
      <c r="B36" s="80">
        <v>-3.4884614222668602</v>
      </c>
      <c r="C36" s="80">
        <v>5.4504751772403397</v>
      </c>
      <c r="D36" s="80">
        <v>-0.64002886148967297</v>
      </c>
      <c r="E36" s="80">
        <v>0.52219384339524699</v>
      </c>
      <c r="F36" s="80">
        <v>0.85801739978776703</v>
      </c>
    </row>
    <row r="37" spans="1:6" x14ac:dyDescent="0.15">
      <c r="A37" s="80" t="s">
        <v>306</v>
      </c>
      <c r="B37" s="80">
        <v>-0.214367558752699</v>
      </c>
      <c r="C37" s="80">
        <v>4.7840168736759701</v>
      </c>
      <c r="D37" s="80">
        <v>-4.4809114268023399E-2</v>
      </c>
      <c r="E37" s="80">
        <v>0.96426190139644596</v>
      </c>
      <c r="F37" s="80">
        <v>0.96426190139644596</v>
      </c>
    </row>
    <row r="38" spans="1:6" x14ac:dyDescent="0.15">
      <c r="A38" s="80" t="s">
        <v>307</v>
      </c>
      <c r="B38" s="80">
        <v>-17.779399376324601</v>
      </c>
      <c r="C38" s="80">
        <v>6.4079125370651999</v>
      </c>
      <c r="D38" s="80">
        <v>-2.7746008194530498</v>
      </c>
      <c r="E38" s="80">
        <v>5.5549575849539396E-3</v>
      </c>
      <c r="F38" s="80">
        <v>1.11099151699079E-2</v>
      </c>
    </row>
    <row r="39" spans="1:6" x14ac:dyDescent="0.15">
      <c r="A39" s="80" t="s">
        <v>308</v>
      </c>
      <c r="B39" s="80">
        <v>-9.7414702559866804</v>
      </c>
      <c r="C39" s="80">
        <v>8.7795607389529806</v>
      </c>
      <c r="D39" s="80">
        <v>-1.1095623739768601</v>
      </c>
      <c r="E39" s="80">
        <v>0.26726044972123197</v>
      </c>
      <c r="F39" s="80">
        <v>0.46572770061576402</v>
      </c>
    </row>
    <row r="40" spans="1:6" x14ac:dyDescent="0.15">
      <c r="A40" s="80" t="s">
        <v>309</v>
      </c>
      <c r="B40" s="80">
        <v>-10.7322899886033</v>
      </c>
      <c r="C40" s="80">
        <v>5.8277996427150898</v>
      </c>
      <c r="D40" s="80">
        <v>-1.8415681125926999</v>
      </c>
      <c r="E40" s="80">
        <v>6.5619106914817593E-2</v>
      </c>
      <c r="F40" s="80">
        <v>0.13123821382963499</v>
      </c>
    </row>
    <row r="41" spans="1:6" x14ac:dyDescent="0.15">
      <c r="A41" s="80" t="s">
        <v>310</v>
      </c>
      <c r="B41" s="80">
        <v>-3.5696817796786702</v>
      </c>
      <c r="C41" s="80">
        <v>3.21220469974228</v>
      </c>
      <c r="D41" s="80">
        <v>-1.11128714180795</v>
      </c>
      <c r="E41" s="80">
        <v>0.26651768796999598</v>
      </c>
      <c r="F41" s="80">
        <v>0.26651768796999598</v>
      </c>
    </row>
    <row r="42" spans="1:6" x14ac:dyDescent="0.15">
      <c r="A42" s="80" t="s">
        <v>311</v>
      </c>
      <c r="B42" s="80">
        <v>-39.237513914102003</v>
      </c>
      <c r="C42" s="80">
        <v>14.9161788778889</v>
      </c>
      <c r="D42" s="80">
        <v>-2.6305338810508698</v>
      </c>
      <c r="E42" s="80">
        <v>8.5607610464738804E-3</v>
      </c>
      <c r="F42" s="80">
        <v>1.7121522092947799E-2</v>
      </c>
    </row>
    <row r="43" spans="1:6" x14ac:dyDescent="0.15">
      <c r="A43" s="80" t="s">
        <v>312</v>
      </c>
      <c r="B43" s="80">
        <v>-0.25622439061108898</v>
      </c>
      <c r="C43" s="80">
        <v>3.7842996868093901</v>
      </c>
      <c r="D43" s="80">
        <v>-6.7707214495772702E-2</v>
      </c>
      <c r="E43" s="80">
        <v>0.94602239947728595</v>
      </c>
      <c r="F43" s="80">
        <v>0.94602239947728595</v>
      </c>
    </row>
    <row r="44" spans="1:6" x14ac:dyDescent="0.15">
      <c r="A44" s="80" t="s">
        <v>313</v>
      </c>
      <c r="B44" s="80">
        <v>5.8049196915422003</v>
      </c>
      <c r="C44" s="80">
        <v>4.1849828386011199</v>
      </c>
      <c r="D44" s="80">
        <v>1.3870832726001301</v>
      </c>
      <c r="E44" s="80">
        <v>0.16550071829444499</v>
      </c>
      <c r="F44" s="80">
        <v>0.21285977278260301</v>
      </c>
    </row>
    <row r="45" spans="1:6" x14ac:dyDescent="0.15">
      <c r="A45" s="80" t="s">
        <v>314</v>
      </c>
      <c r="B45" s="80">
        <v>12.792828030601299</v>
      </c>
      <c r="C45" s="80">
        <v>13.042825261823699</v>
      </c>
      <c r="D45" s="80">
        <v>0.98083258602304502</v>
      </c>
      <c r="E45" s="80">
        <v>0.32674004643767202</v>
      </c>
      <c r="F45" s="80">
        <v>0.32674004643767202</v>
      </c>
    </row>
    <row r="46" spans="1:6" x14ac:dyDescent="0.15">
      <c r="A46" s="80" t="s">
        <v>315</v>
      </c>
      <c r="B46" s="80">
        <v>-14.004650646025301</v>
      </c>
      <c r="C46" s="80">
        <v>8.5201510964597809</v>
      </c>
      <c r="D46" s="80">
        <v>-1.6437091886603199</v>
      </c>
      <c r="E46" s="80">
        <v>0.10032205918770799</v>
      </c>
      <c r="F46" s="80">
        <v>0.20064411837541599</v>
      </c>
    </row>
    <row r="47" spans="1:6" x14ac:dyDescent="0.15">
      <c r="A47" s="80" t="s">
        <v>316</v>
      </c>
      <c r="B47" s="80">
        <v>4.2410301135241397</v>
      </c>
      <c r="C47" s="80">
        <v>4.5595859122753204</v>
      </c>
      <c r="D47" s="80">
        <v>0.93013492784650498</v>
      </c>
      <c r="E47" s="80">
        <v>0.352362487888218</v>
      </c>
      <c r="F47" s="80">
        <v>0.704724975776436</v>
      </c>
    </row>
    <row r="48" spans="1:6" x14ac:dyDescent="0.15">
      <c r="A48" s="80" t="s">
        <v>317</v>
      </c>
      <c r="B48" s="80">
        <v>-6.2664765164946399</v>
      </c>
      <c r="C48" s="80">
        <v>7.0691178338312799</v>
      </c>
      <c r="D48" s="80">
        <v>-0.88645806503671998</v>
      </c>
      <c r="E48" s="80">
        <v>0.37542890341276602</v>
      </c>
      <c r="F48" s="80">
        <v>0.37542890341276602</v>
      </c>
    </row>
    <row r="49" spans="1:6" x14ac:dyDescent="0.15">
      <c r="A49" s="80" t="s">
        <v>318</v>
      </c>
      <c r="B49" s="80">
        <v>-1.9615213133935401</v>
      </c>
      <c r="C49" s="80">
        <v>5.45053393275919</v>
      </c>
      <c r="D49" s="80">
        <v>-0.35987691070121802</v>
      </c>
      <c r="E49" s="80">
        <v>0.71895991973426299</v>
      </c>
      <c r="F49" s="80">
        <v>0.71895991973426299</v>
      </c>
    </row>
    <row r="50" spans="1:6" x14ac:dyDescent="0.15">
      <c r="A50" s="80" t="s">
        <v>319</v>
      </c>
      <c r="B50" s="80">
        <v>27.140801223979398</v>
      </c>
      <c r="C50" s="80">
        <v>8.4576193416804504</v>
      </c>
      <c r="D50" s="80">
        <v>3.20903556042364</v>
      </c>
      <c r="E50" s="80">
        <v>1.34329433400566E-3</v>
      </c>
      <c r="F50" s="80">
        <v>1.34329433400566E-3</v>
      </c>
    </row>
    <row r="51" spans="1:6" x14ac:dyDescent="0.15">
      <c r="A51" s="80" t="s">
        <v>320</v>
      </c>
      <c r="B51" s="80">
        <v>-3.48200108999088</v>
      </c>
      <c r="C51" s="80">
        <v>6.4665383280086504</v>
      </c>
      <c r="D51" s="80">
        <v>-0.53846446326765196</v>
      </c>
      <c r="E51" s="80">
        <v>0.590289133094555</v>
      </c>
      <c r="F51" s="80">
        <v>0.590289133094555</v>
      </c>
    </row>
    <row r="52" spans="1:6" x14ac:dyDescent="0.15">
      <c r="A52" s="80" t="s">
        <v>321</v>
      </c>
      <c r="B52" s="80">
        <v>1.41405936993158</v>
      </c>
      <c r="C52" s="80">
        <v>6.1461165371572903</v>
      </c>
      <c r="D52" s="80">
        <v>0.230073634527212</v>
      </c>
      <c r="E52" s="80">
        <v>0.81804739193866105</v>
      </c>
      <c r="F52" s="80">
        <v>0.81804739193866105</v>
      </c>
    </row>
    <row r="53" spans="1:6" x14ac:dyDescent="0.15">
      <c r="A53" s="80" t="s">
        <v>322</v>
      </c>
      <c r="B53" s="80">
        <v>-25.066463449723901</v>
      </c>
      <c r="C53" s="80">
        <v>15.750624222744801</v>
      </c>
      <c r="D53" s="80">
        <v>-1.59145841429741</v>
      </c>
      <c r="E53" s="80">
        <v>0.111592689203022</v>
      </c>
      <c r="F53" s="80">
        <v>0.22318537840604399</v>
      </c>
    </row>
    <row r="54" spans="1:6" x14ac:dyDescent="0.15">
      <c r="A54" s="80" t="s">
        <v>323</v>
      </c>
      <c r="B54" s="80">
        <v>-12.3741778643952</v>
      </c>
      <c r="C54" s="80">
        <v>14.3076929009243</v>
      </c>
      <c r="D54" s="80">
        <v>-0.86486185788875802</v>
      </c>
      <c r="E54" s="80">
        <v>0.38717121782414499</v>
      </c>
      <c r="F54" s="80">
        <v>0.77434243564828897</v>
      </c>
    </row>
    <row r="55" spans="1:6" x14ac:dyDescent="0.15">
      <c r="A55" s="80" t="s">
        <v>324</v>
      </c>
      <c r="B55" s="80">
        <v>-3.2334535199155701</v>
      </c>
      <c r="C55" s="80">
        <v>6.0260033576038596</v>
      </c>
      <c r="D55" s="80">
        <v>-0.53658342487238497</v>
      </c>
      <c r="E55" s="80">
        <v>0.59158796402396296</v>
      </c>
      <c r="F55" s="80">
        <v>0.71480432374240699</v>
      </c>
    </row>
    <row r="56" spans="1:6" x14ac:dyDescent="0.15">
      <c r="A56" s="80" t="s">
        <v>325</v>
      </c>
      <c r="B56" s="80">
        <v>-23.3798513950155</v>
      </c>
      <c r="C56" s="80">
        <v>22.572441606920702</v>
      </c>
      <c r="D56" s="80">
        <v>-1.0357697143337501</v>
      </c>
      <c r="E56" s="80">
        <v>0.300377924423742</v>
      </c>
      <c r="F56" s="80">
        <v>0.300377924423742</v>
      </c>
    </row>
    <row r="57" spans="1:6" x14ac:dyDescent="0.15">
      <c r="A57" s="80" t="s">
        <v>326</v>
      </c>
      <c r="B57" s="80">
        <v>-20.8042389292191</v>
      </c>
      <c r="C57" s="80">
        <v>7.0401500918904301</v>
      </c>
      <c r="D57" s="80">
        <v>-2.95508457315186</v>
      </c>
      <c r="E57" s="80">
        <v>3.1457437284772398E-3</v>
      </c>
      <c r="F57" s="80">
        <v>6.2914874569544796E-3</v>
      </c>
    </row>
    <row r="58" spans="1:6" x14ac:dyDescent="0.15">
      <c r="A58" s="80" t="s">
        <v>327</v>
      </c>
      <c r="B58" s="80">
        <v>-3.67701287078363</v>
      </c>
      <c r="C58" s="80">
        <v>6.4355645285453296</v>
      </c>
      <c r="D58" s="80">
        <v>-0.57135824751255604</v>
      </c>
      <c r="E58" s="80">
        <v>0.56779186006215798</v>
      </c>
      <c r="F58" s="80">
        <v>0.86937980089179501</v>
      </c>
    </row>
    <row r="59" spans="1:6" x14ac:dyDescent="0.15">
      <c r="A59" s="80" t="s">
        <v>328</v>
      </c>
      <c r="B59" s="80">
        <v>-14.4367300951271</v>
      </c>
      <c r="C59" s="80">
        <v>6.8567478249151597</v>
      </c>
      <c r="D59" s="80">
        <v>-2.1054777663936699</v>
      </c>
      <c r="E59" s="80">
        <v>3.5317609048017701E-2</v>
      </c>
      <c r="F59" s="80">
        <v>7.0635218096035401E-2</v>
      </c>
    </row>
    <row r="60" spans="1:6" x14ac:dyDescent="0.15">
      <c r="A60" s="80" t="s">
        <v>329</v>
      </c>
      <c r="B60" s="80">
        <v>4.9790360719771298</v>
      </c>
      <c r="C60" s="80">
        <v>5.8987426409690498</v>
      </c>
      <c r="D60" s="80">
        <v>0.84408430322011296</v>
      </c>
      <c r="E60" s="80">
        <v>0.39867738913370598</v>
      </c>
      <c r="F60" s="80">
        <v>0.39867738913370598</v>
      </c>
    </row>
    <row r="61" spans="1:6" x14ac:dyDescent="0.15">
      <c r="A61" s="80" t="s">
        <v>330</v>
      </c>
      <c r="B61" s="80">
        <v>-36.152953350564097</v>
      </c>
      <c r="C61" s="80">
        <v>25.497719993445902</v>
      </c>
      <c r="D61" s="80">
        <v>-1.4178896528731599</v>
      </c>
      <c r="E61" s="80">
        <v>0.15630799792182501</v>
      </c>
      <c r="F61" s="80">
        <v>0.237522208228161</v>
      </c>
    </row>
    <row r="62" spans="1:6" x14ac:dyDescent="0.15">
      <c r="A62" s="80" t="s">
        <v>331</v>
      </c>
      <c r="B62" s="80">
        <v>0.37486471412273997</v>
      </c>
      <c r="C62" s="80">
        <v>6.1658557657746202</v>
      </c>
      <c r="D62" s="80">
        <v>6.0796867192959098E-2</v>
      </c>
      <c r="E62" s="80">
        <v>0.951524300238621</v>
      </c>
      <c r="F62" s="80">
        <v>0.951524300238621</v>
      </c>
    </row>
    <row r="63" spans="1:6" x14ac:dyDescent="0.15">
      <c r="A63" s="80" t="s">
        <v>332</v>
      </c>
      <c r="B63" s="80">
        <v>-12.955962261147601</v>
      </c>
      <c r="C63" s="80">
        <v>8.2316790691365807</v>
      </c>
      <c r="D63" s="80">
        <v>-1.57391489055059</v>
      </c>
      <c r="E63" s="80">
        <v>0.115593440891091</v>
      </c>
      <c r="F63" s="80">
        <v>0.22168054495613901</v>
      </c>
    </row>
    <row r="64" spans="1:6" x14ac:dyDescent="0.15">
      <c r="A64" s="80" t="s">
        <v>333</v>
      </c>
      <c r="B64" s="80">
        <v>-18.722365527798601</v>
      </c>
      <c r="C64" s="80">
        <v>5.2869854890949597</v>
      </c>
      <c r="D64" s="80">
        <v>-3.5412174984054201</v>
      </c>
      <c r="E64" s="80">
        <v>4.0324235546336903E-4</v>
      </c>
      <c r="F64" s="80">
        <v>8.0648471092673697E-4</v>
      </c>
    </row>
    <row r="65" spans="1:6" x14ac:dyDescent="0.15">
      <c r="A65" s="80" t="s">
        <v>334</v>
      </c>
      <c r="B65" s="80">
        <v>-19.438092997262199</v>
      </c>
      <c r="C65" s="80">
        <v>5.9194085106815599</v>
      </c>
      <c r="D65" s="80">
        <v>-3.28378975064589</v>
      </c>
      <c r="E65" s="80">
        <v>1.0338313161934499E-3</v>
      </c>
      <c r="F65" s="80">
        <v>2.0676626323868998E-3</v>
      </c>
    </row>
    <row r="66" spans="1:6" x14ac:dyDescent="0.15">
      <c r="A66" s="80" t="s">
        <v>335</v>
      </c>
      <c r="B66" s="80">
        <v>-9.36348337979733</v>
      </c>
      <c r="C66" s="80">
        <v>8.3314615653202004</v>
      </c>
      <c r="D66" s="80">
        <v>-1.12387044054466</v>
      </c>
      <c r="E66" s="80">
        <v>0.26114159948439197</v>
      </c>
      <c r="F66" s="80">
        <v>0.52228319896878495</v>
      </c>
    </row>
    <row r="67" spans="1:6" x14ac:dyDescent="0.15">
      <c r="A67" s="80" t="s">
        <v>336</v>
      </c>
      <c r="B67" s="80">
        <v>-4.42595275413714</v>
      </c>
      <c r="C67" s="80">
        <v>5.4101145106704402</v>
      </c>
      <c r="D67" s="80">
        <v>-0.81808855346920595</v>
      </c>
      <c r="E67" s="80">
        <v>0.41335980799504402</v>
      </c>
      <c r="F67" s="80">
        <v>0.75681594444421996</v>
      </c>
    </row>
    <row r="68" spans="1:6" x14ac:dyDescent="0.15">
      <c r="A68" s="80" t="s">
        <v>337</v>
      </c>
      <c r="B68" s="80">
        <v>-17.800817000752001</v>
      </c>
      <c r="C68" s="80">
        <v>6.3861635152505096</v>
      </c>
      <c r="D68" s="80">
        <v>-2.78740388626797</v>
      </c>
      <c r="E68" s="80">
        <v>5.3405969897390698E-3</v>
      </c>
      <c r="F68" s="80">
        <v>1.06811939794781E-2</v>
      </c>
    </row>
    <row r="69" spans="1:6" x14ac:dyDescent="0.15">
      <c r="A69" s="80" t="s">
        <v>338</v>
      </c>
      <c r="B69" s="80">
        <v>-1.87800161074296</v>
      </c>
      <c r="C69" s="80">
        <v>5.8484532078076903</v>
      </c>
      <c r="D69" s="80">
        <v>-0.32111082093224602</v>
      </c>
      <c r="E69" s="80">
        <v>0.74814471968667595</v>
      </c>
      <c r="F69" s="80">
        <v>0.74814471968667595</v>
      </c>
    </row>
    <row r="70" spans="1:6" x14ac:dyDescent="0.15">
      <c r="A70" s="80" t="s">
        <v>339</v>
      </c>
      <c r="B70" s="80">
        <v>-8.8828392453560205</v>
      </c>
      <c r="C70" s="80">
        <v>6.1943291784155399</v>
      </c>
      <c r="D70" s="80">
        <v>-1.4340276387488</v>
      </c>
      <c r="E70" s="80">
        <v>0.151649686231667</v>
      </c>
      <c r="F70" s="80">
        <v>0.30329937246333499</v>
      </c>
    </row>
    <row r="71" spans="1:6" x14ac:dyDescent="0.15">
      <c r="A71" s="80" t="s">
        <v>340</v>
      </c>
      <c r="B71" s="80">
        <v>-12.4696921540024</v>
      </c>
      <c r="C71" s="80">
        <v>7.3487809002930504</v>
      </c>
      <c r="D71" s="80">
        <v>-1.69683819985777</v>
      </c>
      <c r="E71" s="80">
        <v>8.9812166144594502E-2</v>
      </c>
      <c r="F71" s="80">
        <v>0.108416248659345</v>
      </c>
    </row>
    <row r="72" spans="1:6" x14ac:dyDescent="0.15">
      <c r="A72" s="80" t="s">
        <v>341</v>
      </c>
      <c r="B72" s="80">
        <v>6.1601227736211799</v>
      </c>
      <c r="C72" s="80">
        <v>4.6343514912447104</v>
      </c>
      <c r="D72" s="80">
        <v>1.3292308072141199</v>
      </c>
      <c r="E72" s="80">
        <v>0.18385457017835299</v>
      </c>
      <c r="F72" s="80">
        <v>0.18385457017835299</v>
      </c>
    </row>
    <row r="73" spans="1:6" x14ac:dyDescent="0.15">
      <c r="A73" s="80" t="s">
        <v>342</v>
      </c>
      <c r="B73" s="80">
        <v>-6.2777198065562398</v>
      </c>
      <c r="C73" s="80">
        <v>6.2466774145445196</v>
      </c>
      <c r="D73" s="80">
        <v>-1.00496942453591</v>
      </c>
      <c r="E73" s="80">
        <v>0.31497791759389898</v>
      </c>
      <c r="F73" s="80">
        <v>0.54194242069092302</v>
      </c>
    </row>
    <row r="74" spans="1:6" x14ac:dyDescent="0.15">
      <c r="A74" s="80" t="s">
        <v>343</v>
      </c>
      <c r="B74" s="80">
        <v>-3.8230686436499801</v>
      </c>
      <c r="C74" s="80">
        <v>6.3373090163573202</v>
      </c>
      <c r="D74" s="80">
        <v>-0.60326372499466296</v>
      </c>
      <c r="E74" s="80">
        <v>0.54637059075762096</v>
      </c>
      <c r="F74" s="80">
        <v>0.54637059075762096</v>
      </c>
    </row>
    <row r="75" spans="1:6" x14ac:dyDescent="0.15">
      <c r="A75" s="80" t="s">
        <v>344</v>
      </c>
      <c r="B75" s="80">
        <v>0.86314342313958503</v>
      </c>
      <c r="C75" s="80">
        <v>5.7068260743151198</v>
      </c>
      <c r="D75" s="80">
        <v>0.15124754318768499</v>
      </c>
      <c r="E75" s="80">
        <v>0.87978877165150204</v>
      </c>
      <c r="F75" s="80">
        <v>0.91268581709645502</v>
      </c>
    </row>
    <row r="76" spans="1:6" x14ac:dyDescent="0.15">
      <c r="A76" s="80" t="s">
        <v>345</v>
      </c>
      <c r="B76" s="80">
        <v>-7.2717051306368603</v>
      </c>
      <c r="C76" s="80">
        <v>7.4525391058453803</v>
      </c>
      <c r="D76" s="80">
        <v>-0.97573525309425202</v>
      </c>
      <c r="E76" s="80">
        <v>0.32926007451184802</v>
      </c>
      <c r="F76" s="80">
        <v>0.61252364832265904</v>
      </c>
    </row>
    <row r="77" spans="1:6" x14ac:dyDescent="0.15">
      <c r="A77" s="80" t="s">
        <v>346</v>
      </c>
      <c r="B77" s="80">
        <v>-8.2114647672993097</v>
      </c>
      <c r="C77" s="80">
        <v>6.5050886495043301</v>
      </c>
      <c r="D77" s="80">
        <v>-1.26231404516294</v>
      </c>
      <c r="E77" s="80">
        <v>0.20691612168384199</v>
      </c>
      <c r="F77" s="80">
        <v>0.20691612168384199</v>
      </c>
    </row>
    <row r="78" spans="1:6" x14ac:dyDescent="0.15">
      <c r="A78" s="80" t="s">
        <v>347</v>
      </c>
      <c r="B78" s="80">
        <v>-3.7433516676138301</v>
      </c>
      <c r="C78" s="80">
        <v>6.0840953962808904</v>
      </c>
      <c r="D78" s="80">
        <v>-0.61526840455231602</v>
      </c>
      <c r="E78" s="80">
        <v>0.53841568044697996</v>
      </c>
      <c r="F78" s="80">
        <v>0.87264021968514205</v>
      </c>
    </row>
    <row r="79" spans="1:6" x14ac:dyDescent="0.15">
      <c r="A79" s="80" t="s">
        <v>348</v>
      </c>
      <c r="B79" s="80">
        <v>-10.482040681870201</v>
      </c>
      <c r="C79" s="80">
        <v>7.5080562398513004</v>
      </c>
      <c r="D79" s="80">
        <v>-1.3961057758509501</v>
      </c>
      <c r="E79" s="80">
        <v>0.162767200452759</v>
      </c>
      <c r="F79" s="80">
        <v>0.32553440090551899</v>
      </c>
    </row>
    <row r="80" spans="1:6" x14ac:dyDescent="0.15">
      <c r="A80" s="80" t="s">
        <v>349</v>
      </c>
      <c r="B80" s="80">
        <v>-9.4147514974916593</v>
      </c>
      <c r="C80" s="80">
        <v>5.9150008012689401</v>
      </c>
      <c r="D80" s="80">
        <v>-1.5916737484586501</v>
      </c>
      <c r="E80" s="80">
        <v>0.111544294226993</v>
      </c>
      <c r="F80" s="80">
        <v>0.111544294226993</v>
      </c>
    </row>
    <row r="81" spans="1:6" x14ac:dyDescent="0.15">
      <c r="A81" s="80" t="s">
        <v>350</v>
      </c>
      <c r="B81" s="80">
        <v>-8.9941373679865197</v>
      </c>
      <c r="C81" s="80">
        <v>7.6063744470427102</v>
      </c>
      <c r="D81" s="80">
        <v>-1.18244735788459</v>
      </c>
      <c r="E81" s="80">
        <v>0.237104947139781</v>
      </c>
      <c r="F81" s="80">
        <v>0.237104947139781</v>
      </c>
    </row>
    <row r="82" spans="1:6" x14ac:dyDescent="0.15">
      <c r="A82" s="80" t="s">
        <v>351</v>
      </c>
      <c r="B82" s="80">
        <v>0.54692373267078598</v>
      </c>
      <c r="C82" s="80">
        <v>4.2318613995091701</v>
      </c>
      <c r="D82" s="80">
        <v>0.12923951921823801</v>
      </c>
      <c r="E82" s="80">
        <v>0.8971752183467</v>
      </c>
      <c r="F82" s="80">
        <v>0.8971752183467</v>
      </c>
    </row>
    <row r="83" spans="1:6" x14ac:dyDescent="0.15">
      <c r="A83" s="80" t="s">
        <v>352</v>
      </c>
      <c r="B83" s="80">
        <v>-4.8017701837980296</v>
      </c>
      <c r="C83" s="80">
        <v>7.1200745489573602</v>
      </c>
      <c r="D83" s="80">
        <v>-0.67439886349240297</v>
      </c>
      <c r="E83" s="80">
        <v>0.50010030014753903</v>
      </c>
      <c r="F83" s="80">
        <v>0.65302841532159195</v>
      </c>
    </row>
    <row r="84" spans="1:6" x14ac:dyDescent="0.15">
      <c r="A84" s="80" t="s">
        <v>353</v>
      </c>
      <c r="B84" s="80">
        <v>-13.896470641219301</v>
      </c>
      <c r="C84" s="80">
        <v>10.958693357781399</v>
      </c>
      <c r="D84" s="80">
        <v>-1.2680773325363499</v>
      </c>
      <c r="E84" s="80">
        <v>0.204850883346993</v>
      </c>
      <c r="F84" s="80">
        <v>0.409701766693985</v>
      </c>
    </row>
    <row r="85" spans="1:6" x14ac:dyDescent="0.15">
      <c r="A85" s="80" t="s">
        <v>354</v>
      </c>
      <c r="B85" s="80">
        <v>-19.632980703421399</v>
      </c>
      <c r="C85" s="80">
        <v>7.2551542480224196</v>
      </c>
      <c r="D85" s="80">
        <v>-2.7060735075030098</v>
      </c>
      <c r="E85" s="80">
        <v>6.8399282312871703E-3</v>
      </c>
      <c r="F85" s="80">
        <v>1.3679856462574301E-2</v>
      </c>
    </row>
    <row r="86" spans="1:6" x14ac:dyDescent="0.15">
      <c r="A86" s="80" t="s">
        <v>355</v>
      </c>
      <c r="B86" s="80">
        <v>-4.8829639802007296</v>
      </c>
      <c r="C86" s="80">
        <v>5.77069610147442</v>
      </c>
      <c r="D86" s="80">
        <v>-0.84616550487784703</v>
      </c>
      <c r="E86" s="80">
        <v>0.39751566509647401</v>
      </c>
      <c r="F86" s="80">
        <v>0.66493161332185802</v>
      </c>
    </row>
    <row r="87" spans="1:6" x14ac:dyDescent="0.15">
      <c r="A87" s="80" t="s">
        <v>356</v>
      </c>
      <c r="B87" s="80">
        <v>-6.4157760292572501</v>
      </c>
      <c r="C87" s="80">
        <v>6.6384075285752502</v>
      </c>
      <c r="D87" s="80">
        <v>-0.966463116589382</v>
      </c>
      <c r="E87" s="80">
        <v>0.33387626253748798</v>
      </c>
      <c r="F87" s="80">
        <v>0.66775252507497496</v>
      </c>
    </row>
    <row r="88" spans="1:6" x14ac:dyDescent="0.15">
      <c r="A88" s="80" t="s">
        <v>357</v>
      </c>
      <c r="B88" s="80">
        <v>-11.0523004310638</v>
      </c>
      <c r="C88" s="80">
        <v>5.5261154868168303</v>
      </c>
      <c r="D88" s="80">
        <v>-2.0000125689429198</v>
      </c>
      <c r="E88" s="80">
        <v>4.5572573109951699E-2</v>
      </c>
      <c r="F88" s="80">
        <v>9.1145146219903397E-2</v>
      </c>
    </row>
    <row r="89" spans="1:6" x14ac:dyDescent="0.15">
      <c r="A89" s="80" t="s">
        <v>358</v>
      </c>
      <c r="B89" s="80">
        <v>-13.6474746216574</v>
      </c>
      <c r="C89" s="80">
        <v>7.7069943584365799</v>
      </c>
      <c r="D89" s="80">
        <v>-1.7707907891119601</v>
      </c>
      <c r="E89" s="80">
        <v>7.6678601775297506E-2</v>
      </c>
      <c r="F89" s="80">
        <v>0.15335720355059501</v>
      </c>
    </row>
    <row r="90" spans="1:6" x14ac:dyDescent="0.15">
      <c r="A90" s="80" t="s">
        <v>359</v>
      </c>
      <c r="B90" s="80">
        <v>-6.6160581206322604</v>
      </c>
      <c r="C90" s="80">
        <v>7.0834734241713004</v>
      </c>
      <c r="D90" s="80">
        <v>-0.93401326220212</v>
      </c>
      <c r="E90" s="80">
        <v>0.35035858237522999</v>
      </c>
      <c r="F90" s="80">
        <v>0.70071716475045998</v>
      </c>
    </row>
    <row r="91" spans="1:6" x14ac:dyDescent="0.15">
      <c r="A91" s="80" t="s">
        <v>360</v>
      </c>
      <c r="B91" s="80">
        <v>6.8584071509890903</v>
      </c>
      <c r="C91" s="80">
        <v>7.1564884567620597</v>
      </c>
      <c r="D91" s="80">
        <v>0.95834810499955303</v>
      </c>
      <c r="E91" s="80">
        <v>0.337950467992848</v>
      </c>
      <c r="F91" s="80">
        <v>0.337950467992848</v>
      </c>
    </row>
    <row r="92" spans="1:6" x14ac:dyDescent="0.15">
      <c r="A92" s="80" t="s">
        <v>361</v>
      </c>
      <c r="B92" s="80">
        <v>2.7703713399646599</v>
      </c>
      <c r="C92" s="80">
        <v>5.8642038664732201</v>
      </c>
      <c r="D92" s="80">
        <v>0.47242070757522803</v>
      </c>
      <c r="E92" s="80">
        <v>0.63665465500115004</v>
      </c>
      <c r="F92" s="80">
        <v>0.63665465500115004</v>
      </c>
    </row>
    <row r="93" spans="1:6" x14ac:dyDescent="0.15">
      <c r="A93" s="80" t="s">
        <v>362</v>
      </c>
      <c r="B93" s="80">
        <v>-6.8789137655417498</v>
      </c>
      <c r="C93" s="80">
        <v>7.1250610433000396</v>
      </c>
      <c r="D93" s="80">
        <v>-0.96545330962606402</v>
      </c>
      <c r="E93" s="80">
        <v>0.334381510519347</v>
      </c>
      <c r="F93" s="80">
        <v>0.55721773662086505</v>
      </c>
    </row>
    <row r="94" spans="1:6" x14ac:dyDescent="0.15">
      <c r="A94" s="80" t="s">
        <v>363</v>
      </c>
      <c r="B94" s="80">
        <v>23.759776786635101</v>
      </c>
      <c r="C94" s="80">
        <v>10.7056659022657</v>
      </c>
      <c r="D94" s="80">
        <v>2.2193646806787299</v>
      </c>
      <c r="E94" s="80">
        <v>2.65229236150024E-2</v>
      </c>
      <c r="F94" s="80">
        <v>5.30458472300048E-2</v>
      </c>
    </row>
    <row r="95" spans="1:6" x14ac:dyDescent="0.15">
      <c r="A95" s="80" t="s">
        <v>364</v>
      </c>
      <c r="B95" s="80">
        <v>-23.167763183606802</v>
      </c>
      <c r="C95" s="80">
        <v>4.2636420928224501</v>
      </c>
      <c r="D95" s="80">
        <v>-5.4337964301947803</v>
      </c>
      <c r="E95" s="80">
        <v>5.8761257249514603E-8</v>
      </c>
      <c r="F95" s="80">
        <v>1.1752251449902899E-7</v>
      </c>
    </row>
    <row r="96" spans="1:6" x14ac:dyDescent="0.15">
      <c r="A96" s="80" t="s">
        <v>365</v>
      </c>
      <c r="B96" s="80">
        <v>4.0608211201467999</v>
      </c>
      <c r="C96" s="80">
        <v>7.7596649811154697</v>
      </c>
      <c r="D96" s="80">
        <v>0.52332428397740505</v>
      </c>
      <c r="E96" s="80">
        <v>0.60078024293604804</v>
      </c>
      <c r="F96" s="80">
        <v>0.60078024293604804</v>
      </c>
    </row>
    <row r="97" spans="1:6" x14ac:dyDescent="0.15">
      <c r="A97" s="80" t="s">
        <v>366</v>
      </c>
      <c r="B97" s="80">
        <v>-7.3551604353874396</v>
      </c>
      <c r="C97" s="80">
        <v>3.8684487978556499</v>
      </c>
      <c r="D97" s="80">
        <v>-1.9013203533841601</v>
      </c>
      <c r="E97" s="80">
        <v>5.7338421145663697E-2</v>
      </c>
      <c r="F97" s="80">
        <v>8.6967126449482901E-2</v>
      </c>
    </row>
    <row r="98" spans="1:6" x14ac:dyDescent="0.15">
      <c r="A98" s="80" t="s">
        <v>367</v>
      </c>
      <c r="B98" s="80">
        <v>-13.1482667941894</v>
      </c>
      <c r="C98" s="80">
        <v>8.3983975784147802</v>
      </c>
      <c r="D98" s="80">
        <v>-1.5655685113053599</v>
      </c>
      <c r="E98" s="80">
        <v>0.117535999420579</v>
      </c>
      <c r="F98" s="80">
        <v>0.23507199884115701</v>
      </c>
    </row>
    <row r="99" spans="1:6" x14ac:dyDescent="0.15">
      <c r="A99" s="80" t="s">
        <v>368</v>
      </c>
      <c r="B99" s="80">
        <v>-16.162023314388001</v>
      </c>
      <c r="C99" s="80">
        <v>10.0228366936862</v>
      </c>
      <c r="D99" s="80">
        <v>-1.6125198692072</v>
      </c>
      <c r="E99" s="80">
        <v>0.106934958193156</v>
      </c>
      <c r="F99" s="80">
        <v>0.213869916386311</v>
      </c>
    </row>
    <row r="100" spans="1:6" x14ac:dyDescent="0.15">
      <c r="A100" s="80" t="s">
        <v>369</v>
      </c>
      <c r="B100" s="80">
        <v>-15.778257986085199</v>
      </c>
      <c r="C100" s="80">
        <v>6.3527537192766603</v>
      </c>
      <c r="D100" s="80">
        <v>-2.4836879695505898</v>
      </c>
      <c r="E100" s="80">
        <v>1.3047340433058101E-2</v>
      </c>
      <c r="F100" s="80">
        <v>2.6094680866116202E-2</v>
      </c>
    </row>
    <row r="101" spans="1:6" x14ac:dyDescent="0.15">
      <c r="A101" s="80" t="s">
        <v>370</v>
      </c>
      <c r="B101" s="80">
        <v>-7.0344628554827002</v>
      </c>
      <c r="C101" s="80">
        <v>5.9778709357197899</v>
      </c>
      <c r="D101" s="80">
        <v>-1.1767505406397101</v>
      </c>
      <c r="E101" s="80">
        <v>0.23937150882552499</v>
      </c>
      <c r="F101" s="80">
        <v>0.23937150882552499</v>
      </c>
    </row>
    <row r="102" spans="1:6" x14ac:dyDescent="0.15">
      <c r="A102" s="80" t="s">
        <v>371</v>
      </c>
      <c r="B102" s="80">
        <v>14.8392460845572</v>
      </c>
      <c r="C102" s="80">
        <v>10.718750611288399</v>
      </c>
      <c r="D102" s="80">
        <v>1.38441938083057</v>
      </c>
      <c r="E102" s="80">
        <v>0.166314360145357</v>
      </c>
      <c r="F102" s="80">
        <v>0.332628720290714</v>
      </c>
    </row>
    <row r="103" spans="1:6" x14ac:dyDescent="0.15">
      <c r="A103" s="80" t="s">
        <v>372</v>
      </c>
      <c r="B103" s="80">
        <v>4.7445495486972602</v>
      </c>
      <c r="C103" s="80">
        <v>5.2388439391906196</v>
      </c>
      <c r="D103" s="80">
        <v>0.90564819333600399</v>
      </c>
      <c r="E103" s="80">
        <v>0.36518162396652298</v>
      </c>
      <c r="F103" s="80">
        <v>0.52741135016861596</v>
      </c>
    </row>
    <row r="104" spans="1:6" x14ac:dyDescent="0.15">
      <c r="A104" s="80" t="s">
        <v>373</v>
      </c>
      <c r="B104" s="80">
        <v>-1.93640707012838</v>
      </c>
      <c r="C104" s="80">
        <v>7.7460120311569396</v>
      </c>
      <c r="D104" s="80">
        <v>-0.249987614573736</v>
      </c>
      <c r="E104" s="80">
        <v>0.80261093761813895</v>
      </c>
      <c r="F104" s="80">
        <v>0.83576634285245099</v>
      </c>
    </row>
    <row r="105" spans="1:6" x14ac:dyDescent="0.15">
      <c r="A105" s="80" t="s">
        <v>374</v>
      </c>
      <c r="B105" s="80">
        <v>-25.526975914939399</v>
      </c>
      <c r="C105" s="80">
        <v>11.5189738144526</v>
      </c>
      <c r="D105" s="80">
        <v>-2.2160807313331499</v>
      </c>
      <c r="E105" s="80">
        <v>2.67471767034782E-2</v>
      </c>
      <c r="F105" s="80">
        <v>2.67471767034782E-2</v>
      </c>
    </row>
    <row r="106" spans="1:6" x14ac:dyDescent="0.15">
      <c r="A106" s="80" t="s">
        <v>375</v>
      </c>
      <c r="B106" s="80">
        <v>-27.486132950769601</v>
      </c>
      <c r="C106" s="80">
        <v>11.6093654964974</v>
      </c>
      <c r="D106" s="80">
        <v>-2.3675827037284898</v>
      </c>
      <c r="E106" s="80">
        <v>1.7956361022494101E-2</v>
      </c>
      <c r="F106" s="80">
        <v>2.2373932662210699E-2</v>
      </c>
    </row>
    <row r="107" spans="1:6" x14ac:dyDescent="0.15">
      <c r="A107" s="80" t="s">
        <v>376</v>
      </c>
      <c r="B107" s="80">
        <v>-31.641846086500198</v>
      </c>
      <c r="C107" s="80">
        <v>17.876560563155198</v>
      </c>
      <c r="D107" s="80">
        <v>-1.7700186775143001</v>
      </c>
      <c r="E107" s="80">
        <v>7.6807155312181394E-2</v>
      </c>
      <c r="F107" s="80">
        <v>0.15361431062436301</v>
      </c>
    </row>
    <row r="108" spans="1:6" x14ac:dyDescent="0.15">
      <c r="A108" s="80" t="s">
        <v>377</v>
      </c>
      <c r="B108" s="80">
        <v>-22.5920630725712</v>
      </c>
      <c r="C108" s="80">
        <v>5.9835359872803604</v>
      </c>
      <c r="D108" s="80">
        <v>-3.7757043862687198</v>
      </c>
      <c r="E108" s="80">
        <v>1.6208502361286E-4</v>
      </c>
      <c r="F108" s="80">
        <v>3.2417004722572001E-4</v>
      </c>
    </row>
    <row r="109" spans="1:6" x14ac:dyDescent="0.15">
      <c r="A109" s="80" t="s">
        <v>378</v>
      </c>
      <c r="B109" s="80">
        <v>-1.1117227609373399</v>
      </c>
      <c r="C109" s="80">
        <v>8.3475185168646409</v>
      </c>
      <c r="D109" s="80">
        <v>-0.13318002933342499</v>
      </c>
      <c r="E109" s="80">
        <v>0.89405831605496899</v>
      </c>
      <c r="F109" s="80">
        <v>0.89405831605496899</v>
      </c>
    </row>
    <row r="110" spans="1:6" x14ac:dyDescent="0.15">
      <c r="A110" s="80" t="s">
        <v>379</v>
      </c>
      <c r="B110" s="80">
        <v>-8.3860158786972807</v>
      </c>
      <c r="C110" s="80">
        <v>5.8450660465667896</v>
      </c>
      <c r="D110" s="80">
        <v>-1.43471704372322</v>
      </c>
      <c r="E110" s="80">
        <v>0.15145306772276801</v>
      </c>
      <c r="F110" s="80">
        <v>0.30290613544553602</v>
      </c>
    </row>
    <row r="111" spans="1:6" x14ac:dyDescent="0.15">
      <c r="A111" s="80" t="s">
        <v>380</v>
      </c>
      <c r="B111" s="80">
        <v>-9.6690633629955407</v>
      </c>
      <c r="C111" s="80">
        <v>6.2359438406949499</v>
      </c>
      <c r="D111" s="80">
        <v>-1.55053727390816</v>
      </c>
      <c r="E111" s="80">
        <v>0.12109895606549199</v>
      </c>
      <c r="F111" s="80">
        <v>0.24219791213098499</v>
      </c>
    </row>
    <row r="112" spans="1:6" x14ac:dyDescent="0.15">
      <c r="A112" s="80" t="s">
        <v>381</v>
      </c>
      <c r="B112" s="80">
        <v>0.92081058167713603</v>
      </c>
      <c r="C112" s="80">
        <v>7.7515389117181499</v>
      </c>
      <c r="D112" s="80">
        <v>0.11879068042671199</v>
      </c>
      <c r="E112" s="80">
        <v>0.90544770255215401</v>
      </c>
      <c r="F112" s="80">
        <v>0.90544770255215401</v>
      </c>
    </row>
    <row r="113" spans="1:6" x14ac:dyDescent="0.15">
      <c r="A113" s="80" t="s">
        <v>382</v>
      </c>
      <c r="B113" s="80">
        <v>0.32527615215524402</v>
      </c>
      <c r="C113" s="80">
        <v>5.0903076025894496</v>
      </c>
      <c r="D113" s="80">
        <v>6.3901079767709104E-2</v>
      </c>
      <c r="E113" s="80">
        <v>0.94905247829611905</v>
      </c>
      <c r="F113" s="80">
        <v>0.94905247829611905</v>
      </c>
    </row>
    <row r="114" spans="1:6" x14ac:dyDescent="0.15">
      <c r="A114" s="80" t="s">
        <v>383</v>
      </c>
      <c r="B114" s="80">
        <v>-7.7115612934086597</v>
      </c>
      <c r="C114" s="80">
        <v>6.41965795287296</v>
      </c>
      <c r="D114" s="80">
        <v>-1.20124177176099</v>
      </c>
      <c r="E114" s="80">
        <v>0.22973505228337099</v>
      </c>
      <c r="F114" s="80">
        <v>0.45947010456674198</v>
      </c>
    </row>
    <row r="115" spans="1:6" x14ac:dyDescent="0.15">
      <c r="A115" s="80" t="s">
        <v>384</v>
      </c>
      <c r="B115" s="80">
        <v>3.4005969823914399E-2</v>
      </c>
      <c r="C115" s="80">
        <v>9.3588324263208502</v>
      </c>
      <c r="D115" s="80">
        <v>3.6335696884876099E-3</v>
      </c>
      <c r="E115" s="80">
        <v>0.99710103497955405</v>
      </c>
      <c r="F115" s="80">
        <v>0.99710103497955405</v>
      </c>
    </row>
    <row r="116" spans="1:6" x14ac:dyDescent="0.15">
      <c r="A116" s="80" t="s">
        <v>385</v>
      </c>
      <c r="B116" s="80">
        <v>-10.193795681366201</v>
      </c>
      <c r="C116" s="80">
        <v>3.6947923971529502</v>
      </c>
      <c r="D116" s="80">
        <v>-2.7589630446411899</v>
      </c>
      <c r="E116" s="80">
        <v>5.8272999834848797E-3</v>
      </c>
      <c r="F116" s="80">
        <v>1.1654599966969799E-2</v>
      </c>
    </row>
    <row r="117" spans="1:6" x14ac:dyDescent="0.15">
      <c r="A117" s="80" t="s">
        <v>386</v>
      </c>
      <c r="B117" s="80">
        <v>4.1130854803760197</v>
      </c>
      <c r="C117" s="80">
        <v>4.8074798490140802</v>
      </c>
      <c r="D117" s="80">
        <v>0.85555958829854095</v>
      </c>
      <c r="E117" s="80">
        <v>0.39229735850266401</v>
      </c>
      <c r="F117" s="80">
        <v>0.693624119503643</v>
      </c>
    </row>
    <row r="118" spans="1:6" x14ac:dyDescent="0.15">
      <c r="A118" s="80" t="s">
        <v>387</v>
      </c>
      <c r="B118" s="80">
        <v>-11.921430079695099</v>
      </c>
      <c r="C118" s="80">
        <v>4.1957753064340704</v>
      </c>
      <c r="D118" s="80">
        <v>-2.8412937321534</v>
      </c>
      <c r="E118" s="80">
        <v>4.5179013939069899E-3</v>
      </c>
      <c r="F118" s="80">
        <v>6.84146591406263E-3</v>
      </c>
    </row>
    <row r="119" spans="1:6" x14ac:dyDescent="0.15">
      <c r="A119" s="80" t="s">
        <v>388</v>
      </c>
      <c r="B119" s="80">
        <v>-8.0560497387807306</v>
      </c>
      <c r="C119" s="80">
        <v>7.4744775782038104</v>
      </c>
      <c r="D119" s="80">
        <v>-1.0778077336498899</v>
      </c>
      <c r="E119" s="80">
        <v>0.28119050120404099</v>
      </c>
      <c r="F119" s="80">
        <v>0.41401308718324598</v>
      </c>
    </row>
    <row r="120" spans="1:6" x14ac:dyDescent="0.15">
      <c r="A120" s="80" t="s">
        <v>389</v>
      </c>
      <c r="B120" s="80">
        <v>-19.4692112259882</v>
      </c>
      <c r="C120" s="80">
        <v>7.3012791625528601</v>
      </c>
      <c r="D120" s="80">
        <v>-2.66654798324145</v>
      </c>
      <c r="E120" s="80">
        <v>7.6971331322919301E-3</v>
      </c>
      <c r="F120" s="80">
        <v>1.53942662645839E-2</v>
      </c>
    </row>
    <row r="121" spans="1:6" x14ac:dyDescent="0.15">
      <c r="A121" s="80" t="s">
        <v>390</v>
      </c>
      <c r="B121" s="80">
        <v>-11.7942191887446</v>
      </c>
      <c r="C121" s="80">
        <v>6.0341698208154897</v>
      </c>
      <c r="D121" s="80">
        <v>-1.9545719691314101</v>
      </c>
      <c r="E121" s="80">
        <v>5.0709540481776297E-2</v>
      </c>
      <c r="F121" s="80">
        <v>0.101419080963553</v>
      </c>
    </row>
    <row r="122" spans="1:6" x14ac:dyDescent="0.15">
      <c r="A122" s="80" t="s">
        <v>391</v>
      </c>
      <c r="B122" s="80">
        <v>0.39406478387551103</v>
      </c>
      <c r="C122" s="80">
        <v>4.3917003144937796</v>
      </c>
      <c r="D122" s="80">
        <v>8.9729434081599793E-2</v>
      </c>
      <c r="E122" s="80">
        <v>0.92850712825019199</v>
      </c>
      <c r="F122" s="80">
        <v>0.92850712825019199</v>
      </c>
    </row>
    <row r="123" spans="1:6" x14ac:dyDescent="0.15">
      <c r="A123" s="80" t="s">
        <v>392</v>
      </c>
      <c r="B123" s="80">
        <v>-14.845502627263</v>
      </c>
      <c r="C123" s="80">
        <v>6.5023804356147101</v>
      </c>
      <c r="D123" s="80">
        <v>-2.28308736688974</v>
      </c>
      <c r="E123" s="80">
        <v>2.2482223246104799E-2</v>
      </c>
      <c r="F123" s="80">
        <v>2.2482223246104799E-2</v>
      </c>
    </row>
    <row r="124" spans="1:6" x14ac:dyDescent="0.15">
      <c r="A124" s="80" t="s">
        <v>393</v>
      </c>
      <c r="B124" s="80">
        <v>-11.594544084674499</v>
      </c>
      <c r="C124" s="80">
        <v>4.8283689775998804</v>
      </c>
      <c r="D124" s="80">
        <v>-2.4013376232149501</v>
      </c>
      <c r="E124" s="80">
        <v>1.63847658170201E-2</v>
      </c>
      <c r="F124" s="80">
        <v>3.27695316340402E-2</v>
      </c>
    </row>
    <row r="125" spans="1:6" x14ac:dyDescent="0.15">
      <c r="A125" s="80" t="s">
        <v>394</v>
      </c>
      <c r="B125" s="80">
        <v>2.07910802920299</v>
      </c>
      <c r="C125" s="80">
        <v>5.2884143839802498</v>
      </c>
      <c r="D125" s="80">
        <v>0.39314393280168303</v>
      </c>
      <c r="E125" s="80">
        <v>0.69423604371678305</v>
      </c>
      <c r="F125" s="80">
        <v>0.69423604371678305</v>
      </c>
    </row>
    <row r="126" spans="1:6" x14ac:dyDescent="0.15">
      <c r="A126" s="80" t="s">
        <v>395</v>
      </c>
      <c r="B126" s="80">
        <v>-12.1513171205292</v>
      </c>
      <c r="C126" s="80">
        <v>6.5942159986573996</v>
      </c>
      <c r="D126" s="80">
        <v>-1.84272355091239</v>
      </c>
      <c r="E126" s="80">
        <v>6.54500987069324E-2</v>
      </c>
      <c r="F126" s="80">
        <v>0.13090019741386499</v>
      </c>
    </row>
    <row r="127" spans="1:6" x14ac:dyDescent="0.15">
      <c r="A127" s="80" t="s">
        <v>396</v>
      </c>
      <c r="B127" s="80">
        <v>-8.7212289804346508</v>
      </c>
      <c r="C127" s="80">
        <v>9.2090482078556697</v>
      </c>
      <c r="D127" s="80">
        <v>-0.94702826867548595</v>
      </c>
      <c r="E127" s="80">
        <v>0.34368680894590897</v>
      </c>
      <c r="F127" s="80">
        <v>0.68737361789181795</v>
      </c>
    </row>
    <row r="128" spans="1:6" x14ac:dyDescent="0.15">
      <c r="A128" s="80" t="s">
        <v>397</v>
      </c>
      <c r="B128" s="80">
        <v>-14.112229337310501</v>
      </c>
      <c r="C128" s="80">
        <v>9.0981471589980991</v>
      </c>
      <c r="D128" s="80">
        <v>-1.55111025252581</v>
      </c>
      <c r="E128" s="80">
        <v>0.12096160666228301</v>
      </c>
      <c r="F128" s="80">
        <v>0.24192321332456701</v>
      </c>
    </row>
    <row r="129" spans="1:6" x14ac:dyDescent="0.15">
      <c r="A129" s="80" t="s">
        <v>398</v>
      </c>
      <c r="B129" s="80">
        <v>-7.8844948476907</v>
      </c>
      <c r="C129" s="80">
        <v>10.029155375574099</v>
      </c>
      <c r="D129" s="80">
        <v>-0.78615741330454103</v>
      </c>
      <c r="E129" s="80">
        <v>0.43182609675498901</v>
      </c>
      <c r="F129" s="80">
        <v>0.48151365448932898</v>
      </c>
    </row>
    <row r="130" spans="1:6" x14ac:dyDescent="0.15">
      <c r="A130" s="80" t="s">
        <v>399</v>
      </c>
      <c r="B130" s="80">
        <v>5.0487052157546701</v>
      </c>
      <c r="C130" s="80">
        <v>5.0297565538459699</v>
      </c>
      <c r="D130" s="80">
        <v>1.00376731193764</v>
      </c>
      <c r="E130" s="80">
        <v>0.31555704940843299</v>
      </c>
      <c r="F130" s="80">
        <v>0.63111409881686598</v>
      </c>
    </row>
    <row r="131" spans="1:6" x14ac:dyDescent="0.15">
      <c r="A131" s="80" t="s">
        <v>400</v>
      </c>
      <c r="B131" s="80">
        <v>-15.605418601706701</v>
      </c>
      <c r="C131" s="80">
        <v>6.3114830028972904</v>
      </c>
      <c r="D131" s="80">
        <v>-2.4725438687774401</v>
      </c>
      <c r="E131" s="80">
        <v>1.34605957363932E-2</v>
      </c>
      <c r="F131" s="80">
        <v>2.69211914727863E-2</v>
      </c>
    </row>
    <row r="132" spans="1:6" x14ac:dyDescent="0.15">
      <c r="A132" s="80" t="s">
        <v>401</v>
      </c>
      <c r="B132" s="80">
        <v>10.2042998661061</v>
      </c>
      <c r="C132" s="80">
        <v>5.4022717898965897</v>
      </c>
      <c r="D132" s="80">
        <v>1.88889050069461</v>
      </c>
      <c r="E132" s="80">
        <v>5.8985388122284002E-2</v>
      </c>
      <c r="F132" s="80">
        <v>5.8985388122284002E-2</v>
      </c>
    </row>
    <row r="133" spans="1:6" x14ac:dyDescent="0.15">
      <c r="A133" s="80" t="s">
        <v>402</v>
      </c>
      <c r="B133" s="80">
        <v>-9.61769704855379</v>
      </c>
      <c r="C133" s="80">
        <v>7.6578012475513599</v>
      </c>
      <c r="D133" s="80">
        <v>-1.2559345349461899</v>
      </c>
      <c r="E133" s="80">
        <v>0.20921976270790499</v>
      </c>
      <c r="F133" s="80">
        <v>0.41843952541580898</v>
      </c>
    </row>
    <row r="134" spans="1:6" x14ac:dyDescent="0.15">
      <c r="A134" s="80" t="s">
        <v>403</v>
      </c>
      <c r="B134" s="80">
        <v>2.5769224916562901</v>
      </c>
      <c r="C134" s="80">
        <v>6.3008564940507501</v>
      </c>
      <c r="D134" s="80">
        <v>0.40897971475614597</v>
      </c>
      <c r="E134" s="80">
        <v>0.68257844457985195</v>
      </c>
      <c r="F134" s="80">
        <v>0.723590226833151</v>
      </c>
    </row>
    <row r="135" spans="1:6" x14ac:dyDescent="0.15">
      <c r="A135" s="80" t="s">
        <v>404</v>
      </c>
      <c r="B135" s="80">
        <v>-1.5189958215126</v>
      </c>
      <c r="C135" s="80">
        <v>4.5843497778558202</v>
      </c>
      <c r="D135" s="80">
        <v>-0.33134378813107601</v>
      </c>
      <c r="E135" s="80">
        <v>0.74040376843580502</v>
      </c>
      <c r="F135" s="80">
        <v>0.85723773615722598</v>
      </c>
    </row>
    <row r="136" spans="1:6" x14ac:dyDescent="0.15">
      <c r="A136" s="80" t="s">
        <v>405</v>
      </c>
      <c r="B136" s="80">
        <v>-0.72794484252897595</v>
      </c>
      <c r="C136" s="80">
        <v>5.2645873742616898</v>
      </c>
      <c r="D136" s="80">
        <v>-0.13827196526129701</v>
      </c>
      <c r="E136" s="80">
        <v>0.890033077375464</v>
      </c>
      <c r="F136" s="80">
        <v>0.890033077375464</v>
      </c>
    </row>
    <row r="137" spans="1:6" x14ac:dyDescent="0.15">
      <c r="A137" s="80" t="s">
        <v>406</v>
      </c>
      <c r="B137" s="80">
        <v>-11.283235136947299</v>
      </c>
      <c r="C137" s="80">
        <v>4.3686725115330303</v>
      </c>
      <c r="D137" s="80">
        <v>-2.5827605770769599</v>
      </c>
      <c r="E137" s="80">
        <v>9.8397515353038003E-3</v>
      </c>
      <c r="F137" s="80">
        <v>1.02461598923702E-2</v>
      </c>
    </row>
    <row r="138" spans="1:6" x14ac:dyDescent="0.15">
      <c r="A138" s="80" t="s">
        <v>407</v>
      </c>
      <c r="B138" s="80">
        <v>-16.847334633223898</v>
      </c>
      <c r="C138" s="80">
        <v>13.731273720173499</v>
      </c>
      <c r="D138" s="80">
        <v>-1.22693167265848</v>
      </c>
      <c r="E138" s="80">
        <v>0.21992708281309101</v>
      </c>
      <c r="F138" s="80">
        <v>0.43985416562618201</v>
      </c>
    </row>
    <row r="139" spans="1:6" x14ac:dyDescent="0.15">
      <c r="A139" s="80" t="s">
        <v>408</v>
      </c>
      <c r="B139" s="80">
        <v>-33.0723669324884</v>
      </c>
      <c r="C139" s="80">
        <v>13.2421103928073</v>
      </c>
      <c r="D139" s="80">
        <v>-2.4975148183670401</v>
      </c>
      <c r="E139" s="80">
        <v>1.2550247055490699E-2</v>
      </c>
      <c r="F139" s="80">
        <v>2.0670345613751102E-2</v>
      </c>
    </row>
    <row r="140" spans="1:6" x14ac:dyDescent="0.15">
      <c r="A140" s="80" t="s">
        <v>409</v>
      </c>
      <c r="B140" s="80">
        <v>-27.736359359560499</v>
      </c>
      <c r="C140" s="80">
        <v>8.5032594866738105</v>
      </c>
      <c r="D140" s="80">
        <v>-3.2618502825920501</v>
      </c>
      <c r="E140" s="80">
        <v>1.1170151615203701E-3</v>
      </c>
      <c r="F140" s="80">
        <v>2.2340303230407401E-3</v>
      </c>
    </row>
    <row r="141" spans="1:6" x14ac:dyDescent="0.15">
      <c r="A141" s="80" t="s">
        <v>410</v>
      </c>
      <c r="B141" s="80">
        <v>-1.2568938446024001</v>
      </c>
      <c r="C141" s="80">
        <v>8.8443819580935692</v>
      </c>
      <c r="D141" s="80">
        <v>-0.142112117110932</v>
      </c>
      <c r="E141" s="80">
        <v>0.88699925849396599</v>
      </c>
      <c r="F141" s="80">
        <v>0.88699925849396599</v>
      </c>
    </row>
    <row r="142" spans="1:6" x14ac:dyDescent="0.15">
      <c r="A142" s="80" t="s">
        <v>411</v>
      </c>
      <c r="B142" s="80">
        <v>-27.302759979447401</v>
      </c>
      <c r="C142" s="80">
        <v>11.881329658876</v>
      </c>
      <c r="D142" s="80">
        <v>-2.2979549228356602</v>
      </c>
      <c r="E142" s="80">
        <v>2.1620414697962401E-2</v>
      </c>
      <c r="F142" s="80">
        <v>4.3240829395924801E-2</v>
      </c>
    </row>
    <row r="143" spans="1:6" x14ac:dyDescent="0.15">
      <c r="A143" s="80" t="s">
        <v>412</v>
      </c>
      <c r="B143" s="80">
        <v>-23.097410263182599</v>
      </c>
      <c r="C143" s="80">
        <v>9.9937589013421597</v>
      </c>
      <c r="D143" s="80">
        <v>-2.3111834587164801</v>
      </c>
      <c r="E143" s="80">
        <v>2.0877945038333401E-2</v>
      </c>
      <c r="F143" s="80">
        <v>4.1755890076666802E-2</v>
      </c>
    </row>
    <row r="144" spans="1:6" x14ac:dyDescent="0.15">
      <c r="A144" s="80" t="s">
        <v>413</v>
      </c>
      <c r="B144" s="80">
        <v>-4.5050734696824</v>
      </c>
      <c r="C144" s="80">
        <v>6.3063356342811598</v>
      </c>
      <c r="D144" s="80">
        <v>-0.71437261366059901</v>
      </c>
      <c r="E144" s="80">
        <v>0.47504229678476201</v>
      </c>
      <c r="F144" s="80">
        <v>0.47504229678476201</v>
      </c>
    </row>
    <row r="145" spans="1:6" x14ac:dyDescent="0.15">
      <c r="A145" s="80" t="s">
        <v>414</v>
      </c>
      <c r="B145" s="80">
        <v>-2.2379658886138101</v>
      </c>
      <c r="C145" s="80">
        <v>5.1816214608742301</v>
      </c>
      <c r="D145" s="80">
        <v>-0.43190455063388999</v>
      </c>
      <c r="E145" s="80">
        <v>0.66583619418733697</v>
      </c>
      <c r="F145" s="80">
        <v>0.66583619418733697</v>
      </c>
    </row>
    <row r="146" spans="1:6" x14ac:dyDescent="0.15">
      <c r="A146" s="82" t="s">
        <v>415</v>
      </c>
      <c r="B146" s="82">
        <v>-15.5190071241616</v>
      </c>
      <c r="C146" s="82">
        <v>7.3531989275113396</v>
      </c>
      <c r="D146" s="82">
        <v>-2.1105109867351199</v>
      </c>
      <c r="E146" s="82">
        <v>3.4881941615513098E-2</v>
      </c>
      <c r="F146" s="82">
        <v>6.97638832310261E-2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46"/>
  <sheetViews>
    <sheetView workbookViewId="0">
      <selection activeCell="I21" sqref="I21"/>
    </sheetView>
  </sheetViews>
  <sheetFormatPr baseColWidth="10" defaultColWidth="10.7109375" defaultRowHeight="15" x14ac:dyDescent="0.15"/>
  <cols>
    <col min="1" max="16384" width="10.7109375" style="80"/>
  </cols>
  <sheetData>
    <row r="1" spans="1:6" x14ac:dyDescent="0.15">
      <c r="A1" s="83" t="s">
        <v>425</v>
      </c>
      <c r="B1" s="83"/>
      <c r="C1" s="83"/>
      <c r="D1" s="83"/>
      <c r="E1" s="83"/>
      <c r="F1" s="83"/>
    </row>
    <row r="2" spans="1:6" ht="16" x14ac:dyDescent="0.15">
      <c r="A2" s="74" t="s">
        <v>416</v>
      </c>
      <c r="B2" s="81" t="s">
        <v>242</v>
      </c>
      <c r="C2" s="74" t="s">
        <v>243</v>
      </c>
      <c r="D2" s="74" t="s">
        <v>417</v>
      </c>
      <c r="E2" s="74" t="s">
        <v>244</v>
      </c>
      <c r="F2" s="74" t="s">
        <v>271</v>
      </c>
    </row>
    <row r="3" spans="1:6" x14ac:dyDescent="0.15">
      <c r="A3" s="80" t="s">
        <v>272</v>
      </c>
      <c r="B3" s="80">
        <v>0.72685869367732303</v>
      </c>
      <c r="C3" s="80">
        <v>3.4267982122659499</v>
      </c>
      <c r="D3" s="80">
        <v>0.21211015316734699</v>
      </c>
      <c r="E3" s="80">
        <v>0.83203289376290201</v>
      </c>
      <c r="F3" s="80">
        <v>0.83203289376290201</v>
      </c>
    </row>
    <row r="4" spans="1:6" x14ac:dyDescent="0.15">
      <c r="A4" s="80" t="s">
        <v>273</v>
      </c>
      <c r="B4" s="80">
        <v>-10.154593104138799</v>
      </c>
      <c r="C4" s="80">
        <v>3.4212498285613502</v>
      </c>
      <c r="D4" s="80">
        <v>-2.9680945891077801</v>
      </c>
      <c r="E4" s="80">
        <v>3.0159161125404101E-3</v>
      </c>
      <c r="F4" s="80">
        <v>6.0318322250808099E-3</v>
      </c>
    </row>
    <row r="5" spans="1:6" x14ac:dyDescent="0.15">
      <c r="A5" s="80" t="s">
        <v>274</v>
      </c>
      <c r="B5" s="80">
        <v>-2.5099678589226899</v>
      </c>
      <c r="C5" s="80">
        <v>2.9034529046858801</v>
      </c>
      <c r="D5" s="80">
        <v>-0.86447686300399595</v>
      </c>
      <c r="E5" s="80">
        <v>0.38738256032948898</v>
      </c>
      <c r="F5" s="80">
        <v>0.38738256032948898</v>
      </c>
    </row>
    <row r="6" spans="1:6" x14ac:dyDescent="0.15">
      <c r="A6" s="80" t="s">
        <v>275</v>
      </c>
      <c r="B6" s="80">
        <v>4.3676839155440801</v>
      </c>
      <c r="C6" s="80">
        <v>8.3431284927789999</v>
      </c>
      <c r="D6" s="80">
        <v>0.52350673003829695</v>
      </c>
      <c r="E6" s="80">
        <v>0.60065331990412896</v>
      </c>
      <c r="F6" s="80">
        <v>0.60065331990412896</v>
      </c>
    </row>
    <row r="7" spans="1:6" x14ac:dyDescent="0.15">
      <c r="A7" s="80" t="s">
        <v>276</v>
      </c>
      <c r="B7" s="80">
        <v>-4.6598499710635899</v>
      </c>
      <c r="C7" s="80">
        <v>3.3162624858431302</v>
      </c>
      <c r="D7" s="80">
        <v>-1.40515112749854</v>
      </c>
      <c r="E7" s="80">
        <v>0.160061097592584</v>
      </c>
      <c r="F7" s="80">
        <v>0.160061097592584</v>
      </c>
    </row>
    <row r="8" spans="1:6" x14ac:dyDescent="0.15">
      <c r="A8" s="80" t="s">
        <v>277</v>
      </c>
      <c r="B8" s="80">
        <v>-1.4272185541810201</v>
      </c>
      <c r="C8" s="80">
        <v>6.3687147675153701</v>
      </c>
      <c r="D8" s="80">
        <v>-0.224098363057609</v>
      </c>
      <c r="E8" s="80">
        <v>0.82269325739607102</v>
      </c>
      <c r="F8" s="80">
        <v>0.82269325739607102</v>
      </c>
    </row>
    <row r="9" spans="1:6" x14ac:dyDescent="0.15">
      <c r="A9" s="80" t="s">
        <v>278</v>
      </c>
      <c r="B9" s="80">
        <v>2.6335525859237698</v>
      </c>
      <c r="C9" s="80">
        <v>2.3479796126608199</v>
      </c>
      <c r="D9" s="80">
        <v>1.1216249799287299</v>
      </c>
      <c r="E9" s="80">
        <v>0.26209540678044502</v>
      </c>
      <c r="F9" s="80">
        <v>0.26209540678044502</v>
      </c>
    </row>
    <row r="10" spans="1:6" x14ac:dyDescent="0.15">
      <c r="A10" s="80" t="s">
        <v>279</v>
      </c>
      <c r="B10" s="80">
        <v>3.0515968760839098</v>
      </c>
      <c r="C10" s="80">
        <v>4.4377095528634802</v>
      </c>
      <c r="D10" s="80">
        <v>0.68765132997828304</v>
      </c>
      <c r="E10" s="80">
        <v>0.49171589032038998</v>
      </c>
      <c r="F10" s="80">
        <v>0.49171589032038998</v>
      </c>
    </row>
    <row r="11" spans="1:6" x14ac:dyDescent="0.15">
      <c r="A11" s="80" t="s">
        <v>280</v>
      </c>
      <c r="B11" s="80">
        <v>-1.20434115244474</v>
      </c>
      <c r="C11" s="80">
        <v>3.01702974346196</v>
      </c>
      <c r="D11" s="80">
        <v>-0.39918106709243001</v>
      </c>
      <c r="E11" s="80">
        <v>0.68978305684115004</v>
      </c>
      <c r="F11" s="80">
        <v>0.68978305684115004</v>
      </c>
    </row>
    <row r="12" spans="1:6" x14ac:dyDescent="0.15">
      <c r="A12" s="80" t="s">
        <v>281</v>
      </c>
      <c r="B12" s="80">
        <v>-3.8449205125389501</v>
      </c>
      <c r="C12" s="80">
        <v>3.9163203168833398</v>
      </c>
      <c r="D12" s="80">
        <v>-0.98176865052723605</v>
      </c>
      <c r="E12" s="80">
        <v>0.32627863909601501</v>
      </c>
      <c r="F12" s="80">
        <v>0.32627863909601501</v>
      </c>
    </row>
    <row r="13" spans="1:6" x14ac:dyDescent="0.15">
      <c r="A13" s="80" t="s">
        <v>282</v>
      </c>
      <c r="B13" s="80">
        <v>-3.0331266886847899</v>
      </c>
      <c r="C13" s="80">
        <v>6.0561408176305003</v>
      </c>
      <c r="D13" s="80">
        <v>-0.50083490130460895</v>
      </c>
      <c r="E13" s="80">
        <v>0.61651739620747203</v>
      </c>
      <c r="F13" s="80">
        <v>0.93382758203358396</v>
      </c>
    </row>
    <row r="14" spans="1:6" x14ac:dyDescent="0.15">
      <c r="A14" s="80" t="s">
        <v>283</v>
      </c>
      <c r="B14" s="80">
        <v>-1.28394702416717</v>
      </c>
      <c r="C14" s="80">
        <v>4.2229204108117298</v>
      </c>
      <c r="D14" s="80">
        <v>-0.30404243965383398</v>
      </c>
      <c r="E14" s="80">
        <v>0.76111281884815996</v>
      </c>
      <c r="F14" s="80">
        <v>0.76111281884815996</v>
      </c>
    </row>
    <row r="15" spans="1:6" x14ac:dyDescent="0.15">
      <c r="A15" s="80" t="s">
        <v>284</v>
      </c>
      <c r="B15" s="80">
        <v>-1.8218338048940901</v>
      </c>
      <c r="C15" s="80">
        <v>7.41396422980492</v>
      </c>
      <c r="D15" s="80">
        <v>-0.24573005054032099</v>
      </c>
      <c r="E15" s="80">
        <v>0.805904967736088</v>
      </c>
      <c r="F15" s="80">
        <v>0.805904967736088</v>
      </c>
    </row>
    <row r="16" spans="1:6" x14ac:dyDescent="0.15">
      <c r="A16" s="80" t="s">
        <v>285</v>
      </c>
      <c r="B16" s="80">
        <v>-2.8488210118706401</v>
      </c>
      <c r="C16" s="80">
        <v>3.4124556668542798</v>
      </c>
      <c r="D16" s="80">
        <v>-0.83483018974918599</v>
      </c>
      <c r="E16" s="80">
        <v>0.40386773865992998</v>
      </c>
      <c r="F16" s="80">
        <v>0.40386773865992998</v>
      </c>
    </row>
    <row r="17" spans="1:6" x14ac:dyDescent="0.15">
      <c r="A17" s="80" t="s">
        <v>286</v>
      </c>
      <c r="B17" s="80">
        <v>-9.9142655866090408</v>
      </c>
      <c r="C17" s="80">
        <v>4.75781549457969</v>
      </c>
      <c r="D17" s="80">
        <v>-2.0837852156948502</v>
      </c>
      <c r="E17" s="80">
        <v>3.7248823341419102E-2</v>
      </c>
      <c r="F17" s="80">
        <v>7.4497646682838106E-2</v>
      </c>
    </row>
    <row r="18" spans="1:6" x14ac:dyDescent="0.15">
      <c r="A18" s="80" t="s">
        <v>287</v>
      </c>
      <c r="B18" s="80">
        <v>8.2578053674365908</v>
      </c>
      <c r="C18" s="80">
        <v>5.1644661634286599</v>
      </c>
      <c r="D18" s="80">
        <v>1.5989659155699201</v>
      </c>
      <c r="E18" s="80">
        <v>0.10991437423923001</v>
      </c>
      <c r="F18" s="80">
        <v>0.21982874847845901</v>
      </c>
    </row>
    <row r="19" spans="1:6" x14ac:dyDescent="0.15">
      <c r="A19" s="80" t="s">
        <v>288</v>
      </c>
      <c r="B19" s="80">
        <v>13.0948952532448</v>
      </c>
      <c r="C19" s="80">
        <v>6.1366732741583103</v>
      </c>
      <c r="D19" s="80">
        <v>2.1338752558960201</v>
      </c>
      <c r="E19" s="80">
        <v>3.2919195663641397E-2</v>
      </c>
      <c r="F19" s="80">
        <v>6.5838391327282794E-2</v>
      </c>
    </row>
    <row r="20" spans="1:6" x14ac:dyDescent="0.15">
      <c r="A20" s="80" t="s">
        <v>289</v>
      </c>
      <c r="B20" s="80">
        <v>2.9961550793143701</v>
      </c>
      <c r="C20" s="80">
        <v>4.02120513126407</v>
      </c>
      <c r="D20" s="80">
        <v>0.74508884314800605</v>
      </c>
      <c r="E20" s="80">
        <v>0.456265789774561</v>
      </c>
      <c r="F20" s="80">
        <v>0.456265789774561</v>
      </c>
    </row>
    <row r="21" spans="1:6" x14ac:dyDescent="0.15">
      <c r="A21" s="80" t="s">
        <v>290</v>
      </c>
      <c r="B21" s="80">
        <v>-2.20267884639919</v>
      </c>
      <c r="C21" s="80">
        <v>4.3626054759602901</v>
      </c>
      <c r="D21" s="80">
        <v>-0.50489984907799701</v>
      </c>
      <c r="E21" s="80">
        <v>0.61365953681360697</v>
      </c>
      <c r="F21" s="80">
        <v>0.61365953681360697</v>
      </c>
    </row>
    <row r="22" spans="1:6" x14ac:dyDescent="0.15">
      <c r="A22" s="80" t="s">
        <v>291</v>
      </c>
      <c r="B22" s="80">
        <v>-0.70317454302299098</v>
      </c>
      <c r="C22" s="80">
        <v>3.6129558182456498</v>
      </c>
      <c r="D22" s="80">
        <v>-0.19462583502181699</v>
      </c>
      <c r="E22" s="80">
        <v>0.84569666367779806</v>
      </c>
      <c r="F22" s="80">
        <v>0.84569666367779806</v>
      </c>
    </row>
    <row r="23" spans="1:6" x14ac:dyDescent="0.15">
      <c r="A23" s="80" t="s">
        <v>292</v>
      </c>
      <c r="B23" s="80">
        <v>-4.4933242067046297</v>
      </c>
      <c r="C23" s="80">
        <v>4.3582997849766096</v>
      </c>
      <c r="D23" s="80">
        <v>-1.03098098533595</v>
      </c>
      <c r="E23" s="80">
        <v>0.30261776643306199</v>
      </c>
      <c r="F23" s="80">
        <v>0.30261776643306199</v>
      </c>
    </row>
    <row r="24" spans="1:6" x14ac:dyDescent="0.15">
      <c r="A24" s="80" t="s">
        <v>293</v>
      </c>
      <c r="B24" s="80">
        <v>1.60078777890971</v>
      </c>
      <c r="C24" s="80">
        <v>4.7620805534576203</v>
      </c>
      <c r="D24" s="80">
        <v>0.33615302406999797</v>
      </c>
      <c r="E24" s="80">
        <v>0.73677471854183496</v>
      </c>
      <c r="F24" s="80">
        <v>0.73677471854183496</v>
      </c>
    </row>
    <row r="25" spans="1:6" x14ac:dyDescent="0.15">
      <c r="A25" s="80" t="s">
        <v>294</v>
      </c>
      <c r="B25" s="80">
        <v>-4.3481003095740904</v>
      </c>
      <c r="C25" s="80">
        <v>4.6144297343070004</v>
      </c>
      <c r="D25" s="80">
        <v>-0.94228335025825105</v>
      </c>
      <c r="E25" s="80">
        <v>0.34610969607268</v>
      </c>
      <c r="F25" s="80">
        <v>0.34610969607268</v>
      </c>
    </row>
    <row r="26" spans="1:6" x14ac:dyDescent="0.15">
      <c r="A26" s="80" t="s">
        <v>295</v>
      </c>
      <c r="B26" s="80">
        <v>1.50582778530409</v>
      </c>
      <c r="C26" s="80">
        <v>7.1916954541792002</v>
      </c>
      <c r="D26" s="80">
        <v>0.20938425367123001</v>
      </c>
      <c r="E26" s="80">
        <v>0.83415992130734395</v>
      </c>
      <c r="F26" s="80">
        <v>0.83415992130734395</v>
      </c>
    </row>
    <row r="27" spans="1:6" x14ac:dyDescent="0.15">
      <c r="A27" s="80" t="s">
        <v>296</v>
      </c>
      <c r="B27" s="80">
        <v>9.7703716452101794</v>
      </c>
      <c r="C27" s="80">
        <v>7.9771909487068298</v>
      </c>
      <c r="D27" s="80">
        <v>1.2247884885836999</v>
      </c>
      <c r="E27" s="80">
        <v>0.22073363691453601</v>
      </c>
      <c r="F27" s="80">
        <v>0.44146727382907203</v>
      </c>
    </row>
    <row r="28" spans="1:6" x14ac:dyDescent="0.15">
      <c r="A28" s="80" t="s">
        <v>297</v>
      </c>
      <c r="B28" s="80">
        <v>-11.688779613622099</v>
      </c>
      <c r="C28" s="80">
        <v>4.9786742004881503</v>
      </c>
      <c r="D28" s="80">
        <v>-2.3477695352059902</v>
      </c>
      <c r="E28" s="80">
        <v>1.8939102749292999E-2</v>
      </c>
      <c r="F28" s="80">
        <v>2.05393435984405E-2</v>
      </c>
    </row>
    <row r="29" spans="1:6" x14ac:dyDescent="0.15">
      <c r="A29" s="80" t="s">
        <v>298</v>
      </c>
      <c r="B29" s="80">
        <v>-1.0323250349161299</v>
      </c>
      <c r="C29" s="80">
        <v>3.3570147468291598</v>
      </c>
      <c r="D29" s="80">
        <v>-0.30751280907872203</v>
      </c>
      <c r="E29" s="80">
        <v>0.75847054753471899</v>
      </c>
      <c r="F29" s="80">
        <v>0.75847054753471899</v>
      </c>
    </row>
    <row r="30" spans="1:6" x14ac:dyDescent="0.15">
      <c r="A30" s="80" t="s">
        <v>299</v>
      </c>
      <c r="B30" s="80">
        <v>-10.1147414764469</v>
      </c>
      <c r="C30" s="80">
        <v>6.8948780948892603</v>
      </c>
      <c r="D30" s="80">
        <v>-1.46699351855754</v>
      </c>
      <c r="E30" s="80">
        <v>0.142463618769162</v>
      </c>
      <c r="F30" s="80">
        <v>0.22791484924219399</v>
      </c>
    </row>
    <row r="31" spans="1:6" x14ac:dyDescent="0.15">
      <c r="A31" s="80" t="s">
        <v>300</v>
      </c>
      <c r="B31" s="80">
        <v>-3.7556604677597001</v>
      </c>
      <c r="C31" s="80">
        <v>8.1498746977339405</v>
      </c>
      <c r="D31" s="80">
        <v>-0.46082432025659997</v>
      </c>
      <c r="E31" s="80">
        <v>0.64495199438705297</v>
      </c>
      <c r="F31" s="80">
        <v>0.64495199438705297</v>
      </c>
    </row>
    <row r="32" spans="1:6" x14ac:dyDescent="0.15">
      <c r="A32" s="80" t="s">
        <v>301</v>
      </c>
      <c r="B32" s="80">
        <v>-0.71579916493396001</v>
      </c>
      <c r="C32" s="80">
        <v>2.3181463891707002</v>
      </c>
      <c r="D32" s="80">
        <v>-0.30878082949284003</v>
      </c>
      <c r="E32" s="80">
        <v>0.75750580328688299</v>
      </c>
      <c r="F32" s="80">
        <v>0.75750580328688299</v>
      </c>
    </row>
    <row r="33" spans="1:6" x14ac:dyDescent="0.15">
      <c r="A33" s="80" t="s">
        <v>302</v>
      </c>
      <c r="B33" s="80">
        <v>-5.5562844406006704</v>
      </c>
      <c r="C33" s="80">
        <v>5.3409635684473002</v>
      </c>
      <c r="D33" s="80">
        <v>-1.04031498612449</v>
      </c>
      <c r="E33" s="80">
        <v>0.29826220634838801</v>
      </c>
      <c r="F33" s="80">
        <v>0.47007604900916</v>
      </c>
    </row>
    <row r="34" spans="1:6" x14ac:dyDescent="0.15">
      <c r="A34" s="80" t="s">
        <v>303</v>
      </c>
      <c r="B34" s="80">
        <v>-3.15716148173362</v>
      </c>
      <c r="C34" s="80">
        <v>3.8920005060771499</v>
      </c>
      <c r="D34" s="80">
        <v>-0.811192464339067</v>
      </c>
      <c r="E34" s="80">
        <v>0.41730782787444298</v>
      </c>
      <c r="F34" s="80">
        <v>0.41730782787444298</v>
      </c>
    </row>
    <row r="35" spans="1:6" x14ac:dyDescent="0.15">
      <c r="A35" s="80" t="s">
        <v>304</v>
      </c>
      <c r="B35" s="80">
        <v>-2.9950159522616802</v>
      </c>
      <c r="C35" s="80">
        <v>3.77659233361226</v>
      </c>
      <c r="D35" s="80">
        <v>-0.79304719379043698</v>
      </c>
      <c r="E35" s="80">
        <v>0.42780166195550001</v>
      </c>
      <c r="F35" s="80">
        <v>0.42780166195550001</v>
      </c>
    </row>
    <row r="36" spans="1:6" x14ac:dyDescent="0.15">
      <c r="A36" s="80" t="s">
        <v>305</v>
      </c>
      <c r="B36" s="80">
        <v>-0.61391198453767004</v>
      </c>
      <c r="C36" s="80">
        <v>3.4313801702113</v>
      </c>
      <c r="D36" s="80">
        <v>-0.17891109526924401</v>
      </c>
      <c r="E36" s="80">
        <v>0.85801739978776703</v>
      </c>
      <c r="F36" s="80">
        <v>0.85801739978776703</v>
      </c>
    </row>
    <row r="37" spans="1:6" x14ac:dyDescent="0.15">
      <c r="A37" s="80" t="s">
        <v>306</v>
      </c>
      <c r="B37" s="80">
        <v>-4.9901719784721497</v>
      </c>
      <c r="C37" s="80">
        <v>3.0028474990629199</v>
      </c>
      <c r="D37" s="80">
        <v>-1.6618133221981499</v>
      </c>
      <c r="E37" s="80">
        <v>9.6635731764413105E-2</v>
      </c>
      <c r="F37" s="80">
        <v>0.19327146352882599</v>
      </c>
    </row>
    <row r="38" spans="1:6" x14ac:dyDescent="0.15">
      <c r="A38" s="80" t="s">
        <v>307</v>
      </c>
      <c r="B38" s="80">
        <v>-4.6036995954441799</v>
      </c>
      <c r="C38" s="80">
        <v>4.0165005646345699</v>
      </c>
      <c r="D38" s="80">
        <v>-1.1461966757778901</v>
      </c>
      <c r="E38" s="80">
        <v>0.25178861245287798</v>
      </c>
      <c r="F38" s="80">
        <v>0.25178861245287798</v>
      </c>
    </row>
    <row r="39" spans="1:6" x14ac:dyDescent="0.15">
      <c r="A39" s="80" t="s">
        <v>308</v>
      </c>
      <c r="B39" s="80">
        <v>-4.03467834571296</v>
      </c>
      <c r="C39" s="80">
        <v>5.5305614810280801</v>
      </c>
      <c r="D39" s="80">
        <v>-0.72952418295202603</v>
      </c>
      <c r="E39" s="80">
        <v>0.46572770061576402</v>
      </c>
      <c r="F39" s="80">
        <v>0.46572770061576402</v>
      </c>
    </row>
    <row r="40" spans="1:6" x14ac:dyDescent="0.15">
      <c r="A40" s="80" t="s">
        <v>309</v>
      </c>
      <c r="B40" s="80">
        <v>-2.9412921480177099</v>
      </c>
      <c r="C40" s="80">
        <v>3.6632971312597502</v>
      </c>
      <c r="D40" s="80">
        <v>-0.80290842992750699</v>
      </c>
      <c r="E40" s="80">
        <v>0.422079727205944</v>
      </c>
      <c r="F40" s="80">
        <v>0.422079727205944</v>
      </c>
    </row>
    <row r="41" spans="1:6" x14ac:dyDescent="0.15">
      <c r="A41" s="80" t="s">
        <v>310</v>
      </c>
      <c r="B41" s="80">
        <v>-3.0695581897052899</v>
      </c>
      <c r="C41" s="80">
        <v>2.00899429342119</v>
      </c>
      <c r="D41" s="80">
        <v>-1.5279078690054499</v>
      </c>
      <c r="E41" s="80">
        <v>0.12662173198308299</v>
      </c>
      <c r="F41" s="80">
        <v>0.25324346396616698</v>
      </c>
    </row>
    <row r="42" spans="1:6" x14ac:dyDescent="0.15">
      <c r="A42" s="80" t="s">
        <v>311</v>
      </c>
      <c r="B42" s="80">
        <v>-16.132682078084201</v>
      </c>
      <c r="C42" s="80">
        <v>9.4225146888103204</v>
      </c>
      <c r="D42" s="80">
        <v>-1.7121418868407301</v>
      </c>
      <c r="E42" s="80">
        <v>8.6955118203963302E-2</v>
      </c>
      <c r="F42" s="80">
        <v>8.6955118203963302E-2</v>
      </c>
    </row>
    <row r="43" spans="1:6" x14ac:dyDescent="0.15">
      <c r="A43" s="80" t="s">
        <v>312</v>
      </c>
      <c r="B43" s="80">
        <v>-2.9997065568538099</v>
      </c>
      <c r="C43" s="80">
        <v>2.3826829318378899</v>
      </c>
      <c r="D43" s="80">
        <v>-1.2589617010182601</v>
      </c>
      <c r="E43" s="80">
        <v>0.20812434639151201</v>
      </c>
      <c r="F43" s="80">
        <v>0.41624869278302501</v>
      </c>
    </row>
    <row r="44" spans="1:6" x14ac:dyDescent="0.15">
      <c r="A44" s="80" t="s">
        <v>313</v>
      </c>
      <c r="B44" s="80">
        <v>3.2568512057144101</v>
      </c>
      <c r="C44" s="80">
        <v>2.6139352011389798</v>
      </c>
      <c r="D44" s="80">
        <v>1.24595713172052</v>
      </c>
      <c r="E44" s="80">
        <v>0.21285977278260301</v>
      </c>
      <c r="F44" s="80">
        <v>0.21285977278260301</v>
      </c>
    </row>
    <row r="45" spans="1:6" x14ac:dyDescent="0.15">
      <c r="A45" s="80" t="s">
        <v>314</v>
      </c>
      <c r="B45" s="80">
        <v>13.8197174308693</v>
      </c>
      <c r="C45" s="80">
        <v>8.2173182503699298</v>
      </c>
      <c r="D45" s="80">
        <v>1.6817795063793699</v>
      </c>
      <c r="E45" s="80">
        <v>9.2696797941922704E-2</v>
      </c>
      <c r="F45" s="80">
        <v>0.18539359588384499</v>
      </c>
    </row>
    <row r="46" spans="1:6" x14ac:dyDescent="0.15">
      <c r="A46" s="80" t="s">
        <v>315</v>
      </c>
      <c r="B46" s="80">
        <v>0.62536024290579995</v>
      </c>
      <c r="C46" s="80">
        <v>5.3551399683529697</v>
      </c>
      <c r="D46" s="80">
        <v>0.11677757194050301</v>
      </c>
      <c r="E46" s="80">
        <v>0.90704271553556803</v>
      </c>
      <c r="F46" s="80">
        <v>0.90704271553556803</v>
      </c>
    </row>
    <row r="47" spans="1:6" x14ac:dyDescent="0.15">
      <c r="A47" s="80" t="s">
        <v>316</v>
      </c>
      <c r="B47" s="80">
        <v>-0.79020132123493003</v>
      </c>
      <c r="C47" s="80">
        <v>2.8666245639163699</v>
      </c>
      <c r="D47" s="80">
        <v>-0.27565567224309301</v>
      </c>
      <c r="E47" s="80">
        <v>0.78282808576442797</v>
      </c>
      <c r="F47" s="80">
        <v>0.78282808576442797</v>
      </c>
    </row>
    <row r="48" spans="1:6" x14ac:dyDescent="0.15">
      <c r="A48" s="80" t="s">
        <v>317</v>
      </c>
      <c r="B48" s="80">
        <v>-6.6796394710628997</v>
      </c>
      <c r="C48" s="80">
        <v>4.4087568748693204</v>
      </c>
      <c r="D48" s="80">
        <v>-1.5150845602618701</v>
      </c>
      <c r="E48" s="80">
        <v>0.12983722580074</v>
      </c>
      <c r="F48" s="80">
        <v>0.25967445160148001</v>
      </c>
    </row>
    <row r="49" spans="1:6" x14ac:dyDescent="0.15">
      <c r="A49" s="80" t="s">
        <v>318</v>
      </c>
      <c r="B49" s="80">
        <v>-2.86544537144345</v>
      </c>
      <c r="C49" s="80">
        <v>3.4334286007373902</v>
      </c>
      <c r="D49" s="80">
        <v>-0.83457258171264903</v>
      </c>
      <c r="E49" s="80">
        <v>0.40401279968107601</v>
      </c>
      <c r="F49" s="80">
        <v>0.71895991973426299</v>
      </c>
    </row>
    <row r="50" spans="1:6" x14ac:dyDescent="0.15">
      <c r="A50" s="80" t="s">
        <v>319</v>
      </c>
      <c r="B50" s="80">
        <v>17.111485618515299</v>
      </c>
      <c r="C50" s="80">
        <v>5.3123032520026197</v>
      </c>
      <c r="D50" s="80">
        <v>3.2211048215413398</v>
      </c>
      <c r="E50" s="80">
        <v>1.28813962034164E-3</v>
      </c>
      <c r="F50" s="80">
        <v>1.34329433400566E-3</v>
      </c>
    </row>
    <row r="51" spans="1:6" x14ac:dyDescent="0.15">
      <c r="A51" s="80" t="s">
        <v>320</v>
      </c>
      <c r="B51" s="80">
        <v>2.7185822902935999</v>
      </c>
      <c r="C51" s="80">
        <v>4.0494583299049198</v>
      </c>
      <c r="D51" s="80">
        <v>0.67134467595754499</v>
      </c>
      <c r="E51" s="80">
        <v>0.50204328979412105</v>
      </c>
      <c r="F51" s="80">
        <v>0.590289133094555</v>
      </c>
    </row>
    <row r="52" spans="1:6" x14ac:dyDescent="0.15">
      <c r="A52" s="80" t="s">
        <v>321</v>
      </c>
      <c r="B52" s="80">
        <v>1.54921590493973</v>
      </c>
      <c r="C52" s="80">
        <v>3.8653028573195098</v>
      </c>
      <c r="D52" s="80">
        <v>0.40080065188322</v>
      </c>
      <c r="E52" s="80">
        <v>0.68859026212556795</v>
      </c>
      <c r="F52" s="80">
        <v>0.81804739193866105</v>
      </c>
    </row>
    <row r="53" spans="1:6" x14ac:dyDescent="0.15">
      <c r="A53" s="80" t="s">
        <v>322</v>
      </c>
      <c r="B53" s="80">
        <v>-8.8537808241819196</v>
      </c>
      <c r="C53" s="80">
        <v>9.9412595716325693</v>
      </c>
      <c r="D53" s="80">
        <v>-0.89060956113108902</v>
      </c>
      <c r="E53" s="80">
        <v>0.37319712736032001</v>
      </c>
      <c r="F53" s="80">
        <v>0.37319712736032001</v>
      </c>
    </row>
    <row r="54" spans="1:6" x14ac:dyDescent="0.15">
      <c r="A54" s="80" t="s">
        <v>323</v>
      </c>
      <c r="B54" s="80">
        <v>1.3939598001061899</v>
      </c>
      <c r="C54" s="80">
        <v>8.9957048030015301</v>
      </c>
      <c r="D54" s="80">
        <v>0.15495837520602901</v>
      </c>
      <c r="E54" s="80">
        <v>0.87686266552879699</v>
      </c>
      <c r="F54" s="80">
        <v>0.87686266552879699</v>
      </c>
    </row>
    <row r="55" spans="1:6" x14ac:dyDescent="0.15">
      <c r="A55" s="80" t="s">
        <v>324</v>
      </c>
      <c r="B55" s="80">
        <v>1.3874964493156701</v>
      </c>
      <c r="C55" s="80">
        <v>3.7967866449349099</v>
      </c>
      <c r="D55" s="80">
        <v>0.36543966755852703</v>
      </c>
      <c r="E55" s="80">
        <v>0.71480432374240699</v>
      </c>
      <c r="F55" s="80">
        <v>0.71480432374240699</v>
      </c>
    </row>
    <row r="56" spans="1:6" x14ac:dyDescent="0.15">
      <c r="A56" s="80" t="s">
        <v>325</v>
      </c>
      <c r="B56" s="80">
        <v>15.97135786914</v>
      </c>
      <c r="C56" s="80">
        <v>14.232034286955299</v>
      </c>
      <c r="D56" s="80">
        <v>1.1222118740803499</v>
      </c>
      <c r="E56" s="80">
        <v>0.26184587886372002</v>
      </c>
      <c r="F56" s="80">
        <v>0.300377924423742</v>
      </c>
    </row>
    <row r="57" spans="1:6" x14ac:dyDescent="0.15">
      <c r="A57" s="80" t="s">
        <v>326</v>
      </c>
      <c r="B57" s="80">
        <v>-1.84415910320864</v>
      </c>
      <c r="C57" s="80">
        <v>4.4288416714756202</v>
      </c>
      <c r="D57" s="80">
        <v>-0.41639761364379402</v>
      </c>
      <c r="E57" s="80">
        <v>0.677143457421305</v>
      </c>
      <c r="F57" s="80">
        <v>0.677143457421305</v>
      </c>
    </row>
    <row r="58" spans="1:6" x14ac:dyDescent="0.15">
      <c r="A58" s="80" t="s">
        <v>327</v>
      </c>
      <c r="B58" s="80">
        <v>-0.66551710996912605</v>
      </c>
      <c r="C58" s="80">
        <v>4.0467338062281799</v>
      </c>
      <c r="D58" s="80">
        <v>-0.16445784225907201</v>
      </c>
      <c r="E58" s="80">
        <v>0.86937980089179501</v>
      </c>
      <c r="F58" s="80">
        <v>0.86937980089179501</v>
      </c>
    </row>
    <row r="59" spans="1:6" x14ac:dyDescent="0.15">
      <c r="A59" s="80" t="s">
        <v>328</v>
      </c>
      <c r="B59" s="80">
        <v>-7.3832855013458101</v>
      </c>
      <c r="C59" s="80">
        <v>4.3084625746201199</v>
      </c>
      <c r="D59" s="80">
        <v>-1.7136705665818199</v>
      </c>
      <c r="E59" s="80">
        <v>8.6673806515428206E-2</v>
      </c>
      <c r="F59" s="80">
        <v>8.6673806515428206E-2</v>
      </c>
    </row>
    <row r="60" spans="1:6" x14ac:dyDescent="0.15">
      <c r="A60" s="80" t="s">
        <v>329</v>
      </c>
      <c r="B60" s="80">
        <v>6.5764880210777603</v>
      </c>
      <c r="C60" s="80">
        <v>3.7019619851568502</v>
      </c>
      <c r="D60" s="80">
        <v>1.7764871836735301</v>
      </c>
      <c r="E60" s="80">
        <v>7.5735588750748498E-2</v>
      </c>
      <c r="F60" s="80">
        <v>0.151471177501497</v>
      </c>
    </row>
    <row r="61" spans="1:6" x14ac:dyDescent="0.15">
      <c r="A61" s="80" t="s">
        <v>330</v>
      </c>
      <c r="B61" s="80">
        <v>-18.993596850037498</v>
      </c>
      <c r="C61" s="80">
        <v>16.0772520435203</v>
      </c>
      <c r="D61" s="80">
        <v>-1.18139572599986</v>
      </c>
      <c r="E61" s="80">
        <v>0.237522208228161</v>
      </c>
      <c r="F61" s="80">
        <v>0.237522208228161</v>
      </c>
    </row>
    <row r="62" spans="1:6" x14ac:dyDescent="0.15">
      <c r="A62" s="80" t="s">
        <v>331</v>
      </c>
      <c r="B62" s="80">
        <v>0.87245483613177999</v>
      </c>
      <c r="C62" s="80">
        <v>3.8701702034848999</v>
      </c>
      <c r="D62" s="80">
        <v>0.225430611642397</v>
      </c>
      <c r="E62" s="80">
        <v>0.82165686867290399</v>
      </c>
      <c r="F62" s="80">
        <v>0.951524300238621</v>
      </c>
    </row>
    <row r="63" spans="1:6" x14ac:dyDescent="0.15">
      <c r="A63" s="80" t="s">
        <v>332</v>
      </c>
      <c r="B63" s="80">
        <v>-6.3411622549161901</v>
      </c>
      <c r="C63" s="80">
        <v>5.1879804876417301</v>
      </c>
      <c r="D63" s="80">
        <v>-1.22227951127061</v>
      </c>
      <c r="E63" s="80">
        <v>0.22168054495613901</v>
      </c>
      <c r="F63" s="80">
        <v>0.22168054495613901</v>
      </c>
    </row>
    <row r="64" spans="1:6" x14ac:dyDescent="0.15">
      <c r="A64" s="80" t="s">
        <v>333</v>
      </c>
      <c r="B64" s="80">
        <v>-3.97463702779473</v>
      </c>
      <c r="C64" s="80">
        <v>3.3065937984639202</v>
      </c>
      <c r="D64" s="80">
        <v>-1.2020336545847099</v>
      </c>
      <c r="E64" s="80">
        <v>0.229428149045416</v>
      </c>
      <c r="F64" s="80">
        <v>0.229428149045416</v>
      </c>
    </row>
    <row r="65" spans="1:6" x14ac:dyDescent="0.15">
      <c r="A65" s="80" t="s">
        <v>334</v>
      </c>
      <c r="B65" s="80">
        <v>-6.9261067653551001</v>
      </c>
      <c r="C65" s="80">
        <v>3.7178279659302298</v>
      </c>
      <c r="D65" s="80">
        <v>-1.8629443935612899</v>
      </c>
      <c r="E65" s="80">
        <v>6.2550030781576699E-2</v>
      </c>
      <c r="F65" s="80">
        <v>6.2550030781576699E-2</v>
      </c>
    </row>
    <row r="66" spans="1:6" x14ac:dyDescent="0.15">
      <c r="A66" s="80" t="s">
        <v>335</v>
      </c>
      <c r="B66" s="80">
        <v>-1.79438230914387</v>
      </c>
      <c r="C66" s="80">
        <v>5.2062938322829</v>
      </c>
      <c r="D66" s="80">
        <v>-0.34465636534330202</v>
      </c>
      <c r="E66" s="80">
        <v>0.73037250128085396</v>
      </c>
      <c r="F66" s="80">
        <v>0.73037250128085396</v>
      </c>
    </row>
    <row r="67" spans="1:6" x14ac:dyDescent="0.15">
      <c r="A67" s="80" t="s">
        <v>336</v>
      </c>
      <c r="B67" s="80">
        <v>-1.0475172901318199</v>
      </c>
      <c r="C67" s="80">
        <v>3.3824939175563902</v>
      </c>
      <c r="D67" s="80">
        <v>-0.30968785625742701</v>
      </c>
      <c r="E67" s="80">
        <v>0.75681594444421996</v>
      </c>
      <c r="F67" s="80">
        <v>0.75681594444421996</v>
      </c>
    </row>
    <row r="68" spans="1:6" x14ac:dyDescent="0.15">
      <c r="A68" s="80" t="s">
        <v>337</v>
      </c>
      <c r="B68" s="80">
        <v>-2.6308201610947699</v>
      </c>
      <c r="C68" s="80">
        <v>4.0205793229272402</v>
      </c>
      <c r="D68" s="80">
        <v>-0.65433857904322101</v>
      </c>
      <c r="E68" s="80">
        <v>0.51293475334314598</v>
      </c>
      <c r="F68" s="80">
        <v>0.51293475334314598</v>
      </c>
    </row>
    <row r="69" spans="1:6" x14ac:dyDescent="0.15">
      <c r="A69" s="80" t="s">
        <v>338</v>
      </c>
      <c r="B69" s="80">
        <v>2.5450953800649798</v>
      </c>
      <c r="C69" s="80">
        <v>3.67745260231534</v>
      </c>
      <c r="D69" s="80">
        <v>0.69208108310154104</v>
      </c>
      <c r="E69" s="80">
        <v>0.48893025298036102</v>
      </c>
      <c r="F69" s="80">
        <v>0.74814471968667595</v>
      </c>
    </row>
    <row r="70" spans="1:6" x14ac:dyDescent="0.15">
      <c r="A70" s="80" t="s">
        <v>339</v>
      </c>
      <c r="B70" s="80">
        <v>0.19089057943923601</v>
      </c>
      <c r="C70" s="80">
        <v>3.8853865496725</v>
      </c>
      <c r="D70" s="80">
        <v>4.9130395907538697E-2</v>
      </c>
      <c r="E70" s="80">
        <v>0.96081805731694703</v>
      </c>
      <c r="F70" s="80">
        <v>0.96081805731694703</v>
      </c>
    </row>
    <row r="71" spans="1:6" x14ac:dyDescent="0.15">
      <c r="A71" s="80" t="s">
        <v>340</v>
      </c>
      <c r="B71" s="80">
        <v>-7.4398242085883002</v>
      </c>
      <c r="C71" s="80">
        <v>4.6332557919545296</v>
      </c>
      <c r="D71" s="80">
        <v>-1.6057443281045001</v>
      </c>
      <c r="E71" s="80">
        <v>0.108416248659345</v>
      </c>
      <c r="F71" s="80">
        <v>0.108416248659345</v>
      </c>
    </row>
    <row r="72" spans="1:6" x14ac:dyDescent="0.15">
      <c r="A72" s="80" t="s">
        <v>341</v>
      </c>
      <c r="B72" s="80">
        <v>4.5987707838324603</v>
      </c>
      <c r="C72" s="80">
        <v>2.88763174602401</v>
      </c>
      <c r="D72" s="80">
        <v>1.5925752271440199</v>
      </c>
      <c r="E72" s="80">
        <v>0.111341750600174</v>
      </c>
      <c r="F72" s="80">
        <v>0.18385457017835299</v>
      </c>
    </row>
    <row r="73" spans="1:6" x14ac:dyDescent="0.15">
      <c r="A73" s="80" t="s">
        <v>342</v>
      </c>
      <c r="B73" s="80">
        <v>2.39177345483168</v>
      </c>
      <c r="C73" s="80">
        <v>3.9213554245206099</v>
      </c>
      <c r="D73" s="80">
        <v>0.60993539118532603</v>
      </c>
      <c r="E73" s="80">
        <v>0.54194242069092302</v>
      </c>
      <c r="F73" s="80">
        <v>0.54194242069092302</v>
      </c>
    </row>
    <row r="74" spans="1:6" x14ac:dyDescent="0.15">
      <c r="A74" s="80" t="s">
        <v>343</v>
      </c>
      <c r="B74" s="80">
        <v>3.5000899509080599</v>
      </c>
      <c r="C74" s="80">
        <v>3.9813807525884899</v>
      </c>
      <c r="D74" s="80">
        <v>0.87911460079081305</v>
      </c>
      <c r="E74" s="80">
        <v>0.379396775286788</v>
      </c>
      <c r="F74" s="80">
        <v>0.54637059075762096</v>
      </c>
    </row>
    <row r="75" spans="1:6" x14ac:dyDescent="0.15">
      <c r="A75" s="80" t="s">
        <v>344</v>
      </c>
      <c r="B75" s="80">
        <v>-0.39421652329950901</v>
      </c>
      <c r="C75" s="80">
        <v>3.5949306930206801</v>
      </c>
      <c r="D75" s="80">
        <v>-0.109659005127652</v>
      </c>
      <c r="E75" s="80">
        <v>0.91268581709645502</v>
      </c>
      <c r="F75" s="80">
        <v>0.91268581709645502</v>
      </c>
    </row>
    <row r="76" spans="1:6" x14ac:dyDescent="0.15">
      <c r="A76" s="80" t="s">
        <v>345</v>
      </c>
      <c r="B76" s="80">
        <v>-2.3730884260010998</v>
      </c>
      <c r="C76" s="80">
        <v>4.6851034826850499</v>
      </c>
      <c r="D76" s="80">
        <v>-0.50651782501100195</v>
      </c>
      <c r="E76" s="80">
        <v>0.61252364832265904</v>
      </c>
      <c r="F76" s="80">
        <v>0.61252364832265904</v>
      </c>
    </row>
    <row r="77" spans="1:6" x14ac:dyDescent="0.15">
      <c r="A77" s="80" t="s">
        <v>346</v>
      </c>
      <c r="B77" s="80">
        <v>-5.5220332272825301</v>
      </c>
      <c r="C77" s="80">
        <v>4.0827403468631598</v>
      </c>
      <c r="D77" s="80">
        <v>-1.3525310840610301</v>
      </c>
      <c r="E77" s="80">
        <v>0.17628892150547601</v>
      </c>
      <c r="F77" s="80">
        <v>0.20691612168384199</v>
      </c>
    </row>
    <row r="78" spans="1:6" x14ac:dyDescent="0.15">
      <c r="A78" s="80" t="s">
        <v>347</v>
      </c>
      <c r="B78" s="80">
        <v>0.61098966548147804</v>
      </c>
      <c r="C78" s="80">
        <v>3.8111350995756301</v>
      </c>
      <c r="D78" s="80">
        <v>0.16031697893614699</v>
      </c>
      <c r="E78" s="80">
        <v>0.87264021968514205</v>
      </c>
      <c r="F78" s="80">
        <v>0.87264021968514205</v>
      </c>
    </row>
    <row r="79" spans="1:6" x14ac:dyDescent="0.15">
      <c r="A79" s="80" t="s">
        <v>348</v>
      </c>
      <c r="B79" s="80">
        <v>-0.74514550759357701</v>
      </c>
      <c r="C79" s="80">
        <v>4.7167637385793997</v>
      </c>
      <c r="D79" s="80">
        <v>-0.157978128414378</v>
      </c>
      <c r="E79" s="80">
        <v>0.87448273638264595</v>
      </c>
      <c r="F79" s="80">
        <v>0.87448273638264595</v>
      </c>
    </row>
    <row r="80" spans="1:6" x14ac:dyDescent="0.15">
      <c r="A80" s="80" t="s">
        <v>349</v>
      </c>
      <c r="B80" s="80">
        <v>-9.4518717700278998</v>
      </c>
      <c r="C80" s="80">
        <v>3.7218590858002698</v>
      </c>
      <c r="D80" s="80">
        <v>-2.5395565904386102</v>
      </c>
      <c r="E80" s="80">
        <v>1.11402970044275E-2</v>
      </c>
      <c r="F80" s="80">
        <v>2.2280594008855101E-2</v>
      </c>
    </row>
    <row r="81" spans="1:6" x14ac:dyDescent="0.15">
      <c r="A81" s="80" t="s">
        <v>350</v>
      </c>
      <c r="B81" s="80">
        <v>-6.24722540830951</v>
      </c>
      <c r="C81" s="80">
        <v>4.7899248876079001</v>
      </c>
      <c r="D81" s="80">
        <v>-1.3042428753886799</v>
      </c>
      <c r="E81" s="80">
        <v>0.19223268620037201</v>
      </c>
      <c r="F81" s="80">
        <v>0.237104947139781</v>
      </c>
    </row>
    <row r="82" spans="1:6" x14ac:dyDescent="0.15">
      <c r="A82" s="80" t="s">
        <v>351</v>
      </c>
      <c r="B82" s="80">
        <v>-1.9946251793601</v>
      </c>
      <c r="C82" s="80">
        <v>2.64724226657049</v>
      </c>
      <c r="D82" s="80">
        <v>-0.75347285155889598</v>
      </c>
      <c r="E82" s="80">
        <v>0.45121421869747702</v>
      </c>
      <c r="F82" s="80">
        <v>0.8971752183467</v>
      </c>
    </row>
    <row r="83" spans="1:6" x14ac:dyDescent="0.15">
      <c r="A83" s="80" t="s">
        <v>352</v>
      </c>
      <c r="B83" s="80">
        <v>2.0094157873305498</v>
      </c>
      <c r="C83" s="80">
        <v>4.4693816903391896</v>
      </c>
      <c r="D83" s="80">
        <v>0.44959592322893699</v>
      </c>
      <c r="E83" s="80">
        <v>0.65302841532159195</v>
      </c>
      <c r="F83" s="80">
        <v>0.65302841532159195</v>
      </c>
    </row>
    <row r="84" spans="1:6" x14ac:dyDescent="0.15">
      <c r="A84" s="80" t="s">
        <v>353</v>
      </c>
      <c r="B84" s="80">
        <v>5.27366487866606</v>
      </c>
      <c r="C84" s="80">
        <v>6.9169934891169804</v>
      </c>
      <c r="D84" s="80">
        <v>0.76242154730426104</v>
      </c>
      <c r="E84" s="80">
        <v>0.44585751408973701</v>
      </c>
      <c r="F84" s="80">
        <v>0.44585751408973701</v>
      </c>
    </row>
    <row r="85" spans="1:6" x14ac:dyDescent="0.15">
      <c r="A85" s="80" t="s">
        <v>354</v>
      </c>
      <c r="B85" s="80">
        <v>-10.274704191627</v>
      </c>
      <c r="C85" s="80">
        <v>4.5631520110035098</v>
      </c>
      <c r="D85" s="80">
        <v>-2.2516681817416502</v>
      </c>
      <c r="E85" s="80">
        <v>2.4402229502782601E-2</v>
      </c>
      <c r="F85" s="80">
        <v>2.4402229502782601E-2</v>
      </c>
    </row>
    <row r="86" spans="1:6" x14ac:dyDescent="0.15">
      <c r="A86" s="80" t="s">
        <v>355</v>
      </c>
      <c r="B86" s="80">
        <v>-1.5661911474653201</v>
      </c>
      <c r="C86" s="80">
        <v>3.6158207472128798</v>
      </c>
      <c r="D86" s="80">
        <v>-0.43314955495859597</v>
      </c>
      <c r="E86" s="80">
        <v>0.66493161332185802</v>
      </c>
      <c r="F86" s="80">
        <v>0.66493161332185802</v>
      </c>
    </row>
    <row r="87" spans="1:6" x14ac:dyDescent="0.15">
      <c r="A87" s="80" t="s">
        <v>356</v>
      </c>
      <c r="B87" s="80">
        <v>0.246436227612225</v>
      </c>
      <c r="C87" s="80">
        <v>4.1703316308139602</v>
      </c>
      <c r="D87" s="80">
        <v>5.9092717181373301E-2</v>
      </c>
      <c r="E87" s="80">
        <v>0.95288148102229597</v>
      </c>
      <c r="F87" s="80">
        <v>0.95288148102229597</v>
      </c>
    </row>
    <row r="88" spans="1:6" x14ac:dyDescent="0.15">
      <c r="A88" s="80" t="s">
        <v>357</v>
      </c>
      <c r="B88" s="80">
        <v>-5.5396539433014196</v>
      </c>
      <c r="C88" s="80">
        <v>3.4734574594451302</v>
      </c>
      <c r="D88" s="80">
        <v>-1.5948529694059801</v>
      </c>
      <c r="E88" s="80">
        <v>0.110831341832019</v>
      </c>
      <c r="F88" s="80">
        <v>0.110831341832019</v>
      </c>
    </row>
    <row r="89" spans="1:6" x14ac:dyDescent="0.15">
      <c r="A89" s="80" t="s">
        <v>358</v>
      </c>
      <c r="B89" s="80">
        <v>-1.4053061601311001</v>
      </c>
      <c r="C89" s="80">
        <v>4.8480592313292199</v>
      </c>
      <c r="D89" s="80">
        <v>-0.28986984132737198</v>
      </c>
      <c r="E89" s="80">
        <v>0.77193221250236999</v>
      </c>
      <c r="F89" s="80">
        <v>0.77193221250236999</v>
      </c>
    </row>
    <row r="90" spans="1:6" x14ac:dyDescent="0.15">
      <c r="A90" s="80" t="s">
        <v>359</v>
      </c>
      <c r="B90" s="80">
        <v>-0.84144468869785904</v>
      </c>
      <c r="C90" s="80">
        <v>4.45341767479092</v>
      </c>
      <c r="D90" s="80">
        <v>-0.18894358224267899</v>
      </c>
      <c r="E90" s="80">
        <v>0.85014749679356505</v>
      </c>
      <c r="F90" s="80">
        <v>0.85014749679356505</v>
      </c>
    </row>
    <row r="91" spans="1:6" x14ac:dyDescent="0.15">
      <c r="A91" s="80" t="s">
        <v>360</v>
      </c>
      <c r="B91" s="80">
        <v>6.4509494521264097</v>
      </c>
      <c r="C91" s="80">
        <v>4.5019158703398299</v>
      </c>
      <c r="D91" s="80">
        <v>1.43293425242073</v>
      </c>
      <c r="E91" s="80">
        <v>0.15196191908067899</v>
      </c>
      <c r="F91" s="80">
        <v>0.30392383816135798</v>
      </c>
    </row>
    <row r="92" spans="1:6" x14ac:dyDescent="0.15">
      <c r="A92" s="80" t="s">
        <v>361</v>
      </c>
      <c r="B92" s="80">
        <v>3.9361681752823601</v>
      </c>
      <c r="C92" s="80">
        <v>3.6795042720137801</v>
      </c>
      <c r="D92" s="80">
        <v>1.0697550224960399</v>
      </c>
      <c r="E92" s="80">
        <v>0.28480003939564102</v>
      </c>
      <c r="F92" s="80">
        <v>0.56960007879128305</v>
      </c>
    </row>
    <row r="93" spans="1:6" x14ac:dyDescent="0.15">
      <c r="A93" s="80" t="s">
        <v>362</v>
      </c>
      <c r="B93" s="80">
        <v>2.6286258486788201</v>
      </c>
      <c r="C93" s="80">
        <v>4.4778165383750199</v>
      </c>
      <c r="D93" s="80">
        <v>0.587032949240198</v>
      </c>
      <c r="E93" s="80">
        <v>0.55721773662086505</v>
      </c>
      <c r="F93" s="80">
        <v>0.55721773662086505</v>
      </c>
    </row>
    <row r="94" spans="1:6" x14ac:dyDescent="0.15">
      <c r="A94" s="80" t="s">
        <v>363</v>
      </c>
      <c r="B94" s="80">
        <v>11.864812974718699</v>
      </c>
      <c r="C94" s="80">
        <v>6.7442287371620999</v>
      </c>
      <c r="D94" s="80">
        <v>1.75925423604646</v>
      </c>
      <c r="E94" s="80">
        <v>7.8617766365066802E-2</v>
      </c>
      <c r="F94" s="80">
        <v>7.8617766365066802E-2</v>
      </c>
    </row>
    <row r="95" spans="1:6" x14ac:dyDescent="0.15">
      <c r="A95" s="80" t="s">
        <v>364</v>
      </c>
      <c r="B95" s="80">
        <v>-8.6832746072291904</v>
      </c>
      <c r="C95" s="80">
        <v>2.68650305414736</v>
      </c>
      <c r="D95" s="80">
        <v>-3.2321849006738201</v>
      </c>
      <c r="E95" s="80">
        <v>1.2393540075506201E-3</v>
      </c>
      <c r="F95" s="80">
        <v>1.2393540075506201E-3</v>
      </c>
    </row>
    <row r="96" spans="1:6" x14ac:dyDescent="0.15">
      <c r="A96" s="80" t="s">
        <v>365</v>
      </c>
      <c r="B96" s="80">
        <v>5.1273237141782904</v>
      </c>
      <c r="C96" s="80">
        <v>4.8700854747312299</v>
      </c>
      <c r="D96" s="80">
        <v>1.0528200666665399</v>
      </c>
      <c r="E96" s="80">
        <v>0.29249287215153602</v>
      </c>
      <c r="F96" s="80">
        <v>0.58498574430307104</v>
      </c>
    </row>
    <row r="97" spans="1:6" x14ac:dyDescent="0.15">
      <c r="A97" s="80" t="s">
        <v>366</v>
      </c>
      <c r="B97" s="80">
        <v>-4.1541086696699896</v>
      </c>
      <c r="C97" s="80">
        <v>2.4263566096395599</v>
      </c>
      <c r="D97" s="80">
        <v>-1.71207672160239</v>
      </c>
      <c r="E97" s="80">
        <v>8.6967126449482901E-2</v>
      </c>
      <c r="F97" s="80">
        <v>8.6967126449482901E-2</v>
      </c>
    </row>
    <row r="98" spans="1:6" x14ac:dyDescent="0.15">
      <c r="A98" s="80" t="s">
        <v>367</v>
      </c>
      <c r="B98" s="80">
        <v>-0.73814838200674704</v>
      </c>
      <c r="C98" s="80">
        <v>5.2781756561284601</v>
      </c>
      <c r="D98" s="80">
        <v>-0.13984915055823999</v>
      </c>
      <c r="E98" s="80">
        <v>0.88878686281924402</v>
      </c>
      <c r="F98" s="80">
        <v>0.88878686281924402</v>
      </c>
    </row>
    <row r="99" spans="1:6" x14ac:dyDescent="0.15">
      <c r="A99" s="80" t="s">
        <v>368</v>
      </c>
      <c r="B99" s="80">
        <v>-3.43471088599515E-2</v>
      </c>
      <c r="C99" s="80">
        <v>6.3282450909833896</v>
      </c>
      <c r="D99" s="80">
        <v>-5.4275882754430604E-3</v>
      </c>
      <c r="E99" s="80">
        <v>0.99566972777076901</v>
      </c>
      <c r="F99" s="80">
        <v>0.99566972777076901</v>
      </c>
    </row>
    <row r="100" spans="1:6" x14ac:dyDescent="0.15">
      <c r="A100" s="80" t="s">
        <v>369</v>
      </c>
      <c r="B100" s="80">
        <v>-7.8244811346155601</v>
      </c>
      <c r="C100" s="80">
        <v>3.9899089806457799</v>
      </c>
      <c r="D100" s="80">
        <v>-1.96106757637091</v>
      </c>
      <c r="E100" s="80">
        <v>4.9946755221867201E-2</v>
      </c>
      <c r="F100" s="80">
        <v>4.9946755221867201E-2</v>
      </c>
    </row>
    <row r="101" spans="1:6" x14ac:dyDescent="0.15">
      <c r="A101" s="80" t="s">
        <v>370</v>
      </c>
      <c r="B101" s="80">
        <v>-6.1415458187346497</v>
      </c>
      <c r="C101" s="80">
        <v>3.7659276006898699</v>
      </c>
      <c r="D101" s="80">
        <v>-1.6308188764992699</v>
      </c>
      <c r="E101" s="80">
        <v>0.103014466473225</v>
      </c>
      <c r="F101" s="80">
        <v>0.206028932946449</v>
      </c>
    </row>
    <row r="102" spans="1:6" x14ac:dyDescent="0.15">
      <c r="A102" s="80" t="s">
        <v>371</v>
      </c>
      <c r="B102" s="80">
        <v>4.33676302304894</v>
      </c>
      <c r="C102" s="80">
        <v>6.7487477523767199</v>
      </c>
      <c r="D102" s="80">
        <v>0.64260262528283996</v>
      </c>
      <c r="E102" s="80">
        <v>0.52052217511130205</v>
      </c>
      <c r="F102" s="80">
        <v>0.52052217511130205</v>
      </c>
    </row>
    <row r="103" spans="1:6" x14ac:dyDescent="0.15">
      <c r="A103" s="80" t="s">
        <v>372</v>
      </c>
      <c r="B103" s="80">
        <v>-2.0751464943230502</v>
      </c>
      <c r="C103" s="80">
        <v>3.28334079187018</v>
      </c>
      <c r="D103" s="80">
        <v>-0.63202287726613204</v>
      </c>
      <c r="E103" s="80">
        <v>0.52741135016861596</v>
      </c>
      <c r="F103" s="80">
        <v>0.52741135016861596</v>
      </c>
    </row>
    <row r="104" spans="1:6" x14ac:dyDescent="0.15">
      <c r="A104" s="80" t="s">
        <v>373</v>
      </c>
      <c r="B104" s="80">
        <v>-1.0121357732868099</v>
      </c>
      <c r="C104" s="80">
        <v>4.8818430261003396</v>
      </c>
      <c r="D104" s="80">
        <v>-0.20732657069789401</v>
      </c>
      <c r="E104" s="80">
        <v>0.83576634285245099</v>
      </c>
      <c r="F104" s="80">
        <v>0.83576634285245099</v>
      </c>
    </row>
    <row r="105" spans="1:6" x14ac:dyDescent="0.15">
      <c r="A105" s="80" t="s">
        <v>374</v>
      </c>
      <c r="B105" s="80">
        <v>-20.235942882668599</v>
      </c>
      <c r="C105" s="80">
        <v>7.2669500272808296</v>
      </c>
      <c r="D105" s="80">
        <v>-2.7846541955980002</v>
      </c>
      <c r="E105" s="80">
        <v>5.3859943260483696E-3</v>
      </c>
      <c r="F105" s="80">
        <v>1.0771988652096699E-2</v>
      </c>
    </row>
    <row r="106" spans="1:6" x14ac:dyDescent="0.15">
      <c r="A106" s="80" t="s">
        <v>375</v>
      </c>
      <c r="B106" s="80">
        <v>-16.745549651642499</v>
      </c>
      <c r="C106" s="80">
        <v>7.3286989595044796</v>
      </c>
      <c r="D106" s="80">
        <v>-2.2849280266759302</v>
      </c>
      <c r="E106" s="80">
        <v>2.2373932662210699E-2</v>
      </c>
      <c r="F106" s="80">
        <v>2.2373932662210699E-2</v>
      </c>
    </row>
    <row r="107" spans="1:6" x14ac:dyDescent="0.15">
      <c r="A107" s="80" t="s">
        <v>376</v>
      </c>
      <c r="B107" s="80">
        <v>-8.4547683349153608</v>
      </c>
      <c r="C107" s="80">
        <v>11.2881696559842</v>
      </c>
      <c r="D107" s="80">
        <v>-0.74899373349099696</v>
      </c>
      <c r="E107" s="80">
        <v>0.45390904902705198</v>
      </c>
      <c r="F107" s="80">
        <v>0.45390904902705198</v>
      </c>
    </row>
    <row r="108" spans="1:6" x14ac:dyDescent="0.15">
      <c r="A108" s="80" t="s">
        <v>377</v>
      </c>
      <c r="B108" s="80">
        <v>-9.3479440587219607</v>
      </c>
      <c r="C108" s="80">
        <v>3.7683740737294502</v>
      </c>
      <c r="D108" s="80">
        <v>-2.48063060509027</v>
      </c>
      <c r="E108" s="80">
        <v>1.3159580518737101E-2</v>
      </c>
      <c r="F108" s="80">
        <v>1.3159580518737101E-2</v>
      </c>
    </row>
    <row r="109" spans="1:6" x14ac:dyDescent="0.15">
      <c r="A109" s="80" t="s">
        <v>378</v>
      </c>
      <c r="B109" s="80">
        <v>4.8835099742785699</v>
      </c>
      <c r="C109" s="80">
        <v>5.2460814725251304</v>
      </c>
      <c r="D109" s="80">
        <v>0.930887177382694</v>
      </c>
      <c r="E109" s="80">
        <v>0.35197324009497699</v>
      </c>
      <c r="F109" s="80">
        <v>0.70394648018995398</v>
      </c>
    </row>
    <row r="110" spans="1:6" x14ac:dyDescent="0.15">
      <c r="A110" s="80" t="s">
        <v>379</v>
      </c>
      <c r="B110" s="80">
        <v>-2.88456547953716</v>
      </c>
      <c r="C110" s="80">
        <v>3.6729130262652201</v>
      </c>
      <c r="D110" s="80">
        <v>-0.78536177113627903</v>
      </c>
      <c r="E110" s="80">
        <v>0.43229225384440201</v>
      </c>
      <c r="F110" s="80">
        <v>0.43229225384440201</v>
      </c>
    </row>
    <row r="111" spans="1:6" x14ac:dyDescent="0.15">
      <c r="A111" s="80" t="s">
        <v>380</v>
      </c>
      <c r="B111" s="80">
        <v>-1.5325261867000299</v>
      </c>
      <c r="C111" s="80">
        <v>3.9056741082048299</v>
      </c>
      <c r="D111" s="80">
        <v>-0.39238455238254</v>
      </c>
      <c r="E111" s="80">
        <v>0.694796915304291</v>
      </c>
      <c r="F111" s="80">
        <v>0.694796915304291</v>
      </c>
    </row>
    <row r="112" spans="1:6" x14ac:dyDescent="0.15">
      <c r="A112" s="80" t="s">
        <v>381</v>
      </c>
      <c r="B112" s="80">
        <v>-6.34387350742682</v>
      </c>
      <c r="C112" s="80">
        <v>4.8711890680591603</v>
      </c>
      <c r="D112" s="80">
        <v>-1.30232545253154</v>
      </c>
      <c r="E112" s="80">
        <v>0.192886987601354</v>
      </c>
      <c r="F112" s="80">
        <v>0.38577397520270801</v>
      </c>
    </row>
    <row r="113" spans="1:6" x14ac:dyDescent="0.15">
      <c r="A113" s="80" t="s">
        <v>382</v>
      </c>
      <c r="B113" s="80">
        <v>2.2437889745881301</v>
      </c>
      <c r="C113" s="80">
        <v>3.18055880477442</v>
      </c>
      <c r="D113" s="80">
        <v>0.70547004860275397</v>
      </c>
      <c r="E113" s="80">
        <v>0.48056261155514601</v>
      </c>
      <c r="F113" s="80">
        <v>0.94905247829611905</v>
      </c>
    </row>
    <row r="114" spans="1:6" x14ac:dyDescent="0.15">
      <c r="A114" s="80" t="s">
        <v>383</v>
      </c>
      <c r="B114" s="80">
        <v>-0.43563274559005499</v>
      </c>
      <c r="C114" s="80">
        <v>4.0107133082340196</v>
      </c>
      <c r="D114" s="80">
        <v>-0.108617273814037</v>
      </c>
      <c r="E114" s="80">
        <v>0.91351200525335896</v>
      </c>
      <c r="F114" s="80">
        <v>0.91351200525335896</v>
      </c>
    </row>
    <row r="115" spans="1:6" x14ac:dyDescent="0.15">
      <c r="A115" s="80" t="s">
        <v>384</v>
      </c>
      <c r="B115" s="80">
        <v>5.7540895513450101</v>
      </c>
      <c r="C115" s="80">
        <v>5.8910793451153403</v>
      </c>
      <c r="D115" s="80">
        <v>0.97674623176075304</v>
      </c>
      <c r="E115" s="80">
        <v>0.328759266158274</v>
      </c>
      <c r="F115" s="80">
        <v>0.657518532316547</v>
      </c>
    </row>
    <row r="116" spans="1:6" x14ac:dyDescent="0.15">
      <c r="A116" s="80" t="s">
        <v>385</v>
      </c>
      <c r="B116" s="80">
        <v>-4.9070449724968199</v>
      </c>
      <c r="C116" s="80">
        <v>2.31663806066297</v>
      </c>
      <c r="D116" s="80">
        <v>-2.11817506403764</v>
      </c>
      <c r="E116" s="80">
        <v>3.42273721508181E-2</v>
      </c>
      <c r="F116" s="80">
        <v>3.42273721508181E-2</v>
      </c>
    </row>
    <row r="117" spans="1:6" x14ac:dyDescent="0.15">
      <c r="A117" s="80" t="s">
        <v>386</v>
      </c>
      <c r="B117" s="80">
        <v>1.1914538092434801</v>
      </c>
      <c r="C117" s="80">
        <v>3.0242040337679099</v>
      </c>
      <c r="D117" s="80">
        <v>0.39397269362114801</v>
      </c>
      <c r="E117" s="80">
        <v>0.693624119503643</v>
      </c>
      <c r="F117" s="80">
        <v>0.693624119503643</v>
      </c>
    </row>
    <row r="118" spans="1:6" x14ac:dyDescent="0.15">
      <c r="A118" s="80" t="s">
        <v>387</v>
      </c>
      <c r="B118" s="80">
        <v>-7.1042618602979903</v>
      </c>
      <c r="C118" s="80">
        <v>2.6253751845914701</v>
      </c>
      <c r="D118" s="80">
        <v>-2.7059987090582198</v>
      </c>
      <c r="E118" s="80">
        <v>6.84146591406263E-3</v>
      </c>
      <c r="F118" s="80">
        <v>6.84146591406263E-3</v>
      </c>
    </row>
    <row r="119" spans="1:6" x14ac:dyDescent="0.15">
      <c r="A119" s="80" t="s">
        <v>388</v>
      </c>
      <c r="B119" s="80">
        <v>-3.84618703615123</v>
      </c>
      <c r="C119" s="80">
        <v>4.7080135023588499</v>
      </c>
      <c r="D119" s="80">
        <v>-0.816944776013107</v>
      </c>
      <c r="E119" s="80">
        <v>0.41401308718324598</v>
      </c>
      <c r="F119" s="80">
        <v>0.41401308718324598</v>
      </c>
    </row>
    <row r="120" spans="1:6" x14ac:dyDescent="0.15">
      <c r="A120" s="80" t="s">
        <v>389</v>
      </c>
      <c r="B120" s="80">
        <v>-2.89740260453177</v>
      </c>
      <c r="C120" s="80">
        <v>4.5762522384851296</v>
      </c>
      <c r="D120" s="80">
        <v>-0.63313874619177202</v>
      </c>
      <c r="E120" s="80">
        <v>0.52668254518747004</v>
      </c>
      <c r="F120" s="80">
        <v>0.52668254518747004</v>
      </c>
    </row>
    <row r="121" spans="1:6" x14ac:dyDescent="0.15">
      <c r="A121" s="80" t="s">
        <v>390</v>
      </c>
      <c r="B121" s="80">
        <v>-5.5824596497955898</v>
      </c>
      <c r="C121" s="80">
        <v>3.8005347666603999</v>
      </c>
      <c r="D121" s="80">
        <v>-1.4688616188350201</v>
      </c>
      <c r="E121" s="80">
        <v>0.14195615011417001</v>
      </c>
      <c r="F121" s="80">
        <v>0.14195615011417001</v>
      </c>
    </row>
    <row r="122" spans="1:6" x14ac:dyDescent="0.15">
      <c r="A122" s="80" t="s">
        <v>391</v>
      </c>
      <c r="B122" s="80">
        <v>-1.64540584443405</v>
      </c>
      <c r="C122" s="80">
        <v>2.7476533834897299</v>
      </c>
      <c r="D122" s="80">
        <v>-0.59884039752651097</v>
      </c>
      <c r="E122" s="80">
        <v>0.54931633051417705</v>
      </c>
      <c r="F122" s="80">
        <v>0.92850712825019199</v>
      </c>
    </row>
    <row r="123" spans="1:6" x14ac:dyDescent="0.15">
      <c r="A123" s="80" t="s">
        <v>392</v>
      </c>
      <c r="B123" s="80">
        <v>-11.4809424486424</v>
      </c>
      <c r="C123" s="80">
        <v>4.0715139289608899</v>
      </c>
      <c r="D123" s="80">
        <v>-2.8198214838411499</v>
      </c>
      <c r="E123" s="80">
        <v>4.8308514606014803E-3</v>
      </c>
      <c r="F123" s="80">
        <v>9.6617029212029606E-3</v>
      </c>
    </row>
    <row r="124" spans="1:6" x14ac:dyDescent="0.15">
      <c r="A124" s="80" t="s">
        <v>393</v>
      </c>
      <c r="B124" s="80">
        <v>-4.5133610828044199</v>
      </c>
      <c r="C124" s="80">
        <v>3.04167921410665</v>
      </c>
      <c r="D124" s="80">
        <v>-1.4838386184422201</v>
      </c>
      <c r="E124" s="80">
        <v>0.13793772946328201</v>
      </c>
      <c r="F124" s="80">
        <v>0.13793772946328201</v>
      </c>
    </row>
    <row r="125" spans="1:6" x14ac:dyDescent="0.15">
      <c r="A125" s="80" t="s">
        <v>394</v>
      </c>
      <c r="B125" s="80">
        <v>-3.5904763146655498</v>
      </c>
      <c r="C125" s="80">
        <v>3.3170778735711401</v>
      </c>
      <c r="D125" s="80">
        <v>-1.08242147200484</v>
      </c>
      <c r="E125" s="80">
        <v>0.27913650154857</v>
      </c>
      <c r="F125" s="80">
        <v>0.55827300309713901</v>
      </c>
    </row>
    <row r="126" spans="1:6" x14ac:dyDescent="0.15">
      <c r="A126" s="80" t="s">
        <v>395</v>
      </c>
      <c r="B126" s="80">
        <v>-0.24283406117192</v>
      </c>
      <c r="C126" s="80">
        <v>4.1407255656170499</v>
      </c>
      <c r="D126" s="80">
        <v>-5.8645292310197501E-2</v>
      </c>
      <c r="E126" s="80">
        <v>0.95323783188410005</v>
      </c>
      <c r="F126" s="80">
        <v>0.95323783188410005</v>
      </c>
    </row>
    <row r="127" spans="1:6" x14ac:dyDescent="0.15">
      <c r="A127" s="80" t="s">
        <v>396</v>
      </c>
      <c r="B127" s="80">
        <v>0.79918523571643396</v>
      </c>
      <c r="C127" s="80">
        <v>5.7685271218549996</v>
      </c>
      <c r="D127" s="80">
        <v>0.13854233824932399</v>
      </c>
      <c r="E127" s="80">
        <v>0.88981942249264101</v>
      </c>
      <c r="F127" s="80">
        <v>0.88981942249264101</v>
      </c>
    </row>
    <row r="128" spans="1:6" x14ac:dyDescent="0.15">
      <c r="A128" s="80" t="s">
        <v>397</v>
      </c>
      <c r="B128" s="80">
        <v>-3.9401031288634898</v>
      </c>
      <c r="C128" s="80">
        <v>5.7180677041213999</v>
      </c>
      <c r="D128" s="80">
        <v>-0.68906199309665295</v>
      </c>
      <c r="E128" s="80">
        <v>0.49082787518389198</v>
      </c>
      <c r="F128" s="80">
        <v>0.49082787518389198</v>
      </c>
    </row>
    <row r="129" spans="1:6" x14ac:dyDescent="0.15">
      <c r="A129" s="80" t="s">
        <v>398</v>
      </c>
      <c r="B129" s="80">
        <v>4.4324615122952</v>
      </c>
      <c r="C129" s="80">
        <v>6.2966294208640701</v>
      </c>
      <c r="D129" s="80">
        <v>0.70394193719073095</v>
      </c>
      <c r="E129" s="80">
        <v>0.48151365448932898</v>
      </c>
      <c r="F129" s="80">
        <v>0.48151365448932898</v>
      </c>
    </row>
    <row r="130" spans="1:6" x14ac:dyDescent="0.15">
      <c r="A130" s="80" t="s">
        <v>399</v>
      </c>
      <c r="B130" s="80">
        <v>0.78559553347809596</v>
      </c>
      <c r="C130" s="80">
        <v>3.16013948193687</v>
      </c>
      <c r="D130" s="80">
        <v>0.24859520852434</v>
      </c>
      <c r="E130" s="80">
        <v>0.80368784377605695</v>
      </c>
      <c r="F130" s="80">
        <v>0.80368784377605695</v>
      </c>
    </row>
    <row r="131" spans="1:6" x14ac:dyDescent="0.15">
      <c r="A131" s="80" t="s">
        <v>400</v>
      </c>
      <c r="B131" s="80">
        <v>-8.3824388138396699</v>
      </c>
      <c r="C131" s="80">
        <v>3.9777711527108002</v>
      </c>
      <c r="D131" s="80">
        <v>-2.10732053002274</v>
      </c>
      <c r="E131" s="80">
        <v>3.5157584829115497E-2</v>
      </c>
      <c r="F131" s="80">
        <v>3.5157584829115497E-2</v>
      </c>
    </row>
    <row r="132" spans="1:6" x14ac:dyDescent="0.15">
      <c r="A132" s="80" t="s">
        <v>401</v>
      </c>
      <c r="B132" s="80">
        <v>7.17425454506514</v>
      </c>
      <c r="C132" s="80">
        <v>3.3912390648052702</v>
      </c>
      <c r="D132" s="80">
        <v>2.1155260387038202</v>
      </c>
      <c r="E132" s="80">
        <v>3.4452421117112601E-2</v>
      </c>
      <c r="F132" s="80">
        <v>5.8985388122284002E-2</v>
      </c>
    </row>
    <row r="133" spans="1:6" x14ac:dyDescent="0.15">
      <c r="A133" s="80" t="s">
        <v>402</v>
      </c>
      <c r="B133" s="80">
        <v>3.6206953881302102</v>
      </c>
      <c r="C133" s="80">
        <v>4.81321538659454</v>
      </c>
      <c r="D133" s="80">
        <v>0.75224046657341204</v>
      </c>
      <c r="E133" s="80">
        <v>0.45195477007118601</v>
      </c>
      <c r="F133" s="80">
        <v>0.45195477007118601</v>
      </c>
    </row>
    <row r="134" spans="1:6" x14ac:dyDescent="0.15">
      <c r="A134" s="80" t="s">
        <v>403</v>
      </c>
      <c r="B134" s="80">
        <v>-1.3966958455962699</v>
      </c>
      <c r="C134" s="80">
        <v>3.9489067032328502</v>
      </c>
      <c r="D134" s="80">
        <v>-0.35369178118410199</v>
      </c>
      <c r="E134" s="80">
        <v>0.723590226833151</v>
      </c>
      <c r="F134" s="80">
        <v>0.723590226833151</v>
      </c>
    </row>
    <row r="135" spans="1:6" x14ac:dyDescent="0.15">
      <c r="A135" s="80" t="s">
        <v>404</v>
      </c>
      <c r="B135" s="80">
        <v>-0.51937749196585603</v>
      </c>
      <c r="C135" s="80">
        <v>2.8869672194958</v>
      </c>
      <c r="D135" s="80">
        <v>-0.179904187501153</v>
      </c>
      <c r="E135" s="80">
        <v>0.85723773615722598</v>
      </c>
      <c r="F135" s="80">
        <v>0.85723773615722598</v>
      </c>
    </row>
    <row r="136" spans="1:6" x14ac:dyDescent="0.15">
      <c r="A136" s="80" t="s">
        <v>405</v>
      </c>
      <c r="B136" s="80">
        <v>1.4238426367493999</v>
      </c>
      <c r="C136" s="80">
        <v>3.3068913735494498</v>
      </c>
      <c r="D136" s="80">
        <v>0.43056831202203</v>
      </c>
      <c r="E136" s="80">
        <v>0.66680760442908504</v>
      </c>
      <c r="F136" s="80">
        <v>0.890033077375464</v>
      </c>
    </row>
    <row r="137" spans="1:6" x14ac:dyDescent="0.15">
      <c r="A137" s="80" t="s">
        <v>406</v>
      </c>
      <c r="B137" s="80">
        <v>-7.0372551601752198</v>
      </c>
      <c r="C137" s="80">
        <v>2.73957531808027</v>
      </c>
      <c r="D137" s="80">
        <v>-2.5687394369965699</v>
      </c>
      <c r="E137" s="80">
        <v>1.02461598923702E-2</v>
      </c>
      <c r="F137" s="80">
        <v>1.02461598923702E-2</v>
      </c>
    </row>
    <row r="138" spans="1:6" x14ac:dyDescent="0.15">
      <c r="A138" s="80" t="s">
        <v>407</v>
      </c>
      <c r="B138" s="80">
        <v>1.6584778187500799</v>
      </c>
      <c r="C138" s="80">
        <v>8.6728527225920509</v>
      </c>
      <c r="D138" s="80">
        <v>0.191226332534148</v>
      </c>
      <c r="E138" s="80">
        <v>0.84835886632867596</v>
      </c>
      <c r="F138" s="80">
        <v>0.84835886632867596</v>
      </c>
    </row>
    <row r="139" spans="1:6" x14ac:dyDescent="0.15">
      <c r="A139" s="80" t="s">
        <v>408</v>
      </c>
      <c r="B139" s="80">
        <v>-19.342509767341699</v>
      </c>
      <c r="C139" s="80">
        <v>8.3554561397100002</v>
      </c>
      <c r="D139" s="80">
        <v>-2.3149555744078198</v>
      </c>
      <c r="E139" s="80">
        <v>2.0670345613751102E-2</v>
      </c>
      <c r="F139" s="80">
        <v>2.0670345613751102E-2</v>
      </c>
    </row>
    <row r="140" spans="1:6" x14ac:dyDescent="0.15">
      <c r="A140" s="80" t="s">
        <v>409</v>
      </c>
      <c r="B140" s="80">
        <v>-12.210709961802401</v>
      </c>
      <c r="C140" s="80">
        <v>5.36502572963039</v>
      </c>
      <c r="D140" s="80">
        <v>-2.2759834858506101</v>
      </c>
      <c r="E140" s="80">
        <v>2.2904447506305901E-2</v>
      </c>
      <c r="F140" s="80">
        <v>2.2904447506305901E-2</v>
      </c>
    </row>
    <row r="141" spans="1:6" x14ac:dyDescent="0.15">
      <c r="A141" s="80" t="s">
        <v>410</v>
      </c>
      <c r="B141" s="80">
        <v>1.8487334231793</v>
      </c>
      <c r="C141" s="80">
        <v>5.5534972405024696</v>
      </c>
      <c r="D141" s="80">
        <v>0.33289535280511601</v>
      </c>
      <c r="E141" s="80">
        <v>0.73923231793533195</v>
      </c>
      <c r="F141" s="80">
        <v>0.88699925849396599</v>
      </c>
    </row>
    <row r="142" spans="1:6" x14ac:dyDescent="0.15">
      <c r="A142" s="80" t="s">
        <v>411</v>
      </c>
      <c r="B142" s="80">
        <v>-14.596720265918901</v>
      </c>
      <c r="C142" s="80">
        <v>7.50273316925571</v>
      </c>
      <c r="D142" s="80">
        <v>-1.9455203772583201</v>
      </c>
      <c r="E142" s="80">
        <v>5.1788738058328398E-2</v>
      </c>
      <c r="F142" s="80">
        <v>5.1788738058328398E-2</v>
      </c>
    </row>
    <row r="143" spans="1:6" x14ac:dyDescent="0.15">
      <c r="A143" s="80" t="s">
        <v>412</v>
      </c>
      <c r="B143" s="80">
        <v>-5.7198817493897298</v>
      </c>
      <c r="C143" s="80">
        <v>6.2736673886714698</v>
      </c>
      <c r="D143" s="80">
        <v>-0.91172856242239897</v>
      </c>
      <c r="E143" s="80">
        <v>0.36197158798346302</v>
      </c>
      <c r="F143" s="80">
        <v>0.36197158798346302</v>
      </c>
    </row>
    <row r="144" spans="1:6" x14ac:dyDescent="0.15">
      <c r="A144" s="80" t="s">
        <v>413</v>
      </c>
      <c r="B144" s="80">
        <v>-3.03615069895833</v>
      </c>
      <c r="C144" s="80">
        <v>3.96305488139829</v>
      </c>
      <c r="D144" s="80">
        <v>-0.76611371525773098</v>
      </c>
      <c r="E144" s="80">
        <v>0.44365798103737702</v>
      </c>
      <c r="F144" s="80">
        <v>0.47504229678476201</v>
      </c>
    </row>
    <row r="145" spans="1:6" x14ac:dyDescent="0.15">
      <c r="A145" s="80" t="s">
        <v>414</v>
      </c>
      <c r="B145" s="80">
        <v>-1.60475101870611</v>
      </c>
      <c r="C145" s="80">
        <v>3.2406918073296298</v>
      </c>
      <c r="D145" s="80">
        <v>-0.49518779140816899</v>
      </c>
      <c r="E145" s="80">
        <v>0.62049725379866305</v>
      </c>
      <c r="F145" s="80">
        <v>0.66583619418733697</v>
      </c>
    </row>
    <row r="146" spans="1:6" x14ac:dyDescent="0.15">
      <c r="A146" s="82" t="s">
        <v>415</v>
      </c>
      <c r="B146" s="82">
        <v>-7.2465158972960904</v>
      </c>
      <c r="C146" s="82">
        <v>4.6359429416944504</v>
      </c>
      <c r="D146" s="82">
        <v>-1.5631158511729799</v>
      </c>
      <c r="E146" s="82">
        <v>0.118111684413822</v>
      </c>
      <c r="F146" s="82">
        <v>0.118111684413822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Supp. Table 1</vt:lpstr>
      <vt:lpstr>Supp. Table 2</vt:lpstr>
      <vt:lpstr>Supp. Table 3</vt:lpstr>
      <vt:lpstr>Supp. Table 4</vt:lpstr>
      <vt:lpstr>Suppl. Table 5</vt:lpstr>
      <vt:lpstr>Supp. Table 6</vt:lpstr>
      <vt:lpstr>Supp. Table 7</vt:lpstr>
      <vt:lpstr>Supp. Table 8</vt:lpstr>
      <vt:lpstr>Supp. Table 9</vt:lpstr>
      <vt:lpstr>Supp. Table 10</vt:lpstr>
      <vt:lpstr>Supp. Table 11</vt:lpstr>
      <vt:lpstr>Supp. Table 12</vt:lpstr>
      <vt:lpstr>Supp. Table 13</vt:lpstr>
      <vt:lpstr>Supp. Table 14</vt:lpstr>
      <vt:lpstr>Supp. Table 15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Bui, Helena (NIH/NHLBI) [F]</dc:creator>
  <cp:lastModifiedBy>Mengyao Wang</cp:lastModifiedBy>
  <dcterms:created xsi:type="dcterms:W3CDTF">2022-05-02T21:53:00Z</dcterms:created>
  <dcterms:modified xsi:type="dcterms:W3CDTF">2024-04-02T17:23:45Z</dcterms:modified>
</cp:coreProperties>
</file>