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SAAS\paper\PM paper\Figs&amp;tables202402\"/>
    </mc:Choice>
  </mc:AlternateContent>
  <xr:revisionPtr revIDLastSave="0" documentId="13_ncr:1_{07FD0938-ECBC-41A0-A07E-D563D3491E6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E87" i="1"/>
  <c r="F87" i="1"/>
  <c r="G87" i="1"/>
  <c r="C87" i="1"/>
  <c r="D75" i="1"/>
  <c r="E75" i="1"/>
  <c r="F75" i="1"/>
  <c r="G75" i="1"/>
  <c r="C75" i="1"/>
  <c r="D63" i="1"/>
  <c r="E63" i="1"/>
  <c r="F63" i="1"/>
  <c r="G63" i="1"/>
  <c r="C63" i="1"/>
  <c r="F51" i="1"/>
  <c r="D39" i="1"/>
  <c r="E39" i="1"/>
  <c r="F39" i="1"/>
  <c r="G39" i="1"/>
  <c r="C39" i="1"/>
  <c r="D27" i="1"/>
  <c r="E27" i="1"/>
  <c r="F27" i="1"/>
  <c r="G27" i="1"/>
  <c r="C27" i="1"/>
  <c r="C15" i="1"/>
  <c r="D15" i="1"/>
  <c r="E15" i="1"/>
  <c r="F15" i="1"/>
  <c r="G15" i="1"/>
  <c r="D91" i="1"/>
  <c r="D92" i="1" s="1"/>
  <c r="E91" i="1"/>
  <c r="E92" i="1" s="1"/>
  <c r="F91" i="1"/>
  <c r="F92" i="1" s="1"/>
  <c r="G91" i="1"/>
  <c r="G92" i="1" s="1"/>
  <c r="C91" i="1"/>
  <c r="C92" i="1" s="1"/>
  <c r="D74" i="1"/>
  <c r="E74" i="1"/>
  <c r="F74" i="1"/>
  <c r="G74" i="1"/>
  <c r="C74" i="1"/>
  <c r="D62" i="1"/>
  <c r="E62" i="1"/>
  <c r="F62" i="1"/>
  <c r="G62" i="1"/>
  <c r="C62" i="1"/>
  <c r="D50" i="1"/>
  <c r="D51" i="1" s="1"/>
  <c r="E50" i="1"/>
  <c r="E51" i="1" s="1"/>
  <c r="F50" i="1"/>
  <c r="G50" i="1"/>
  <c r="G51" i="1" s="1"/>
  <c r="C50" i="1"/>
  <c r="C51" i="1" s="1"/>
  <c r="D38" i="1"/>
  <c r="E38" i="1"/>
  <c r="F38" i="1"/>
  <c r="G38" i="1"/>
  <c r="C38" i="1"/>
  <c r="D26" i="1"/>
  <c r="E26" i="1"/>
  <c r="F26" i="1"/>
  <c r="G26" i="1"/>
  <c r="C26" i="1"/>
  <c r="D14" i="1"/>
  <c r="E14" i="1"/>
  <c r="F14" i="1"/>
  <c r="G14" i="1"/>
  <c r="C14" i="1"/>
  <c r="D86" i="1"/>
  <c r="E86" i="1"/>
  <c r="F86" i="1"/>
  <c r="G86" i="1"/>
  <c r="C86" i="1"/>
  <c r="I88" i="1"/>
  <c r="I76" i="1"/>
  <c r="I64" i="1"/>
  <c r="I52" i="1"/>
  <c r="I40" i="1"/>
  <c r="I28" i="1"/>
  <c r="I16" i="1"/>
  <c r="I4" i="1"/>
  <c r="H4" i="1"/>
  <c r="H88" i="1"/>
  <c r="H76" i="1"/>
  <c r="H64" i="1"/>
  <c r="H52" i="1"/>
  <c r="H40" i="1"/>
  <c r="H28" i="1"/>
  <c r="H16" i="1"/>
</calcChain>
</file>

<file path=xl/sharedStrings.xml><?xml version="1.0" encoding="utf-8"?>
<sst xmlns="http://schemas.openxmlformats.org/spreadsheetml/2006/main" count="46" uniqueCount="24">
  <si>
    <t>6TS.7AL translocation line</t>
    <phoneticPr fontId="1" type="noConversion"/>
  </si>
  <si>
    <t>Main spike length (cm)</t>
    <phoneticPr fontId="1" type="noConversion"/>
  </si>
  <si>
    <t>Width of flag leaf (cm)</t>
    <phoneticPr fontId="1" type="noConversion"/>
  </si>
  <si>
    <t>Spikelet number</t>
    <phoneticPr fontId="1" type="noConversion"/>
  </si>
  <si>
    <t>Mianyang 11</t>
    <phoneticPr fontId="1" type="noConversion"/>
  </si>
  <si>
    <t>Jimai 22</t>
    <phoneticPr fontId="1" type="noConversion"/>
  </si>
  <si>
    <t>Chinese Spring</t>
    <phoneticPr fontId="1" type="noConversion"/>
  </si>
  <si>
    <t>6T additional line</t>
    <phoneticPr fontId="1" type="noConversion"/>
  </si>
  <si>
    <t>Length of flag leaf (cm)</t>
    <phoneticPr fontId="1" type="noConversion"/>
  </si>
  <si>
    <t>Plant height</t>
    <phoneticPr fontId="1" type="noConversion"/>
  </si>
  <si>
    <t>Tilling number</t>
    <phoneticPr fontId="1" type="noConversion"/>
  </si>
  <si>
    <t>Seed weight per main spike (g)</t>
    <phoneticPr fontId="1" type="noConversion"/>
  </si>
  <si>
    <t>Agronomic traits</t>
    <phoneticPr fontId="1" type="noConversion"/>
  </si>
  <si>
    <t>Student t-test (P-value)</t>
    <phoneticPr fontId="1" type="noConversion"/>
  </si>
  <si>
    <t>Thousand kernel weight (g)</t>
    <phoneticPr fontId="1" type="noConversion"/>
  </si>
  <si>
    <t>cRobTs 6TS.7AL line</t>
    <phoneticPr fontId="1" type="noConversion"/>
  </si>
  <si>
    <t>mean</t>
    <phoneticPr fontId="1" type="noConversion"/>
  </si>
  <si>
    <t>Plant No.</t>
    <phoneticPr fontId="1" type="noConversion"/>
  </si>
  <si>
    <t>SE</t>
    <phoneticPr fontId="1" type="noConversion"/>
  </si>
  <si>
    <t xml:space="preserve">6TS.7AL and Mianyang 11 </t>
    <phoneticPr fontId="1" type="noConversion"/>
  </si>
  <si>
    <t>6T and Mianyang 11</t>
    <phoneticPr fontId="1" type="noConversion"/>
  </si>
  <si>
    <t>Genotype</t>
    <phoneticPr fontId="1" type="noConversion"/>
  </si>
  <si>
    <t>Table S3. Agronomic traits of the 6TS.7AL translocation line, 6T substitution line, and their backcross parent Mianyang 11, and controls Chinese Spring and Jimai 22.</t>
    <phoneticPr fontId="1" type="noConversion"/>
  </si>
  <si>
    <t>6T substi-tution line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</si>
</sst>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 wrapText="1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76" fontId="2" fillId="0" borderId="3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/>
    </xf>
    <xf numFmtId="176" fontId="2" fillId="0" borderId="1" xfId="0" applyNumberFormat="1" applyFont="1" applyBorder="1"/>
    <xf numFmtId="176" fontId="2" fillId="0" borderId="3" xfId="0" applyNumberFormat="1" applyFont="1" applyBorder="1" applyAlignment="1">
      <alignment vertical="center"/>
    </xf>
    <xf numFmtId="176" fontId="2" fillId="0" borderId="3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77" fontId="2" fillId="0" borderId="0" xfId="0" applyNumberFormat="1" applyFont="1"/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/>
    <xf numFmtId="177" fontId="2" fillId="0" borderId="3" xfId="0" applyNumberFormat="1" applyFont="1" applyBorder="1"/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zoomScaleNormal="100" workbookViewId="0">
      <selection activeCell="H3" sqref="H3"/>
    </sheetView>
  </sheetViews>
  <sheetFormatPr defaultColWidth="8.88671875" defaultRowHeight="14.4" x14ac:dyDescent="0.3"/>
  <cols>
    <col min="1" max="1" width="12.77734375" style="1" customWidth="1"/>
    <col min="2" max="2" width="6.6640625" style="1" customWidth="1"/>
    <col min="3" max="3" width="9.5546875" style="1" customWidth="1"/>
    <col min="4" max="4" width="7.6640625" style="1" customWidth="1"/>
    <col min="5" max="5" width="8.88671875" style="1" customWidth="1"/>
    <col min="6" max="6" width="8.77734375" style="1" customWidth="1"/>
    <col min="7" max="7" width="10.21875" style="1" customWidth="1"/>
    <col min="8" max="9" width="9.33203125" style="1" customWidth="1"/>
    <col min="10" max="10" width="13.109375" style="1" customWidth="1"/>
    <col min="11" max="11" width="11.33203125" style="1" customWidth="1"/>
    <col min="12" max="16384" width="8.88671875" style="1"/>
  </cols>
  <sheetData>
    <row r="1" spans="1:12" ht="27.6" customHeight="1" x14ac:dyDescent="0.3">
      <c r="A1" s="24" t="s">
        <v>22</v>
      </c>
      <c r="B1" s="24"/>
      <c r="C1" s="24"/>
      <c r="D1" s="24"/>
      <c r="E1" s="24"/>
      <c r="F1" s="24"/>
      <c r="G1" s="24"/>
      <c r="H1" s="24"/>
    </row>
    <row r="2" spans="1:12" x14ac:dyDescent="0.3">
      <c r="A2" s="29" t="s">
        <v>12</v>
      </c>
      <c r="B2" s="29" t="s">
        <v>17</v>
      </c>
      <c r="C2" s="28" t="s">
        <v>21</v>
      </c>
      <c r="D2" s="28"/>
      <c r="E2" s="28"/>
      <c r="F2" s="28"/>
      <c r="G2" s="28"/>
      <c r="H2" s="31" t="s">
        <v>13</v>
      </c>
      <c r="I2" s="31"/>
    </row>
    <row r="3" spans="1:12" ht="57" customHeight="1" x14ac:dyDescent="0.3">
      <c r="A3" s="30"/>
      <c r="B3" s="30"/>
      <c r="C3" s="20" t="s">
        <v>4</v>
      </c>
      <c r="D3" s="20" t="s">
        <v>5</v>
      </c>
      <c r="E3" s="20" t="s">
        <v>6</v>
      </c>
      <c r="F3" s="20" t="s">
        <v>15</v>
      </c>
      <c r="G3" s="20" t="s">
        <v>23</v>
      </c>
      <c r="H3" s="21" t="s">
        <v>19</v>
      </c>
      <c r="I3" s="21" t="s">
        <v>20</v>
      </c>
      <c r="J3" s="5"/>
      <c r="K3" s="5"/>
    </row>
    <row r="4" spans="1:12" x14ac:dyDescent="0.3">
      <c r="A4" s="26" t="s">
        <v>9</v>
      </c>
      <c r="B4" s="11">
        <v>1</v>
      </c>
      <c r="C4" s="12">
        <v>65</v>
      </c>
      <c r="D4" s="12">
        <v>67</v>
      </c>
      <c r="E4" s="13">
        <v>138</v>
      </c>
      <c r="F4" s="13">
        <v>59</v>
      </c>
      <c r="G4" s="13">
        <v>87</v>
      </c>
      <c r="H4" s="23">
        <f>TTEST(C4:C13,F4:F13,2,3)</f>
        <v>0.70901292450766606</v>
      </c>
      <c r="I4" s="23">
        <f>TTEST(C4:C13,G4:G13,2,3)</f>
        <v>3.8350554456569123E-7</v>
      </c>
    </row>
    <row r="5" spans="1:12" x14ac:dyDescent="0.3">
      <c r="A5" s="26"/>
      <c r="B5" s="4">
        <v>2</v>
      </c>
      <c r="C5" s="6">
        <v>68</v>
      </c>
      <c r="D5" s="6">
        <v>67</v>
      </c>
      <c r="E5" s="7">
        <v>134</v>
      </c>
      <c r="F5" s="7">
        <v>59</v>
      </c>
      <c r="G5" s="7">
        <v>83</v>
      </c>
    </row>
    <row r="6" spans="1:12" x14ac:dyDescent="0.3">
      <c r="A6" s="26"/>
      <c r="B6" s="4">
        <v>3</v>
      </c>
      <c r="C6" s="6">
        <v>70</v>
      </c>
      <c r="D6" s="6">
        <v>64</v>
      </c>
      <c r="E6" s="7">
        <v>137</v>
      </c>
      <c r="F6" s="7">
        <v>67</v>
      </c>
      <c r="G6" s="7">
        <v>81</v>
      </c>
    </row>
    <row r="7" spans="1:12" x14ac:dyDescent="0.3">
      <c r="A7" s="26"/>
      <c r="B7" s="4">
        <v>4</v>
      </c>
      <c r="C7" s="6">
        <v>64</v>
      </c>
      <c r="D7" s="6">
        <v>70</v>
      </c>
      <c r="E7" s="7">
        <v>143</v>
      </c>
      <c r="F7" s="7">
        <v>75</v>
      </c>
      <c r="G7" s="7">
        <v>88</v>
      </c>
    </row>
    <row r="8" spans="1:12" x14ac:dyDescent="0.3">
      <c r="A8" s="26"/>
      <c r="B8" s="4">
        <v>5</v>
      </c>
      <c r="C8" s="6">
        <v>67</v>
      </c>
      <c r="D8" s="6">
        <v>75</v>
      </c>
      <c r="E8" s="7">
        <v>118</v>
      </c>
      <c r="F8" s="7">
        <v>91</v>
      </c>
      <c r="G8" s="7">
        <v>89</v>
      </c>
    </row>
    <row r="9" spans="1:12" x14ac:dyDescent="0.3">
      <c r="A9" s="26"/>
      <c r="B9" s="4">
        <v>6</v>
      </c>
      <c r="C9" s="6">
        <v>76</v>
      </c>
      <c r="D9" s="6">
        <v>74</v>
      </c>
      <c r="E9" s="7">
        <v>133</v>
      </c>
      <c r="F9" s="7">
        <v>87</v>
      </c>
      <c r="G9" s="7">
        <v>85</v>
      </c>
    </row>
    <row r="10" spans="1:12" x14ac:dyDescent="0.3">
      <c r="A10" s="26"/>
      <c r="B10" s="4">
        <v>7</v>
      </c>
      <c r="C10" s="6">
        <v>75</v>
      </c>
      <c r="D10" s="6">
        <v>71</v>
      </c>
      <c r="E10" s="7">
        <v>136</v>
      </c>
      <c r="F10" s="7">
        <v>84</v>
      </c>
      <c r="G10" s="7">
        <v>80</v>
      </c>
    </row>
    <row r="11" spans="1:12" x14ac:dyDescent="0.3">
      <c r="A11" s="26"/>
      <c r="B11" s="4">
        <v>8</v>
      </c>
      <c r="C11" s="6">
        <v>74</v>
      </c>
      <c r="D11" s="6">
        <v>70</v>
      </c>
      <c r="E11" s="7">
        <v>139</v>
      </c>
      <c r="F11" s="7">
        <v>74</v>
      </c>
      <c r="G11" s="7">
        <v>82</v>
      </c>
    </row>
    <row r="12" spans="1:12" x14ac:dyDescent="0.3">
      <c r="A12" s="26"/>
      <c r="B12" s="4">
        <v>9</v>
      </c>
      <c r="C12" s="6">
        <v>68</v>
      </c>
      <c r="D12" s="6">
        <v>80</v>
      </c>
      <c r="E12" s="7">
        <v>130</v>
      </c>
      <c r="F12" s="7">
        <v>53</v>
      </c>
      <c r="G12" s="7">
        <v>80</v>
      </c>
    </row>
    <row r="13" spans="1:12" x14ac:dyDescent="0.3">
      <c r="A13" s="26"/>
      <c r="B13" s="4">
        <v>10</v>
      </c>
      <c r="C13" s="6">
        <v>65</v>
      </c>
      <c r="D13" s="6">
        <v>73</v>
      </c>
      <c r="E13" s="7">
        <v>127</v>
      </c>
      <c r="F13" s="7">
        <v>60</v>
      </c>
      <c r="G13" s="7">
        <v>79</v>
      </c>
      <c r="J13" s="19"/>
    </row>
    <row r="14" spans="1:12" x14ac:dyDescent="0.3">
      <c r="A14" s="26"/>
      <c r="B14" s="4" t="s">
        <v>16</v>
      </c>
      <c r="C14" s="6">
        <f>AVERAGE(C4:C13)</f>
        <v>69.2</v>
      </c>
      <c r="D14" s="6">
        <f t="shared" ref="D14:G14" si="0">AVERAGE(D4:D13)</f>
        <v>71.099999999999994</v>
      </c>
      <c r="E14" s="6">
        <f t="shared" si="0"/>
        <v>133.5</v>
      </c>
      <c r="F14" s="6">
        <f t="shared" si="0"/>
        <v>70.900000000000006</v>
      </c>
      <c r="G14" s="6">
        <f t="shared" si="0"/>
        <v>83.4</v>
      </c>
      <c r="J14" s="19"/>
    </row>
    <row r="15" spans="1:12" x14ac:dyDescent="0.3">
      <c r="A15" s="26"/>
      <c r="B15" s="10" t="s">
        <v>18</v>
      </c>
      <c r="C15" s="14">
        <f>STDEV(C4:C13)/SQRT(COUNT(C4:C13))</f>
        <v>1.3888444437333103</v>
      </c>
      <c r="D15" s="14">
        <f t="shared" ref="D15:G15" si="1">STDEV(D4:D13)/SQRT(COUNT(D4:D13))</f>
        <v>1.4640127503998499</v>
      </c>
      <c r="E15" s="14">
        <f t="shared" si="1"/>
        <v>2.2472205054244232</v>
      </c>
      <c r="F15" s="14">
        <f t="shared" si="1"/>
        <v>4.2149205870995443</v>
      </c>
      <c r="G15" s="14">
        <f t="shared" si="1"/>
        <v>1.1469767022723503</v>
      </c>
      <c r="H15" s="19"/>
      <c r="I15" s="19"/>
      <c r="J15" s="19"/>
    </row>
    <row r="16" spans="1:12" x14ac:dyDescent="0.3">
      <c r="A16" s="25" t="s">
        <v>10</v>
      </c>
      <c r="B16" s="11">
        <v>1</v>
      </c>
      <c r="C16" s="12">
        <v>30</v>
      </c>
      <c r="D16" s="12">
        <v>18</v>
      </c>
      <c r="E16" s="13">
        <v>28</v>
      </c>
      <c r="F16" s="13">
        <v>19</v>
      </c>
      <c r="G16" s="13">
        <v>32</v>
      </c>
      <c r="H16" s="23">
        <f>TTEST(C16:C25,F16:F25,2,3)</f>
        <v>0.63211402269941974</v>
      </c>
      <c r="I16" s="23">
        <f>TTEST(C16:C25,G16:G25,2,3)</f>
        <v>0.30353707750018616</v>
      </c>
      <c r="J16" s="19"/>
      <c r="K16" s="19"/>
      <c r="L16" s="19"/>
    </row>
    <row r="17" spans="1:12" x14ac:dyDescent="0.3">
      <c r="A17" s="26"/>
      <c r="B17" s="4">
        <v>2</v>
      </c>
      <c r="C17" s="6">
        <v>27</v>
      </c>
      <c r="D17" s="6">
        <v>11</v>
      </c>
      <c r="E17" s="7">
        <v>31</v>
      </c>
      <c r="F17" s="7">
        <v>7</v>
      </c>
      <c r="G17" s="7">
        <v>29</v>
      </c>
      <c r="H17" s="19"/>
      <c r="I17" s="19"/>
      <c r="J17" s="19"/>
    </row>
    <row r="18" spans="1:12" x14ac:dyDescent="0.3">
      <c r="A18" s="26"/>
      <c r="B18" s="4">
        <v>3</v>
      </c>
      <c r="C18" s="6">
        <v>19</v>
      </c>
      <c r="D18" s="6">
        <v>23</v>
      </c>
      <c r="E18" s="7">
        <v>15</v>
      </c>
      <c r="F18" s="7">
        <v>15</v>
      </c>
      <c r="G18" s="7">
        <v>31</v>
      </c>
      <c r="H18" s="19"/>
      <c r="I18" s="19"/>
      <c r="J18" s="19"/>
    </row>
    <row r="19" spans="1:12" x14ac:dyDescent="0.3">
      <c r="A19" s="26"/>
      <c r="B19" s="4">
        <v>4</v>
      </c>
      <c r="C19" s="6">
        <v>7</v>
      </c>
      <c r="D19" s="6">
        <v>12</v>
      </c>
      <c r="E19" s="7">
        <v>27</v>
      </c>
      <c r="F19" s="7">
        <v>16</v>
      </c>
      <c r="G19" s="7">
        <v>24</v>
      </c>
      <c r="H19" s="19"/>
      <c r="I19" s="19"/>
      <c r="J19" s="19"/>
    </row>
    <row r="20" spans="1:12" x14ac:dyDescent="0.3">
      <c r="A20" s="26"/>
      <c r="B20" s="4">
        <v>5</v>
      </c>
      <c r="C20" s="6">
        <v>18</v>
      </c>
      <c r="D20" s="6">
        <v>37</v>
      </c>
      <c r="E20" s="7">
        <v>25</v>
      </c>
      <c r="F20" s="7">
        <v>37</v>
      </c>
      <c r="G20" s="7">
        <v>24</v>
      </c>
      <c r="H20" s="19"/>
      <c r="I20" s="19"/>
      <c r="J20" s="19"/>
    </row>
    <row r="21" spans="1:12" x14ac:dyDescent="0.3">
      <c r="A21" s="26"/>
      <c r="B21" s="4">
        <v>6</v>
      </c>
      <c r="C21" s="6">
        <v>24</v>
      </c>
      <c r="D21" s="6">
        <v>54</v>
      </c>
      <c r="E21" s="7">
        <v>39</v>
      </c>
      <c r="F21" s="7">
        <v>11</v>
      </c>
      <c r="G21" s="7">
        <v>17</v>
      </c>
      <c r="H21" s="19"/>
      <c r="I21" s="19"/>
      <c r="J21" s="19"/>
    </row>
    <row r="22" spans="1:12" x14ac:dyDescent="0.3">
      <c r="A22" s="26"/>
      <c r="B22" s="4">
        <v>7</v>
      </c>
      <c r="C22" s="6">
        <v>33</v>
      </c>
      <c r="D22" s="6">
        <v>60</v>
      </c>
      <c r="E22" s="7">
        <v>25</v>
      </c>
      <c r="F22" s="7">
        <v>26</v>
      </c>
      <c r="G22" s="7">
        <v>6</v>
      </c>
      <c r="H22" s="19"/>
      <c r="I22" s="19"/>
      <c r="J22" s="19"/>
    </row>
    <row r="23" spans="1:12" x14ac:dyDescent="0.3">
      <c r="A23" s="26"/>
      <c r="B23" s="4">
        <v>8</v>
      </c>
      <c r="C23" s="6">
        <v>6</v>
      </c>
      <c r="D23" s="6">
        <v>40</v>
      </c>
      <c r="E23" s="7">
        <v>46</v>
      </c>
      <c r="F23" s="7">
        <v>11</v>
      </c>
      <c r="G23" s="7">
        <v>28</v>
      </c>
      <c r="H23" s="19"/>
      <c r="I23" s="19"/>
      <c r="J23" s="19"/>
    </row>
    <row r="24" spans="1:12" x14ac:dyDescent="0.3">
      <c r="A24" s="26"/>
      <c r="B24" s="4">
        <v>9</v>
      </c>
      <c r="C24" s="6">
        <v>7</v>
      </c>
      <c r="D24" s="6">
        <v>32</v>
      </c>
      <c r="E24" s="7">
        <v>30</v>
      </c>
      <c r="F24" s="7">
        <v>7</v>
      </c>
      <c r="G24" s="7">
        <v>16</v>
      </c>
      <c r="H24" s="19"/>
      <c r="I24" s="19"/>
      <c r="J24" s="19"/>
    </row>
    <row r="25" spans="1:12" x14ac:dyDescent="0.3">
      <c r="A25" s="26"/>
      <c r="B25" s="4">
        <v>10</v>
      </c>
      <c r="C25" s="6">
        <v>7</v>
      </c>
      <c r="D25" s="6">
        <v>32</v>
      </c>
      <c r="E25" s="7">
        <v>32</v>
      </c>
      <c r="F25" s="7">
        <v>7</v>
      </c>
      <c r="G25" s="7">
        <v>16</v>
      </c>
      <c r="J25" s="19"/>
    </row>
    <row r="26" spans="1:12" x14ac:dyDescent="0.3">
      <c r="A26" s="26"/>
      <c r="B26" s="4" t="s">
        <v>16</v>
      </c>
      <c r="C26" s="6">
        <f>AVERAGE(C16:C25)</f>
        <v>17.8</v>
      </c>
      <c r="D26" s="6">
        <f t="shared" ref="D26:G26" si="2">AVERAGE(D16:D25)</f>
        <v>31.9</v>
      </c>
      <c r="E26" s="6">
        <f t="shared" si="2"/>
        <v>29.8</v>
      </c>
      <c r="F26" s="6">
        <f t="shared" si="2"/>
        <v>15.6</v>
      </c>
      <c r="G26" s="6">
        <f t="shared" si="2"/>
        <v>22.3</v>
      </c>
      <c r="J26" s="19"/>
    </row>
    <row r="27" spans="1:12" x14ac:dyDescent="0.3">
      <c r="A27" s="26"/>
      <c r="B27" s="10" t="s">
        <v>18</v>
      </c>
      <c r="C27" s="14">
        <f>STDEV(C16:C25)/SQRT(COUNT(C16:C25))</f>
        <v>3.3226495451672298</v>
      </c>
      <c r="D27" s="14">
        <f t="shared" ref="D27:G27" si="3">STDEV(D16:D25)/SQRT(COUNT(D16:D25))</f>
        <v>5.243938299492938</v>
      </c>
      <c r="E27" s="14">
        <f t="shared" si="3"/>
        <v>2.644911256650317</v>
      </c>
      <c r="F27" s="14">
        <f t="shared" si="3"/>
        <v>3.0594117081556709</v>
      </c>
      <c r="G27" s="14">
        <f t="shared" si="3"/>
        <v>2.637549367626447</v>
      </c>
      <c r="H27" s="19"/>
      <c r="I27" s="19"/>
      <c r="J27" s="19"/>
    </row>
    <row r="28" spans="1:12" x14ac:dyDescent="0.3">
      <c r="A28" s="25" t="s">
        <v>8</v>
      </c>
      <c r="B28" s="11">
        <v>1</v>
      </c>
      <c r="C28" s="12">
        <v>25.5</v>
      </c>
      <c r="D28" s="12">
        <v>14.5</v>
      </c>
      <c r="E28" s="13">
        <v>41.337000000000003</v>
      </c>
      <c r="F28" s="13">
        <v>17</v>
      </c>
      <c r="G28" s="13">
        <v>19.8</v>
      </c>
      <c r="H28" s="23">
        <f>TTEST(C28:C37,F28:F37,2,3)</f>
        <v>3.5075198772845671E-2</v>
      </c>
      <c r="I28" s="23">
        <f>TTEST(C28:C37,G28:G37,2,3)</f>
        <v>7.0163563596906814E-5</v>
      </c>
      <c r="J28" s="19"/>
      <c r="K28" s="19"/>
      <c r="L28" s="19"/>
    </row>
    <row r="29" spans="1:12" x14ac:dyDescent="0.3">
      <c r="A29" s="26"/>
      <c r="B29" s="4">
        <v>2</v>
      </c>
      <c r="C29" s="6">
        <v>19.5</v>
      </c>
      <c r="D29" s="6">
        <v>14.5</v>
      </c>
      <c r="E29" s="8">
        <v>37.5</v>
      </c>
      <c r="F29" s="7">
        <v>19.5</v>
      </c>
      <c r="G29" s="7">
        <v>16.8</v>
      </c>
      <c r="H29" s="19"/>
      <c r="I29" s="19"/>
      <c r="J29" s="19"/>
    </row>
    <row r="30" spans="1:12" x14ac:dyDescent="0.3">
      <c r="A30" s="26"/>
      <c r="B30" s="4">
        <v>3</v>
      </c>
      <c r="C30" s="6">
        <v>26.5</v>
      </c>
      <c r="D30" s="6">
        <v>9.6</v>
      </c>
      <c r="E30" s="7">
        <v>33.299999999999997</v>
      </c>
      <c r="F30" s="7">
        <v>10.5</v>
      </c>
      <c r="G30" s="7">
        <v>19.3</v>
      </c>
      <c r="H30" s="19"/>
      <c r="I30" s="19"/>
      <c r="J30" s="19"/>
    </row>
    <row r="31" spans="1:12" x14ac:dyDescent="0.3">
      <c r="A31" s="26"/>
      <c r="B31" s="4">
        <v>4</v>
      </c>
      <c r="C31" s="6">
        <v>27</v>
      </c>
      <c r="D31" s="6">
        <v>13.6</v>
      </c>
      <c r="E31" s="7">
        <v>34.4</v>
      </c>
      <c r="F31" s="7">
        <v>12.5</v>
      </c>
      <c r="G31" s="7">
        <v>20.7</v>
      </c>
      <c r="H31" s="19"/>
      <c r="I31" s="19"/>
      <c r="J31" s="19"/>
    </row>
    <row r="32" spans="1:12" x14ac:dyDescent="0.3">
      <c r="A32" s="26"/>
      <c r="B32" s="4">
        <v>5</v>
      </c>
      <c r="C32" s="6">
        <v>22</v>
      </c>
      <c r="D32" s="6">
        <v>13.4</v>
      </c>
      <c r="E32" s="7">
        <v>32.1</v>
      </c>
      <c r="F32" s="7">
        <v>24.6</v>
      </c>
      <c r="G32" s="7">
        <v>19.100000000000001</v>
      </c>
      <c r="H32" s="19"/>
      <c r="I32" s="19"/>
      <c r="J32" s="19"/>
    </row>
    <row r="33" spans="1:12" x14ac:dyDescent="0.3">
      <c r="A33" s="26"/>
      <c r="B33" s="4">
        <v>6</v>
      </c>
      <c r="C33" s="6">
        <v>21</v>
      </c>
      <c r="D33" s="6">
        <v>16.100000000000001</v>
      </c>
      <c r="E33" s="7">
        <v>26.7</v>
      </c>
      <c r="F33" s="7">
        <v>27</v>
      </c>
      <c r="G33" s="7">
        <v>16.2</v>
      </c>
      <c r="H33" s="19"/>
      <c r="I33" s="19"/>
      <c r="J33" s="19"/>
    </row>
    <row r="34" spans="1:12" x14ac:dyDescent="0.3">
      <c r="A34" s="26"/>
      <c r="B34" s="4">
        <v>7</v>
      </c>
      <c r="C34" s="6">
        <v>22.2</v>
      </c>
      <c r="D34" s="6">
        <v>12.7</v>
      </c>
      <c r="E34" s="7">
        <v>19</v>
      </c>
      <c r="F34" s="7">
        <v>23.3</v>
      </c>
      <c r="G34" s="7">
        <v>14.3</v>
      </c>
      <c r="H34" s="19"/>
      <c r="I34" s="19"/>
      <c r="J34" s="19"/>
    </row>
    <row r="35" spans="1:12" x14ac:dyDescent="0.3">
      <c r="A35" s="26"/>
      <c r="B35" s="4">
        <v>8</v>
      </c>
      <c r="C35" s="6">
        <v>24.3</v>
      </c>
      <c r="D35" s="6">
        <v>14.6</v>
      </c>
      <c r="E35" s="7">
        <v>31.5</v>
      </c>
      <c r="F35" s="7">
        <v>24.4</v>
      </c>
      <c r="G35" s="7">
        <v>17.899999999999999</v>
      </c>
      <c r="H35" s="19"/>
      <c r="I35" s="19"/>
      <c r="J35" s="19"/>
    </row>
    <row r="36" spans="1:12" x14ac:dyDescent="0.3">
      <c r="A36" s="26"/>
      <c r="B36" s="4">
        <v>9</v>
      </c>
      <c r="C36" s="6">
        <v>28.5</v>
      </c>
      <c r="D36" s="6">
        <v>17.600000000000001</v>
      </c>
      <c r="E36" s="7">
        <v>35.1</v>
      </c>
      <c r="F36" s="7">
        <v>16.7</v>
      </c>
      <c r="G36" s="7">
        <v>19.600000000000001</v>
      </c>
      <c r="H36" s="19"/>
      <c r="I36" s="19"/>
      <c r="J36" s="19"/>
    </row>
    <row r="37" spans="1:12" x14ac:dyDescent="0.3">
      <c r="A37" s="26"/>
      <c r="B37" s="4">
        <v>10</v>
      </c>
      <c r="C37" s="6">
        <v>24</v>
      </c>
      <c r="D37" s="6">
        <v>19.7</v>
      </c>
      <c r="E37" s="7">
        <v>29.4</v>
      </c>
      <c r="F37" s="7">
        <v>19.600000000000001</v>
      </c>
      <c r="G37" s="7">
        <v>18.3</v>
      </c>
      <c r="J37" s="19"/>
    </row>
    <row r="38" spans="1:12" x14ac:dyDescent="0.3">
      <c r="A38" s="26"/>
      <c r="B38" s="4" t="s">
        <v>16</v>
      </c>
      <c r="C38" s="6">
        <f>AVERAGE(C28:C37)</f>
        <v>24.05</v>
      </c>
      <c r="D38" s="6">
        <f t="shared" ref="D38:G38" si="4">AVERAGE(D28:D37)</f>
        <v>14.63</v>
      </c>
      <c r="E38" s="6">
        <f t="shared" si="4"/>
        <v>32.033699999999996</v>
      </c>
      <c r="F38" s="6">
        <f t="shared" si="4"/>
        <v>19.509999999999998</v>
      </c>
      <c r="G38" s="6">
        <f t="shared" si="4"/>
        <v>18.200000000000003</v>
      </c>
      <c r="J38" s="19"/>
    </row>
    <row r="39" spans="1:12" x14ac:dyDescent="0.3">
      <c r="A39" s="26"/>
      <c r="B39" s="10" t="s">
        <v>18</v>
      </c>
      <c r="C39" s="14">
        <f>STDEV(C28:C37)/SQRT(COUNT(C28:C37))</f>
        <v>0.90863144954987907</v>
      </c>
      <c r="D39" s="14">
        <f t="shared" ref="D39:G39" si="5">STDEV(D28:D37)/SQRT(COUNT(D28:D37))</f>
        <v>0.87127620317682331</v>
      </c>
      <c r="E39" s="14">
        <f t="shared" si="5"/>
        <v>1.9396111067829009</v>
      </c>
      <c r="F39" s="14">
        <f t="shared" si="5"/>
        <v>1.7153198600325914</v>
      </c>
      <c r="G39" s="14">
        <f t="shared" si="5"/>
        <v>0.61517838424674331</v>
      </c>
      <c r="H39" s="19"/>
      <c r="I39" s="19"/>
      <c r="J39" s="19"/>
    </row>
    <row r="40" spans="1:12" x14ac:dyDescent="0.3">
      <c r="A40" s="25" t="s">
        <v>2</v>
      </c>
      <c r="B40" s="11">
        <v>1</v>
      </c>
      <c r="C40" s="12">
        <v>2.5</v>
      </c>
      <c r="D40" s="12">
        <v>1.9</v>
      </c>
      <c r="E40" s="13">
        <v>2.2000000000000002</v>
      </c>
      <c r="F40" s="13">
        <v>1.1000000000000001</v>
      </c>
      <c r="G40" s="13">
        <v>1.9</v>
      </c>
      <c r="H40" s="23">
        <f>TTEST(C40:C49,F40:F49,2,3)</f>
        <v>8.2490831605946339E-4</v>
      </c>
      <c r="I40" s="23">
        <f>TTEST(C40:C49,G40:G49,2,3)</f>
        <v>4.3955505384118699E-4</v>
      </c>
      <c r="J40" s="19"/>
      <c r="K40" s="19"/>
      <c r="L40" s="19"/>
    </row>
    <row r="41" spans="1:12" x14ac:dyDescent="0.3">
      <c r="A41" s="26"/>
      <c r="B41" s="4">
        <v>2</v>
      </c>
      <c r="C41" s="6">
        <v>2.2000000000000002</v>
      </c>
      <c r="D41" s="6">
        <v>2</v>
      </c>
      <c r="E41" s="7">
        <v>2.1</v>
      </c>
      <c r="F41" s="7">
        <v>1.2</v>
      </c>
      <c r="G41" s="7">
        <v>1.7</v>
      </c>
      <c r="H41" s="19"/>
      <c r="I41" s="19"/>
      <c r="J41" s="19"/>
    </row>
    <row r="42" spans="1:12" x14ac:dyDescent="0.3">
      <c r="A42" s="26"/>
      <c r="B42" s="4">
        <v>3</v>
      </c>
      <c r="C42" s="6">
        <v>2.4</v>
      </c>
      <c r="D42" s="6">
        <v>1.5</v>
      </c>
      <c r="E42" s="7">
        <v>1.8</v>
      </c>
      <c r="F42" s="7">
        <v>1.3</v>
      </c>
      <c r="G42" s="7">
        <v>2.1</v>
      </c>
      <c r="H42" s="19"/>
      <c r="I42" s="19"/>
      <c r="J42" s="19"/>
    </row>
    <row r="43" spans="1:12" x14ac:dyDescent="0.3">
      <c r="A43" s="26"/>
      <c r="B43" s="4">
        <v>4</v>
      </c>
      <c r="C43" s="6">
        <v>2.2999999999999998</v>
      </c>
      <c r="D43" s="6">
        <v>1.7</v>
      </c>
      <c r="E43" s="7">
        <v>1.7</v>
      </c>
      <c r="F43" s="7">
        <v>0.9</v>
      </c>
      <c r="G43" s="7">
        <v>2</v>
      </c>
      <c r="H43" s="19"/>
      <c r="I43" s="19"/>
      <c r="J43" s="19"/>
    </row>
    <row r="44" spans="1:12" x14ac:dyDescent="0.3">
      <c r="A44" s="26"/>
      <c r="B44" s="4">
        <v>5</v>
      </c>
      <c r="C44" s="6">
        <v>1.9</v>
      </c>
      <c r="D44" s="6">
        <v>2</v>
      </c>
      <c r="E44" s="7">
        <v>2.2000000000000002</v>
      </c>
      <c r="F44" s="7">
        <v>1.9</v>
      </c>
      <c r="G44" s="7">
        <v>2.1</v>
      </c>
      <c r="H44" s="19"/>
      <c r="I44" s="19"/>
      <c r="J44" s="19"/>
    </row>
    <row r="45" spans="1:12" x14ac:dyDescent="0.3">
      <c r="A45" s="26"/>
      <c r="B45" s="4">
        <v>6</v>
      </c>
      <c r="C45" s="6">
        <v>2.1</v>
      </c>
      <c r="D45" s="6">
        <v>1.9</v>
      </c>
      <c r="E45" s="7">
        <v>1.7</v>
      </c>
      <c r="F45" s="7">
        <v>2.2999999999999998</v>
      </c>
      <c r="G45" s="7">
        <v>1.8</v>
      </c>
      <c r="H45" s="19"/>
      <c r="I45" s="19"/>
      <c r="J45" s="19"/>
    </row>
    <row r="46" spans="1:12" x14ac:dyDescent="0.3">
      <c r="A46" s="26"/>
      <c r="B46" s="4">
        <v>7</v>
      </c>
      <c r="C46" s="6">
        <v>2.1</v>
      </c>
      <c r="D46" s="6">
        <v>1.8</v>
      </c>
      <c r="E46" s="7">
        <v>1</v>
      </c>
      <c r="F46" s="7">
        <v>1.2</v>
      </c>
      <c r="G46" s="7">
        <v>1.6</v>
      </c>
      <c r="H46" s="19"/>
      <c r="I46" s="19"/>
      <c r="J46" s="19"/>
    </row>
    <row r="47" spans="1:12" x14ac:dyDescent="0.3">
      <c r="A47" s="26"/>
      <c r="B47" s="4">
        <v>8</v>
      </c>
      <c r="C47" s="6">
        <v>2</v>
      </c>
      <c r="D47" s="6">
        <v>1.6</v>
      </c>
      <c r="E47" s="7">
        <v>1.6</v>
      </c>
      <c r="F47" s="7">
        <v>2</v>
      </c>
      <c r="G47" s="7">
        <v>1.8</v>
      </c>
      <c r="H47" s="19"/>
      <c r="I47" s="19"/>
      <c r="J47" s="19"/>
    </row>
    <row r="48" spans="1:12" x14ac:dyDescent="0.3">
      <c r="A48" s="26"/>
      <c r="B48" s="4">
        <v>9</v>
      </c>
      <c r="C48" s="6">
        <v>2.2999999999999998</v>
      </c>
      <c r="D48" s="6">
        <v>1.9</v>
      </c>
      <c r="E48" s="7">
        <v>2.2000000000000002</v>
      </c>
      <c r="F48" s="7">
        <v>1.8</v>
      </c>
      <c r="G48" s="7">
        <v>1.9</v>
      </c>
      <c r="H48" s="19"/>
      <c r="I48" s="19"/>
      <c r="J48" s="19"/>
    </row>
    <row r="49" spans="1:12" x14ac:dyDescent="0.3">
      <c r="A49" s="26"/>
      <c r="B49" s="4">
        <v>10</v>
      </c>
      <c r="C49" s="6">
        <v>2.2000000000000002</v>
      </c>
      <c r="D49" s="6">
        <v>2.1</v>
      </c>
      <c r="E49" s="7">
        <v>1.9</v>
      </c>
      <c r="F49" s="7">
        <v>1.3</v>
      </c>
      <c r="G49" s="7">
        <v>1.7</v>
      </c>
      <c r="J49" s="19"/>
    </row>
    <row r="50" spans="1:12" x14ac:dyDescent="0.3">
      <c r="A50" s="26"/>
      <c r="B50" s="4" t="s">
        <v>16</v>
      </c>
      <c r="C50" s="6">
        <f>AVERAGE(C40:C49)</f>
        <v>2.2000000000000002</v>
      </c>
      <c r="D50" s="6">
        <f t="shared" ref="D50:G50" si="6">AVERAGE(D40:D49)</f>
        <v>1.8400000000000003</v>
      </c>
      <c r="E50" s="6">
        <f t="shared" si="6"/>
        <v>1.8399999999999999</v>
      </c>
      <c r="F50" s="6">
        <f t="shared" si="6"/>
        <v>1.5</v>
      </c>
      <c r="G50" s="6">
        <f t="shared" si="6"/>
        <v>1.8599999999999999</v>
      </c>
      <c r="J50" s="19"/>
    </row>
    <row r="51" spans="1:12" x14ac:dyDescent="0.3">
      <c r="A51" s="26"/>
      <c r="B51" s="10" t="s">
        <v>18</v>
      </c>
      <c r="C51" s="14">
        <f>STDEV(C40:C50)/SQRT(COUNT(C40:C50))</f>
        <v>5.2223296786709346E-2</v>
      </c>
      <c r="D51" s="14">
        <f t="shared" ref="D51:G51" si="7">STDEV(D40:D50)/SQRT(COUNT(D40:D50))</f>
        <v>5.4272042023997449E-2</v>
      </c>
      <c r="E51" s="14">
        <f t="shared" si="7"/>
        <v>0.10719565798533595</v>
      </c>
      <c r="F51" s="14">
        <f t="shared" si="7"/>
        <v>0.13211565181516322</v>
      </c>
      <c r="G51" s="14">
        <f t="shared" si="7"/>
        <v>4.8989794855663564E-2</v>
      </c>
      <c r="H51" s="19"/>
      <c r="I51" s="19"/>
      <c r="J51" s="19"/>
    </row>
    <row r="52" spans="1:12" x14ac:dyDescent="0.3">
      <c r="A52" s="25" t="s">
        <v>1</v>
      </c>
      <c r="B52" s="11">
        <v>1</v>
      </c>
      <c r="C52" s="12">
        <v>10</v>
      </c>
      <c r="D52" s="12">
        <v>9.1999999999999993</v>
      </c>
      <c r="E52" s="13">
        <v>10.9</v>
      </c>
      <c r="F52" s="13">
        <v>8</v>
      </c>
      <c r="G52" s="13">
        <v>12</v>
      </c>
      <c r="H52" s="23">
        <f>TTEST(C52:C61,F52:F61,2,3)</f>
        <v>1.281480680613199E-3</v>
      </c>
      <c r="I52" s="23">
        <f>TTEST(C52:C61,G52:G61,2,3)</f>
        <v>1.423042164956661E-3</v>
      </c>
      <c r="J52" s="19"/>
      <c r="K52" s="19"/>
      <c r="L52" s="19"/>
    </row>
    <row r="53" spans="1:12" x14ac:dyDescent="0.3">
      <c r="A53" s="26"/>
      <c r="B53" s="4">
        <v>2</v>
      </c>
      <c r="C53" s="6">
        <v>10.5</v>
      </c>
      <c r="D53" s="6">
        <v>8.6999999999999993</v>
      </c>
      <c r="E53" s="7">
        <v>10.4</v>
      </c>
      <c r="F53" s="7">
        <v>8.5</v>
      </c>
      <c r="G53" s="7">
        <v>10.8</v>
      </c>
      <c r="H53" s="19"/>
      <c r="I53" s="19"/>
      <c r="J53" s="19"/>
    </row>
    <row r="54" spans="1:12" x14ac:dyDescent="0.3">
      <c r="A54" s="26"/>
      <c r="B54" s="4">
        <v>3</v>
      </c>
      <c r="C54" s="6">
        <v>10</v>
      </c>
      <c r="D54" s="6">
        <v>7.4</v>
      </c>
      <c r="E54" s="7">
        <v>10.3</v>
      </c>
      <c r="F54" s="7">
        <v>8</v>
      </c>
      <c r="G54" s="7">
        <v>12.4</v>
      </c>
      <c r="H54" s="19"/>
      <c r="I54" s="19"/>
      <c r="J54" s="19"/>
    </row>
    <row r="55" spans="1:12" x14ac:dyDescent="0.3">
      <c r="A55" s="26"/>
      <c r="B55" s="4">
        <v>4</v>
      </c>
      <c r="C55" s="6">
        <v>10</v>
      </c>
      <c r="D55" s="6">
        <v>8.1</v>
      </c>
      <c r="E55" s="7">
        <v>11.3</v>
      </c>
      <c r="F55" s="7">
        <v>8.5</v>
      </c>
      <c r="G55" s="7">
        <v>10.9</v>
      </c>
      <c r="H55" s="19"/>
      <c r="I55" s="19"/>
      <c r="J55" s="19"/>
    </row>
    <row r="56" spans="1:12" x14ac:dyDescent="0.3">
      <c r="A56" s="26"/>
      <c r="B56" s="4">
        <v>5</v>
      </c>
      <c r="C56" s="6">
        <v>9</v>
      </c>
      <c r="D56" s="6">
        <v>9.1999999999999993</v>
      </c>
      <c r="E56" s="7">
        <v>10.5</v>
      </c>
      <c r="F56" s="7">
        <v>8.6999999999999993</v>
      </c>
      <c r="G56" s="7">
        <v>11.6</v>
      </c>
      <c r="H56" s="19"/>
      <c r="I56" s="19"/>
      <c r="J56" s="19"/>
    </row>
    <row r="57" spans="1:12" x14ac:dyDescent="0.3">
      <c r="A57" s="26"/>
      <c r="B57" s="4">
        <v>6</v>
      </c>
      <c r="C57" s="6">
        <v>9.3000000000000007</v>
      </c>
      <c r="D57" s="6">
        <v>9.3000000000000007</v>
      </c>
      <c r="E57" s="7">
        <v>9.6</v>
      </c>
      <c r="F57" s="7">
        <v>11</v>
      </c>
      <c r="G57" s="7">
        <v>11</v>
      </c>
      <c r="H57" s="19"/>
      <c r="I57" s="19"/>
      <c r="J57" s="19"/>
    </row>
    <row r="58" spans="1:12" x14ac:dyDescent="0.3">
      <c r="A58" s="26"/>
      <c r="B58" s="4">
        <v>7</v>
      </c>
      <c r="C58" s="6">
        <v>9.5</v>
      </c>
      <c r="D58" s="6">
        <v>8.8000000000000007</v>
      </c>
      <c r="E58" s="7">
        <v>8.1999999999999993</v>
      </c>
      <c r="F58" s="7">
        <v>8</v>
      </c>
      <c r="G58" s="7">
        <v>9.6999999999999993</v>
      </c>
      <c r="H58" s="19"/>
      <c r="I58" s="19"/>
      <c r="J58" s="19"/>
    </row>
    <row r="59" spans="1:12" x14ac:dyDescent="0.3">
      <c r="A59" s="26"/>
      <c r="B59" s="4">
        <v>8</v>
      </c>
      <c r="C59" s="6">
        <v>10.5</v>
      </c>
      <c r="D59" s="6">
        <v>7.8</v>
      </c>
      <c r="E59" s="7">
        <v>8.9</v>
      </c>
      <c r="F59" s="7">
        <v>8.1999999999999993</v>
      </c>
      <c r="G59" s="7">
        <v>10.4</v>
      </c>
      <c r="H59" s="19"/>
      <c r="I59" s="19"/>
      <c r="J59" s="19"/>
    </row>
    <row r="60" spans="1:12" x14ac:dyDescent="0.3">
      <c r="A60" s="26"/>
      <c r="B60" s="4">
        <v>9</v>
      </c>
      <c r="C60" s="6">
        <v>10.3</v>
      </c>
      <c r="D60" s="6">
        <v>9.1999999999999993</v>
      </c>
      <c r="E60" s="7">
        <v>10.7</v>
      </c>
      <c r="F60" s="7">
        <v>8.3000000000000007</v>
      </c>
      <c r="G60" s="7">
        <v>10.9</v>
      </c>
      <c r="H60" s="19"/>
      <c r="I60" s="19"/>
      <c r="J60" s="19"/>
    </row>
    <row r="61" spans="1:12" x14ac:dyDescent="0.3">
      <c r="A61" s="26"/>
      <c r="B61" s="4">
        <v>10</v>
      </c>
      <c r="C61" s="6">
        <v>9.5</v>
      </c>
      <c r="D61" s="6">
        <v>9.6999999999999993</v>
      </c>
      <c r="E61" s="7">
        <v>10.199999999999999</v>
      </c>
      <c r="F61" s="7">
        <v>7.3</v>
      </c>
      <c r="G61" s="7">
        <v>10.5</v>
      </c>
      <c r="J61" s="19"/>
    </row>
    <row r="62" spans="1:12" x14ac:dyDescent="0.3">
      <c r="A62" s="26"/>
      <c r="B62" s="4" t="s">
        <v>16</v>
      </c>
      <c r="C62" s="6">
        <f>AVERAGE(C52:C61)</f>
        <v>9.86</v>
      </c>
      <c r="D62" s="6">
        <f t="shared" ref="D62:G62" si="8">AVERAGE(D52:D61)</f>
        <v>8.7399999999999984</v>
      </c>
      <c r="E62" s="6">
        <f t="shared" si="8"/>
        <v>10.100000000000001</v>
      </c>
      <c r="F62" s="6">
        <f t="shared" si="8"/>
        <v>8.4499999999999993</v>
      </c>
      <c r="G62" s="6">
        <f t="shared" si="8"/>
        <v>11.020000000000001</v>
      </c>
      <c r="J62" s="19"/>
    </row>
    <row r="63" spans="1:12" x14ac:dyDescent="0.3">
      <c r="A63" s="26"/>
      <c r="B63" s="10" t="s">
        <v>18</v>
      </c>
      <c r="C63" s="14">
        <f>STDEV(C52:C61)/SQRT(COUNT(C52:C61))</f>
        <v>0.16275407487644938</v>
      </c>
      <c r="D63" s="14">
        <f t="shared" ref="D63:G63" si="9">STDEV(D52:D61)/SQRT(COUNT(D52:D61))</f>
        <v>0.23485219938411375</v>
      </c>
      <c r="E63" s="14">
        <f t="shared" si="9"/>
        <v>0.29888682361946534</v>
      </c>
      <c r="F63" s="14">
        <f t="shared" si="9"/>
        <v>0.30885091693062733</v>
      </c>
      <c r="G63" s="14">
        <f t="shared" si="9"/>
        <v>0.25113077602449818</v>
      </c>
      <c r="H63" s="19"/>
      <c r="I63" s="19"/>
      <c r="J63" s="19"/>
    </row>
    <row r="64" spans="1:12" x14ac:dyDescent="0.3">
      <c r="A64" s="25" t="s">
        <v>3</v>
      </c>
      <c r="B64" s="11">
        <v>1</v>
      </c>
      <c r="C64" s="12">
        <v>13</v>
      </c>
      <c r="D64" s="12">
        <v>18</v>
      </c>
      <c r="E64" s="13">
        <v>25</v>
      </c>
      <c r="F64" s="13">
        <v>15</v>
      </c>
      <c r="G64" s="13">
        <v>23</v>
      </c>
      <c r="H64" s="23">
        <f>TTEST(C64:C73,F64:F73,2,3)</f>
        <v>0.11715240136451924</v>
      </c>
      <c r="I64" s="23">
        <f>TTEST(C64:C73,G64:G73,2,3)</f>
        <v>0.20360383270716298</v>
      </c>
      <c r="J64" s="19"/>
      <c r="K64" s="19"/>
      <c r="L64" s="19"/>
    </row>
    <row r="65" spans="1:12" x14ac:dyDescent="0.3">
      <c r="A65" s="26"/>
      <c r="B65" s="4">
        <v>2</v>
      </c>
      <c r="C65" s="6">
        <v>21</v>
      </c>
      <c r="D65" s="6">
        <v>21</v>
      </c>
      <c r="E65" s="7">
        <v>25</v>
      </c>
      <c r="F65" s="7">
        <v>15</v>
      </c>
      <c r="G65" s="7">
        <v>23</v>
      </c>
      <c r="H65" s="19"/>
      <c r="I65" s="19"/>
      <c r="J65" s="19"/>
    </row>
    <row r="66" spans="1:12" x14ac:dyDescent="0.3">
      <c r="A66" s="26"/>
      <c r="B66" s="4">
        <v>3</v>
      </c>
      <c r="C66" s="6">
        <v>21</v>
      </c>
      <c r="D66" s="6">
        <v>17</v>
      </c>
      <c r="E66" s="7">
        <v>25</v>
      </c>
      <c r="F66" s="7">
        <v>19</v>
      </c>
      <c r="G66" s="7">
        <v>25</v>
      </c>
      <c r="H66" s="19"/>
      <c r="I66" s="19"/>
      <c r="J66" s="19"/>
    </row>
    <row r="67" spans="1:12" x14ac:dyDescent="0.3">
      <c r="A67" s="26"/>
      <c r="B67" s="4">
        <v>4</v>
      </c>
      <c r="C67" s="6">
        <v>19</v>
      </c>
      <c r="D67" s="6">
        <v>19</v>
      </c>
      <c r="E67" s="7">
        <v>27</v>
      </c>
      <c r="F67" s="7">
        <v>19</v>
      </c>
      <c r="G67" s="7">
        <v>19</v>
      </c>
      <c r="H67" s="19"/>
      <c r="I67" s="19"/>
      <c r="J67" s="19"/>
    </row>
    <row r="68" spans="1:12" x14ac:dyDescent="0.3">
      <c r="A68" s="26"/>
      <c r="B68" s="4">
        <v>5</v>
      </c>
      <c r="C68" s="6">
        <v>21</v>
      </c>
      <c r="D68" s="6">
        <v>21</v>
      </c>
      <c r="E68" s="7">
        <v>25</v>
      </c>
      <c r="F68" s="7">
        <v>19</v>
      </c>
      <c r="G68" s="7">
        <v>23</v>
      </c>
      <c r="H68" s="19"/>
      <c r="I68" s="19"/>
      <c r="J68" s="19"/>
    </row>
    <row r="69" spans="1:12" x14ac:dyDescent="0.3">
      <c r="A69" s="26"/>
      <c r="B69" s="4">
        <v>6</v>
      </c>
      <c r="C69" s="6">
        <v>21</v>
      </c>
      <c r="D69" s="6">
        <v>21</v>
      </c>
      <c r="E69" s="7">
        <v>23</v>
      </c>
      <c r="F69" s="7">
        <v>21</v>
      </c>
      <c r="G69" s="7">
        <v>21</v>
      </c>
      <c r="H69" s="19"/>
      <c r="I69" s="19"/>
      <c r="J69" s="19"/>
    </row>
    <row r="70" spans="1:12" x14ac:dyDescent="0.3">
      <c r="A70" s="26"/>
      <c r="B70" s="4">
        <v>7</v>
      </c>
      <c r="C70" s="6">
        <v>19</v>
      </c>
      <c r="D70" s="6">
        <v>21</v>
      </c>
      <c r="E70" s="7">
        <v>23</v>
      </c>
      <c r="F70" s="7">
        <v>17</v>
      </c>
      <c r="G70" s="7">
        <v>19</v>
      </c>
      <c r="H70" s="19"/>
      <c r="I70" s="19"/>
      <c r="J70" s="19"/>
    </row>
    <row r="71" spans="1:12" x14ac:dyDescent="0.3">
      <c r="A71" s="26"/>
      <c r="B71" s="4">
        <v>8</v>
      </c>
      <c r="C71" s="6">
        <v>21</v>
      </c>
      <c r="D71" s="6">
        <v>19</v>
      </c>
      <c r="E71" s="7">
        <v>25</v>
      </c>
      <c r="F71" s="7">
        <v>19</v>
      </c>
      <c r="G71" s="7">
        <v>19</v>
      </c>
      <c r="H71" s="19"/>
      <c r="I71" s="19"/>
      <c r="J71" s="19"/>
    </row>
    <row r="72" spans="1:12" x14ac:dyDescent="0.3">
      <c r="A72" s="26"/>
      <c r="B72" s="4">
        <v>9</v>
      </c>
      <c r="C72" s="6">
        <v>21</v>
      </c>
      <c r="D72" s="6">
        <v>21</v>
      </c>
      <c r="E72" s="7">
        <v>23</v>
      </c>
      <c r="F72" s="7">
        <v>21</v>
      </c>
      <c r="G72" s="7">
        <v>21</v>
      </c>
      <c r="H72" s="19"/>
      <c r="I72" s="19"/>
      <c r="J72" s="19"/>
    </row>
    <row r="73" spans="1:12" x14ac:dyDescent="0.3">
      <c r="A73" s="26"/>
      <c r="B73" s="4">
        <v>10</v>
      </c>
      <c r="C73" s="6">
        <v>21</v>
      </c>
      <c r="D73" s="6">
        <v>21</v>
      </c>
      <c r="E73" s="7">
        <v>25</v>
      </c>
      <c r="F73" s="7">
        <v>15</v>
      </c>
      <c r="G73" s="7">
        <v>19</v>
      </c>
      <c r="H73" s="19"/>
      <c r="I73" s="19"/>
      <c r="J73" s="19"/>
    </row>
    <row r="74" spans="1:12" x14ac:dyDescent="0.3">
      <c r="A74" s="26"/>
      <c r="B74" s="1" t="s">
        <v>16</v>
      </c>
      <c r="C74" s="8">
        <f>AVERAGE(C64:C73)</f>
        <v>19.8</v>
      </c>
      <c r="D74" s="8">
        <f t="shared" ref="D74:G74" si="10">AVERAGE(D64:D73)</f>
        <v>19.899999999999999</v>
      </c>
      <c r="E74" s="8">
        <f t="shared" si="10"/>
        <v>24.6</v>
      </c>
      <c r="F74" s="8">
        <f t="shared" si="10"/>
        <v>18</v>
      </c>
      <c r="G74" s="8">
        <f t="shared" si="10"/>
        <v>21.2</v>
      </c>
      <c r="J74" s="19"/>
    </row>
    <row r="75" spans="1:12" x14ac:dyDescent="0.3">
      <c r="A75" s="26"/>
      <c r="B75" s="10" t="s">
        <v>18</v>
      </c>
      <c r="C75" s="14">
        <f>STDEV(C64:C73)/SQRT(COUNT(C64:C73))</f>
        <v>0.79999999999999927</v>
      </c>
      <c r="D75" s="14">
        <f t="shared" ref="D75:G75" si="11">STDEV(D64:D73)/SQRT(COUNT(D64:D73))</f>
        <v>0.48189440982669873</v>
      </c>
      <c r="E75" s="14">
        <f t="shared" si="11"/>
        <v>0.39999999999999997</v>
      </c>
      <c r="F75" s="14">
        <f t="shared" si="11"/>
        <v>0.7453559924999299</v>
      </c>
      <c r="G75" s="14">
        <f t="shared" si="11"/>
        <v>0.69602043392737001</v>
      </c>
      <c r="H75" s="19"/>
      <c r="I75" s="19"/>
      <c r="J75" s="19"/>
    </row>
    <row r="76" spans="1:12" x14ac:dyDescent="0.3">
      <c r="A76" s="25" t="s">
        <v>11</v>
      </c>
      <c r="B76" s="11">
        <v>1</v>
      </c>
      <c r="C76" s="12">
        <v>4.2850000000000001</v>
      </c>
      <c r="D76" s="12">
        <v>3.9609999999999999</v>
      </c>
      <c r="E76" s="13">
        <v>1.9390000000000001</v>
      </c>
      <c r="F76" s="15">
        <v>2.4510000000000001</v>
      </c>
      <c r="G76" s="13">
        <v>3.51</v>
      </c>
      <c r="H76" s="23">
        <f>TTEST(C76:C85,F76:F85,2,3)</f>
        <v>1.5442917507875231E-4</v>
      </c>
      <c r="I76" s="23">
        <f>TTEST(C76:C85,G76:G85,2,3)</f>
        <v>0.85237937236312211</v>
      </c>
      <c r="J76" s="19"/>
      <c r="K76" s="19"/>
      <c r="L76" s="19"/>
    </row>
    <row r="77" spans="1:12" x14ac:dyDescent="0.3">
      <c r="A77" s="26"/>
      <c r="B77" s="4">
        <v>2</v>
      </c>
      <c r="C77" s="6">
        <v>3.3420000000000001</v>
      </c>
      <c r="D77" s="6">
        <v>4.29</v>
      </c>
      <c r="E77" s="7">
        <v>2.1</v>
      </c>
      <c r="F77" s="9">
        <v>2.9369999999999998</v>
      </c>
      <c r="G77" s="7">
        <v>3.0009999999999999</v>
      </c>
      <c r="H77" s="19"/>
      <c r="I77" s="19"/>
      <c r="J77" s="19"/>
    </row>
    <row r="78" spans="1:12" x14ac:dyDescent="0.3">
      <c r="A78" s="26"/>
      <c r="B78" s="4">
        <v>3</v>
      </c>
      <c r="C78" s="6">
        <v>2.81</v>
      </c>
      <c r="D78" s="6">
        <v>3.6120000000000001</v>
      </c>
      <c r="E78" s="7">
        <v>2.0830000000000002</v>
      </c>
      <c r="F78" s="9">
        <v>2.056</v>
      </c>
      <c r="G78" s="7">
        <v>2.762</v>
      </c>
      <c r="H78" s="19"/>
      <c r="I78" s="19"/>
      <c r="J78" s="19"/>
    </row>
    <row r="79" spans="1:12" x14ac:dyDescent="0.3">
      <c r="A79" s="26"/>
      <c r="B79" s="4">
        <v>4</v>
      </c>
      <c r="C79" s="6">
        <v>3.6739999999999999</v>
      </c>
      <c r="D79" s="6">
        <v>3.343</v>
      </c>
      <c r="E79" s="7">
        <v>2.7490000000000001</v>
      </c>
      <c r="F79" s="9">
        <v>1.946</v>
      </c>
      <c r="G79" s="7">
        <v>3.1339999999999999</v>
      </c>
      <c r="H79" s="19"/>
      <c r="I79" s="19"/>
      <c r="J79" s="19"/>
    </row>
    <row r="80" spans="1:12" x14ac:dyDescent="0.3">
      <c r="A80" s="26"/>
      <c r="B80" s="4">
        <v>5</v>
      </c>
      <c r="C80" s="6">
        <v>3.145</v>
      </c>
      <c r="D80" s="6">
        <v>3.6749999999999998</v>
      </c>
      <c r="E80" s="7">
        <v>2.157</v>
      </c>
      <c r="F80" s="9">
        <v>1.7949999999999999</v>
      </c>
      <c r="G80" s="7">
        <v>2.5659999999999998</v>
      </c>
      <c r="H80" s="19"/>
      <c r="I80" s="19"/>
      <c r="J80" s="19"/>
    </row>
    <row r="81" spans="1:12" x14ac:dyDescent="0.3">
      <c r="A81" s="26"/>
      <c r="B81" s="4">
        <v>6</v>
      </c>
      <c r="C81" s="6">
        <v>3.415</v>
      </c>
      <c r="D81" s="6">
        <v>4.2050000000000001</v>
      </c>
      <c r="E81" s="7">
        <v>2.6</v>
      </c>
      <c r="F81" s="9">
        <v>1.591</v>
      </c>
      <c r="G81" s="7">
        <v>3.359</v>
      </c>
      <c r="H81" s="19"/>
      <c r="I81" s="19"/>
      <c r="J81" s="19"/>
    </row>
    <row r="82" spans="1:12" x14ac:dyDescent="0.3">
      <c r="A82" s="26"/>
      <c r="B82" s="4">
        <v>7</v>
      </c>
      <c r="C82" s="6">
        <v>2.8929999999999998</v>
      </c>
      <c r="D82" s="6">
        <v>3.863</v>
      </c>
      <c r="E82" s="7">
        <v>2.8250000000000002</v>
      </c>
      <c r="F82" s="9">
        <v>1.18</v>
      </c>
      <c r="G82" s="7">
        <v>2.8679999999999999</v>
      </c>
      <c r="H82" s="19"/>
      <c r="I82" s="19"/>
      <c r="J82" s="19"/>
    </row>
    <row r="83" spans="1:12" x14ac:dyDescent="0.3">
      <c r="A83" s="26"/>
      <c r="B83" s="4">
        <v>8</v>
      </c>
      <c r="C83" s="6">
        <v>2.8639999999999999</v>
      </c>
      <c r="D83" s="6">
        <v>3.79</v>
      </c>
      <c r="E83" s="7">
        <v>2.0609999999999999</v>
      </c>
      <c r="F83" s="9">
        <v>1.399</v>
      </c>
      <c r="G83" s="7">
        <v>3.504</v>
      </c>
      <c r="H83" s="19"/>
      <c r="I83" s="19"/>
      <c r="J83" s="19"/>
    </row>
    <row r="84" spans="1:12" x14ac:dyDescent="0.3">
      <c r="A84" s="26"/>
      <c r="B84" s="4">
        <v>9</v>
      </c>
      <c r="C84" s="6">
        <v>2.0840000000000001</v>
      </c>
      <c r="D84" s="6">
        <v>3.7149999999999999</v>
      </c>
      <c r="E84" s="7">
        <v>2.7589999999999999</v>
      </c>
      <c r="F84" s="9">
        <v>1.0489999999999999</v>
      </c>
      <c r="G84" s="7">
        <v>3.6080000000000001</v>
      </c>
      <c r="H84" s="19"/>
      <c r="I84" s="19"/>
      <c r="J84" s="19"/>
    </row>
    <row r="85" spans="1:12" x14ac:dyDescent="0.3">
      <c r="A85" s="26"/>
      <c r="B85" s="4">
        <v>10</v>
      </c>
      <c r="C85" s="6">
        <v>3.0550000000000002</v>
      </c>
      <c r="D85" s="6">
        <v>3.5950000000000002</v>
      </c>
      <c r="E85" s="7">
        <v>2.6859999999999999</v>
      </c>
      <c r="F85" s="9">
        <v>2.4569999999999999</v>
      </c>
      <c r="G85" s="7">
        <v>2.843</v>
      </c>
      <c r="H85" s="19"/>
      <c r="I85" s="19"/>
      <c r="J85" s="19"/>
    </row>
    <row r="86" spans="1:12" x14ac:dyDescent="0.3">
      <c r="A86" s="26"/>
      <c r="B86" s="1" t="s">
        <v>16</v>
      </c>
      <c r="C86" s="8">
        <f>AVERAGE(C76:C85)</f>
        <v>3.1566999999999998</v>
      </c>
      <c r="D86" s="8">
        <f t="shared" ref="D86:G86" si="12">AVERAGE(D76:D85)</f>
        <v>3.8048999999999991</v>
      </c>
      <c r="E86" s="8">
        <f t="shared" si="12"/>
        <v>2.3959000000000001</v>
      </c>
      <c r="F86" s="8">
        <f t="shared" si="12"/>
        <v>1.8861000000000001</v>
      </c>
      <c r="G86" s="8">
        <f t="shared" si="12"/>
        <v>3.1154999999999999</v>
      </c>
      <c r="J86" s="19"/>
    </row>
    <row r="87" spans="1:12" x14ac:dyDescent="0.3">
      <c r="A87" s="26"/>
      <c r="B87" s="10" t="s">
        <v>18</v>
      </c>
      <c r="C87" s="14">
        <f>STDEV(C76:C85)/SQRT(COUNT(C76:C85))</f>
        <v>0.18494119485813737</v>
      </c>
      <c r="D87" s="14">
        <f t="shared" ref="D87:G87" si="13">STDEV(D76:D85)/SQRT(COUNT(D76:D85))</f>
        <v>9.0856596409457854E-2</v>
      </c>
      <c r="E87" s="14">
        <f t="shared" si="13"/>
        <v>0.11204735605983726</v>
      </c>
      <c r="F87" s="14">
        <f t="shared" si="13"/>
        <v>0.19188674032124015</v>
      </c>
      <c r="G87" s="14">
        <f t="shared" si="13"/>
        <v>0.11471164331100414</v>
      </c>
      <c r="H87" s="19"/>
      <c r="I87" s="19"/>
      <c r="J87" s="19"/>
    </row>
    <row r="88" spans="1:12" x14ac:dyDescent="0.3">
      <c r="A88" s="25" t="s">
        <v>14</v>
      </c>
      <c r="B88" s="11">
        <v>1</v>
      </c>
      <c r="C88" s="16">
        <v>52.221800000000002</v>
      </c>
      <c r="D88" s="12">
        <v>50.06</v>
      </c>
      <c r="E88" s="16">
        <v>34.319400000000002</v>
      </c>
      <c r="F88" s="16">
        <v>27.775500000000001</v>
      </c>
      <c r="G88" s="16">
        <v>47.436700000000002</v>
      </c>
      <c r="H88" s="23">
        <f>TTEST(C88:C90,F88:F90,2,3)</f>
        <v>3.0958445402484417E-5</v>
      </c>
      <c r="I88" s="23">
        <f>TTEST(C88:C90,G88:G90,2,3)</f>
        <v>2.9083028790983543E-2</v>
      </c>
      <c r="J88" s="19"/>
      <c r="K88" s="19"/>
      <c r="L88" s="19"/>
    </row>
    <row r="89" spans="1:12" x14ac:dyDescent="0.3">
      <c r="A89" s="26"/>
      <c r="B89" s="4">
        <v>2</v>
      </c>
      <c r="C89" s="8">
        <v>53.141399999999997</v>
      </c>
      <c r="D89" s="6">
        <v>52.05</v>
      </c>
      <c r="E89" s="8">
        <v>34.062199999999997</v>
      </c>
      <c r="F89" s="8">
        <v>26.988900000000001</v>
      </c>
      <c r="G89" s="8">
        <v>50.213900000000002</v>
      </c>
      <c r="H89" s="19"/>
      <c r="I89" s="19"/>
      <c r="J89" s="19"/>
    </row>
    <row r="90" spans="1:12" x14ac:dyDescent="0.3">
      <c r="A90" s="26"/>
      <c r="B90" s="4">
        <v>3</v>
      </c>
      <c r="C90" s="8">
        <v>51.204300000000003</v>
      </c>
      <c r="D90" s="6">
        <v>51.07</v>
      </c>
      <c r="E90" s="8">
        <v>34.393599999999999</v>
      </c>
      <c r="F90" s="8">
        <v>26.800799999999999</v>
      </c>
      <c r="G90" s="8">
        <v>48.110700000000001</v>
      </c>
      <c r="I90" s="19"/>
      <c r="J90" s="19"/>
    </row>
    <row r="91" spans="1:12" x14ac:dyDescent="0.3">
      <c r="A91" s="26"/>
      <c r="B91" s="4" t="s">
        <v>16</v>
      </c>
      <c r="C91" s="8">
        <f>AVERAGE(C88:C90)</f>
        <v>52.189166666666665</v>
      </c>
      <c r="D91" s="8">
        <f t="shared" ref="D91:G91" si="14">AVERAGE(D88:D90)</f>
        <v>51.06</v>
      </c>
      <c r="E91" s="8">
        <f t="shared" si="14"/>
        <v>34.258399999999995</v>
      </c>
      <c r="F91" s="8">
        <f t="shared" si="14"/>
        <v>27.188400000000001</v>
      </c>
      <c r="G91" s="8">
        <f t="shared" si="14"/>
        <v>48.5871</v>
      </c>
      <c r="I91" s="19"/>
      <c r="J91" s="19"/>
    </row>
    <row r="92" spans="1:12" x14ac:dyDescent="0.3">
      <c r="A92" s="27"/>
      <c r="B92" s="10" t="s">
        <v>18</v>
      </c>
      <c r="C92" s="14">
        <f>STDEV(C88:C91)/SQRT(COUNT(C88:C91))</f>
        <v>0.3955771739566814</v>
      </c>
      <c r="D92" s="14">
        <f t="shared" ref="D92:G92" si="15">STDEV(D88:D91)/SQRT(COUNT(D88:D91))</f>
        <v>0.40622243496225791</v>
      </c>
      <c r="E92" s="14">
        <f t="shared" si="15"/>
        <v>7.1001455384145193E-2</v>
      </c>
      <c r="F92" s="14">
        <f t="shared" si="15"/>
        <v>0.21109247973341005</v>
      </c>
      <c r="G92" s="14">
        <f t="shared" si="15"/>
        <v>0.59138646134880946</v>
      </c>
      <c r="H92" s="22"/>
      <c r="I92" s="22"/>
      <c r="J92" s="19"/>
    </row>
  </sheetData>
  <mergeCells count="13">
    <mergeCell ref="A1:H1"/>
    <mergeCell ref="A88:A92"/>
    <mergeCell ref="A4:A15"/>
    <mergeCell ref="A16:A27"/>
    <mergeCell ref="A28:A39"/>
    <mergeCell ref="A40:A51"/>
    <mergeCell ref="A52:A63"/>
    <mergeCell ref="A64:A75"/>
    <mergeCell ref="C2:G2"/>
    <mergeCell ref="A2:A3"/>
    <mergeCell ref="B2:B3"/>
    <mergeCell ref="H2:I2"/>
    <mergeCell ref="A76:A87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A8C2-3F82-4B14-B94D-D4A9BBB46B86}">
  <dimension ref="A1:K100"/>
  <sheetViews>
    <sheetView workbookViewId="0">
      <selection activeCell="B11" sqref="A1:XFD1048576"/>
    </sheetView>
  </sheetViews>
  <sheetFormatPr defaultRowHeight="14.4" x14ac:dyDescent="0.3"/>
  <cols>
    <col min="1" max="1" width="14" style="2" customWidth="1"/>
    <col min="2" max="2" width="12.109375" style="4" customWidth="1"/>
    <col min="3" max="3" width="11.21875" style="8" customWidth="1"/>
    <col min="4" max="4" width="8.21875" style="8" customWidth="1"/>
    <col min="5" max="5" width="13.88671875" style="8" customWidth="1"/>
    <col min="6" max="6" width="16.21875" style="8" customWidth="1"/>
    <col min="7" max="7" width="11.44140625" style="8" customWidth="1"/>
  </cols>
  <sheetData>
    <row r="1" spans="1:11" x14ac:dyDescent="0.3">
      <c r="A1" s="1"/>
    </row>
    <row r="2" spans="1:11" ht="45" customHeight="1" x14ac:dyDescent="0.3">
      <c r="B2" s="17" t="s">
        <v>4</v>
      </c>
      <c r="C2" s="17" t="s">
        <v>5</v>
      </c>
      <c r="D2" s="5" t="s">
        <v>6</v>
      </c>
      <c r="E2" s="5" t="s">
        <v>0</v>
      </c>
      <c r="F2" s="5" t="s">
        <v>7</v>
      </c>
      <c r="G2" s="5"/>
      <c r="H2" s="2"/>
      <c r="I2" s="2"/>
      <c r="J2" s="2"/>
      <c r="K2" s="2"/>
    </row>
    <row r="3" spans="1:11" x14ac:dyDescent="0.3">
      <c r="A3" s="17" t="s">
        <v>4</v>
      </c>
      <c r="C3" s="6"/>
      <c r="D3" s="6"/>
      <c r="E3" s="7"/>
      <c r="F3" s="7"/>
      <c r="G3" s="7"/>
      <c r="H3" s="1"/>
      <c r="I3" s="1"/>
      <c r="J3" s="1"/>
      <c r="K3" s="1"/>
    </row>
    <row r="4" spans="1:11" ht="18" customHeight="1" x14ac:dyDescent="0.3">
      <c r="A4" s="17" t="s">
        <v>5</v>
      </c>
      <c r="C4" s="6"/>
      <c r="D4" s="6"/>
      <c r="E4" s="7"/>
      <c r="F4" s="7"/>
      <c r="G4" s="7"/>
      <c r="H4" s="1"/>
      <c r="I4" s="1"/>
      <c r="J4" s="1"/>
      <c r="K4" s="1"/>
    </row>
    <row r="5" spans="1:11" ht="17.399999999999999" customHeight="1" x14ac:dyDescent="0.3">
      <c r="A5" s="5" t="s">
        <v>6</v>
      </c>
      <c r="C5" s="6"/>
      <c r="D5" s="6"/>
      <c r="E5" s="7"/>
      <c r="F5" s="7"/>
      <c r="G5" s="7"/>
      <c r="H5" s="1"/>
      <c r="I5" s="1"/>
      <c r="J5" s="1"/>
      <c r="K5" s="1"/>
    </row>
    <row r="6" spans="1:11" ht="43.2" x14ac:dyDescent="0.3">
      <c r="A6" s="5" t="s">
        <v>0</v>
      </c>
      <c r="B6" s="18">
        <v>0.70901292450766606</v>
      </c>
      <c r="C6" s="7">
        <v>0.96504130761287721</v>
      </c>
      <c r="D6" s="7">
        <v>3.769465492024485E-9</v>
      </c>
      <c r="E6" s="7"/>
      <c r="F6" s="7"/>
      <c r="G6" s="7"/>
      <c r="H6" s="1"/>
      <c r="I6" s="1"/>
      <c r="J6" s="1"/>
      <c r="K6" s="1"/>
    </row>
    <row r="7" spans="1:11" ht="29.4" customHeight="1" x14ac:dyDescent="0.3">
      <c r="A7" s="5" t="s">
        <v>7</v>
      </c>
      <c r="B7" s="18">
        <v>3.8350554456569123E-7</v>
      </c>
      <c r="C7" s="7">
        <v>4.3573147906945681E-6</v>
      </c>
      <c r="D7" s="7">
        <v>2.5333424556858199E-11</v>
      </c>
      <c r="E7" s="7"/>
      <c r="F7" s="7"/>
      <c r="G7" s="7"/>
      <c r="H7" s="1"/>
      <c r="I7" s="1"/>
      <c r="J7" s="1"/>
      <c r="K7" s="1"/>
    </row>
    <row r="8" spans="1:11" x14ac:dyDescent="0.3">
      <c r="A8" s="3"/>
      <c r="C8" s="6"/>
      <c r="D8" s="6"/>
      <c r="E8" s="7"/>
      <c r="F8" s="7"/>
      <c r="G8" s="7"/>
    </row>
    <row r="9" spans="1:11" x14ac:dyDescent="0.3">
      <c r="A9" s="3"/>
      <c r="C9" s="6"/>
      <c r="D9" s="6"/>
      <c r="E9" s="7"/>
      <c r="F9" s="7"/>
      <c r="G9" s="7"/>
    </row>
    <row r="10" spans="1:11" x14ac:dyDescent="0.3">
      <c r="A10" s="3"/>
      <c r="C10" s="6"/>
      <c r="D10" s="6"/>
      <c r="E10" s="7"/>
      <c r="F10" s="7"/>
      <c r="G10" s="7"/>
    </row>
    <row r="11" spans="1:11" x14ac:dyDescent="0.3">
      <c r="A11" s="3"/>
      <c r="C11" s="6"/>
      <c r="D11" s="6"/>
      <c r="E11" s="7"/>
      <c r="F11" s="7"/>
      <c r="G11" s="7"/>
    </row>
    <row r="12" spans="1:11" x14ac:dyDescent="0.3">
      <c r="A12" s="3"/>
      <c r="C12" s="6"/>
      <c r="D12" s="6"/>
      <c r="E12" s="7"/>
      <c r="F12" s="7"/>
      <c r="G12" s="7"/>
    </row>
    <row r="13" spans="1:11" x14ac:dyDescent="0.3">
      <c r="A13" s="3"/>
    </row>
    <row r="14" spans="1:11" x14ac:dyDescent="0.3">
      <c r="A14" s="3"/>
      <c r="C14" s="6"/>
      <c r="D14" s="6"/>
      <c r="E14" s="7"/>
      <c r="F14" s="7"/>
      <c r="G14" s="7"/>
    </row>
    <row r="15" spans="1:11" x14ac:dyDescent="0.3">
      <c r="A15" s="3"/>
      <c r="C15" s="6"/>
      <c r="D15" s="6"/>
      <c r="E15" s="7"/>
      <c r="F15" s="7"/>
      <c r="G15" s="7"/>
    </row>
    <row r="16" spans="1:11" x14ac:dyDescent="0.3">
      <c r="A16" s="3"/>
      <c r="C16" s="6"/>
      <c r="D16" s="6"/>
      <c r="E16" s="7"/>
      <c r="F16" s="7"/>
      <c r="G16" s="7"/>
    </row>
    <row r="17" spans="1:7" x14ac:dyDescent="0.3">
      <c r="A17" s="3"/>
      <c r="C17" s="6"/>
      <c r="D17" s="6"/>
      <c r="E17" s="7"/>
      <c r="F17" s="7"/>
      <c r="G17" s="7"/>
    </row>
    <row r="18" spans="1:7" x14ac:dyDescent="0.3">
      <c r="A18" s="3"/>
      <c r="C18" s="6"/>
      <c r="D18" s="6"/>
      <c r="E18" s="7"/>
      <c r="F18" s="7"/>
      <c r="G18" s="7"/>
    </row>
    <row r="19" spans="1:7" x14ac:dyDescent="0.3">
      <c r="A19" s="3"/>
      <c r="C19" s="6"/>
      <c r="D19" s="6"/>
      <c r="E19" s="7"/>
      <c r="F19" s="7"/>
      <c r="G19" s="7"/>
    </row>
    <row r="20" spans="1:7" x14ac:dyDescent="0.3">
      <c r="A20" s="3"/>
      <c r="C20" s="6"/>
      <c r="D20" s="6"/>
      <c r="E20" s="7"/>
      <c r="F20" s="7"/>
      <c r="G20" s="7"/>
    </row>
    <row r="21" spans="1:7" x14ac:dyDescent="0.3">
      <c r="A21" s="3"/>
      <c r="C21" s="6"/>
      <c r="D21" s="6"/>
      <c r="E21" s="7"/>
      <c r="F21" s="7"/>
      <c r="G21" s="7"/>
    </row>
    <row r="22" spans="1:7" x14ac:dyDescent="0.3">
      <c r="A22" s="3"/>
      <c r="C22" s="6"/>
      <c r="D22" s="6"/>
      <c r="E22" s="7"/>
      <c r="F22" s="7"/>
      <c r="G22" s="7"/>
    </row>
    <row r="23" spans="1:7" x14ac:dyDescent="0.3">
      <c r="A23" s="3"/>
      <c r="C23" s="6"/>
      <c r="D23" s="6"/>
      <c r="E23" s="7"/>
      <c r="F23" s="7"/>
      <c r="G23" s="7"/>
    </row>
    <row r="24" spans="1:7" x14ac:dyDescent="0.3">
      <c r="A24" s="3"/>
    </row>
    <row r="25" spans="1:7" x14ac:dyDescent="0.3">
      <c r="A25" s="3"/>
      <c r="C25" s="6"/>
      <c r="D25" s="6"/>
      <c r="E25" s="7"/>
      <c r="F25" s="7"/>
      <c r="G25" s="7"/>
    </row>
    <row r="26" spans="1:7" x14ac:dyDescent="0.3">
      <c r="A26" s="3"/>
      <c r="C26" s="6"/>
      <c r="D26" s="6"/>
      <c r="F26" s="7"/>
      <c r="G26" s="7"/>
    </row>
    <row r="27" spans="1:7" x14ac:dyDescent="0.3">
      <c r="A27" s="3"/>
      <c r="C27" s="6"/>
      <c r="D27" s="6"/>
      <c r="E27" s="7"/>
      <c r="F27" s="7"/>
      <c r="G27" s="7"/>
    </row>
    <row r="28" spans="1:7" x14ac:dyDescent="0.3">
      <c r="A28" s="3"/>
      <c r="C28" s="6"/>
      <c r="D28" s="6"/>
      <c r="E28" s="7"/>
      <c r="F28" s="7"/>
      <c r="G28" s="7"/>
    </row>
    <row r="29" spans="1:7" x14ac:dyDescent="0.3">
      <c r="A29" s="3"/>
      <c r="C29" s="6"/>
      <c r="D29" s="6"/>
      <c r="E29" s="7"/>
      <c r="F29" s="7"/>
      <c r="G29" s="7"/>
    </row>
    <row r="30" spans="1:7" x14ac:dyDescent="0.3">
      <c r="A30" s="3"/>
      <c r="C30" s="6"/>
      <c r="D30" s="6"/>
      <c r="E30" s="7"/>
      <c r="F30" s="7"/>
      <c r="G30" s="7"/>
    </row>
    <row r="31" spans="1:7" x14ac:dyDescent="0.3">
      <c r="A31" s="3"/>
      <c r="C31" s="6"/>
      <c r="D31" s="6"/>
      <c r="E31" s="7"/>
      <c r="F31" s="7"/>
      <c r="G31" s="7"/>
    </row>
    <row r="32" spans="1:7" x14ac:dyDescent="0.3">
      <c r="A32" s="3"/>
      <c r="C32" s="6"/>
      <c r="D32" s="6"/>
      <c r="E32" s="7"/>
      <c r="F32" s="7"/>
      <c r="G32" s="7"/>
    </row>
    <row r="33" spans="1:7" x14ac:dyDescent="0.3">
      <c r="A33" s="3"/>
      <c r="C33" s="6"/>
      <c r="D33" s="6"/>
      <c r="E33" s="7"/>
      <c r="F33" s="7"/>
      <c r="G33" s="7"/>
    </row>
    <row r="34" spans="1:7" x14ac:dyDescent="0.3">
      <c r="A34" s="3"/>
      <c r="C34" s="6"/>
      <c r="D34" s="6"/>
      <c r="E34" s="7"/>
      <c r="F34" s="7"/>
      <c r="G34" s="7"/>
    </row>
    <row r="35" spans="1:7" x14ac:dyDescent="0.3">
      <c r="A35" s="3"/>
    </row>
    <row r="36" spans="1:7" x14ac:dyDescent="0.3">
      <c r="A36" s="3"/>
      <c r="C36" s="6"/>
      <c r="D36" s="6"/>
      <c r="E36" s="7"/>
      <c r="F36" s="7"/>
      <c r="G36" s="7"/>
    </row>
    <row r="37" spans="1:7" x14ac:dyDescent="0.3">
      <c r="A37" s="3"/>
      <c r="C37" s="6"/>
      <c r="D37" s="6"/>
      <c r="E37" s="7"/>
      <c r="F37" s="7"/>
      <c r="G37" s="7"/>
    </row>
    <row r="38" spans="1:7" x14ac:dyDescent="0.3">
      <c r="A38" s="3"/>
      <c r="C38" s="6"/>
      <c r="D38" s="6"/>
      <c r="E38" s="7"/>
      <c r="F38" s="7"/>
      <c r="G38" s="7"/>
    </row>
    <row r="39" spans="1:7" x14ac:dyDescent="0.3">
      <c r="A39" s="3"/>
      <c r="C39" s="6"/>
      <c r="D39" s="6"/>
      <c r="E39" s="7"/>
      <c r="F39" s="7"/>
      <c r="G39" s="7"/>
    </row>
    <row r="40" spans="1:7" x14ac:dyDescent="0.3">
      <c r="A40" s="3"/>
      <c r="C40" s="6"/>
      <c r="D40" s="6"/>
      <c r="E40" s="7"/>
      <c r="F40" s="7"/>
      <c r="G40" s="7"/>
    </row>
    <row r="41" spans="1:7" x14ac:dyDescent="0.3">
      <c r="A41" s="3"/>
      <c r="C41" s="6"/>
      <c r="D41" s="6"/>
      <c r="E41" s="7"/>
      <c r="F41" s="7"/>
      <c r="G41" s="7"/>
    </row>
    <row r="42" spans="1:7" x14ac:dyDescent="0.3">
      <c r="A42" s="3"/>
      <c r="C42" s="6"/>
      <c r="D42" s="6"/>
      <c r="E42" s="7"/>
      <c r="F42" s="7"/>
      <c r="G42" s="7"/>
    </row>
    <row r="43" spans="1:7" x14ac:dyDescent="0.3">
      <c r="A43" s="3"/>
      <c r="C43" s="6"/>
      <c r="D43" s="6"/>
      <c r="E43" s="7"/>
      <c r="F43" s="7"/>
      <c r="G43" s="7"/>
    </row>
    <row r="44" spans="1:7" x14ac:dyDescent="0.3">
      <c r="A44" s="3"/>
      <c r="C44" s="6"/>
      <c r="D44" s="6"/>
      <c r="E44" s="7"/>
      <c r="F44" s="7"/>
      <c r="G44" s="7"/>
    </row>
    <row r="45" spans="1:7" x14ac:dyDescent="0.3">
      <c r="A45" s="3"/>
      <c r="C45" s="6"/>
      <c r="D45" s="6"/>
      <c r="E45" s="7"/>
      <c r="F45" s="7"/>
      <c r="G45" s="7"/>
    </row>
    <row r="46" spans="1:7" x14ac:dyDescent="0.3">
      <c r="A46" s="3"/>
    </row>
    <row r="47" spans="1:7" x14ac:dyDescent="0.3">
      <c r="A47" s="3"/>
      <c r="C47" s="6"/>
      <c r="D47" s="6"/>
      <c r="E47" s="7"/>
      <c r="F47" s="7"/>
      <c r="G47" s="7"/>
    </row>
    <row r="48" spans="1:7" x14ac:dyDescent="0.3">
      <c r="A48" s="3"/>
      <c r="C48" s="6"/>
      <c r="D48" s="6"/>
      <c r="E48" s="7"/>
      <c r="F48" s="7"/>
      <c r="G48" s="7"/>
    </row>
    <row r="49" spans="1:7" x14ac:dyDescent="0.3">
      <c r="A49" s="3"/>
      <c r="C49" s="6"/>
      <c r="D49" s="6"/>
      <c r="E49" s="7"/>
      <c r="F49" s="7"/>
      <c r="G49" s="7"/>
    </row>
    <row r="50" spans="1:7" x14ac:dyDescent="0.3">
      <c r="A50" s="3"/>
      <c r="C50" s="6"/>
      <c r="D50" s="6"/>
      <c r="E50" s="7"/>
      <c r="F50" s="7"/>
      <c r="G50" s="7"/>
    </row>
    <row r="51" spans="1:7" x14ac:dyDescent="0.3">
      <c r="A51" s="3"/>
      <c r="C51" s="6"/>
      <c r="D51" s="6"/>
      <c r="E51" s="7"/>
      <c r="F51" s="7"/>
      <c r="G51" s="7"/>
    </row>
    <row r="52" spans="1:7" x14ac:dyDescent="0.3">
      <c r="A52" s="3"/>
      <c r="C52" s="6"/>
      <c r="D52" s="6"/>
      <c r="E52" s="7"/>
      <c r="F52" s="7"/>
      <c r="G52" s="7"/>
    </row>
    <row r="53" spans="1:7" x14ac:dyDescent="0.3">
      <c r="A53" s="3"/>
      <c r="C53" s="6"/>
      <c r="D53" s="6"/>
      <c r="E53" s="7"/>
      <c r="F53" s="7"/>
      <c r="G53" s="7"/>
    </row>
    <row r="54" spans="1:7" x14ac:dyDescent="0.3">
      <c r="A54" s="3"/>
      <c r="C54" s="6"/>
      <c r="D54" s="6"/>
      <c r="E54" s="7"/>
      <c r="F54" s="7"/>
      <c r="G54" s="7"/>
    </row>
    <row r="55" spans="1:7" x14ac:dyDescent="0.3">
      <c r="A55" s="3"/>
      <c r="C55" s="6"/>
      <c r="D55" s="6"/>
      <c r="E55" s="7"/>
      <c r="F55" s="7"/>
      <c r="G55" s="7"/>
    </row>
    <row r="56" spans="1:7" x14ac:dyDescent="0.3">
      <c r="A56" s="3"/>
      <c r="C56" s="6"/>
      <c r="D56" s="6"/>
      <c r="E56" s="7"/>
      <c r="F56" s="7"/>
      <c r="G56" s="7"/>
    </row>
    <row r="57" spans="1:7" x14ac:dyDescent="0.3">
      <c r="A57" s="3"/>
    </row>
    <row r="58" spans="1:7" x14ac:dyDescent="0.3">
      <c r="A58" s="3"/>
      <c r="C58" s="6"/>
      <c r="D58" s="6"/>
      <c r="E58" s="7"/>
      <c r="F58" s="7"/>
      <c r="G58" s="7"/>
    </row>
    <row r="59" spans="1:7" x14ac:dyDescent="0.3">
      <c r="A59" s="3"/>
      <c r="C59" s="6"/>
      <c r="D59" s="6"/>
      <c r="E59" s="7"/>
      <c r="F59" s="7"/>
      <c r="G59" s="7"/>
    </row>
    <row r="60" spans="1:7" x14ac:dyDescent="0.3">
      <c r="A60" s="3"/>
      <c r="C60" s="6"/>
      <c r="D60" s="6"/>
      <c r="E60" s="7"/>
      <c r="F60" s="7"/>
      <c r="G60" s="7"/>
    </row>
    <row r="61" spans="1:7" x14ac:dyDescent="0.3">
      <c r="A61" s="3"/>
      <c r="C61" s="6"/>
      <c r="D61" s="6"/>
      <c r="E61" s="7"/>
      <c r="F61" s="7"/>
      <c r="G61" s="7"/>
    </row>
    <row r="62" spans="1:7" x14ac:dyDescent="0.3">
      <c r="A62" s="3"/>
      <c r="C62" s="6"/>
      <c r="D62" s="6"/>
      <c r="E62" s="7"/>
      <c r="F62" s="7"/>
      <c r="G62" s="7"/>
    </row>
    <row r="63" spans="1:7" x14ac:dyDescent="0.3">
      <c r="A63" s="3"/>
      <c r="C63" s="6"/>
      <c r="D63" s="6"/>
      <c r="E63" s="7"/>
      <c r="F63" s="7"/>
      <c r="G63" s="7"/>
    </row>
    <row r="64" spans="1:7" x14ac:dyDescent="0.3">
      <c r="A64" s="3"/>
      <c r="C64" s="6"/>
      <c r="D64" s="6"/>
      <c r="E64" s="7"/>
      <c r="F64" s="7"/>
      <c r="G64" s="7"/>
    </row>
    <row r="65" spans="1:7" x14ac:dyDescent="0.3">
      <c r="A65" s="3"/>
      <c r="C65" s="6"/>
      <c r="D65" s="6"/>
      <c r="E65" s="7"/>
      <c r="F65" s="7"/>
      <c r="G65" s="7"/>
    </row>
    <row r="66" spans="1:7" x14ac:dyDescent="0.3">
      <c r="A66" s="3"/>
      <c r="C66" s="6"/>
      <c r="D66" s="6"/>
      <c r="E66" s="7"/>
      <c r="F66" s="7"/>
      <c r="G66" s="7"/>
    </row>
    <row r="67" spans="1:7" x14ac:dyDescent="0.3">
      <c r="A67" s="3"/>
      <c r="C67" s="6"/>
      <c r="D67" s="6"/>
      <c r="E67" s="7"/>
      <c r="F67" s="7"/>
      <c r="G67" s="7"/>
    </row>
    <row r="68" spans="1:7" x14ac:dyDescent="0.3">
      <c r="A68" s="3"/>
    </row>
    <row r="69" spans="1:7" x14ac:dyDescent="0.3">
      <c r="A69" s="3"/>
      <c r="C69" s="6"/>
      <c r="D69" s="6"/>
      <c r="E69" s="7"/>
      <c r="F69" s="9"/>
      <c r="G69" s="7"/>
    </row>
    <row r="70" spans="1:7" x14ac:dyDescent="0.3">
      <c r="A70" s="3"/>
      <c r="C70" s="6"/>
      <c r="D70" s="6"/>
      <c r="E70" s="7"/>
      <c r="F70" s="9"/>
      <c r="G70" s="7"/>
    </row>
    <row r="71" spans="1:7" x14ac:dyDescent="0.3">
      <c r="A71" s="3"/>
      <c r="C71" s="6"/>
      <c r="D71" s="6"/>
      <c r="E71" s="7"/>
      <c r="F71" s="9"/>
      <c r="G71" s="7"/>
    </row>
    <row r="72" spans="1:7" x14ac:dyDescent="0.3">
      <c r="A72" s="3"/>
      <c r="C72" s="6"/>
      <c r="D72" s="6"/>
      <c r="E72" s="7"/>
      <c r="F72" s="9"/>
      <c r="G72" s="7"/>
    </row>
    <row r="73" spans="1:7" x14ac:dyDescent="0.3">
      <c r="A73" s="3"/>
      <c r="C73" s="6"/>
      <c r="D73" s="6"/>
      <c r="E73" s="7"/>
      <c r="F73" s="9"/>
      <c r="G73" s="7"/>
    </row>
    <row r="74" spans="1:7" x14ac:dyDescent="0.3">
      <c r="A74" s="3"/>
      <c r="C74" s="6"/>
      <c r="D74" s="6"/>
      <c r="E74" s="7"/>
      <c r="F74" s="9"/>
      <c r="G74" s="7"/>
    </row>
    <row r="75" spans="1:7" x14ac:dyDescent="0.3">
      <c r="A75" s="3"/>
      <c r="C75" s="6"/>
      <c r="D75" s="6"/>
      <c r="E75" s="7"/>
      <c r="F75" s="9"/>
      <c r="G75" s="7"/>
    </row>
    <row r="76" spans="1:7" x14ac:dyDescent="0.3">
      <c r="A76" s="3"/>
      <c r="C76" s="6"/>
      <c r="D76" s="6"/>
      <c r="E76" s="7"/>
      <c r="F76" s="9"/>
      <c r="G76" s="7"/>
    </row>
    <row r="77" spans="1:7" x14ac:dyDescent="0.3">
      <c r="A77" s="3"/>
      <c r="C77" s="6"/>
      <c r="D77" s="6"/>
      <c r="E77" s="7"/>
      <c r="F77" s="9"/>
      <c r="G77" s="7"/>
    </row>
    <row r="78" spans="1:7" x14ac:dyDescent="0.3">
      <c r="A78" s="3"/>
      <c r="C78" s="6"/>
      <c r="D78" s="6"/>
      <c r="E78" s="7"/>
      <c r="F78" s="9"/>
      <c r="G78" s="7"/>
    </row>
    <row r="79" spans="1:7" x14ac:dyDescent="0.3">
      <c r="A79" s="3"/>
    </row>
    <row r="80" spans="1:7" x14ac:dyDescent="0.3">
      <c r="A80" s="3"/>
      <c r="D80" s="6"/>
    </row>
    <row r="81" spans="1:4" x14ac:dyDescent="0.3">
      <c r="A81" s="3"/>
      <c r="D81" s="6"/>
    </row>
    <row r="82" spans="1:4" x14ac:dyDescent="0.3">
      <c r="A82" s="3"/>
      <c r="D82" s="6"/>
    </row>
    <row r="83" spans="1:4" x14ac:dyDescent="0.3">
      <c r="A83" s="3"/>
    </row>
    <row r="91" spans="1:4" ht="14.4" customHeight="1" x14ac:dyDescent="0.3"/>
    <row r="95" spans="1:4" x14ac:dyDescent="0.3">
      <c r="A95" s="3"/>
    </row>
    <row r="96" spans="1:4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99245</dc:creator>
  <cp:lastModifiedBy>992456577@qq.com</cp:lastModifiedBy>
  <dcterms:created xsi:type="dcterms:W3CDTF">2015-06-05T18:19:34Z</dcterms:created>
  <dcterms:modified xsi:type="dcterms:W3CDTF">2024-04-08T00:34:31Z</dcterms:modified>
</cp:coreProperties>
</file>