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app\OneDrive\Desktop\Current\Paper Covid\Submission files\"/>
    </mc:Choice>
  </mc:AlternateContent>
  <xr:revisionPtr revIDLastSave="0" documentId="13_ncr:1_{88416E65-EF33-4838-85DE-600BB354B7AC}" xr6:coauthVersionLast="46" xr6:coauthVersionMax="46" xr10:uidLastSave="{00000000-0000-0000-0000-000000000000}"/>
  <bookViews>
    <workbookView xWindow="-120" yWindow="-120" windowWidth="19440" windowHeight="10440" xr2:uid="{8E146CAF-F9F0-438F-9AC6-F5F6C9A861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415" i="1" l="1"/>
  <c r="U414" i="1"/>
  <c r="U417" i="1"/>
  <c r="U418" i="1"/>
  <c r="U419" i="1"/>
  <c r="U420" i="1"/>
  <c r="U421" i="1"/>
  <c r="U424" i="1"/>
  <c r="U425" i="1"/>
  <c r="O425" i="1"/>
  <c r="O424" i="1"/>
  <c r="O421" i="1"/>
  <c r="O420" i="1"/>
  <c r="O419" i="1"/>
  <c r="O418" i="1"/>
  <c r="O417" i="1"/>
  <c r="O415" i="1"/>
  <c r="O414" i="1"/>
  <c r="I424" i="1"/>
  <c r="I415" i="1"/>
  <c r="I414" i="1"/>
  <c r="I417" i="1"/>
  <c r="I418" i="1"/>
  <c r="I419" i="1"/>
  <c r="I420" i="1"/>
  <c r="I421" i="1"/>
  <c r="I425" i="1"/>
  <c r="U423" i="1" l="1"/>
  <c r="O423" i="1"/>
  <c r="I423" i="1"/>
  <c r="T203" i="1"/>
  <c r="O203" i="1"/>
  <c r="I203" i="1"/>
  <c r="T199" i="1"/>
  <c r="O199" i="1"/>
  <c r="I199" i="1"/>
  <c r="T197" i="1"/>
  <c r="O197" i="1"/>
  <c r="I197" i="1"/>
  <c r="T189" i="1"/>
  <c r="O189" i="1"/>
  <c r="I189" i="1"/>
  <c r="T180" i="1"/>
  <c r="O180" i="1"/>
  <c r="I180" i="1"/>
  <c r="T87" i="1"/>
  <c r="O87" i="1"/>
  <c r="I87" i="1"/>
  <c r="O146" i="1"/>
  <c r="O141" i="1"/>
  <c r="O135" i="1"/>
  <c r="O122" i="1"/>
  <c r="O121" i="1"/>
  <c r="O120" i="1"/>
  <c r="O119" i="1"/>
  <c r="O116" i="1"/>
  <c r="I146" i="1"/>
  <c r="I141" i="1"/>
  <c r="I135" i="1"/>
  <c r="I122" i="1"/>
  <c r="I121" i="1"/>
  <c r="I120" i="1"/>
  <c r="I119" i="1"/>
  <c r="I116" i="1"/>
  <c r="T291" i="1"/>
  <c r="T146" i="1"/>
  <c r="T141" i="1"/>
  <c r="T135" i="1"/>
  <c r="T122" i="1"/>
  <c r="T121" i="1"/>
  <c r="T120" i="1"/>
  <c r="T119" i="1"/>
  <c r="T118" i="1"/>
  <c r="O118" i="1"/>
  <c r="I118" i="1"/>
  <c r="T116" i="1"/>
  <c r="T205" i="1"/>
  <c r="O205" i="1"/>
  <c r="I205" i="1"/>
  <c r="T204" i="1"/>
  <c r="O204" i="1"/>
  <c r="I204" i="1"/>
  <c r="T202" i="1"/>
  <c r="O202" i="1"/>
  <c r="T201" i="1"/>
  <c r="O201" i="1"/>
  <c r="I201" i="1"/>
  <c r="T200" i="1"/>
  <c r="O200" i="1"/>
  <c r="I200" i="1"/>
  <c r="T198" i="1"/>
  <c r="O198" i="1"/>
  <c r="I198" i="1"/>
  <c r="T196" i="1"/>
  <c r="O196" i="1"/>
  <c r="I196" i="1"/>
  <c r="T195" i="1"/>
  <c r="O195" i="1"/>
  <c r="I195" i="1"/>
  <c r="T194" i="1"/>
  <c r="O194" i="1"/>
  <c r="I194" i="1"/>
  <c r="T193" i="1"/>
  <c r="O193" i="1"/>
  <c r="I193" i="1"/>
  <c r="T192" i="1"/>
  <c r="O192" i="1"/>
  <c r="I192" i="1"/>
  <c r="T191" i="1"/>
  <c r="O191" i="1"/>
  <c r="I191" i="1"/>
  <c r="T190" i="1"/>
  <c r="O190" i="1"/>
  <c r="I190" i="1"/>
  <c r="T188" i="1"/>
  <c r="O188" i="1"/>
  <c r="I188" i="1"/>
  <c r="T187" i="1"/>
  <c r="O187" i="1"/>
  <c r="I187" i="1"/>
  <c r="T186" i="1"/>
  <c r="O186" i="1"/>
  <c r="I186" i="1"/>
  <c r="T185" i="1"/>
  <c r="O185" i="1"/>
  <c r="I185" i="1"/>
  <c r="T184" i="1"/>
  <c r="O184" i="1"/>
  <c r="I184" i="1"/>
  <c r="T183" i="1"/>
  <c r="O183" i="1"/>
  <c r="I183" i="1"/>
  <c r="T182" i="1"/>
  <c r="O182" i="1"/>
  <c r="I182" i="1"/>
  <c r="T181" i="1"/>
  <c r="O181" i="1"/>
  <c r="I181" i="1"/>
  <c r="T179" i="1"/>
  <c r="O179" i="1"/>
  <c r="I179" i="1"/>
  <c r="T178" i="1"/>
  <c r="O178" i="1"/>
  <c r="I178" i="1"/>
  <c r="T177" i="1"/>
  <c r="O177" i="1"/>
  <c r="I177" i="1"/>
  <c r="T176" i="1"/>
  <c r="O176" i="1"/>
  <c r="I176" i="1"/>
  <c r="T152" i="1"/>
  <c r="O152" i="1"/>
  <c r="I152" i="1"/>
  <c r="T151" i="1"/>
  <c r="O151" i="1"/>
  <c r="T150" i="1"/>
  <c r="O150" i="1"/>
  <c r="I150" i="1"/>
  <c r="T149" i="1"/>
  <c r="O149" i="1"/>
  <c r="I149" i="1"/>
  <c r="T148" i="1"/>
  <c r="O148" i="1"/>
  <c r="I148" i="1"/>
  <c r="T147" i="1"/>
  <c r="O147" i="1"/>
  <c r="I147" i="1"/>
  <c r="T145" i="1"/>
  <c r="O145" i="1"/>
  <c r="I145" i="1"/>
  <c r="T144" i="1"/>
  <c r="O144" i="1"/>
  <c r="I144" i="1"/>
  <c r="T143" i="1"/>
  <c r="O143" i="1"/>
  <c r="I143" i="1"/>
  <c r="T142" i="1"/>
  <c r="O142" i="1"/>
  <c r="I142" i="1"/>
  <c r="T140" i="1"/>
  <c r="O140" i="1"/>
  <c r="I140" i="1"/>
  <c r="T139" i="1"/>
  <c r="O139" i="1"/>
  <c r="I139" i="1"/>
  <c r="T138" i="1"/>
  <c r="O138" i="1"/>
  <c r="I138" i="1"/>
  <c r="T137" i="1"/>
  <c r="O137" i="1"/>
  <c r="I137" i="1"/>
  <c r="T136" i="1"/>
  <c r="O136" i="1"/>
  <c r="I136" i="1"/>
  <c r="T134" i="1"/>
  <c r="O134" i="1"/>
  <c r="I134" i="1"/>
  <c r="T133" i="1"/>
  <c r="O133" i="1"/>
  <c r="I133" i="1"/>
  <c r="T132" i="1"/>
  <c r="T131" i="1"/>
  <c r="O131" i="1"/>
  <c r="I131" i="1"/>
  <c r="T130" i="1"/>
  <c r="O130" i="1"/>
  <c r="I130" i="1"/>
  <c r="T129" i="1"/>
  <c r="O129" i="1"/>
  <c r="I129" i="1"/>
  <c r="T128" i="1"/>
  <c r="I128" i="1"/>
  <c r="T127" i="1"/>
  <c r="O127" i="1"/>
  <c r="T126" i="1"/>
  <c r="O126" i="1"/>
  <c r="I126" i="1"/>
  <c r="T125" i="1"/>
  <c r="O125" i="1"/>
  <c r="I125" i="1"/>
  <c r="T124" i="1"/>
  <c r="O124" i="1"/>
  <c r="I124" i="1"/>
  <c r="T123" i="1"/>
  <c r="O123" i="1"/>
  <c r="I123" i="1"/>
  <c r="T117" i="1"/>
  <c r="O117" i="1"/>
  <c r="I117" i="1"/>
  <c r="T115" i="1"/>
  <c r="O115" i="1"/>
  <c r="I115" i="1"/>
  <c r="T114" i="1"/>
  <c r="O114" i="1"/>
  <c r="I114" i="1"/>
  <c r="T88" i="1"/>
  <c r="O88" i="1"/>
  <c r="I88" i="1"/>
  <c r="T86" i="1"/>
  <c r="O86" i="1"/>
  <c r="I86" i="1"/>
  <c r="T85" i="1"/>
  <c r="O85" i="1"/>
  <c r="I85" i="1"/>
  <c r="T84" i="1"/>
  <c r="O84" i="1"/>
  <c r="I84" i="1"/>
  <c r="T83" i="1"/>
  <c r="O83" i="1"/>
  <c r="I83" i="1"/>
  <c r="T81" i="1"/>
  <c r="O81" i="1"/>
  <c r="I81" i="1"/>
  <c r="T82" i="1"/>
  <c r="O82" i="1"/>
  <c r="I82" i="1"/>
  <c r="T377" i="1"/>
  <c r="O377" i="1"/>
  <c r="I377" i="1"/>
  <c r="T376" i="1"/>
  <c r="O376" i="1"/>
  <c r="T375" i="1"/>
  <c r="O375" i="1"/>
  <c r="I375" i="1"/>
  <c r="T374" i="1"/>
  <c r="O374" i="1"/>
  <c r="I374" i="1"/>
  <c r="T373" i="1"/>
  <c r="O373" i="1"/>
  <c r="I373" i="1"/>
  <c r="T372" i="1"/>
  <c r="O372" i="1"/>
  <c r="I372" i="1"/>
  <c r="T371" i="1"/>
  <c r="O371" i="1"/>
  <c r="I371" i="1"/>
  <c r="T370" i="1"/>
  <c r="O370" i="1"/>
  <c r="I370" i="1"/>
  <c r="T369" i="1"/>
  <c r="O369" i="1"/>
  <c r="I369" i="1"/>
  <c r="T368" i="1"/>
  <c r="O368" i="1"/>
  <c r="I368" i="1"/>
  <c r="T367" i="1"/>
  <c r="O367" i="1"/>
  <c r="I367" i="1"/>
  <c r="T366" i="1"/>
  <c r="O366" i="1"/>
  <c r="I366" i="1"/>
  <c r="T365" i="1"/>
  <c r="O365" i="1"/>
  <c r="I365" i="1"/>
  <c r="T364" i="1"/>
  <c r="O364" i="1"/>
  <c r="I364" i="1"/>
  <c r="T363" i="1"/>
  <c r="O363" i="1"/>
  <c r="I363" i="1"/>
  <c r="T362" i="1"/>
  <c r="O362" i="1"/>
  <c r="I362" i="1"/>
  <c r="T356" i="1"/>
  <c r="O356" i="1"/>
  <c r="I356" i="1"/>
  <c r="T355" i="1"/>
  <c r="O355" i="1"/>
  <c r="I355" i="1"/>
  <c r="T354" i="1"/>
  <c r="O354" i="1"/>
  <c r="I354" i="1"/>
  <c r="T353" i="1"/>
  <c r="O353" i="1"/>
  <c r="I353" i="1"/>
  <c r="T352" i="1"/>
  <c r="O352" i="1"/>
  <c r="I352" i="1"/>
  <c r="T351" i="1"/>
  <c r="O351" i="1"/>
  <c r="I351" i="1"/>
  <c r="T350" i="1"/>
  <c r="O350" i="1"/>
  <c r="I350" i="1"/>
  <c r="T349" i="1"/>
  <c r="O349" i="1"/>
  <c r="I349" i="1"/>
  <c r="T348" i="1"/>
  <c r="O348" i="1"/>
  <c r="I348" i="1"/>
  <c r="T347" i="1"/>
  <c r="O347" i="1"/>
  <c r="I347" i="1"/>
  <c r="T346" i="1"/>
  <c r="O346" i="1"/>
  <c r="I346" i="1"/>
  <c r="T345" i="1"/>
  <c r="O345" i="1"/>
  <c r="I345" i="1"/>
  <c r="T344" i="1"/>
  <c r="O344" i="1"/>
  <c r="I344" i="1"/>
  <c r="T343" i="1"/>
  <c r="O343" i="1"/>
  <c r="I343" i="1"/>
  <c r="T342" i="1"/>
  <c r="O342" i="1"/>
  <c r="I342" i="1"/>
  <c r="T336" i="1"/>
  <c r="O336" i="1"/>
  <c r="T335" i="1"/>
  <c r="O335" i="1"/>
  <c r="I335" i="1"/>
  <c r="T334" i="1"/>
  <c r="O334" i="1"/>
  <c r="I334" i="1"/>
  <c r="T333" i="1"/>
  <c r="O333" i="1"/>
  <c r="I333" i="1"/>
  <c r="T332" i="1"/>
  <c r="O332" i="1"/>
  <c r="I332" i="1"/>
  <c r="T331" i="1"/>
  <c r="O331" i="1"/>
  <c r="I331" i="1"/>
  <c r="T330" i="1"/>
  <c r="O330" i="1"/>
  <c r="I330" i="1"/>
  <c r="T329" i="1"/>
  <c r="O329" i="1"/>
  <c r="I329" i="1"/>
  <c r="T328" i="1"/>
  <c r="O328" i="1"/>
  <c r="I328" i="1"/>
  <c r="T327" i="1"/>
  <c r="O327" i="1"/>
  <c r="I327" i="1"/>
  <c r="T326" i="1"/>
  <c r="O326" i="1"/>
  <c r="I326" i="1"/>
  <c r="T325" i="1"/>
  <c r="O325" i="1"/>
  <c r="I325" i="1"/>
  <c r="T324" i="1"/>
  <c r="O324" i="1"/>
  <c r="I324" i="1"/>
  <c r="T323" i="1"/>
  <c r="O323" i="1"/>
  <c r="I323" i="1"/>
  <c r="T322" i="1"/>
  <c r="O322" i="1"/>
  <c r="I322" i="1"/>
  <c r="T321" i="1"/>
  <c r="O321" i="1"/>
  <c r="I321" i="1"/>
  <c r="T320" i="1"/>
  <c r="I320" i="1"/>
  <c r="T319" i="1"/>
  <c r="O319" i="1"/>
  <c r="I319" i="1"/>
  <c r="T318" i="1"/>
  <c r="O318" i="1"/>
  <c r="I318" i="1"/>
  <c r="T317" i="1"/>
  <c r="O317" i="1"/>
  <c r="I317" i="1"/>
  <c r="T316" i="1"/>
  <c r="O316" i="1"/>
  <c r="I316" i="1"/>
  <c r="T310" i="1"/>
  <c r="O310" i="1"/>
  <c r="I310" i="1"/>
  <c r="T309" i="1"/>
  <c r="O309" i="1"/>
  <c r="I309" i="1"/>
  <c r="T308" i="1"/>
  <c r="O308" i="1"/>
  <c r="I308" i="1"/>
  <c r="T307" i="1"/>
  <c r="O307" i="1"/>
  <c r="I307" i="1"/>
  <c r="T306" i="1"/>
  <c r="O306" i="1"/>
  <c r="I306" i="1"/>
  <c r="T305" i="1"/>
  <c r="O305" i="1"/>
  <c r="I305" i="1"/>
  <c r="T304" i="1"/>
  <c r="O304" i="1"/>
  <c r="I304" i="1"/>
  <c r="T303" i="1"/>
  <c r="O303" i="1"/>
  <c r="I303" i="1"/>
  <c r="T302" i="1"/>
  <c r="O302" i="1"/>
  <c r="I302" i="1"/>
  <c r="T301" i="1"/>
  <c r="O301" i="1"/>
  <c r="I301" i="1"/>
  <c r="T300" i="1"/>
  <c r="O300" i="1"/>
  <c r="I300" i="1"/>
  <c r="T299" i="1"/>
  <c r="O299" i="1"/>
  <c r="I299" i="1"/>
  <c r="T298" i="1"/>
  <c r="O298" i="1"/>
  <c r="I298" i="1"/>
  <c r="T297" i="1"/>
  <c r="O297" i="1"/>
  <c r="I297" i="1"/>
  <c r="T290" i="1"/>
  <c r="O290" i="1"/>
  <c r="I290" i="1"/>
  <c r="T289" i="1"/>
  <c r="O289" i="1"/>
  <c r="I289" i="1"/>
  <c r="T288" i="1"/>
  <c r="O288" i="1"/>
  <c r="I288" i="1"/>
  <c r="T287" i="1"/>
  <c r="O287" i="1"/>
  <c r="I287" i="1"/>
  <c r="T286" i="1"/>
  <c r="O286" i="1"/>
  <c r="I286" i="1"/>
  <c r="T285" i="1"/>
  <c r="O285" i="1"/>
  <c r="I285" i="1"/>
  <c r="T284" i="1"/>
  <c r="O284" i="1"/>
  <c r="I284" i="1"/>
  <c r="T283" i="1"/>
  <c r="O283" i="1"/>
  <c r="I283" i="1"/>
  <c r="T282" i="1"/>
  <c r="O282" i="1"/>
  <c r="I282" i="1"/>
  <c r="T281" i="1"/>
  <c r="O281" i="1"/>
  <c r="I281" i="1"/>
  <c r="T280" i="1"/>
  <c r="O280" i="1"/>
  <c r="I280" i="1"/>
  <c r="T279" i="1"/>
  <c r="O279" i="1"/>
  <c r="I279" i="1"/>
  <c r="T278" i="1"/>
  <c r="O278" i="1"/>
  <c r="I278" i="1"/>
  <c r="T277" i="1"/>
  <c r="O277" i="1"/>
  <c r="I277" i="1"/>
  <c r="T276" i="1"/>
  <c r="O276" i="1"/>
  <c r="I276" i="1"/>
  <c r="T275" i="1"/>
  <c r="O275" i="1"/>
  <c r="I275" i="1"/>
  <c r="T274" i="1"/>
  <c r="O274" i="1"/>
  <c r="I274" i="1"/>
  <c r="T273" i="1"/>
  <c r="O273" i="1"/>
  <c r="I273" i="1"/>
  <c r="T272" i="1"/>
  <c r="O272" i="1"/>
  <c r="I272" i="1"/>
  <c r="T271" i="1"/>
  <c r="O271" i="1"/>
  <c r="I271" i="1"/>
  <c r="T270" i="1"/>
  <c r="O270" i="1"/>
  <c r="I270" i="1"/>
  <c r="T269" i="1"/>
  <c r="O269" i="1"/>
  <c r="I269" i="1"/>
  <c r="T268" i="1"/>
  <c r="O268" i="1"/>
  <c r="I268" i="1"/>
  <c r="T262" i="1"/>
  <c r="O262" i="1"/>
  <c r="I262" i="1"/>
  <c r="T261" i="1"/>
  <c r="O261" i="1"/>
  <c r="I261" i="1"/>
  <c r="T260" i="1"/>
  <c r="O260" i="1"/>
  <c r="I260" i="1"/>
  <c r="T259" i="1"/>
  <c r="O259" i="1"/>
  <c r="I259" i="1"/>
  <c r="T253" i="1"/>
  <c r="O253" i="1"/>
  <c r="I253" i="1"/>
  <c r="T252" i="1"/>
  <c r="O252" i="1"/>
  <c r="I252" i="1"/>
  <c r="T251" i="1"/>
  <c r="O251" i="1"/>
  <c r="I251" i="1"/>
  <c r="T250" i="1"/>
  <c r="O250" i="1"/>
  <c r="I250" i="1"/>
  <c r="T244" i="1"/>
  <c r="O244" i="1"/>
  <c r="I244" i="1"/>
  <c r="T243" i="1"/>
  <c r="O243" i="1"/>
  <c r="I243" i="1"/>
  <c r="T242" i="1"/>
  <c r="O242" i="1"/>
  <c r="I242" i="1"/>
  <c r="T241" i="1"/>
  <c r="O241" i="1"/>
  <c r="I241" i="1"/>
  <c r="T240" i="1"/>
  <c r="O240" i="1"/>
  <c r="T239" i="1"/>
  <c r="O239" i="1"/>
  <c r="I239" i="1"/>
  <c r="T238" i="1"/>
  <c r="O238" i="1"/>
  <c r="I238" i="1"/>
  <c r="T232" i="1"/>
  <c r="O232" i="1"/>
  <c r="I232" i="1"/>
  <c r="T231" i="1"/>
  <c r="O231" i="1"/>
  <c r="I231" i="1"/>
  <c r="T230" i="1"/>
  <c r="O230" i="1"/>
  <c r="I230" i="1"/>
  <c r="T229" i="1"/>
  <c r="O229" i="1"/>
  <c r="I229" i="1"/>
  <c r="T228" i="1"/>
  <c r="O228" i="1"/>
  <c r="I228" i="1"/>
  <c r="T227" i="1"/>
  <c r="O227" i="1"/>
  <c r="I227" i="1"/>
  <c r="T226" i="1"/>
  <c r="O226" i="1"/>
  <c r="I226" i="1"/>
  <c r="T225" i="1"/>
  <c r="O225" i="1"/>
  <c r="I225" i="1"/>
  <c r="T224" i="1"/>
  <c r="O224" i="1"/>
  <c r="I224" i="1"/>
  <c r="T223" i="1"/>
  <c r="O223" i="1"/>
  <c r="I223" i="1"/>
  <c r="T222" i="1"/>
  <c r="O222" i="1"/>
  <c r="I222" i="1"/>
  <c r="T216" i="1"/>
  <c r="O216" i="1"/>
  <c r="I216" i="1"/>
  <c r="T215" i="1"/>
  <c r="O215" i="1"/>
  <c r="I215" i="1"/>
  <c r="T214" i="1"/>
  <c r="O214" i="1"/>
  <c r="I214" i="1"/>
  <c r="T213" i="1"/>
  <c r="O213" i="1"/>
  <c r="I213" i="1"/>
  <c r="T212" i="1"/>
  <c r="O212" i="1"/>
  <c r="I212" i="1"/>
  <c r="T211" i="1"/>
  <c r="O211" i="1"/>
  <c r="I211" i="1"/>
  <c r="T175" i="1"/>
  <c r="O175" i="1"/>
  <c r="I175" i="1"/>
  <c r="T174" i="1"/>
  <c r="O174" i="1"/>
  <c r="I174" i="1"/>
  <c r="T173" i="1"/>
  <c r="O173" i="1"/>
  <c r="I173" i="1"/>
  <c r="T172" i="1"/>
  <c r="O172" i="1"/>
  <c r="I172" i="1"/>
  <c r="T171" i="1"/>
  <c r="T170" i="1"/>
  <c r="O170" i="1"/>
  <c r="I170" i="1"/>
  <c r="T169" i="1"/>
  <c r="O169" i="1"/>
  <c r="I169" i="1"/>
  <c r="T168" i="1"/>
  <c r="O168" i="1"/>
  <c r="I168" i="1"/>
  <c r="T167" i="1"/>
  <c r="O167" i="1"/>
  <c r="I167" i="1"/>
  <c r="T166" i="1"/>
  <c r="O166" i="1"/>
  <c r="I166" i="1"/>
  <c r="T165" i="1"/>
  <c r="I165" i="1"/>
  <c r="T164" i="1"/>
  <c r="O164" i="1"/>
  <c r="I164" i="1"/>
  <c r="T163" i="1"/>
  <c r="O163" i="1"/>
  <c r="I163" i="1"/>
  <c r="T162" i="1"/>
  <c r="O162" i="1"/>
  <c r="I162" i="1"/>
  <c r="T161" i="1"/>
  <c r="O161" i="1"/>
  <c r="I161" i="1"/>
  <c r="T160" i="1"/>
  <c r="O160" i="1"/>
  <c r="I160" i="1"/>
  <c r="T159" i="1"/>
  <c r="O159" i="1"/>
  <c r="I159" i="1"/>
  <c r="T158" i="1"/>
  <c r="O158" i="1"/>
  <c r="I158" i="1"/>
  <c r="T113" i="1"/>
  <c r="O113" i="1"/>
  <c r="I113" i="1"/>
  <c r="T112" i="1"/>
  <c r="O112" i="1"/>
  <c r="I112" i="1"/>
  <c r="T111" i="1"/>
  <c r="O111" i="1"/>
  <c r="I111" i="1"/>
  <c r="T110" i="1"/>
  <c r="O110" i="1"/>
  <c r="I110" i="1"/>
  <c r="T109" i="1"/>
  <c r="O109" i="1"/>
  <c r="I109" i="1"/>
  <c r="T108" i="1"/>
  <c r="O108" i="1"/>
  <c r="I108" i="1"/>
  <c r="T107" i="1"/>
  <c r="O107" i="1"/>
  <c r="I107" i="1"/>
  <c r="T106" i="1"/>
  <c r="O106" i="1"/>
  <c r="I106" i="1"/>
  <c r="T105" i="1"/>
  <c r="O105" i="1"/>
  <c r="I105" i="1"/>
  <c r="T104" i="1"/>
  <c r="O104" i="1"/>
  <c r="I104" i="1"/>
  <c r="T103" i="1"/>
  <c r="O103" i="1"/>
  <c r="I103" i="1"/>
  <c r="T102" i="1"/>
  <c r="O102" i="1"/>
  <c r="I102" i="1"/>
  <c r="T101" i="1"/>
  <c r="O101" i="1"/>
  <c r="I101" i="1"/>
  <c r="T100" i="1"/>
  <c r="T99" i="1"/>
  <c r="O99" i="1"/>
  <c r="I99" i="1"/>
  <c r="T98" i="1"/>
  <c r="O98" i="1"/>
  <c r="I98" i="1"/>
  <c r="T97" i="1"/>
  <c r="O97" i="1"/>
  <c r="I97" i="1"/>
  <c r="T96" i="1"/>
  <c r="O96" i="1"/>
  <c r="I96" i="1"/>
  <c r="T95" i="1"/>
  <c r="O95" i="1"/>
  <c r="I95" i="1"/>
  <c r="T80" i="1"/>
  <c r="O80" i="1"/>
  <c r="I80" i="1"/>
  <c r="T79" i="1"/>
  <c r="O79" i="1"/>
  <c r="I79" i="1"/>
  <c r="T78" i="1"/>
  <c r="O78" i="1"/>
  <c r="I78" i="1"/>
  <c r="T77" i="1"/>
  <c r="O77" i="1"/>
  <c r="I77" i="1"/>
  <c r="T76" i="1"/>
  <c r="O76" i="1"/>
  <c r="I76" i="1"/>
  <c r="T75" i="1"/>
  <c r="O75" i="1"/>
  <c r="I75" i="1"/>
  <c r="T74" i="1"/>
  <c r="O74" i="1"/>
  <c r="I74" i="1"/>
  <c r="T73" i="1"/>
  <c r="O73" i="1"/>
  <c r="I73" i="1"/>
  <c r="T72" i="1"/>
  <c r="O72" i="1"/>
  <c r="I72" i="1"/>
  <c r="T71" i="1"/>
  <c r="O71" i="1"/>
  <c r="I71" i="1"/>
  <c r="T70" i="1"/>
  <c r="O70" i="1"/>
  <c r="I70" i="1"/>
  <c r="T69" i="1"/>
  <c r="O69" i="1"/>
  <c r="I69" i="1"/>
  <c r="T68" i="1"/>
  <c r="O68" i="1"/>
  <c r="I68" i="1"/>
  <c r="T67" i="1"/>
  <c r="O67" i="1"/>
  <c r="I67" i="1"/>
  <c r="T66" i="1"/>
  <c r="O66" i="1"/>
  <c r="I66" i="1"/>
  <c r="T65" i="1"/>
  <c r="O65" i="1"/>
  <c r="I65" i="1"/>
  <c r="T58" i="1"/>
  <c r="O58" i="1"/>
  <c r="I58" i="1"/>
  <c r="T57" i="1"/>
  <c r="O57" i="1"/>
  <c r="I57" i="1"/>
  <c r="T56" i="1"/>
  <c r="O56" i="1"/>
  <c r="T55" i="1"/>
  <c r="O55" i="1"/>
  <c r="I55" i="1"/>
  <c r="T54" i="1"/>
  <c r="O54" i="1"/>
  <c r="I54" i="1"/>
  <c r="T53" i="1"/>
  <c r="O53" i="1"/>
  <c r="I53" i="1"/>
  <c r="T52" i="1"/>
  <c r="O52" i="1"/>
  <c r="I52" i="1"/>
  <c r="T51" i="1"/>
  <c r="O51" i="1"/>
  <c r="I51" i="1"/>
  <c r="T50" i="1"/>
  <c r="O50" i="1"/>
  <c r="I50" i="1"/>
  <c r="T49" i="1"/>
  <c r="O49" i="1"/>
  <c r="I49" i="1"/>
  <c r="T48" i="1"/>
  <c r="O48" i="1"/>
  <c r="I48" i="1"/>
  <c r="T47" i="1"/>
  <c r="O47" i="1"/>
  <c r="I47" i="1"/>
  <c r="T46" i="1"/>
  <c r="O46" i="1"/>
  <c r="I46" i="1"/>
  <c r="T45" i="1"/>
  <c r="O45" i="1"/>
  <c r="I45" i="1"/>
  <c r="T44" i="1"/>
  <c r="O44" i="1"/>
  <c r="I44" i="1"/>
  <c r="T43" i="1"/>
  <c r="O43" i="1"/>
  <c r="I43" i="1"/>
  <c r="T42" i="1"/>
  <c r="O42" i="1"/>
  <c r="I42" i="1"/>
  <c r="T41" i="1"/>
  <c r="O41" i="1"/>
  <c r="I41" i="1"/>
  <c r="T40" i="1"/>
  <c r="O40" i="1"/>
  <c r="I40" i="1"/>
  <c r="T39" i="1"/>
  <c r="O39" i="1"/>
  <c r="I39" i="1"/>
  <c r="T38" i="1"/>
  <c r="O38" i="1"/>
  <c r="I38" i="1"/>
  <c r="T37" i="1"/>
  <c r="O37" i="1"/>
  <c r="I37" i="1"/>
  <c r="T36" i="1"/>
  <c r="O36" i="1"/>
  <c r="I36" i="1"/>
  <c r="T35" i="1"/>
  <c r="O35" i="1"/>
  <c r="I35" i="1"/>
  <c r="T34" i="1"/>
  <c r="O34" i="1"/>
  <c r="I34" i="1"/>
  <c r="T33" i="1"/>
  <c r="O33" i="1"/>
  <c r="T32" i="1"/>
  <c r="O32" i="1"/>
  <c r="I32" i="1"/>
  <c r="T31" i="1"/>
  <c r="O31" i="1"/>
  <c r="I31" i="1"/>
  <c r="T30" i="1"/>
  <c r="O30" i="1"/>
  <c r="I30" i="1"/>
  <c r="T29" i="1"/>
  <c r="O29" i="1"/>
  <c r="I29" i="1"/>
  <c r="T28" i="1"/>
  <c r="O28" i="1"/>
  <c r="I28" i="1"/>
  <c r="T27" i="1"/>
  <c r="O27" i="1"/>
  <c r="I27" i="1"/>
  <c r="T26" i="1"/>
  <c r="O26" i="1"/>
  <c r="I26" i="1"/>
  <c r="T20" i="1"/>
  <c r="O20" i="1"/>
  <c r="I20" i="1"/>
  <c r="T19" i="1"/>
  <c r="O19" i="1"/>
  <c r="T18" i="1"/>
  <c r="O18" i="1"/>
  <c r="I18" i="1"/>
  <c r="T17" i="1"/>
  <c r="O17" i="1"/>
  <c r="I17" i="1"/>
  <c r="T16" i="1"/>
  <c r="O16" i="1"/>
  <c r="I16" i="1"/>
  <c r="T15" i="1"/>
  <c r="O15" i="1"/>
  <c r="I15" i="1"/>
  <c r="T14" i="1"/>
  <c r="O14" i="1"/>
  <c r="I14" i="1"/>
  <c r="T13" i="1"/>
  <c r="O13" i="1"/>
  <c r="I13" i="1"/>
  <c r="T12" i="1"/>
  <c r="O12" i="1"/>
  <c r="I12" i="1"/>
  <c r="T11" i="1"/>
  <c r="O11" i="1"/>
  <c r="I11" i="1"/>
  <c r="T10" i="1"/>
  <c r="O10" i="1"/>
  <c r="I10" i="1"/>
  <c r="T9" i="1"/>
  <c r="O9" i="1"/>
  <c r="I9" i="1"/>
  <c r="T8" i="1"/>
  <c r="O8" i="1"/>
  <c r="I8" i="1"/>
  <c r="T7" i="1"/>
  <c r="O7" i="1"/>
  <c r="I7" i="1"/>
  <c r="T6" i="1"/>
  <c r="O6" i="1"/>
  <c r="I6" i="1"/>
  <c r="T5" i="1"/>
  <c r="O5" i="1"/>
  <c r="I5" i="1"/>
  <c r="T378" i="1" l="1"/>
  <c r="O233" i="1"/>
  <c r="I378" i="1"/>
  <c r="I233" i="1"/>
  <c r="T233" i="1"/>
  <c r="I217" i="1"/>
  <c r="O217" i="1"/>
  <c r="T217" i="1"/>
  <c r="O378" i="1"/>
</calcChain>
</file>

<file path=xl/sharedStrings.xml><?xml version="1.0" encoding="utf-8"?>
<sst xmlns="http://schemas.openxmlformats.org/spreadsheetml/2006/main" count="2506" uniqueCount="225">
  <si>
    <t>GO:0050792~regulation of viral process</t>
  </si>
  <si>
    <t>Rank 1705 ND/NS</t>
  </si>
  <si>
    <t>Rank 976 SFD300/NS</t>
  </si>
  <si>
    <t>Rank 229 SFD300/ND</t>
  </si>
  <si>
    <t>Normal stemness</t>
  </si>
  <si>
    <t>Normal differentiation</t>
  </si>
  <si>
    <t>ND/NS</t>
  </si>
  <si>
    <t>Stress-forced differentiation</t>
  </si>
  <si>
    <t>SFD/ND</t>
  </si>
  <si>
    <t>Gene</t>
  </si>
  <si>
    <t>X</t>
  </si>
  <si>
    <t>SD</t>
  </si>
  <si>
    <t>gene</t>
  </si>
  <si>
    <t>logFC</t>
  </si>
  <si>
    <t>Fold Change</t>
  </si>
  <si>
    <t>PValue</t>
  </si>
  <si>
    <t>FDR</t>
  </si>
  <si>
    <t>Jun</t>
  </si>
  <si>
    <t>reversal</t>
  </si>
  <si>
    <t>Slc1a3</t>
  </si>
  <si>
    <t>Oas1b</t>
  </si>
  <si>
    <t>Vapb</t>
  </si>
  <si>
    <t>Tspan7</t>
  </si>
  <si>
    <t>Rsad2</t>
  </si>
  <si>
    <t>Ccnk</t>
  </si>
  <si>
    <t>in kind</t>
  </si>
  <si>
    <t>Oas1g</t>
  </si>
  <si>
    <t>Nup93</t>
  </si>
  <si>
    <t>Htra1</t>
  </si>
  <si>
    <t>1810022K09Rik</t>
  </si>
  <si>
    <t>Trim28</t>
  </si>
  <si>
    <t>Lap3</t>
  </si>
  <si>
    <t>Isg15</t>
  </si>
  <si>
    <t>Cldn7</t>
  </si>
  <si>
    <t>Nlrx1</t>
  </si>
  <si>
    <t>Rank 1027 ND/NS</t>
  </si>
  <si>
    <t>Rank 1506 SFD300/NS</t>
  </si>
  <si>
    <t>Rank 271 SFD300/ND</t>
  </si>
  <si>
    <t>GO:0016032~viral process</t>
  </si>
  <si>
    <t>SFD/NS</t>
  </si>
  <si>
    <t>Slfn8</t>
  </si>
  <si>
    <t>Irak3</t>
  </si>
  <si>
    <t>Tgfb1</t>
  </si>
  <si>
    <t>SERINC5</t>
  </si>
  <si>
    <t>Serinc5</t>
  </si>
  <si>
    <t>Pi4ka</t>
  </si>
  <si>
    <t>Tbx21</t>
  </si>
  <si>
    <t>Acta2</t>
  </si>
  <si>
    <t>Ddit4</t>
  </si>
  <si>
    <t>Bcl3</t>
  </si>
  <si>
    <t>Gpam</t>
  </si>
  <si>
    <t>Ifi27l2a</t>
  </si>
  <si>
    <t>Slfn9</t>
  </si>
  <si>
    <t>Oas1f</t>
  </si>
  <si>
    <t>Cd40</t>
  </si>
  <si>
    <t>Rps15a</t>
  </si>
  <si>
    <t>Eef1g</t>
  </si>
  <si>
    <t>Thoc6</t>
  </si>
  <si>
    <t>Irf1</t>
  </si>
  <si>
    <t>GO:0048525~negative regulation of viral process</t>
  </si>
  <si>
    <t>Rank 524 ND/NS</t>
  </si>
  <si>
    <t>Rank 503 SFD300/NS</t>
  </si>
  <si>
    <t>Rank 272 SFD300/ND</t>
  </si>
  <si>
    <t>Jun,Rad50,Bst2,Oas1b,Mbp,Eif2ak2,Tspan7,Trim56,Oas1g,Htra1,Trim35,Hmga2,Fam111a,Trim28,Ifitm1,Gsn,Zfp809,Irf3,Eif2ak4,Isg15,Pou2f3,Parp10,Dhx58,Nlrx1</t>
  </si>
  <si>
    <t>Rad50</t>
  </si>
  <si>
    <t>Bst2</t>
  </si>
  <si>
    <t>MBP</t>
  </si>
  <si>
    <t>Mbp</t>
  </si>
  <si>
    <t>Eif2ak2</t>
  </si>
  <si>
    <t>Trim56</t>
  </si>
  <si>
    <t>Trim35</t>
  </si>
  <si>
    <t>Hmga2</t>
  </si>
  <si>
    <t>Fam111a</t>
  </si>
  <si>
    <t>Ifitm1</t>
  </si>
  <si>
    <t>Gsn</t>
  </si>
  <si>
    <t>GO:0009615~response to virus</t>
  </si>
  <si>
    <t>Rank 992 ND/NS</t>
  </si>
  <si>
    <t>Rank 2434 SFD300/NS</t>
  </si>
  <si>
    <t>Rank 361 SFD300/ND</t>
  </si>
  <si>
    <t>Cdk6,Bst2,Slfn8,Irak3,Myd88,Mapk11,Hyal2,2610528J11Rik,Oas1g,Nup93,Reep2,E330016A19Rik,Bcl3,Cspg5,Tead4,Il23a,Batf3,Penk,Abcf3,Slfn9,Oas1b,Unc93b1,Ifitm1,Hist2h3c1,F2rl1,Bcl2l1,Hspb1,Dhx58,Irf1,Ddx58,Chst3,Serinc5,Tbx21,Slc35c1,Trim56,Pex3,Ddit4,Bnip3,Isg15,Ifngr1,Apobec1,Gpam,Dkkl1,Eif2ak2,Oas1f,Tspan7,Trpm2,Rnf216,Hist1h3h,Pm20d1,Htra1,Tlr3,Ccdc36,Mpp7,Irf3,Eif2ak4,Cldn7,Nlrx1</t>
  </si>
  <si>
    <t>Cdk6</t>
  </si>
  <si>
    <t>Myd88</t>
  </si>
  <si>
    <t>Mapk11</t>
  </si>
  <si>
    <t>Hyal2</t>
  </si>
  <si>
    <t>2610528J11Rik</t>
  </si>
  <si>
    <t>Reep2</t>
  </si>
  <si>
    <t>E330016A19Rik</t>
  </si>
  <si>
    <t>Cspg5</t>
  </si>
  <si>
    <t>Tead4</t>
  </si>
  <si>
    <t>Il23a</t>
  </si>
  <si>
    <t>Batf3</t>
  </si>
  <si>
    <t>Penk</t>
  </si>
  <si>
    <t>Abcf3</t>
  </si>
  <si>
    <t>GO:0051607~defense response to virus</t>
  </si>
  <si>
    <t>Rank 3006 SFD300/NS</t>
  </si>
  <si>
    <t>Rank 548 SFD300/ND</t>
  </si>
  <si>
    <t>Ddx58</t>
  </si>
  <si>
    <t>Chst3</t>
  </si>
  <si>
    <t>Slc35c1</t>
  </si>
  <si>
    <t>Pex3</t>
  </si>
  <si>
    <t>Bnip3</t>
  </si>
  <si>
    <t>Ifngr1</t>
  </si>
  <si>
    <t>GO:1903901~negative regulation of viral life cycle</t>
  </si>
  <si>
    <t>Rank 1506 ND/NS</t>
  </si>
  <si>
    <t>Rank 712 SFD300/NS</t>
  </si>
  <si>
    <t>Rank 664 SFD300/ND</t>
  </si>
  <si>
    <t>GO:0045071~negative regulation of viral genome replication</t>
  </si>
  <si>
    <t>Rank 1013 ND/NS</t>
  </si>
  <si>
    <t>Rank 1032 SFD300/NS</t>
  </si>
  <si>
    <t>Rank 746 SFD300/ND</t>
  </si>
  <si>
    <t>Zfp809</t>
  </si>
  <si>
    <t>Eif2ak4</t>
  </si>
  <si>
    <t>Parp10</t>
  </si>
  <si>
    <t>GO:0050688~regulation of defense response to virus</t>
  </si>
  <si>
    <t>Rank 2387 ND/NS</t>
  </si>
  <si>
    <t>Rank 2537 SFD300/NS</t>
  </si>
  <si>
    <t>Rank 771 SFD300/ND</t>
  </si>
  <si>
    <t>GO:0045091~regulation of single stranded viral RNA replication via double stranded DNA intermediate</t>
  </si>
  <si>
    <t>Not listed  ND/NS</t>
  </si>
  <si>
    <t>Not listed SFD300/NS</t>
  </si>
  <si>
    <t>Rank 779 SFD300/ND</t>
  </si>
  <si>
    <t>Top2a</t>
  </si>
  <si>
    <t>GO:0039692~single stranded viral RNA replication via double stranded DNA intermediate</t>
  </si>
  <si>
    <t>Rank 917 SFD300/ND</t>
  </si>
  <si>
    <t>GO:1903900~regulation of viral life cycle</t>
  </si>
  <si>
    <r>
      <t xml:space="preserve">Rank 2275 </t>
    </r>
    <r>
      <rPr>
        <b/>
        <sz val="11"/>
        <color rgb="FF000000"/>
        <rFont val="Arial"/>
        <family val="2"/>
      </rPr>
      <t>ND/NS</t>
    </r>
  </si>
  <si>
    <t>Rank 1515 SFD300/NS</t>
  </si>
  <si>
    <t>Rank 985  SFD300/ND</t>
  </si>
  <si>
    <t>Lef1</t>
  </si>
  <si>
    <t>Gtf2b</t>
  </si>
  <si>
    <t>Fkbp6</t>
  </si>
  <si>
    <t>Tmprss2</t>
  </si>
  <si>
    <t>Pou2f3</t>
  </si>
  <si>
    <t>Pkn2</t>
  </si>
  <si>
    <t>GO:0045069~regulation of viral genome replication</t>
  </si>
  <si>
    <t>Rank 1453 ND/NS</t>
  </si>
  <si>
    <t>Rank 1539 SFD300/NS</t>
  </si>
  <si>
    <t>Rank 1190 SFD300/ND</t>
  </si>
  <si>
    <t>GO:0050691~regulation of defense response to virus by host</t>
  </si>
  <si>
    <t>Rank 2617 ND/NS</t>
  </si>
  <si>
    <t>Rank 2961 SFD300/NS</t>
  </si>
  <si>
    <r>
      <t>Rank 1211 SFD300/ND</t>
    </r>
    <r>
      <rPr>
        <b/>
        <sz val="11"/>
        <color rgb="FF000000"/>
        <rFont val="Arial"/>
        <family val="2"/>
      </rPr>
      <t xml:space="preserve"> </t>
    </r>
  </si>
  <si>
    <t>Dkkl1</t>
  </si>
  <si>
    <t>Rnf216</t>
  </si>
  <si>
    <t>Hist1h3h</t>
  </si>
  <si>
    <t>Pm20d1</t>
  </si>
  <si>
    <t>Hist2h3c1</t>
  </si>
  <si>
    <t>Ccdc36</t>
  </si>
  <si>
    <t>Mpp7</t>
  </si>
  <si>
    <t>Irf3</t>
  </si>
  <si>
    <t>GO:0019079~viral genome replication</t>
  </si>
  <si>
    <t>Rank 1257 ND/NS</t>
  </si>
  <si>
    <t>Rank 1594 SFD300/NS</t>
  </si>
  <si>
    <t>Rank 1272 SFD300/ND</t>
  </si>
  <si>
    <t>Atg16l2</t>
  </si>
  <si>
    <t>GO:0046597~negative regulation of viral entry into host cell</t>
  </si>
  <si>
    <t>Not listed</t>
  </si>
  <si>
    <r>
      <t xml:space="preserve">Rank 961 </t>
    </r>
    <r>
      <rPr>
        <b/>
        <sz val="11"/>
        <color rgb="FF3333FF"/>
        <rFont val="Arial"/>
        <family val="2"/>
      </rPr>
      <t>SFD300/NS</t>
    </r>
  </si>
  <si>
    <t>Rank 2604 SFD/ND</t>
  </si>
  <si>
    <t xml:space="preserve"> </t>
  </si>
  <si>
    <t>jun</t>
  </si>
  <si>
    <t>yes</t>
  </si>
  <si>
    <t>NO</t>
  </si>
  <si>
    <t>Unique</t>
  </si>
  <si>
    <t>Group 5</t>
  </si>
  <si>
    <t>Group 6</t>
  </si>
  <si>
    <t>Group 7</t>
  </si>
  <si>
    <t>Group 8</t>
  </si>
  <si>
    <t>Group 10</t>
  </si>
  <si>
    <t>Group 12</t>
  </si>
  <si>
    <t>Group 13</t>
  </si>
  <si>
    <t xml:space="preserve">negativel -regulatory genes express in- -how many of the 4 GO Groups? </t>
  </si>
  <si>
    <t>genes expressed in a subset of all 15 host viral GO Groups?</t>
  </si>
  <si>
    <t>16 genes</t>
  </si>
  <si>
    <t>33 genes</t>
  </si>
  <si>
    <t>6 genes</t>
  </si>
  <si>
    <t>11 genes</t>
  </si>
  <si>
    <t>7 genes</t>
  </si>
  <si>
    <t>4 genes</t>
  </si>
  <si>
    <t>24 genes</t>
  </si>
  <si>
    <t>14 genes</t>
  </si>
  <si>
    <t>21 genes</t>
  </si>
  <si>
    <t>15 genes</t>
  </si>
  <si>
    <t>Avg. Fold Change</t>
  </si>
  <si>
    <t>Dhx58</t>
  </si>
  <si>
    <t>58 genes</t>
  </si>
  <si>
    <t>Unc93b1</t>
  </si>
  <si>
    <t>F2rl1</t>
  </si>
  <si>
    <t>Bcl2l1</t>
  </si>
  <si>
    <t>Hspb1</t>
  </si>
  <si>
    <t>Apobec1</t>
  </si>
  <si>
    <t>Trpm2</t>
  </si>
  <si>
    <t>Tlr3</t>
  </si>
  <si>
    <t>47 genes</t>
  </si>
  <si>
    <t>Hpn</t>
  </si>
  <si>
    <t>irf3</t>
  </si>
  <si>
    <t>counts</t>
  </si>
  <si>
    <t>ND/NS FC</t>
  </si>
  <si>
    <t>SFD/ND FC</t>
  </si>
  <si>
    <t>SFD/NS FC</t>
  </si>
  <si>
    <t>Pvalue/FDR</t>
  </si>
  <si>
    <t>0/0</t>
  </si>
  <si>
    <t>1/0'</t>
  </si>
  <si>
    <t>1/1'</t>
  </si>
  <si>
    <t>0/0'</t>
  </si>
  <si>
    <t>Unique genes: expressed in onlly 1 GO group</t>
  </si>
  <si>
    <r>
      <t>Systematic identification of factors for provirus silencing in embryonic stem cells</t>
    </r>
    <r>
      <rPr>
        <sz val="11"/>
        <color theme="1"/>
        <rFont val="Arial"/>
        <family val="2"/>
      </rPr>
      <t xml:space="preserve"> .(Yang, El Farran et al. 2015)</t>
    </r>
  </si>
  <si>
    <t>Histone chaperones</t>
  </si>
  <si>
    <t>sumoylation factors</t>
  </si>
  <si>
    <t>Sumo2</t>
  </si>
  <si>
    <t>Ube2i</t>
  </si>
  <si>
    <t>Sae1</t>
  </si>
  <si>
    <t>Uba2</t>
  </si>
  <si>
    <t>Senp6</t>
  </si>
  <si>
    <t>chromatin modifiers</t>
  </si>
  <si>
    <t>Atf7ip</t>
  </si>
  <si>
    <t>Chaf1b</t>
  </si>
  <si>
    <t xml:space="preserve">Chaf1a </t>
  </si>
  <si>
    <t>Chaf1a</t>
  </si>
  <si>
    <t xml:space="preserve">Eset/SETDB1 </t>
  </si>
  <si>
    <t>Setdb1</t>
  </si>
  <si>
    <t>A</t>
  </si>
  <si>
    <t>B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</si>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</sst>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D60093"/>
      <name val="Arial"/>
      <family val="2"/>
    </font>
    <font>
      <b/>
      <sz val="11"/>
      <color rgb="FF000000"/>
      <name val="Arial"/>
      <family val="2"/>
    </font>
    <font>
      <b/>
      <sz val="11"/>
      <color rgb="FF0000FF"/>
      <name val="Arial"/>
      <family val="2"/>
    </font>
    <font>
      <sz val="11"/>
      <color rgb="FF0000FF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7030A0"/>
      <name val="Arial"/>
      <family val="2"/>
    </font>
    <font>
      <b/>
      <sz val="11"/>
      <color rgb="FF00FF00"/>
      <name val="Arial"/>
      <family val="2"/>
    </font>
    <font>
      <b/>
      <sz val="11"/>
      <color rgb="FFFF0000"/>
      <name val="Arial"/>
      <family val="2"/>
    </font>
    <font>
      <sz val="11"/>
      <color theme="1"/>
      <name val="Calibri"/>
      <family val="3"/>
      <charset val="134"/>
      <scheme val="minor"/>
    </font>
    <font>
      <sz val="11"/>
      <color rgb="FFD60093"/>
      <name val="Calibri"/>
      <family val="2"/>
      <scheme val="minor"/>
    </font>
    <font>
      <b/>
      <sz val="11"/>
      <color rgb="FF3333FF"/>
      <name val="Arial"/>
      <family val="2"/>
    </font>
    <font>
      <b/>
      <sz val="11"/>
      <color rgb="FF0DFF7A"/>
      <name val="Arial"/>
      <family val="2"/>
    </font>
    <font>
      <b/>
      <sz val="11"/>
      <color rgb="FFCC0099"/>
      <name val="Arial"/>
      <family val="2"/>
    </font>
    <font>
      <b/>
      <sz val="11"/>
      <color rgb="FFFF5050"/>
      <name val="Arial"/>
      <family val="2"/>
    </font>
    <font>
      <b/>
      <sz val="11"/>
      <color rgb="FF2003F7"/>
      <name val="Arial"/>
      <family val="2"/>
    </font>
    <font>
      <sz val="11"/>
      <color rgb="FF000000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rgb="FFD60093"/>
      <name val="Arial"/>
      <family val="2"/>
    </font>
    <font>
      <b/>
      <sz val="11"/>
      <color rgb="FF00B050"/>
      <name val="Arial"/>
      <family val="2"/>
    </font>
    <font>
      <sz val="11"/>
      <color rgb="FF00FF00"/>
      <name val="Arial"/>
      <family val="2"/>
    </font>
    <font>
      <b/>
      <sz val="11"/>
      <color rgb="FF0000FF"/>
      <name val="Calibri"/>
      <family val="2"/>
      <scheme val="minor"/>
    </font>
    <font>
      <b/>
      <u/>
      <sz val="11"/>
      <color theme="1"/>
      <name val="Arial"/>
      <family val="2"/>
    </font>
    <font>
      <b/>
      <sz val="1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1" fillId="0" borderId="0">
      <alignment vertical="center"/>
    </xf>
    <xf numFmtId="0" fontId="18" fillId="0" borderId="0"/>
  </cellStyleXfs>
  <cellXfs count="103">
    <xf numFmtId="0" fontId="0" fillId="0" borderId="0" xfId="0"/>
    <xf numFmtId="0" fontId="3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/>
    </xf>
    <xf numFmtId="49" fontId="8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49" fontId="5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9" fontId="7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7" fillId="3" borderId="0" xfId="0" applyFont="1" applyFill="1" applyAlignment="1">
      <alignment horizontal="left"/>
    </xf>
    <xf numFmtId="0" fontId="10" fillId="0" borderId="0" xfId="0" applyFont="1" applyAlignment="1">
      <alignment horizontal="left"/>
    </xf>
    <xf numFmtId="0" fontId="7" fillId="4" borderId="0" xfId="0" applyFont="1" applyFill="1" applyAlignment="1">
      <alignment horizontal="left"/>
    </xf>
    <xf numFmtId="11" fontId="5" fillId="0" borderId="0" xfId="0" applyNumberFormat="1" applyFont="1" applyAlignment="1">
      <alignment horizontal="left"/>
    </xf>
    <xf numFmtId="11" fontId="7" fillId="0" borderId="0" xfId="0" applyNumberFormat="1" applyFont="1" applyAlignment="1">
      <alignment horizontal="left"/>
    </xf>
    <xf numFmtId="0" fontId="5" fillId="0" borderId="0" xfId="1" applyFont="1">
      <alignment vertical="center"/>
    </xf>
    <xf numFmtId="0" fontId="7" fillId="2" borderId="0" xfId="0" applyFont="1" applyFill="1" applyAlignment="1">
      <alignment horizontal="left"/>
    </xf>
    <xf numFmtId="49" fontId="5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4" fillId="0" borderId="0" xfId="0" applyFont="1" applyAlignment="1">
      <alignment vertical="center"/>
    </xf>
    <xf numFmtId="0" fontId="12" fillId="0" borderId="0" xfId="0" applyFont="1"/>
    <xf numFmtId="0" fontId="2" fillId="0" borderId="0" xfId="0" applyFont="1"/>
    <xf numFmtId="0" fontId="13" fillId="2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4" fillId="2" borderId="0" xfId="0" applyFont="1" applyFill="1"/>
    <xf numFmtId="0" fontId="4" fillId="0" borderId="0" xfId="0" applyFont="1"/>
    <xf numFmtId="0" fontId="5" fillId="0" borderId="0" xfId="0" applyFont="1"/>
    <xf numFmtId="0" fontId="14" fillId="0" borderId="0" xfId="0" applyFont="1" applyAlignment="1">
      <alignment horizontal="left"/>
    </xf>
    <xf numFmtId="49" fontId="5" fillId="0" borderId="0" xfId="0" applyNumberFormat="1" applyFont="1"/>
    <xf numFmtId="49" fontId="7" fillId="0" borderId="0" xfId="0" applyNumberFormat="1" applyFont="1"/>
    <xf numFmtId="0" fontId="1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5" fillId="0" borderId="0" xfId="2" applyFont="1"/>
    <xf numFmtId="0" fontId="4" fillId="0" borderId="0" xfId="2" applyFont="1"/>
    <xf numFmtId="0" fontId="13" fillId="0" borderId="0" xfId="0" applyFont="1"/>
    <xf numFmtId="49" fontId="19" fillId="0" borderId="0" xfId="0" applyNumberFormat="1" applyFont="1" applyAlignment="1">
      <alignment horizontal="left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0" fillId="0" borderId="0" xfId="0" applyFont="1"/>
    <xf numFmtId="0" fontId="7" fillId="6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22" fillId="0" borderId="0" xfId="0" applyFont="1"/>
    <xf numFmtId="0" fontId="22" fillId="6" borderId="0" xfId="0" applyFont="1" applyFill="1" applyAlignment="1">
      <alignment horizontal="center"/>
    </xf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49" fontId="5" fillId="5" borderId="0" xfId="0" applyNumberFormat="1" applyFont="1" applyFill="1" applyAlignment="1">
      <alignment horizontal="center"/>
    </xf>
    <xf numFmtId="49" fontId="5" fillId="0" borderId="0" xfId="0" applyNumberFormat="1" applyFont="1" applyFill="1" applyAlignment="1">
      <alignment horizontal="center"/>
    </xf>
    <xf numFmtId="49" fontId="5" fillId="6" borderId="0" xfId="0" applyNumberFormat="1" applyFont="1" applyFill="1" applyAlignment="1">
      <alignment horizontal="center"/>
    </xf>
    <xf numFmtId="0" fontId="20" fillId="6" borderId="0" xfId="0" applyFont="1" applyFill="1" applyAlignment="1">
      <alignment horizontal="center"/>
    </xf>
    <xf numFmtId="0" fontId="20" fillId="0" borderId="0" xfId="0" applyFont="1" applyFill="1" applyAlignment="1">
      <alignment horizontal="center"/>
    </xf>
    <xf numFmtId="0" fontId="21" fillId="6" borderId="0" xfId="0" applyFont="1" applyFill="1" applyAlignment="1">
      <alignment horizontal="center"/>
    </xf>
    <xf numFmtId="0" fontId="21" fillId="0" borderId="0" xfId="0" applyFont="1" applyAlignment="1">
      <alignment horizontal="center"/>
    </xf>
    <xf numFmtId="0" fontId="3" fillId="6" borderId="0" xfId="0" applyFont="1" applyFill="1" applyAlignment="1">
      <alignment vertical="center"/>
    </xf>
    <xf numFmtId="0" fontId="15" fillId="6" borderId="0" xfId="0" applyFont="1" applyFill="1" applyAlignment="1">
      <alignment vertical="center"/>
    </xf>
    <xf numFmtId="0" fontId="22" fillId="6" borderId="0" xfId="0" applyFont="1" applyFill="1"/>
    <xf numFmtId="0" fontId="23" fillId="0" borderId="0" xfId="0" applyFont="1"/>
    <xf numFmtId="0" fontId="1" fillId="0" borderId="0" xfId="0" applyFont="1"/>
    <xf numFmtId="0" fontId="22" fillId="0" borderId="0" xfId="0" applyFont="1" applyAlignment="1">
      <alignment horizontal="left"/>
    </xf>
    <xf numFmtId="0" fontId="7" fillId="7" borderId="0" xfId="0" applyFont="1" applyFill="1"/>
    <xf numFmtId="0" fontId="7" fillId="7" borderId="0" xfId="0" applyFont="1" applyFill="1" applyAlignment="1">
      <alignment horizontal="left"/>
    </xf>
    <xf numFmtId="49" fontId="5" fillId="2" borderId="0" xfId="0" applyNumberFormat="1" applyFont="1" applyFill="1" applyAlignment="1">
      <alignment horizontal="center"/>
    </xf>
    <xf numFmtId="0" fontId="5" fillId="2" borderId="0" xfId="2" applyFont="1" applyFill="1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19" fillId="6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49" fontId="5" fillId="0" borderId="0" xfId="0" applyNumberFormat="1" applyFont="1" applyFill="1" applyAlignment="1">
      <alignment horizontal="left"/>
    </xf>
    <xf numFmtId="0" fontId="5" fillId="0" borderId="0" xfId="0" applyFont="1" applyFill="1"/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24" fillId="0" borderId="0" xfId="0" applyFont="1" applyAlignment="1">
      <alignment horizontal="center"/>
    </xf>
    <xf numFmtId="0" fontId="7" fillId="0" borderId="0" xfId="0" applyFont="1" applyFill="1" applyAlignment="1">
      <alignment horizontal="center"/>
    </xf>
    <xf numFmtId="0" fontId="0" fillId="6" borderId="0" xfId="0" applyFill="1"/>
    <xf numFmtId="0" fontId="0" fillId="2" borderId="0" xfId="0" applyFill="1"/>
    <xf numFmtId="0" fontId="9" fillId="0" borderId="0" xfId="0" applyFont="1" applyAlignment="1">
      <alignment horizontal="center"/>
    </xf>
    <xf numFmtId="0" fontId="9" fillId="0" borderId="0" xfId="0" applyFont="1" applyFill="1" applyAlignment="1">
      <alignment horizontal="center"/>
    </xf>
    <xf numFmtId="17" fontId="5" fillId="0" borderId="0" xfId="0" quotePrefix="1" applyNumberFormat="1" applyFont="1" applyAlignment="1">
      <alignment horizontal="center"/>
    </xf>
    <xf numFmtId="16" fontId="5" fillId="0" borderId="0" xfId="0" quotePrefix="1" applyNumberFormat="1" applyFont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0" xfId="0" applyFont="1" applyAlignment="1">
      <alignment horizontal="center" vertical="center"/>
    </xf>
    <xf numFmtId="0" fontId="20" fillId="5" borderId="0" xfId="0" applyFont="1" applyFill="1"/>
    <xf numFmtId="0" fontId="7" fillId="5" borderId="0" xfId="0" applyFont="1" applyFill="1" applyAlignment="1">
      <alignment horizontal="center"/>
    </xf>
    <xf numFmtId="0" fontId="13" fillId="0" borderId="0" xfId="0" applyFont="1" applyAlignment="1">
      <alignment horizontal="justify" vertical="center"/>
    </xf>
    <xf numFmtId="0" fontId="25" fillId="0" borderId="0" xfId="0" applyFont="1" applyAlignment="1">
      <alignment horizontal="justify" vertical="center"/>
    </xf>
    <xf numFmtId="0" fontId="8" fillId="0" borderId="0" xfId="0" applyFont="1" applyAlignment="1">
      <alignment horizontal="center"/>
    </xf>
    <xf numFmtId="0" fontId="26" fillId="0" borderId="0" xfId="0" applyFont="1"/>
  </cellXfs>
  <cellStyles count="3">
    <cellStyle name="Normal" xfId="0" builtinId="0"/>
    <cellStyle name="Normal 3" xfId="2" xr:uid="{1DE3543B-8598-4B19-9D43-7725AE095174}"/>
    <cellStyle name="常规 3" xfId="1" xr:uid="{3D9FEE77-3245-4642-8AAC-B57E9F769C73}"/>
  </cellStyles>
  <dxfs count="0"/>
  <tableStyles count="0" defaultTableStyle="TableStyleMedium2" defaultPivotStyle="PivotStyleLight16"/>
  <colors>
    <mruColors>
      <color rgb="FF0000FF"/>
      <color rgb="FF00FF00"/>
      <color rgb="FFFFCCFF"/>
      <color rgb="FFCC0099"/>
      <color rgb="FFFFCCCC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D4D69-6581-442E-ADDF-0C62920652C3}">
  <dimension ref="A1:DB432"/>
  <sheetViews>
    <sheetView tabSelected="1" topLeftCell="A410" zoomScale="80" zoomScaleNormal="80" workbookViewId="0">
      <selection activeCell="B411" sqref="B411"/>
    </sheetView>
  </sheetViews>
  <sheetFormatPr defaultRowHeight="15"/>
  <cols>
    <col min="2" max="2" width="104.140625" customWidth="1"/>
    <col min="3" max="3" width="25.85546875" customWidth="1"/>
    <col min="7" max="7" width="16.7109375" customWidth="1"/>
    <col min="8" max="8" width="15.28515625" customWidth="1"/>
    <col min="9" max="9" width="14.5703125" customWidth="1"/>
    <col min="10" max="10" width="14.85546875" customWidth="1"/>
    <col min="11" max="11" width="15.85546875" customWidth="1"/>
    <col min="13" max="13" width="16" customWidth="1"/>
    <col min="14" max="14" width="16.7109375" customWidth="1"/>
    <col min="15" max="15" width="15.28515625" customWidth="1"/>
    <col min="16" max="16" width="15" customWidth="1"/>
    <col min="17" max="17" width="14.28515625" customWidth="1"/>
    <col min="18" max="18" width="17.140625" customWidth="1"/>
    <col min="19" max="19" width="12.85546875" customWidth="1"/>
    <col min="20" max="20" width="15.42578125" customWidth="1"/>
    <col min="21" max="21" width="15.140625" customWidth="1"/>
    <col min="22" max="22" width="13" customWidth="1"/>
    <col min="23" max="23" width="11.7109375" customWidth="1"/>
    <col min="24" max="25" width="10.7109375" customWidth="1"/>
    <col min="53" max="53" width="13.7109375" customWidth="1"/>
    <col min="55" max="55" width="17.85546875" customWidth="1"/>
    <col min="64" max="64" width="10.7109375" customWidth="1"/>
    <col min="70" max="70" width="12.42578125" customWidth="1"/>
    <col min="85" max="86" width="10" customWidth="1"/>
    <col min="87" max="87" width="13.28515625" customWidth="1"/>
    <col min="88" max="88" width="11.5703125" customWidth="1"/>
  </cols>
  <sheetData>
    <row r="1" spans="2:22" ht="23.25">
      <c r="B1" s="102" t="s">
        <v>221</v>
      </c>
      <c r="C1" s="1" t="s">
        <v>0</v>
      </c>
    </row>
    <row r="2" spans="2:22">
      <c r="C2" s="2" t="s">
        <v>1</v>
      </c>
      <c r="G2" s="3" t="s">
        <v>2</v>
      </c>
      <c r="H2" s="4"/>
      <c r="I2" s="3" t="s">
        <v>3</v>
      </c>
      <c r="J2" s="4"/>
    </row>
    <row r="3" spans="2:22">
      <c r="C3" s="5"/>
      <c r="D3" s="5" t="s">
        <v>4</v>
      </c>
      <c r="E3" s="5"/>
      <c r="F3" s="6"/>
      <c r="G3" s="5"/>
      <c r="H3" s="5" t="s">
        <v>5</v>
      </c>
      <c r="I3" s="5"/>
      <c r="J3" s="5"/>
      <c r="K3" s="6" t="s">
        <v>6</v>
      </c>
      <c r="L3" s="5"/>
      <c r="M3" s="5" t="s">
        <v>7</v>
      </c>
      <c r="N3" s="5"/>
      <c r="O3" s="5"/>
      <c r="P3" s="5"/>
      <c r="Q3" s="5" t="s">
        <v>8</v>
      </c>
      <c r="S3" s="5" t="s">
        <v>7</v>
      </c>
      <c r="V3" s="6" t="s">
        <v>39</v>
      </c>
    </row>
    <row r="4" spans="2:22">
      <c r="B4" s="45" t="s">
        <v>173</v>
      </c>
      <c r="C4" s="5" t="s">
        <v>9</v>
      </c>
      <c r="D4" s="7" t="s">
        <v>10</v>
      </c>
      <c r="E4" s="7" t="s">
        <v>11</v>
      </c>
      <c r="F4" s="6"/>
      <c r="G4" s="6" t="s">
        <v>12</v>
      </c>
      <c r="H4" s="8" t="s">
        <v>13</v>
      </c>
      <c r="I4" s="8" t="s">
        <v>14</v>
      </c>
      <c r="J4" s="9" t="s">
        <v>15</v>
      </c>
      <c r="K4" s="9" t="s">
        <v>16</v>
      </c>
      <c r="L4" s="5"/>
      <c r="M4" s="6" t="s">
        <v>12</v>
      </c>
      <c r="N4" s="8" t="s">
        <v>13</v>
      </c>
      <c r="O4" s="8" t="s">
        <v>14</v>
      </c>
      <c r="P4" s="9" t="s">
        <v>15</v>
      </c>
      <c r="Q4" s="9" t="s">
        <v>16</v>
      </c>
      <c r="S4" s="6" t="s">
        <v>12</v>
      </c>
      <c r="T4" s="8" t="s">
        <v>14</v>
      </c>
      <c r="U4" s="9" t="s">
        <v>15</v>
      </c>
      <c r="V4" s="9" t="s">
        <v>16</v>
      </c>
    </row>
    <row r="5" spans="2:22">
      <c r="B5" s="45"/>
      <c r="C5" s="10" t="s">
        <v>17</v>
      </c>
      <c r="D5" s="5">
        <v>46.3</v>
      </c>
      <c r="E5" s="5">
        <v>22.3</v>
      </c>
      <c r="F5" s="11"/>
      <c r="G5" s="10" t="s">
        <v>17</v>
      </c>
      <c r="H5" s="5">
        <v>1.49109212650679</v>
      </c>
      <c r="I5" s="13">
        <f>IF(H5&gt;0,2^H5,-1*(2^(-1*H5)))</f>
        <v>2.8110168984304766</v>
      </c>
      <c r="J5" s="9">
        <v>1.6337062158837299E-3</v>
      </c>
      <c r="K5" s="5">
        <v>0.37072362796541802</v>
      </c>
      <c r="L5" s="14" t="s">
        <v>18</v>
      </c>
      <c r="M5" s="10" t="s">
        <v>17</v>
      </c>
      <c r="N5" s="5">
        <v>-1.40533702125833</v>
      </c>
      <c r="O5" s="15">
        <f>IF(N5&gt;0,2^N5,-1*(2^(-1*N5)))</f>
        <v>-2.6487965215208424</v>
      </c>
      <c r="P5" s="9">
        <v>2.8673156797472299E-3</v>
      </c>
      <c r="Q5" s="9">
        <v>5.3001000142131799E-2</v>
      </c>
      <c r="R5" s="12" t="s">
        <v>17</v>
      </c>
      <c r="S5" s="5">
        <v>8.5755105248466898E-2</v>
      </c>
      <c r="T5" s="13">
        <f t="shared" ref="T5:T20" si="0">IF(S5&gt;0,2^S5,-1*(2^(-1*S5)))</f>
        <v>1.0612430496610992</v>
      </c>
      <c r="U5" s="5">
        <v>0.85637176333735199</v>
      </c>
      <c r="V5" s="5">
        <v>1</v>
      </c>
    </row>
    <row r="6" spans="2:22">
      <c r="B6" s="45"/>
      <c r="C6" s="10" t="s">
        <v>19</v>
      </c>
      <c r="D6" s="5">
        <v>0</v>
      </c>
      <c r="E6" s="5">
        <v>0</v>
      </c>
      <c r="G6" s="10" t="s">
        <v>19</v>
      </c>
      <c r="H6" s="5">
        <v>1.4247501714150399</v>
      </c>
      <c r="I6" s="13">
        <f t="shared" ref="I6:I15" si="1">IF(H6&gt;0,2^H6,-1*(2^(-1*H6)))</f>
        <v>2.6846800646834152</v>
      </c>
      <c r="J6" s="9">
        <v>4.0152956788526199E-2</v>
      </c>
      <c r="K6" s="5">
        <v>1</v>
      </c>
      <c r="L6" s="14" t="s">
        <v>18</v>
      </c>
      <c r="M6" s="12" t="s">
        <v>19</v>
      </c>
      <c r="N6" s="5">
        <v>-0.48580384220994399</v>
      </c>
      <c r="O6" s="15">
        <f t="shared" ref="O6:O15" si="2">IF(N6&gt;0,2^N6,-1*(2^(-1*N6)))</f>
        <v>-1.4003659054849105</v>
      </c>
      <c r="P6" s="5">
        <v>0.43724384988543202</v>
      </c>
      <c r="Q6" s="5">
        <v>0.90389495331811698</v>
      </c>
      <c r="R6" s="12" t="s">
        <v>19</v>
      </c>
      <c r="S6" s="5">
        <v>0.93894632920509602</v>
      </c>
      <c r="T6" s="13">
        <f t="shared" si="0"/>
        <v>1.9171275551397979</v>
      </c>
      <c r="U6" s="5">
        <v>0.19682055687232999</v>
      </c>
      <c r="V6" s="5">
        <v>0.67831982635867205</v>
      </c>
    </row>
    <row r="7" spans="2:22">
      <c r="B7" s="45"/>
      <c r="C7" s="10" t="s">
        <v>20</v>
      </c>
      <c r="D7" s="5">
        <v>1.3333333333333333</v>
      </c>
      <c r="E7" s="5">
        <v>1.5275252316519468</v>
      </c>
      <c r="G7" s="10" t="s">
        <v>20</v>
      </c>
      <c r="H7" s="5">
        <v>2.02921136126663</v>
      </c>
      <c r="I7" s="13">
        <f t="shared" si="1"/>
        <v>4.0818165975519296</v>
      </c>
      <c r="J7" s="9">
        <v>2.5123401498251E-2</v>
      </c>
      <c r="K7" s="5">
        <v>0.98550376689553498</v>
      </c>
      <c r="L7" s="14" t="s">
        <v>18</v>
      </c>
      <c r="M7" s="10" t="s">
        <v>20</v>
      </c>
      <c r="N7" s="5">
        <v>-1.8620488041996499</v>
      </c>
      <c r="O7" s="15">
        <f t="shared" si="2"/>
        <v>-3.6352354382520646</v>
      </c>
      <c r="P7" s="9">
        <v>3.9905554198321799E-2</v>
      </c>
      <c r="Q7" s="5">
        <v>0.29823129702365098</v>
      </c>
      <c r="R7" s="12" t="s">
        <v>20</v>
      </c>
      <c r="S7" s="5">
        <v>0.16716255706698199</v>
      </c>
      <c r="T7" s="13">
        <f t="shared" si="0"/>
        <v>1.1228479329290983</v>
      </c>
      <c r="U7" s="5">
        <v>0.88077575543957398</v>
      </c>
      <c r="V7" s="5">
        <v>1</v>
      </c>
    </row>
    <row r="8" spans="2:22">
      <c r="B8" s="45"/>
      <c r="C8" s="10" t="s">
        <v>21</v>
      </c>
      <c r="D8" s="5">
        <v>123.33333333333333</v>
      </c>
      <c r="E8" s="5">
        <v>38.759944960401221</v>
      </c>
      <c r="G8" s="10" t="s">
        <v>21</v>
      </c>
      <c r="H8" s="5">
        <v>0.65779666339315002</v>
      </c>
      <c r="I8" s="13">
        <f t="shared" si="1"/>
        <v>1.5776713055762406</v>
      </c>
      <c r="J8" s="9">
        <v>1.46008108256592E-2</v>
      </c>
      <c r="K8" s="5">
        <v>0.84303447742186799</v>
      </c>
      <c r="L8" s="14" t="s">
        <v>18</v>
      </c>
      <c r="M8" s="12" t="s">
        <v>21</v>
      </c>
      <c r="N8" s="5">
        <v>-0.21078967324855</v>
      </c>
      <c r="O8" s="15">
        <f t="shared" si="2"/>
        <v>-1.157321481806953</v>
      </c>
      <c r="P8" s="5">
        <v>0.42797075346639601</v>
      </c>
      <c r="Q8" s="5">
        <v>0.89264524623250197</v>
      </c>
      <c r="R8" s="12" t="s">
        <v>21</v>
      </c>
      <c r="S8" s="5">
        <v>0.44700699014459999</v>
      </c>
      <c r="T8" s="13">
        <f t="shared" si="0"/>
        <v>1.3632092122864472</v>
      </c>
      <c r="U8" s="5">
        <v>9.7410983027672995E-2</v>
      </c>
      <c r="V8" s="5">
        <v>0.49566341590856899</v>
      </c>
    </row>
    <row r="9" spans="2:22">
      <c r="B9" s="45"/>
      <c r="C9" s="10" t="s">
        <v>22</v>
      </c>
      <c r="D9" s="5">
        <v>12</v>
      </c>
      <c r="E9" s="5">
        <v>6.5574385243020004</v>
      </c>
      <c r="G9" s="10" t="s">
        <v>22</v>
      </c>
      <c r="H9" s="5">
        <v>1.4521760531624199</v>
      </c>
      <c r="I9" s="13">
        <f t="shared" si="1"/>
        <v>2.7362044885272443</v>
      </c>
      <c r="J9" s="9">
        <v>6.1230982114387099E-3</v>
      </c>
      <c r="K9" s="5">
        <v>0.68011772761440303</v>
      </c>
      <c r="L9" s="14" t="s">
        <v>18</v>
      </c>
      <c r="M9" s="10" t="s">
        <v>22</v>
      </c>
      <c r="N9" s="5">
        <v>-1.9874753647996</v>
      </c>
      <c r="O9" s="15">
        <f t="shared" si="2"/>
        <v>-3.9654246363963939</v>
      </c>
      <c r="P9" s="9">
        <v>3.3747982686002301E-4</v>
      </c>
      <c r="Q9" s="9">
        <v>1.09977145926248E-2</v>
      </c>
      <c r="R9" s="12" t="s">
        <v>22</v>
      </c>
      <c r="S9" s="5">
        <v>-0.53529931163718403</v>
      </c>
      <c r="T9" s="15">
        <f t="shared" si="0"/>
        <v>-1.4492427934473515</v>
      </c>
      <c r="U9" s="5">
        <v>0.36034781126885401</v>
      </c>
      <c r="V9" s="5">
        <v>0.82565355678179098</v>
      </c>
    </row>
    <row r="10" spans="2:22">
      <c r="B10" s="45"/>
      <c r="C10" s="10" t="s">
        <v>23</v>
      </c>
      <c r="D10" s="5">
        <v>5</v>
      </c>
      <c r="E10" s="5">
        <v>5.196152422706632</v>
      </c>
      <c r="G10" s="10" t="s">
        <v>23</v>
      </c>
      <c r="H10" s="5">
        <v>1.2276363788956199</v>
      </c>
      <c r="I10" s="13">
        <f t="shared" si="1"/>
        <v>2.3418300463106729</v>
      </c>
      <c r="J10" s="9">
        <v>3.7812140889020497E-2</v>
      </c>
      <c r="K10" s="5">
        <v>0.29931696945631298</v>
      </c>
      <c r="L10" s="14" t="s">
        <v>18</v>
      </c>
      <c r="M10" s="12" t="s">
        <v>23</v>
      </c>
      <c r="N10" s="5">
        <v>-0.16713121927187299</v>
      </c>
      <c r="O10" s="15">
        <f t="shared" si="2"/>
        <v>-1.1228235430231936</v>
      </c>
      <c r="P10" s="5">
        <v>0.75447876525202795</v>
      </c>
      <c r="Q10" s="5">
        <v>1</v>
      </c>
      <c r="R10" s="10" t="s">
        <v>23</v>
      </c>
      <c r="S10" s="5">
        <v>1.2276363788956199</v>
      </c>
      <c r="T10" s="13">
        <f t="shared" si="0"/>
        <v>2.3418300463106729</v>
      </c>
      <c r="U10" s="9">
        <v>3.7812140889020497E-2</v>
      </c>
      <c r="V10" s="5">
        <v>0.29931696945631298</v>
      </c>
    </row>
    <row r="11" spans="2:22">
      <c r="B11" s="45"/>
      <c r="C11" s="10" t="s">
        <v>24</v>
      </c>
      <c r="D11" s="5">
        <v>138.66666666666666</v>
      </c>
      <c r="E11" s="5">
        <v>59.618229874203173</v>
      </c>
      <c r="G11" s="10" t="s">
        <v>24</v>
      </c>
      <c r="H11" s="5">
        <v>0.71818882770360404</v>
      </c>
      <c r="I11" s="13">
        <f t="shared" si="1"/>
        <v>1.6451154449115213</v>
      </c>
      <c r="J11" s="9">
        <v>4.1041786621499501E-2</v>
      </c>
      <c r="K11" s="5">
        <v>1</v>
      </c>
      <c r="L11" s="16" t="s">
        <v>25</v>
      </c>
      <c r="M11" s="12" t="s">
        <v>24</v>
      </c>
      <c r="N11" s="5">
        <v>0.278093877869308</v>
      </c>
      <c r="O11" s="13">
        <f t="shared" si="2"/>
        <v>1.2125917212692594</v>
      </c>
      <c r="P11" s="5">
        <v>0.42243755543285899</v>
      </c>
      <c r="Q11" s="5">
        <v>0.88752723783745702</v>
      </c>
      <c r="R11" s="10" t="s">
        <v>24</v>
      </c>
      <c r="S11" s="5">
        <v>0.99628270557291199</v>
      </c>
      <c r="T11" s="13">
        <f t="shared" si="0"/>
        <v>1.994853369031905</v>
      </c>
      <c r="U11" s="9">
        <v>4.6243724333054296E-3</v>
      </c>
      <c r="V11" s="5">
        <v>8.2639532620431499E-2</v>
      </c>
    </row>
    <row r="12" spans="2:22">
      <c r="B12" s="45"/>
      <c r="C12" s="10" t="s">
        <v>26</v>
      </c>
      <c r="D12" s="5">
        <v>1.6666666666666667</v>
      </c>
      <c r="E12" s="5">
        <v>1.5275252316519465</v>
      </c>
      <c r="G12" s="12" t="s">
        <v>26</v>
      </c>
      <c r="H12" s="5">
        <v>0.48967508973837898</v>
      </c>
      <c r="I12" s="13">
        <f t="shared" si="1"/>
        <v>1.4041286154341635</v>
      </c>
      <c r="J12" s="5">
        <v>0.56588792578413905</v>
      </c>
      <c r="K12" s="5">
        <v>1</v>
      </c>
      <c r="L12" s="16" t="s">
        <v>25</v>
      </c>
      <c r="M12" s="10" t="s">
        <v>26</v>
      </c>
      <c r="N12" s="5">
        <v>1.5556467474739799</v>
      </c>
      <c r="O12" s="13">
        <f t="shared" si="2"/>
        <v>2.9396547925565333</v>
      </c>
      <c r="P12" s="9">
        <v>1.9917650483815899E-2</v>
      </c>
      <c r="Q12" s="5">
        <v>0.19575097776325501</v>
      </c>
      <c r="R12" s="10" t="s">
        <v>26</v>
      </c>
      <c r="S12" s="5">
        <v>2.0453218372123598</v>
      </c>
      <c r="T12" s="13">
        <f t="shared" si="0"/>
        <v>4.1276534137268106</v>
      </c>
      <c r="U12" s="9">
        <v>3.8692899469691699E-3</v>
      </c>
      <c r="V12" s="5">
        <v>7.3829960942902798E-2</v>
      </c>
    </row>
    <row r="13" spans="2:22">
      <c r="B13" s="45"/>
      <c r="C13" s="10" t="s">
        <v>27</v>
      </c>
      <c r="D13" s="5">
        <v>9.3333333333333339</v>
      </c>
      <c r="E13" s="5">
        <v>1.1547005383792557</v>
      </c>
      <c r="G13" s="10" t="s">
        <v>27</v>
      </c>
      <c r="H13" s="5">
        <v>-1.4511316436842101</v>
      </c>
      <c r="I13" s="15">
        <f t="shared" si="1"/>
        <v>-2.734224386234235</v>
      </c>
      <c r="J13" s="9">
        <v>1.2826370615906199E-2</v>
      </c>
      <c r="K13" s="5">
        <v>0.81394442523635502</v>
      </c>
      <c r="L13" s="14" t="s">
        <v>18</v>
      </c>
      <c r="M13" s="10" t="s">
        <v>27</v>
      </c>
      <c r="N13" s="5">
        <v>1.6034693504369599</v>
      </c>
      <c r="O13" s="13">
        <f t="shared" si="2"/>
        <v>3.0387318062118318</v>
      </c>
      <c r="P13" s="9">
        <v>5.1633071433526698E-3</v>
      </c>
      <c r="Q13" s="5">
        <v>8.1031157181893507E-2</v>
      </c>
      <c r="R13" s="12" t="s">
        <v>27</v>
      </c>
      <c r="S13" s="5">
        <v>0.15233770675274999</v>
      </c>
      <c r="T13" s="13">
        <f t="shared" si="0"/>
        <v>1.1113688479667851</v>
      </c>
      <c r="U13" s="5">
        <v>0.75053502807639505</v>
      </c>
      <c r="V13" s="5">
        <v>1</v>
      </c>
    </row>
    <row r="14" spans="2:22">
      <c r="B14" s="45"/>
      <c r="C14" s="9" t="s">
        <v>28</v>
      </c>
      <c r="D14" s="5">
        <v>40.299999999999997</v>
      </c>
      <c r="E14" s="5">
        <v>10.1</v>
      </c>
      <c r="F14" s="6"/>
      <c r="G14" s="12" t="s">
        <v>28</v>
      </c>
      <c r="H14" s="5">
        <v>-0.81538895065891304</v>
      </c>
      <c r="I14" s="15">
        <f t="shared" si="1"/>
        <v>-1.7597725226614773</v>
      </c>
      <c r="J14" s="9">
        <v>2.4220206818914802E-2</v>
      </c>
      <c r="K14" s="5">
        <v>0.97400012628646104</v>
      </c>
      <c r="L14" s="14" t="s">
        <v>18</v>
      </c>
      <c r="M14" s="12" t="s">
        <v>28</v>
      </c>
      <c r="N14" s="5">
        <v>3.02576002869408</v>
      </c>
      <c r="O14" s="13">
        <f t="shared" si="2"/>
        <v>8.1441268285754926</v>
      </c>
      <c r="P14" s="17">
        <v>4.5002864095763799E-18</v>
      </c>
      <c r="Q14" s="17">
        <v>1.3832594626920801E-14</v>
      </c>
      <c r="R14" s="10" t="s">
        <v>28</v>
      </c>
      <c r="S14" s="5">
        <v>2.2103710780351702</v>
      </c>
      <c r="T14" s="13">
        <f t="shared" si="0"/>
        <v>4.6279429435904271</v>
      </c>
      <c r="U14" s="17">
        <v>2.01385784883E-11</v>
      </c>
      <c r="V14" s="17">
        <v>2.88867769836175E-8</v>
      </c>
    </row>
    <row r="15" spans="2:22">
      <c r="B15" s="45"/>
      <c r="C15" s="10" t="s">
        <v>29</v>
      </c>
      <c r="D15" s="5">
        <v>32.666666666666664</v>
      </c>
      <c r="E15" s="5">
        <v>2.0816659994661326</v>
      </c>
      <c r="F15" s="6"/>
      <c r="G15" s="10" t="s">
        <v>29</v>
      </c>
      <c r="H15" s="5">
        <v>0.74118995141932398</v>
      </c>
      <c r="I15" s="13">
        <f t="shared" si="1"/>
        <v>1.6715539873259309</v>
      </c>
      <c r="J15" s="9">
        <v>4.9423360229328299E-2</v>
      </c>
      <c r="K15" s="5">
        <v>1</v>
      </c>
      <c r="L15" s="14" t="s">
        <v>18</v>
      </c>
      <c r="M15" s="10" t="s">
        <v>29</v>
      </c>
      <c r="N15" s="5">
        <v>-0.74028067573170198</v>
      </c>
      <c r="O15" s="15">
        <f t="shared" si="2"/>
        <v>-1.6705008024946382</v>
      </c>
      <c r="P15" s="9">
        <v>4.9132519092943097E-2</v>
      </c>
      <c r="Q15" s="5">
        <v>0.33843530790973197</v>
      </c>
      <c r="R15" s="12" t="s">
        <v>29</v>
      </c>
      <c r="S15" s="5">
        <v>9.0927568762197702E-4</v>
      </c>
      <c r="T15" s="13">
        <f t="shared" si="0"/>
        <v>1.0006304605359782</v>
      </c>
      <c r="U15" s="18">
        <v>0.99790549626604796</v>
      </c>
      <c r="V15" s="5">
        <v>1</v>
      </c>
    </row>
    <row r="16" spans="2:22">
      <c r="B16" s="45"/>
      <c r="C16" s="19" t="s">
        <v>30</v>
      </c>
      <c r="D16" s="20">
        <v>876.7</v>
      </c>
      <c r="E16" s="20">
        <v>515.20000000000005</v>
      </c>
      <c r="G16" s="21" t="s">
        <v>30</v>
      </c>
      <c r="H16" s="20">
        <v>-0.53138414072990703</v>
      </c>
      <c r="I16" s="22">
        <f>IF(H16&gt;0,2^H16,-1*(2^(-1*H16)))</f>
        <v>-1.4453151850787587</v>
      </c>
      <c r="J16" s="23">
        <v>4.0599948076916699E-2</v>
      </c>
      <c r="K16" s="20">
        <v>1</v>
      </c>
      <c r="L16" s="14" t="s">
        <v>18</v>
      </c>
      <c r="M16" s="10" t="s">
        <v>30</v>
      </c>
      <c r="N16" s="5">
        <v>1.0650822894188701</v>
      </c>
      <c r="O16" s="13">
        <f>IF(N16&gt;0,2^N16,-1*(2^(-1*N16)))</f>
        <v>2.0922892175939722</v>
      </c>
      <c r="P16" s="17">
        <v>4.50350453359072E-5</v>
      </c>
      <c r="Q16" s="17">
        <v>2.4346081292647699E-3</v>
      </c>
      <c r="R16" s="10" t="s">
        <v>30</v>
      </c>
      <c r="S16" s="5">
        <v>0.53369814868896803</v>
      </c>
      <c r="T16" s="13">
        <f t="shared" si="0"/>
        <v>1.447635255752167</v>
      </c>
      <c r="U16" s="9">
        <v>3.86359231328074E-2</v>
      </c>
      <c r="V16" s="5">
        <v>0.302976544086621</v>
      </c>
    </row>
    <row r="17" spans="2:23">
      <c r="B17" s="45"/>
      <c r="C17" s="10" t="s">
        <v>31</v>
      </c>
      <c r="D17" s="5">
        <v>389</v>
      </c>
      <c r="E17" s="5">
        <v>101.42484902626181</v>
      </c>
      <c r="G17" s="12" t="s">
        <v>31</v>
      </c>
      <c r="H17" s="5">
        <v>-0.22897435420873599</v>
      </c>
      <c r="I17" s="15">
        <f t="shared" ref="I17:I18" si="3">IF(H17&gt;0,2^H17,-1*(2^(-1*H17)))</f>
        <v>-1.172001449630701</v>
      </c>
      <c r="J17" s="5">
        <v>0.46486552932075997</v>
      </c>
      <c r="K17" s="5">
        <v>1</v>
      </c>
      <c r="L17" s="14" t="s">
        <v>18</v>
      </c>
      <c r="M17" s="10" t="s">
        <v>31</v>
      </c>
      <c r="N17" s="5">
        <v>0.90742242824577701</v>
      </c>
      <c r="O17" s="13">
        <f t="shared" ref="O17:O20" si="4">IF(N17&gt;0,2^N17,-1*(2^(-1*N17)))</f>
        <v>1.8756913242159208</v>
      </c>
      <c r="P17" s="9">
        <v>3.8891378151072499E-3</v>
      </c>
      <c r="Q17" s="5">
        <v>6.6253910712468403E-2</v>
      </c>
      <c r="R17" s="10" t="s">
        <v>31</v>
      </c>
      <c r="S17" s="5">
        <v>0.67844807403704099</v>
      </c>
      <c r="T17" s="13">
        <f t="shared" si="0"/>
        <v>1.6004172390801676</v>
      </c>
      <c r="U17" s="9">
        <v>2.98731490203996E-2</v>
      </c>
      <c r="V17" s="5">
        <v>0.26096251495043299</v>
      </c>
    </row>
    <row r="18" spans="2:23">
      <c r="B18" s="45"/>
      <c r="C18" s="10" t="s">
        <v>32</v>
      </c>
      <c r="D18" s="5">
        <v>0.66666666666666663</v>
      </c>
      <c r="E18" s="5">
        <v>0.57735026918962584</v>
      </c>
      <c r="F18" s="11"/>
      <c r="G18" s="10" t="s">
        <v>32</v>
      </c>
      <c r="H18" s="5">
        <v>3.3139403281719799</v>
      </c>
      <c r="I18" s="13">
        <f t="shared" si="3"/>
        <v>9.9447860128568735</v>
      </c>
      <c r="J18" s="9">
        <v>6.2660530972932099E-4</v>
      </c>
      <c r="K18" s="5">
        <v>0.24861964141613699</v>
      </c>
      <c r="L18" s="14" t="s">
        <v>18</v>
      </c>
      <c r="M18" s="10" t="s">
        <v>32</v>
      </c>
      <c r="N18" s="5">
        <v>-2.3297401808933098</v>
      </c>
      <c r="O18" s="15">
        <f t="shared" si="4"/>
        <v>-5.0271480629793794</v>
      </c>
      <c r="P18" s="9">
        <v>7.6604653664901403E-3</v>
      </c>
      <c r="Q18" s="5">
        <v>0.10537946667802101</v>
      </c>
      <c r="R18" s="12" t="s">
        <v>32</v>
      </c>
      <c r="S18" s="5">
        <v>0.984200147278672</v>
      </c>
      <c r="T18" s="13">
        <f t="shared" si="0"/>
        <v>1.9782162546776128</v>
      </c>
      <c r="U18" s="5">
        <v>0.40994956397799598</v>
      </c>
      <c r="V18" s="5">
        <v>0.88408086785111395</v>
      </c>
    </row>
    <row r="19" spans="2:23">
      <c r="B19" s="45"/>
      <c r="C19" s="10" t="s">
        <v>33</v>
      </c>
      <c r="D19" s="5">
        <v>69.333333333333329</v>
      </c>
      <c r="E19" s="5">
        <v>16.441816606851354</v>
      </c>
      <c r="G19" s="10" t="s">
        <v>33</v>
      </c>
      <c r="H19" s="5">
        <v>0.77803434323813403</v>
      </c>
      <c r="I19" s="13">
        <v>1.7147928932878671</v>
      </c>
      <c r="J19" s="9">
        <v>1.36862848730756E-2</v>
      </c>
      <c r="K19" s="5">
        <v>0.81841110636330305</v>
      </c>
      <c r="L19" s="14" t="s">
        <v>18</v>
      </c>
      <c r="M19" s="12" t="s">
        <v>33</v>
      </c>
      <c r="N19" s="5">
        <v>-1.5291628147735099</v>
      </c>
      <c r="O19" s="15">
        <f t="shared" si="4"/>
        <v>-2.8861830743843861</v>
      </c>
      <c r="P19" s="17">
        <v>3.1279551926742201E-6</v>
      </c>
      <c r="Q19" s="17">
        <v>3.25126009302311E-4</v>
      </c>
      <c r="R19" s="10" t="s">
        <v>33</v>
      </c>
      <c r="S19" s="5">
        <v>-0.75112847153537099</v>
      </c>
      <c r="T19" s="15">
        <f t="shared" si="0"/>
        <v>-1.6831088382052586</v>
      </c>
      <c r="U19" s="9">
        <v>2.35118911235827E-2</v>
      </c>
      <c r="V19" s="5">
        <v>0.22861506415187899</v>
      </c>
    </row>
    <row r="20" spans="2:23">
      <c r="B20" s="45"/>
      <c r="C20" s="10" t="s">
        <v>34</v>
      </c>
      <c r="D20" s="5">
        <v>5</v>
      </c>
      <c r="E20" s="5">
        <v>1.7320508075688772</v>
      </c>
      <c r="G20" s="10" t="s">
        <v>34</v>
      </c>
      <c r="H20" s="5">
        <v>-1.9267429269532701</v>
      </c>
      <c r="I20" s="15">
        <f t="shared" ref="I20" si="5">IF(H20&gt;0,2^H20,-1*(2^(-1*H20)))</f>
        <v>-3.8019588755671494</v>
      </c>
      <c r="J20" s="9">
        <v>2.8107148817850602E-2</v>
      </c>
      <c r="K20" s="5">
        <v>1</v>
      </c>
      <c r="L20" s="14" t="s">
        <v>18</v>
      </c>
      <c r="M20" s="10" t="s">
        <v>34</v>
      </c>
      <c r="N20" s="5">
        <v>2.15439443369812</v>
      </c>
      <c r="O20" s="13">
        <f t="shared" si="4"/>
        <v>4.4518174455589063</v>
      </c>
      <c r="P20" s="9">
        <v>1.1640464672560901E-2</v>
      </c>
      <c r="Q20" s="5">
        <v>0.13837167988454699</v>
      </c>
      <c r="R20" s="12" t="s">
        <v>34</v>
      </c>
      <c r="S20" s="5">
        <v>0.22765150674485701</v>
      </c>
      <c r="T20" s="13">
        <f t="shared" si="0"/>
        <v>1.1709273012309576</v>
      </c>
      <c r="U20" s="5">
        <v>0.74445919711289998</v>
      </c>
      <c r="V20" s="5">
        <v>1</v>
      </c>
    </row>
    <row r="21" spans="2:23">
      <c r="B21" s="45"/>
      <c r="L21" s="14">
        <v>14</v>
      </c>
      <c r="M21" s="16">
        <v>2</v>
      </c>
    </row>
    <row r="22" spans="2:23">
      <c r="B22" s="45"/>
      <c r="C22" s="24" t="s">
        <v>35</v>
      </c>
      <c r="G22" s="24" t="s">
        <v>36</v>
      </c>
      <c r="I22" s="3" t="s">
        <v>37</v>
      </c>
    </row>
    <row r="23" spans="2:23">
      <c r="B23" s="45"/>
      <c r="C23" s="1" t="s">
        <v>38</v>
      </c>
      <c r="D23" s="25"/>
    </row>
    <row r="24" spans="2:23">
      <c r="B24" s="45"/>
      <c r="C24" s="5"/>
      <c r="D24" s="5" t="s">
        <v>4</v>
      </c>
      <c r="E24" s="5"/>
      <c r="F24" s="6"/>
      <c r="G24" s="5"/>
      <c r="H24" s="5" t="s">
        <v>5</v>
      </c>
      <c r="I24" s="5"/>
      <c r="J24" s="5"/>
      <c r="K24" s="6" t="s">
        <v>6</v>
      </c>
      <c r="L24" s="5"/>
      <c r="M24" s="5" t="s">
        <v>7</v>
      </c>
      <c r="N24" s="5"/>
      <c r="O24" s="5"/>
      <c r="P24" s="5"/>
      <c r="Q24" s="5" t="s">
        <v>8</v>
      </c>
      <c r="S24" s="5" t="s">
        <v>7</v>
      </c>
      <c r="W24" s="6" t="s">
        <v>39</v>
      </c>
    </row>
    <row r="25" spans="2:23">
      <c r="B25" s="45" t="s">
        <v>174</v>
      </c>
      <c r="C25" s="5" t="s">
        <v>9</v>
      </c>
      <c r="D25" s="7" t="s">
        <v>10</v>
      </c>
      <c r="E25" s="7" t="s">
        <v>11</v>
      </c>
      <c r="F25" s="6"/>
      <c r="G25" s="6" t="s">
        <v>12</v>
      </c>
      <c r="H25" s="8" t="s">
        <v>13</v>
      </c>
      <c r="I25" s="8" t="s">
        <v>14</v>
      </c>
      <c r="J25" s="9" t="s">
        <v>15</v>
      </c>
      <c r="K25" s="9" t="s">
        <v>16</v>
      </c>
      <c r="L25" s="5"/>
      <c r="M25" s="6" t="s">
        <v>12</v>
      </c>
      <c r="N25" s="8" t="s">
        <v>13</v>
      </c>
      <c r="O25" s="8" t="s">
        <v>14</v>
      </c>
      <c r="P25" s="9" t="s">
        <v>15</v>
      </c>
      <c r="Q25" s="9" t="s">
        <v>16</v>
      </c>
      <c r="S25" s="6" t="s">
        <v>12</v>
      </c>
    </row>
    <row r="26" spans="2:23">
      <c r="B26" s="45"/>
      <c r="C26" s="10" t="s">
        <v>17</v>
      </c>
      <c r="D26" s="5">
        <v>46.3</v>
      </c>
      <c r="E26" s="5">
        <v>22.3</v>
      </c>
      <c r="F26" s="11"/>
      <c r="G26" s="12" t="s">
        <v>17</v>
      </c>
      <c r="H26" s="5">
        <v>1.49109212650679</v>
      </c>
      <c r="I26" s="13">
        <f t="shared" ref="I26:I32" si="6">IF(H26&gt;0,2^H26,-1*(2^(-1*H26)))</f>
        <v>2.8110168984304766</v>
      </c>
      <c r="J26" s="9">
        <v>1.6337062158837299E-3</v>
      </c>
      <c r="K26" s="5">
        <v>0.37072362796541802</v>
      </c>
      <c r="L26" s="14" t="s">
        <v>18</v>
      </c>
      <c r="M26" s="10" t="s">
        <v>17</v>
      </c>
      <c r="N26" s="5">
        <v>-1.40533702125833</v>
      </c>
      <c r="O26" s="15">
        <f t="shared" ref="O26:O58" si="7">IF(N26&gt;0,2^N26,-1*(2^(-1*N26)))</f>
        <v>-2.6487965215208424</v>
      </c>
      <c r="P26" s="9">
        <v>2.8673156797472299E-3</v>
      </c>
      <c r="Q26" s="9">
        <v>5.3001000142131799E-2</v>
      </c>
      <c r="R26" s="12" t="s">
        <v>17</v>
      </c>
      <c r="S26" s="5">
        <v>8.5755105248466898E-2</v>
      </c>
      <c r="T26" s="13">
        <f t="shared" ref="T26:T58" si="8">IF(S26&gt;0,2^S26,-1*(2^(-1*S26)))</f>
        <v>1.0612430496610992</v>
      </c>
      <c r="U26" s="5">
        <v>0.85637176333735199</v>
      </c>
      <c r="V26" s="5">
        <v>1</v>
      </c>
    </row>
    <row r="27" spans="2:23">
      <c r="B27" s="45"/>
      <c r="C27" s="10" t="s">
        <v>40</v>
      </c>
      <c r="D27" s="5">
        <v>6.666666666666667</v>
      </c>
      <c r="E27" s="5">
        <v>0.57735026918962584</v>
      </c>
      <c r="G27" s="10" t="s">
        <v>40</v>
      </c>
      <c r="H27" s="5">
        <v>-1.9103542505262301</v>
      </c>
      <c r="I27" s="15">
        <f t="shared" si="6"/>
        <v>-3.759013900961532</v>
      </c>
      <c r="J27" s="9">
        <v>1.00723450193728E-2</v>
      </c>
      <c r="K27" s="5">
        <v>0.76849849445682406</v>
      </c>
      <c r="L27" s="16" t="s">
        <v>25</v>
      </c>
      <c r="M27" s="10" t="s">
        <v>40</v>
      </c>
      <c r="N27" s="9">
        <v>-3.87501367383837</v>
      </c>
      <c r="O27" s="15">
        <f t="shared" si="7"/>
        <v>-14.672203753506336</v>
      </c>
      <c r="P27" s="9">
        <v>1.13826365924799E-2</v>
      </c>
      <c r="Q27" s="5">
        <v>0.136515501072351</v>
      </c>
      <c r="R27" s="10" t="s">
        <v>40</v>
      </c>
      <c r="S27" s="5">
        <v>-5.7853679243645999</v>
      </c>
      <c r="T27" s="15">
        <f t="shared" si="8"/>
        <v>-55.153017867170291</v>
      </c>
      <c r="U27" s="17">
        <v>2.95225565173307E-6</v>
      </c>
      <c r="V27" s="17">
        <v>4.1789955659663597E-4</v>
      </c>
    </row>
    <row r="28" spans="2:23">
      <c r="B28" s="45"/>
      <c r="C28" s="10" t="s">
        <v>41</v>
      </c>
      <c r="D28" s="5">
        <v>11</v>
      </c>
      <c r="E28" s="5">
        <v>5.2915026221291814</v>
      </c>
      <c r="G28" s="10" t="s">
        <v>41</v>
      </c>
      <c r="H28" s="5">
        <v>-1.3488610558926599</v>
      </c>
      <c r="I28" s="15">
        <f t="shared" si="6"/>
        <v>-2.5471096299812963</v>
      </c>
      <c r="J28" s="9">
        <v>2.1632596490407899E-2</v>
      </c>
      <c r="K28" s="5">
        <v>0.930893892175233</v>
      </c>
      <c r="L28" s="14" t="s">
        <v>18</v>
      </c>
      <c r="M28" s="10" t="s">
        <v>41</v>
      </c>
      <c r="N28" s="5">
        <v>2.1806808297559299</v>
      </c>
      <c r="O28" s="13">
        <f t="shared" si="7"/>
        <v>4.5336745464760559</v>
      </c>
      <c r="P28" s="17">
        <v>8.9865680262098504E-5</v>
      </c>
      <c r="Q28" s="17">
        <v>4.0965041875409098E-3</v>
      </c>
      <c r="R28" s="12" t="s">
        <v>41</v>
      </c>
      <c r="S28" s="5">
        <v>0.831819773863263</v>
      </c>
      <c r="T28" s="13">
        <f t="shared" si="8"/>
        <v>1.7799290981084801</v>
      </c>
      <c r="U28" s="5">
        <v>8.8405577217830197E-2</v>
      </c>
      <c r="V28" s="5">
        <v>0.46966281467131699</v>
      </c>
    </row>
    <row r="29" spans="2:23">
      <c r="B29" s="45"/>
      <c r="C29" s="10" t="s">
        <v>21</v>
      </c>
      <c r="D29" s="5">
        <v>123.33333333333333</v>
      </c>
      <c r="E29" s="5">
        <v>38.759944960401221</v>
      </c>
      <c r="G29" s="10" t="s">
        <v>21</v>
      </c>
      <c r="H29" s="5">
        <v>0.65779666339315002</v>
      </c>
      <c r="I29" s="13">
        <f t="shared" si="6"/>
        <v>1.5776713055762406</v>
      </c>
      <c r="J29" s="9">
        <v>1.46008108256592E-2</v>
      </c>
      <c r="K29" s="5">
        <v>0.84303447742186799</v>
      </c>
      <c r="L29" s="14" t="s">
        <v>18</v>
      </c>
      <c r="M29" s="12" t="s">
        <v>21</v>
      </c>
      <c r="N29" s="5">
        <v>-0.21078967324855</v>
      </c>
      <c r="O29" s="15">
        <f t="shared" si="7"/>
        <v>-1.157321481806953</v>
      </c>
      <c r="P29" s="5">
        <v>0.42797075346639601</v>
      </c>
      <c r="Q29" s="5">
        <v>0.89264524623250197</v>
      </c>
      <c r="R29" s="12" t="s">
        <v>21</v>
      </c>
      <c r="S29" s="5">
        <v>0.44700699014459999</v>
      </c>
      <c r="T29" s="13">
        <f t="shared" si="8"/>
        <v>1.3632092122864472</v>
      </c>
      <c r="U29" s="5">
        <v>9.7410983027672995E-2</v>
      </c>
      <c r="V29" s="5">
        <v>0.49566341590856899</v>
      </c>
    </row>
    <row r="30" spans="2:23">
      <c r="B30" s="45"/>
      <c r="C30" s="10" t="s">
        <v>42</v>
      </c>
      <c r="D30" s="5">
        <v>9.3333333333333339</v>
      </c>
      <c r="E30" s="5">
        <v>3.7859388972001837</v>
      </c>
      <c r="G30" s="10" t="s">
        <v>42</v>
      </c>
      <c r="H30" s="5">
        <v>-1.90144133580547</v>
      </c>
      <c r="I30" s="15">
        <f t="shared" si="6"/>
        <v>-3.7358624450563354</v>
      </c>
      <c r="J30" s="9">
        <v>1.8972178718635901E-3</v>
      </c>
      <c r="K30" s="5">
        <v>0.39631591971861202</v>
      </c>
      <c r="L30" s="16" t="s">
        <v>25</v>
      </c>
      <c r="M30" s="12" t="s">
        <v>42</v>
      </c>
      <c r="N30" s="5">
        <v>-0.429138540774954</v>
      </c>
      <c r="O30" s="15">
        <f t="shared" si="7"/>
        <v>-1.3464293595325012</v>
      </c>
      <c r="P30" s="5">
        <v>0.60945929101256402</v>
      </c>
      <c r="Q30" s="5">
        <v>1</v>
      </c>
      <c r="R30" s="10" t="s">
        <v>42</v>
      </c>
      <c r="S30" s="5">
        <v>-2.3305798765804302</v>
      </c>
      <c r="T30" s="15">
        <f t="shared" si="8"/>
        <v>-5.0300748791987475</v>
      </c>
      <c r="U30" s="9">
        <v>3.5106455943653898E-4</v>
      </c>
      <c r="V30" s="9">
        <v>1.4796306567856399E-2</v>
      </c>
    </row>
    <row r="31" spans="2:23">
      <c r="B31" s="45"/>
      <c r="C31" s="9" t="s">
        <v>43</v>
      </c>
      <c r="D31" s="20">
        <v>8</v>
      </c>
      <c r="E31" s="20">
        <v>3</v>
      </c>
      <c r="F31" s="26"/>
      <c r="G31" s="5" t="s">
        <v>43</v>
      </c>
      <c r="H31" s="5">
        <v>1.4016958309916201</v>
      </c>
      <c r="I31" s="13">
        <f t="shared" si="6"/>
        <v>2.6421197042134676</v>
      </c>
      <c r="J31" s="9">
        <v>2.0323337261720898E-3</v>
      </c>
      <c r="K31" s="5">
        <v>0.39943195293446099</v>
      </c>
      <c r="L31" s="14" t="s">
        <v>18</v>
      </c>
      <c r="M31" s="5" t="s">
        <v>43</v>
      </c>
      <c r="N31" s="5">
        <v>-1.5142301942051899</v>
      </c>
      <c r="O31" s="15">
        <f t="shared" si="7"/>
        <v>-2.8564636959715277</v>
      </c>
      <c r="P31" s="9">
        <v>1.0717227267791501E-3</v>
      </c>
      <c r="Q31" s="9">
        <v>2.6219069244123001E-2</v>
      </c>
      <c r="R31" s="12" t="s">
        <v>44</v>
      </c>
      <c r="S31" s="5">
        <v>-0.112534363213561</v>
      </c>
      <c r="T31" s="15">
        <f t="shared" si="8"/>
        <v>-1.0811257686077667</v>
      </c>
      <c r="U31" s="5">
        <v>0.83048021773362102</v>
      </c>
      <c r="V31" s="5">
        <v>1</v>
      </c>
    </row>
    <row r="32" spans="2:23">
      <c r="B32" s="45"/>
      <c r="C32" s="10" t="s">
        <v>45</v>
      </c>
      <c r="D32" s="5">
        <v>56.666666666666664</v>
      </c>
      <c r="E32" s="5">
        <v>12.055427546683404</v>
      </c>
      <c r="G32" s="10" t="s">
        <v>45</v>
      </c>
      <c r="H32" s="5">
        <v>0.59661232827911403</v>
      </c>
      <c r="I32" s="13">
        <f t="shared" si="6"/>
        <v>1.5121616043562838</v>
      </c>
      <c r="J32" s="9">
        <v>4.1919229891790297E-2</v>
      </c>
      <c r="K32" s="5">
        <v>1</v>
      </c>
      <c r="L32" s="14" t="s">
        <v>18</v>
      </c>
      <c r="M32" s="12" t="s">
        <v>45</v>
      </c>
      <c r="N32" s="5">
        <v>-4.1605125769789503E-2</v>
      </c>
      <c r="O32" s="15">
        <f t="shared" si="7"/>
        <v>-1.0292583307382304</v>
      </c>
      <c r="P32" s="5">
        <v>0.88440023407080903</v>
      </c>
      <c r="Q32" s="5">
        <v>1</v>
      </c>
      <c r="R32" s="12" t="s">
        <v>45</v>
      </c>
      <c r="S32" s="5">
        <v>0.555007202509325</v>
      </c>
      <c r="T32" s="13">
        <f t="shared" si="8"/>
        <v>1.4691759679726799</v>
      </c>
      <c r="U32" s="5">
        <v>5.8358626555673802E-2</v>
      </c>
      <c r="V32" s="5">
        <v>0.376417540983079</v>
      </c>
    </row>
    <row r="33" spans="2:22">
      <c r="B33" s="45"/>
      <c r="C33" s="10" t="s">
        <v>46</v>
      </c>
      <c r="D33" s="5">
        <v>90.3</v>
      </c>
      <c r="E33" s="5">
        <v>75.3</v>
      </c>
      <c r="F33" s="6"/>
      <c r="G33" s="12" t="s">
        <v>46</v>
      </c>
      <c r="H33" s="5">
        <v>-1.6898210721569999</v>
      </c>
      <c r="I33" s="15">
        <v>-3.2261668921146036</v>
      </c>
      <c r="J33" s="9">
        <v>8.2732181667261896E-4</v>
      </c>
      <c r="K33" s="5">
        <v>0.27385624934658598</v>
      </c>
      <c r="L33" s="14" t="s">
        <v>18</v>
      </c>
      <c r="M33" s="10" t="s">
        <v>46</v>
      </c>
      <c r="N33" s="5">
        <v>1.29632766565114</v>
      </c>
      <c r="O33" s="13">
        <f t="shared" si="7"/>
        <v>2.456029119105545</v>
      </c>
      <c r="P33" s="9">
        <v>1.0244120185758401E-2</v>
      </c>
      <c r="Q33" s="5">
        <v>0.12782760804559301</v>
      </c>
      <c r="R33" s="12" t="s">
        <v>46</v>
      </c>
      <c r="S33" s="5">
        <v>-0.39349340650586201</v>
      </c>
      <c r="T33" s="15">
        <f t="shared" si="8"/>
        <v>-1.3135702940238503</v>
      </c>
      <c r="U33" s="5">
        <v>0.414943293371627</v>
      </c>
      <c r="V33" s="5">
        <v>0.88905794664249405</v>
      </c>
    </row>
    <row r="34" spans="2:22">
      <c r="B34" s="45"/>
      <c r="C34" s="10" t="s">
        <v>26</v>
      </c>
      <c r="D34" s="5">
        <v>1.6666666666666667</v>
      </c>
      <c r="E34" s="5">
        <v>1.5275252316519465</v>
      </c>
      <c r="F34" s="6"/>
      <c r="G34" s="12" t="s">
        <v>26</v>
      </c>
      <c r="H34" s="5">
        <v>0.48967508973837898</v>
      </c>
      <c r="I34" s="13">
        <f t="shared" ref="I34:I55" si="9">IF(H34&gt;0,2^H34,-1*(2^(-1*H34)))</f>
        <v>1.4041286154341635</v>
      </c>
      <c r="J34" s="5">
        <v>0.56588792578413905</v>
      </c>
      <c r="K34" s="5">
        <v>1</v>
      </c>
      <c r="L34" s="16" t="s">
        <v>25</v>
      </c>
      <c r="M34" s="10" t="s">
        <v>26</v>
      </c>
      <c r="N34" s="5">
        <v>1.5556467474739799</v>
      </c>
      <c r="O34" s="13">
        <f t="shared" si="7"/>
        <v>2.9396547925565333</v>
      </c>
      <c r="P34" s="9">
        <v>1.9917650483815899E-2</v>
      </c>
      <c r="Q34" s="5">
        <v>0.19575097776325501</v>
      </c>
      <c r="R34" s="10" t="s">
        <v>26</v>
      </c>
      <c r="S34" s="5">
        <v>2.0453218372123598</v>
      </c>
      <c r="T34" s="13">
        <f t="shared" si="8"/>
        <v>4.1276534137268106</v>
      </c>
      <c r="U34" s="9">
        <v>3.8692899469691699E-3</v>
      </c>
      <c r="V34" s="5">
        <v>7.3829960942902798E-2</v>
      </c>
    </row>
    <row r="35" spans="2:22">
      <c r="B35" s="45"/>
      <c r="C35" s="10" t="s">
        <v>47</v>
      </c>
      <c r="D35" s="5">
        <v>0.33333333333333331</v>
      </c>
      <c r="E35" s="5">
        <v>0.57735026918962584</v>
      </c>
      <c r="G35" s="10" t="s">
        <v>47</v>
      </c>
      <c r="H35" s="5">
        <v>3.3687541082940502</v>
      </c>
      <c r="I35" s="13">
        <f t="shared" si="9"/>
        <v>10.329898033405946</v>
      </c>
      <c r="J35" s="9">
        <v>8.0105218342953408E-3</v>
      </c>
      <c r="K35" s="5">
        <v>0.74205817547644204</v>
      </c>
      <c r="L35" s="16" t="s">
        <v>25</v>
      </c>
      <c r="M35" s="10" t="s">
        <v>47</v>
      </c>
      <c r="N35" s="5">
        <v>2.1818806665604198</v>
      </c>
      <c r="O35" s="13">
        <f t="shared" si="7"/>
        <v>4.5374466064337895</v>
      </c>
      <c r="P35" s="9">
        <v>1.6385194756423999E-2</v>
      </c>
      <c r="Q35" s="5">
        <v>0.17279768464707601</v>
      </c>
      <c r="R35" s="10" t="s">
        <v>47</v>
      </c>
      <c r="S35" s="5">
        <v>5.55063477485447</v>
      </c>
      <c r="T35" s="13">
        <f t="shared" si="8"/>
        <v>46.871360776484892</v>
      </c>
      <c r="U35" s="17">
        <v>4.7942401855196303E-6</v>
      </c>
      <c r="V35" s="17">
        <v>6.1768186725533105E-4</v>
      </c>
    </row>
    <row r="36" spans="2:22">
      <c r="B36" s="45"/>
      <c r="C36" s="10" t="s">
        <v>48</v>
      </c>
      <c r="D36" s="5">
        <v>1341.3333333333333</v>
      </c>
      <c r="E36" s="5">
        <v>146.00456613864284</v>
      </c>
      <c r="G36" s="10" t="s">
        <v>48</v>
      </c>
      <c r="H36" s="5">
        <v>1.03405655393299</v>
      </c>
      <c r="I36" s="13">
        <f t="shared" si="9"/>
        <v>2.0477740724351028</v>
      </c>
      <c r="J36" s="9">
        <v>1.14623578916042E-2</v>
      </c>
      <c r="K36" s="5">
        <v>0.796460145350527</v>
      </c>
      <c r="L36" s="14" t="s">
        <v>18</v>
      </c>
      <c r="M36" s="10" t="s">
        <v>48</v>
      </c>
      <c r="N36" s="5">
        <v>-1.9453666881046601</v>
      </c>
      <c r="O36" s="15">
        <f t="shared" si="7"/>
        <v>-3.8513565427858407</v>
      </c>
      <c r="P36" s="17">
        <v>3.5338852641044998E-6</v>
      </c>
      <c r="Q36" s="17">
        <v>3.5697218470644398E-4</v>
      </c>
      <c r="R36" s="10" t="s">
        <v>48</v>
      </c>
      <c r="S36" s="5">
        <v>-0.91131013417166695</v>
      </c>
      <c r="T36" s="15">
        <f t="shared" si="8"/>
        <v>-1.8807526643825538</v>
      </c>
      <c r="U36" s="9">
        <v>2.5838592939628799E-2</v>
      </c>
      <c r="V36" s="5">
        <v>0.24121540744866099</v>
      </c>
    </row>
    <row r="37" spans="2:22">
      <c r="B37" s="45"/>
      <c r="C37" s="10" t="s">
        <v>27</v>
      </c>
      <c r="D37" s="5">
        <v>9.3333333333333339</v>
      </c>
      <c r="E37" s="5">
        <v>1.1547005383792557</v>
      </c>
      <c r="F37" s="11"/>
      <c r="G37" s="10" t="s">
        <v>27</v>
      </c>
      <c r="H37" s="5">
        <v>-1.4511316436842101</v>
      </c>
      <c r="I37" s="15">
        <f t="shared" si="9"/>
        <v>-2.734224386234235</v>
      </c>
      <c r="J37" s="9">
        <v>1.2826370615906199E-2</v>
      </c>
      <c r="K37" s="5">
        <v>0.81394442523635502</v>
      </c>
      <c r="L37" s="14" t="s">
        <v>18</v>
      </c>
      <c r="M37" s="10" t="s">
        <v>27</v>
      </c>
      <c r="N37" s="5">
        <v>1.6034693504369599</v>
      </c>
      <c r="O37" s="13">
        <f t="shared" si="7"/>
        <v>3.0387318062118318</v>
      </c>
      <c r="P37" s="9">
        <v>5.1633071433526698E-3</v>
      </c>
      <c r="Q37" s="5">
        <v>8.1031157181893507E-2</v>
      </c>
      <c r="R37" s="12" t="s">
        <v>27</v>
      </c>
      <c r="S37" s="5">
        <v>0.15233770675274999</v>
      </c>
      <c r="T37" s="13">
        <f t="shared" si="8"/>
        <v>1.1113688479667851</v>
      </c>
      <c r="U37" s="5">
        <v>0.75053502807639505</v>
      </c>
      <c r="V37" s="5">
        <v>1</v>
      </c>
    </row>
    <row r="38" spans="2:22">
      <c r="B38" s="45"/>
      <c r="C38" s="10" t="s">
        <v>29</v>
      </c>
      <c r="D38" s="5">
        <v>32.666666666666664</v>
      </c>
      <c r="E38" s="5">
        <v>2.0816659994661326</v>
      </c>
      <c r="G38" s="10" t="s">
        <v>29</v>
      </c>
      <c r="H38" s="5">
        <v>0.74118995141932398</v>
      </c>
      <c r="I38" s="13">
        <f t="shared" si="9"/>
        <v>1.6715539873259309</v>
      </c>
      <c r="J38" s="9">
        <v>4.9423360229328299E-2</v>
      </c>
      <c r="K38" s="5">
        <v>1</v>
      </c>
      <c r="L38" s="14" t="s">
        <v>18</v>
      </c>
      <c r="M38" s="10" t="s">
        <v>29</v>
      </c>
      <c r="N38" s="5">
        <v>-0.74028067573170198</v>
      </c>
      <c r="O38" s="15">
        <f t="shared" si="7"/>
        <v>-1.6705008024946382</v>
      </c>
      <c r="P38" s="9">
        <v>4.9132519092943097E-2</v>
      </c>
      <c r="Q38" s="5">
        <v>0.33843530790973197</v>
      </c>
      <c r="R38" s="12" t="s">
        <v>29</v>
      </c>
      <c r="S38" s="5">
        <v>9.0927568762197702E-4</v>
      </c>
      <c r="T38" s="13">
        <f t="shared" si="8"/>
        <v>1.0006304605359782</v>
      </c>
      <c r="U38" s="18">
        <v>0.99790549626604796</v>
      </c>
      <c r="V38" s="5">
        <v>1</v>
      </c>
    </row>
    <row r="39" spans="2:22">
      <c r="B39" s="45"/>
      <c r="C39" s="19" t="s">
        <v>30</v>
      </c>
      <c r="D39" s="20">
        <v>876.7</v>
      </c>
      <c r="E39" s="20">
        <v>515.20000000000005</v>
      </c>
      <c r="G39" s="21" t="s">
        <v>30</v>
      </c>
      <c r="H39" s="20">
        <v>-0.53138414072990703</v>
      </c>
      <c r="I39" s="22">
        <f t="shared" si="9"/>
        <v>-1.4453151850787587</v>
      </c>
      <c r="J39" s="23">
        <v>4.0599948076916699E-2</v>
      </c>
      <c r="K39" s="20">
        <v>1</v>
      </c>
      <c r="L39" s="14" t="s">
        <v>18</v>
      </c>
      <c r="M39" s="10" t="s">
        <v>30</v>
      </c>
      <c r="N39" s="5">
        <v>1.0650822894188701</v>
      </c>
      <c r="O39" s="13">
        <f t="shared" si="7"/>
        <v>2.0922892175939722</v>
      </c>
      <c r="P39" s="17">
        <v>4.50350453359072E-5</v>
      </c>
      <c r="Q39" s="17">
        <v>2.4346081292647699E-3</v>
      </c>
      <c r="R39" s="10" t="s">
        <v>30</v>
      </c>
      <c r="S39" s="5">
        <v>0.53369814868896803</v>
      </c>
      <c r="T39" s="13">
        <f t="shared" si="8"/>
        <v>1.447635255752167</v>
      </c>
      <c r="U39" s="9">
        <v>3.86359231328074E-2</v>
      </c>
      <c r="V39" s="5">
        <v>0.302976544086621</v>
      </c>
    </row>
    <row r="40" spans="2:22">
      <c r="B40" s="45"/>
      <c r="C40" s="10" t="s">
        <v>49</v>
      </c>
      <c r="D40" s="5">
        <v>52.7</v>
      </c>
      <c r="E40" s="5">
        <v>23.6</v>
      </c>
      <c r="G40" s="10" t="s">
        <v>49</v>
      </c>
      <c r="H40" s="5">
        <v>-2.68121834108771</v>
      </c>
      <c r="I40" s="15">
        <f t="shared" si="9"/>
        <v>-6.4139732685535966</v>
      </c>
      <c r="J40" s="17">
        <v>9.8613646364858402E-11</v>
      </c>
      <c r="K40" s="17">
        <v>2.1217712151862901E-6</v>
      </c>
      <c r="L40" s="14" t="s">
        <v>18</v>
      </c>
      <c r="M40" s="12" t="s">
        <v>49</v>
      </c>
      <c r="N40" s="5">
        <v>3.2335858931798298</v>
      </c>
      <c r="O40" s="13">
        <f t="shared" si="7"/>
        <v>9.4060297364872625</v>
      </c>
      <c r="P40" s="17">
        <v>2.35014604062862E-15</v>
      </c>
      <c r="Q40" s="17">
        <v>4.2138118508471202E-12</v>
      </c>
      <c r="R40" s="12" t="s">
        <v>49</v>
      </c>
      <c r="S40" s="5">
        <v>0.55236755209212496</v>
      </c>
      <c r="T40" s="13">
        <f t="shared" si="8"/>
        <v>1.4664903239623934</v>
      </c>
      <c r="U40" s="5">
        <v>9.3349377462919797E-2</v>
      </c>
      <c r="V40" s="5">
        <v>0.48397715794992402</v>
      </c>
    </row>
    <row r="41" spans="2:22">
      <c r="B41" s="45"/>
      <c r="C41" s="10" t="s">
        <v>32</v>
      </c>
      <c r="D41" s="5">
        <v>0.66666666666666663</v>
      </c>
      <c r="E41" s="5">
        <v>0.57735026918962584</v>
      </c>
      <c r="G41" s="10" t="s">
        <v>32</v>
      </c>
      <c r="H41" s="5">
        <v>3.3139403281719799</v>
      </c>
      <c r="I41" s="13">
        <f t="shared" si="9"/>
        <v>9.9447860128568735</v>
      </c>
      <c r="J41" s="9">
        <v>6.2660530972932099E-4</v>
      </c>
      <c r="K41" s="5">
        <v>0.24861964141613699</v>
      </c>
      <c r="L41" s="14" t="s">
        <v>18</v>
      </c>
      <c r="M41" s="10" t="s">
        <v>32</v>
      </c>
      <c r="N41" s="5">
        <v>-2.3297401808933098</v>
      </c>
      <c r="O41" s="15">
        <f t="shared" si="7"/>
        <v>-5.0271480629793794</v>
      </c>
      <c r="P41" s="9">
        <v>7.6604653664901403E-3</v>
      </c>
      <c r="Q41" s="5">
        <v>0.10537946667802101</v>
      </c>
      <c r="R41" s="12" t="s">
        <v>32</v>
      </c>
      <c r="S41" s="5">
        <v>0.984200147278672</v>
      </c>
      <c r="T41" s="13">
        <f t="shared" si="8"/>
        <v>1.9782162546776128</v>
      </c>
      <c r="U41" s="5">
        <v>0.40994956397799598</v>
      </c>
      <c r="V41" s="5">
        <v>0.88408086785111395</v>
      </c>
    </row>
    <row r="42" spans="2:22">
      <c r="B42" s="45"/>
      <c r="C42" s="10" t="s">
        <v>19</v>
      </c>
      <c r="D42" s="5">
        <v>0</v>
      </c>
      <c r="E42" s="5">
        <v>0</v>
      </c>
      <c r="F42" s="26"/>
      <c r="G42" s="10" t="s">
        <v>19</v>
      </c>
      <c r="H42" s="5">
        <v>1.4247501714150399</v>
      </c>
      <c r="I42" s="13">
        <f t="shared" si="9"/>
        <v>2.6846800646834152</v>
      </c>
      <c r="J42" s="9">
        <v>4.0152956788526199E-2</v>
      </c>
      <c r="K42" s="5">
        <v>1</v>
      </c>
      <c r="L42" s="14" t="s">
        <v>18</v>
      </c>
      <c r="M42" s="12" t="s">
        <v>19</v>
      </c>
      <c r="N42" s="5">
        <v>-0.48580384220994399</v>
      </c>
      <c r="O42" s="15">
        <f t="shared" si="7"/>
        <v>-1.4003659054849105</v>
      </c>
      <c r="P42" s="5">
        <v>0.43724384988543202</v>
      </c>
      <c r="Q42" s="5">
        <v>0.90389495331811698</v>
      </c>
      <c r="R42" s="12" t="s">
        <v>19</v>
      </c>
      <c r="S42" s="5">
        <v>0.93894632920509602</v>
      </c>
      <c r="T42" s="13">
        <f t="shared" si="8"/>
        <v>1.9171275551397979</v>
      </c>
      <c r="U42" s="5">
        <v>0.19682055687232999</v>
      </c>
      <c r="V42" s="5">
        <v>0.67831982635867205</v>
      </c>
    </row>
    <row r="43" spans="2:22">
      <c r="B43" s="45"/>
      <c r="C43" s="10" t="s">
        <v>50</v>
      </c>
      <c r="D43" s="5">
        <v>2.3333333333333335</v>
      </c>
      <c r="E43" s="5">
        <v>1.5275252316519468</v>
      </c>
      <c r="G43" s="10" t="s">
        <v>50</v>
      </c>
      <c r="H43" s="5">
        <v>-2.41724737346382</v>
      </c>
      <c r="I43" s="15">
        <f t="shared" si="9"/>
        <v>-5.3415090230220539</v>
      </c>
      <c r="J43" s="9">
        <v>3.8238074199314999E-2</v>
      </c>
      <c r="K43" s="5">
        <v>1</v>
      </c>
      <c r="L43" s="14" t="s">
        <v>18</v>
      </c>
      <c r="M43" s="10" t="s">
        <v>50</v>
      </c>
      <c r="N43" s="5">
        <v>2.9280526847641699</v>
      </c>
      <c r="O43" s="13">
        <f t="shared" si="7"/>
        <v>7.6108241399064003</v>
      </c>
      <c r="P43" s="9">
        <v>7.8758104103993903E-3</v>
      </c>
      <c r="Q43" s="5">
        <v>0.106912262959087</v>
      </c>
      <c r="R43" s="12" t="s">
        <v>50</v>
      </c>
      <c r="S43" s="5">
        <v>0.51080531130034601</v>
      </c>
      <c r="T43" s="13">
        <f t="shared" si="8"/>
        <v>1.4248453212572538</v>
      </c>
      <c r="U43" s="5">
        <v>0.52000066449478799</v>
      </c>
      <c r="V43" s="5">
        <v>1</v>
      </c>
    </row>
    <row r="44" spans="2:22">
      <c r="B44" s="45"/>
      <c r="C44" s="10" t="s">
        <v>51</v>
      </c>
      <c r="D44" s="5">
        <v>0</v>
      </c>
      <c r="E44" s="5">
        <v>0</v>
      </c>
      <c r="G44" s="10" t="s">
        <v>51</v>
      </c>
      <c r="H44" s="5">
        <v>4.4578727256139103</v>
      </c>
      <c r="I44" s="13">
        <f t="shared" si="9"/>
        <v>21.976240907976706</v>
      </c>
      <c r="J44" s="9">
        <v>2.6643810256481399E-2</v>
      </c>
      <c r="K44" s="5">
        <v>0.99460669076403396</v>
      </c>
      <c r="L44" s="16" t="s">
        <v>25</v>
      </c>
      <c r="M44" s="12" t="s">
        <v>51</v>
      </c>
      <c r="N44" s="5">
        <v>2.03094181706612</v>
      </c>
      <c r="O44" s="13">
        <f t="shared" si="7"/>
        <v>4.0867155130083175</v>
      </c>
      <c r="P44" s="5">
        <v>0.25811913382579699</v>
      </c>
      <c r="Q44" s="5">
        <v>0.73924281542926196</v>
      </c>
      <c r="R44" s="12" t="s">
        <v>51</v>
      </c>
      <c r="S44" s="5">
        <v>2.03094181706612</v>
      </c>
      <c r="T44" s="13">
        <f t="shared" si="8"/>
        <v>4.0867155130083175</v>
      </c>
      <c r="U44" s="5">
        <v>0.25811913382579699</v>
      </c>
      <c r="V44" s="5">
        <v>0.73924281542926196</v>
      </c>
    </row>
    <row r="45" spans="2:22">
      <c r="B45" s="45"/>
      <c r="C45" s="10" t="s">
        <v>52</v>
      </c>
      <c r="D45" s="5">
        <v>9.3333333333333339</v>
      </c>
      <c r="E45" s="5">
        <v>3.5118845842842474</v>
      </c>
      <c r="G45" s="10" t="s">
        <v>52</v>
      </c>
      <c r="H45" s="5">
        <v>-1.7365596293327701</v>
      </c>
      <c r="I45" s="15">
        <f t="shared" si="9"/>
        <v>-3.3323954873590038</v>
      </c>
      <c r="J45" s="9">
        <v>1.3609898382249E-3</v>
      </c>
      <c r="K45" s="5">
        <v>0.33658686619824202</v>
      </c>
      <c r="L45" s="16" t="s">
        <v>25</v>
      </c>
      <c r="M45" s="10" t="s">
        <v>52</v>
      </c>
      <c r="N45" s="5">
        <v>-2.5614806568700801</v>
      </c>
      <c r="O45" s="15">
        <f t="shared" si="7"/>
        <v>-5.9031322234258718</v>
      </c>
      <c r="P45" s="9">
        <v>1.64746930651479E-2</v>
      </c>
      <c r="Q45" s="5">
        <v>0.17341951858596999</v>
      </c>
      <c r="R45" s="10" t="s">
        <v>52</v>
      </c>
      <c r="S45" s="5">
        <v>-4.2980402862028404</v>
      </c>
      <c r="T45" s="15">
        <f t="shared" si="8"/>
        <v>-19.671571182627762</v>
      </c>
      <c r="U45" s="17">
        <v>1.2967934008390901E-7</v>
      </c>
      <c r="V45" s="17">
        <v>4.0437815238780901E-5</v>
      </c>
    </row>
    <row r="46" spans="2:22">
      <c r="B46" s="45"/>
      <c r="C46" s="10" t="s">
        <v>20</v>
      </c>
      <c r="D46" s="5">
        <v>1.3333333333333333</v>
      </c>
      <c r="E46" s="5">
        <v>1.5275252316519468</v>
      </c>
      <c r="F46" s="6"/>
      <c r="G46" s="10" t="s">
        <v>20</v>
      </c>
      <c r="H46" s="5">
        <v>2.02921136126663</v>
      </c>
      <c r="I46" s="13">
        <f t="shared" si="9"/>
        <v>4.0818165975519296</v>
      </c>
      <c r="J46" s="9">
        <v>2.5123401498251E-2</v>
      </c>
      <c r="K46" s="5">
        <v>0.98550376689553498</v>
      </c>
      <c r="L46" s="14" t="s">
        <v>18</v>
      </c>
      <c r="M46" s="10" t="s">
        <v>20</v>
      </c>
      <c r="N46" s="5">
        <v>-1.8620488041996499</v>
      </c>
      <c r="O46" s="15">
        <f t="shared" si="7"/>
        <v>-3.6352354382520646</v>
      </c>
      <c r="P46" s="9">
        <v>3.9905554198321799E-2</v>
      </c>
      <c r="Q46" s="5">
        <v>0.29823129702365098</v>
      </c>
      <c r="R46" s="12" t="s">
        <v>20</v>
      </c>
      <c r="S46" s="5">
        <v>0.16716255706698199</v>
      </c>
      <c r="T46" s="13">
        <f t="shared" si="8"/>
        <v>1.1228479329290983</v>
      </c>
      <c r="U46" s="5">
        <v>0.88077575543957398</v>
      </c>
      <c r="V46" s="5">
        <v>1</v>
      </c>
    </row>
    <row r="47" spans="2:22">
      <c r="B47" s="45"/>
      <c r="C47" s="10" t="s">
        <v>23</v>
      </c>
      <c r="D47" s="5">
        <v>5</v>
      </c>
      <c r="E47" s="5">
        <v>5.196152422706632</v>
      </c>
      <c r="F47" s="6"/>
      <c r="G47" s="10" t="s">
        <v>23</v>
      </c>
      <c r="H47" s="5">
        <v>1.2276363788956199</v>
      </c>
      <c r="I47" s="13">
        <f t="shared" si="9"/>
        <v>2.3418300463106729</v>
      </c>
      <c r="J47" s="9">
        <v>3.7812140889020497E-2</v>
      </c>
      <c r="K47" s="5">
        <v>0.29931696945631298</v>
      </c>
      <c r="L47" s="14" t="s">
        <v>18</v>
      </c>
      <c r="M47" s="12" t="s">
        <v>23</v>
      </c>
      <c r="N47" s="5">
        <v>-0.16713121927187299</v>
      </c>
      <c r="O47" s="15">
        <f t="shared" si="7"/>
        <v>-1.1228235430231936</v>
      </c>
      <c r="P47" s="5">
        <v>0.75447876525202795</v>
      </c>
      <c r="Q47" s="5">
        <v>1</v>
      </c>
      <c r="R47" s="10" t="s">
        <v>23</v>
      </c>
      <c r="S47" s="5">
        <v>1.2276363788956199</v>
      </c>
      <c r="T47" s="13">
        <f t="shared" si="8"/>
        <v>2.3418300463106729</v>
      </c>
      <c r="U47" s="9">
        <v>3.7812140889020497E-2</v>
      </c>
      <c r="V47" s="5">
        <v>0.29931696945631298</v>
      </c>
    </row>
    <row r="48" spans="2:22">
      <c r="B48" s="45"/>
      <c r="C48" s="10" t="s">
        <v>53</v>
      </c>
      <c r="D48" s="5">
        <v>40.333333333333336</v>
      </c>
      <c r="E48" s="5">
        <v>30.8274769213008</v>
      </c>
      <c r="G48" s="10" t="s">
        <v>53</v>
      </c>
      <c r="H48" s="5">
        <v>-1.3489430962490601</v>
      </c>
      <c r="I48" s="15">
        <f t="shared" si="9"/>
        <v>-2.5472544781422397</v>
      </c>
      <c r="J48" s="9">
        <v>7.8696638448201104E-3</v>
      </c>
      <c r="K48" s="5">
        <v>0.74205817547644204</v>
      </c>
      <c r="L48" s="14" t="s">
        <v>18</v>
      </c>
      <c r="M48" s="10" t="s">
        <v>53</v>
      </c>
      <c r="N48" s="5">
        <v>1.0428929620945899</v>
      </c>
      <c r="O48" s="13">
        <f t="shared" si="7"/>
        <v>2.0603550376019393</v>
      </c>
      <c r="P48" s="9">
        <v>4.1789911326398199E-2</v>
      </c>
      <c r="Q48" s="5">
        <v>0.30635493427556498</v>
      </c>
      <c r="R48" s="12" t="s">
        <v>53</v>
      </c>
      <c r="S48" s="5">
        <v>-0.30605013415446902</v>
      </c>
      <c r="T48" s="15">
        <f t="shared" si="8"/>
        <v>-1.2363182226627332</v>
      </c>
      <c r="U48" s="5">
        <v>0.52118693548252004</v>
      </c>
      <c r="V48" s="5">
        <v>1</v>
      </c>
    </row>
    <row r="49" spans="2:23">
      <c r="B49" s="45"/>
      <c r="C49" s="10" t="s">
        <v>22</v>
      </c>
      <c r="D49" s="5">
        <v>12</v>
      </c>
      <c r="E49" s="5">
        <v>6.5574385243020004</v>
      </c>
      <c r="G49" s="10" t="s">
        <v>22</v>
      </c>
      <c r="H49" s="5">
        <v>1.4521760531624199</v>
      </c>
      <c r="I49" s="13">
        <f t="shared" si="9"/>
        <v>2.7362044885272443</v>
      </c>
      <c r="J49" s="9">
        <v>6.1230982114387099E-3</v>
      </c>
      <c r="K49" s="5">
        <v>0.68011772761440303</v>
      </c>
      <c r="L49" s="14" t="s">
        <v>18</v>
      </c>
      <c r="M49" s="10" t="s">
        <v>22</v>
      </c>
      <c r="N49" s="5">
        <v>-1.9874753647996</v>
      </c>
      <c r="O49" s="15">
        <f t="shared" si="7"/>
        <v>-3.9654246363963939</v>
      </c>
      <c r="P49" s="9">
        <v>3.3747982686002301E-4</v>
      </c>
      <c r="Q49" s="9">
        <v>1.09977145926248E-2</v>
      </c>
      <c r="R49" s="12" t="s">
        <v>22</v>
      </c>
      <c r="S49" s="5">
        <v>-0.53529931163718403</v>
      </c>
      <c r="T49" s="15">
        <f t="shared" si="8"/>
        <v>-1.4492427934473515</v>
      </c>
      <c r="U49" s="5">
        <v>0.36034781126885401</v>
      </c>
      <c r="V49" s="5">
        <v>0.82565355678179098</v>
      </c>
    </row>
    <row r="50" spans="2:23">
      <c r="B50" s="45"/>
      <c r="C50" s="10" t="s">
        <v>24</v>
      </c>
      <c r="D50" s="5">
        <v>138.66666666666666</v>
      </c>
      <c r="E50" s="5">
        <v>59.618229874203173</v>
      </c>
      <c r="F50" s="11"/>
      <c r="G50" s="10" t="s">
        <v>24</v>
      </c>
      <c r="H50" s="5">
        <v>0.71818882770360404</v>
      </c>
      <c r="I50" s="13">
        <f t="shared" si="9"/>
        <v>1.6451154449115213</v>
      </c>
      <c r="J50" s="9">
        <v>4.1041786621499501E-2</v>
      </c>
      <c r="K50" s="5">
        <v>1</v>
      </c>
      <c r="L50" s="16" t="s">
        <v>25</v>
      </c>
      <c r="M50" s="12" t="s">
        <v>24</v>
      </c>
      <c r="N50" s="5">
        <v>0.278093877869308</v>
      </c>
      <c r="O50" s="13">
        <f t="shared" si="7"/>
        <v>1.2125917212692594</v>
      </c>
      <c r="P50" s="5">
        <v>0.42243755543285899</v>
      </c>
      <c r="Q50" s="5">
        <v>0.88752723783745702</v>
      </c>
      <c r="R50" s="10" t="s">
        <v>24</v>
      </c>
      <c r="S50" s="5">
        <v>0.99628270557291199</v>
      </c>
      <c r="T50" s="13">
        <f t="shared" si="8"/>
        <v>1.994853369031905</v>
      </c>
      <c r="U50" s="9">
        <v>4.6243724333054296E-3</v>
      </c>
      <c r="V50" s="5">
        <v>8.2639532620431499E-2</v>
      </c>
    </row>
    <row r="51" spans="2:23">
      <c r="B51" s="45"/>
      <c r="C51" s="3" t="s">
        <v>54</v>
      </c>
      <c r="D51" s="5">
        <v>3.6666666666666665</v>
      </c>
      <c r="E51" s="5">
        <v>1.154700538379251</v>
      </c>
      <c r="G51" s="10" t="s">
        <v>54</v>
      </c>
      <c r="H51" s="5">
        <v>-2.22519945639274</v>
      </c>
      <c r="I51" s="15">
        <f t="shared" si="9"/>
        <v>-4.675755385069885</v>
      </c>
      <c r="J51" s="9">
        <v>2.3026157320173601E-2</v>
      </c>
      <c r="K51" s="5">
        <v>0.95895289954171403</v>
      </c>
      <c r="L51" s="14" t="s">
        <v>18</v>
      </c>
      <c r="M51" s="12" t="s">
        <v>54</v>
      </c>
      <c r="N51" s="5">
        <v>1.4242577690024201</v>
      </c>
      <c r="O51" s="13">
        <f t="shared" si="7"/>
        <v>2.6837639200133721</v>
      </c>
      <c r="P51" s="5">
        <v>0.183564621296819</v>
      </c>
      <c r="Q51" s="5">
        <v>0.65056438672745198</v>
      </c>
      <c r="R51" s="12" t="s">
        <v>54</v>
      </c>
      <c r="S51" s="5">
        <v>-0.80094168739031402</v>
      </c>
      <c r="T51" s="15">
        <f t="shared" si="8"/>
        <v>-1.7422379629600837</v>
      </c>
      <c r="U51" s="5">
        <v>0.32260464655005899</v>
      </c>
      <c r="V51" s="5">
        <v>0.77936899028623197</v>
      </c>
    </row>
    <row r="52" spans="2:23">
      <c r="B52" s="45"/>
      <c r="C52" s="9" t="s">
        <v>28</v>
      </c>
      <c r="D52" s="5">
        <v>40.299999999999997</v>
      </c>
      <c r="E52" s="5">
        <v>10.1</v>
      </c>
      <c r="G52" s="12" t="s">
        <v>28</v>
      </c>
      <c r="H52" s="5">
        <v>-0.81538895065891304</v>
      </c>
      <c r="I52" s="15">
        <f t="shared" si="9"/>
        <v>-1.7597725226614773</v>
      </c>
      <c r="J52" s="9">
        <v>2.4220206818914802E-2</v>
      </c>
      <c r="K52" s="5">
        <v>0.97400012628646104</v>
      </c>
      <c r="L52" s="14" t="s">
        <v>18</v>
      </c>
      <c r="M52" s="12" t="s">
        <v>28</v>
      </c>
      <c r="N52" s="5">
        <v>3.02576002869408</v>
      </c>
      <c r="O52" s="13">
        <f t="shared" si="7"/>
        <v>8.1441268285754926</v>
      </c>
      <c r="P52" s="17">
        <v>4.5002864095763799E-18</v>
      </c>
      <c r="Q52" s="17">
        <v>1.3832594626920801E-14</v>
      </c>
      <c r="R52" s="10" t="s">
        <v>28</v>
      </c>
      <c r="S52" s="5">
        <v>2.2103710780351702</v>
      </c>
      <c r="T52" s="13">
        <f t="shared" si="8"/>
        <v>4.6279429435904271</v>
      </c>
      <c r="U52" s="17">
        <v>2.01385784883E-11</v>
      </c>
      <c r="V52" s="17">
        <v>2.88867769836175E-8</v>
      </c>
    </row>
    <row r="53" spans="2:23">
      <c r="B53" s="45"/>
      <c r="C53" s="10" t="s">
        <v>55</v>
      </c>
      <c r="D53" s="5">
        <v>1510.6666666666667</v>
      </c>
      <c r="E53" s="5">
        <v>435.29798222979792</v>
      </c>
      <c r="G53" s="10" t="s">
        <v>55</v>
      </c>
      <c r="H53" s="5">
        <v>0.78325990407241997</v>
      </c>
      <c r="I53" s="13">
        <f t="shared" si="9"/>
        <v>1.7210152772540952</v>
      </c>
      <c r="J53" s="9">
        <v>1.08247090693678E-2</v>
      </c>
      <c r="K53" s="5">
        <v>0.78950657741192298</v>
      </c>
      <c r="L53" s="14" t="s">
        <v>18</v>
      </c>
      <c r="M53" s="12" t="s">
        <v>55</v>
      </c>
      <c r="N53" s="5">
        <v>-0.52367491624484797</v>
      </c>
      <c r="O53" s="15">
        <f t="shared" si="7"/>
        <v>-1.4376125578328092</v>
      </c>
      <c r="P53" s="5">
        <v>8.7241975860045104E-2</v>
      </c>
      <c r="Q53" s="5">
        <v>0.45417332509187802</v>
      </c>
      <c r="R53" s="12" t="s">
        <v>55</v>
      </c>
      <c r="S53" s="5">
        <v>0.259584987827572</v>
      </c>
      <c r="T53" s="13">
        <f t="shared" si="8"/>
        <v>1.1971342820269417</v>
      </c>
      <c r="U53" s="5">
        <v>0.396068344277341</v>
      </c>
      <c r="V53" s="5">
        <v>0.86824314778107603</v>
      </c>
    </row>
    <row r="54" spans="2:23">
      <c r="B54" s="45"/>
      <c r="C54" s="10" t="s">
        <v>56</v>
      </c>
      <c r="D54" s="5">
        <v>721</v>
      </c>
      <c r="E54" s="5">
        <v>190.52821313390834</v>
      </c>
      <c r="G54" s="10" t="s">
        <v>56</v>
      </c>
      <c r="H54" s="5">
        <v>0.616689060256008</v>
      </c>
      <c r="I54" s="13">
        <f t="shared" si="9"/>
        <v>1.5333521452586318</v>
      </c>
      <c r="J54" s="9">
        <v>1.82824626323046E-2</v>
      </c>
      <c r="K54" s="5">
        <v>0.89604889748671201</v>
      </c>
      <c r="L54" s="14" t="s">
        <v>18</v>
      </c>
      <c r="M54" s="12" t="s">
        <v>56</v>
      </c>
      <c r="N54" s="5">
        <v>-0.32140319095120701</v>
      </c>
      <c r="O54" s="15">
        <f t="shared" si="7"/>
        <v>-1.2495452881209561</v>
      </c>
      <c r="P54" s="5">
        <v>0.21692172157106099</v>
      </c>
      <c r="Q54" s="5">
        <v>0.70769861095137598</v>
      </c>
      <c r="R54" s="12" t="s">
        <v>56</v>
      </c>
      <c r="S54" s="5">
        <v>0.295285869304801</v>
      </c>
      <c r="T54" s="13">
        <f t="shared" si="8"/>
        <v>1.2271281079891545</v>
      </c>
      <c r="U54" s="5">
        <v>0.25757369481750603</v>
      </c>
      <c r="V54" s="5">
        <v>0.73924281542926196</v>
      </c>
    </row>
    <row r="55" spans="2:23">
      <c r="B55" s="45"/>
      <c r="C55" s="10" t="s">
        <v>57</v>
      </c>
      <c r="D55" s="5">
        <v>65.666666666666671</v>
      </c>
      <c r="E55" s="5">
        <v>17.039170558842734</v>
      </c>
      <c r="F55" s="26"/>
      <c r="G55" s="10" t="s">
        <v>57</v>
      </c>
      <c r="H55" s="5">
        <v>0.66138751554873298</v>
      </c>
      <c r="I55" s="13">
        <f t="shared" si="9"/>
        <v>1.5816030031226007</v>
      </c>
      <c r="J55" s="9">
        <v>2.3262942022973101E-2</v>
      </c>
      <c r="K55" s="5">
        <v>0.95895289954171403</v>
      </c>
      <c r="L55" s="16" t="s">
        <v>25</v>
      </c>
      <c r="M55" s="10" t="s">
        <v>57</v>
      </c>
      <c r="N55" s="5">
        <v>0.64099340803657001</v>
      </c>
      <c r="O55" s="13">
        <f t="shared" si="7"/>
        <v>1.5594025599828412</v>
      </c>
      <c r="P55" s="9">
        <v>2.22058359783028E-2</v>
      </c>
      <c r="Q55" s="5">
        <v>0.20973694772131801</v>
      </c>
      <c r="R55" s="10" t="s">
        <v>57</v>
      </c>
      <c r="S55" s="5">
        <v>1.3023809235853001</v>
      </c>
      <c r="T55" s="13">
        <f t="shared" si="8"/>
        <v>2.4663557719459281</v>
      </c>
      <c r="U55" s="17">
        <v>6.24298906500001E-6</v>
      </c>
      <c r="V55" s="17">
        <v>7.62381930274707E-4</v>
      </c>
    </row>
    <row r="56" spans="2:23">
      <c r="B56" s="45"/>
      <c r="C56" s="10" t="s">
        <v>33</v>
      </c>
      <c r="D56" s="5">
        <v>69.333333333333329</v>
      </c>
      <c r="E56" s="5">
        <v>16.441816606851354</v>
      </c>
      <c r="G56" s="10" t="s">
        <v>33</v>
      </c>
      <c r="H56" s="5">
        <v>0.77803434323813403</v>
      </c>
      <c r="I56" s="13">
        <v>1.7147928932878671</v>
      </c>
      <c r="J56" s="9">
        <v>1.36862848730756E-2</v>
      </c>
      <c r="K56" s="5">
        <v>0.81841110636330305</v>
      </c>
      <c r="L56" s="14" t="s">
        <v>18</v>
      </c>
      <c r="M56" s="12" t="s">
        <v>33</v>
      </c>
      <c r="N56" s="5">
        <v>-1.5291628147735099</v>
      </c>
      <c r="O56" s="15">
        <f t="shared" si="7"/>
        <v>-2.8861830743843861</v>
      </c>
      <c r="P56" s="17">
        <v>3.1279551926742201E-6</v>
      </c>
      <c r="Q56" s="17">
        <v>3.25126009302311E-4</v>
      </c>
      <c r="R56" s="10" t="s">
        <v>33</v>
      </c>
      <c r="S56" s="5">
        <v>-0.75112847153537099</v>
      </c>
      <c r="T56" s="15">
        <f t="shared" si="8"/>
        <v>-1.6831088382052586</v>
      </c>
      <c r="U56" s="9">
        <v>2.35118911235827E-2</v>
      </c>
      <c r="V56" s="5">
        <v>0.22861506415187899</v>
      </c>
    </row>
    <row r="57" spans="2:23">
      <c r="B57" s="45"/>
      <c r="C57" s="10" t="s">
        <v>34</v>
      </c>
      <c r="D57" s="5">
        <v>3.3333333333333335</v>
      </c>
      <c r="E57" s="5">
        <v>3.5118845842842461</v>
      </c>
      <c r="G57" s="10" t="s">
        <v>34</v>
      </c>
      <c r="H57" s="5">
        <v>-1.9267429269532701</v>
      </c>
      <c r="I57" s="15">
        <f>IF(H57&gt;0,2^H57,-1*(2^(-1*H57)))</f>
        <v>-3.8019588755671494</v>
      </c>
      <c r="J57" s="9">
        <v>2.8107148817850602E-2</v>
      </c>
      <c r="K57" s="5">
        <v>1</v>
      </c>
      <c r="L57" s="14" t="s">
        <v>18</v>
      </c>
      <c r="M57" s="10" t="s">
        <v>34</v>
      </c>
      <c r="N57" s="5">
        <v>2.15439443369812</v>
      </c>
      <c r="O57" s="13">
        <f t="shared" si="7"/>
        <v>4.4518174455589063</v>
      </c>
      <c r="P57" s="9">
        <v>1.1640464672560901E-2</v>
      </c>
      <c r="Q57" s="5">
        <v>0.13837167988454699</v>
      </c>
      <c r="R57" s="12" t="s">
        <v>34</v>
      </c>
      <c r="S57" s="5">
        <v>0.22765150674485701</v>
      </c>
      <c r="T57" s="13">
        <f t="shared" si="8"/>
        <v>1.1709273012309576</v>
      </c>
      <c r="U57" s="5">
        <v>0.74445919711289998</v>
      </c>
      <c r="V57" s="5">
        <v>1</v>
      </c>
    </row>
    <row r="58" spans="2:23">
      <c r="B58" s="45"/>
      <c r="C58" s="10" t="s">
        <v>58</v>
      </c>
      <c r="D58" s="5">
        <v>143</v>
      </c>
      <c r="E58" s="5">
        <v>36.755951898978211</v>
      </c>
      <c r="G58" s="10" t="s">
        <v>58</v>
      </c>
      <c r="H58" s="5">
        <v>0.95903390754708795</v>
      </c>
      <c r="I58" s="13">
        <f>IF(H58&gt;0,2^H58,-1*(2^(-1*H58)))</f>
        <v>1.9440076652837135</v>
      </c>
      <c r="J58" s="9">
        <v>2.5257876196507702E-3</v>
      </c>
      <c r="K58" s="5">
        <v>0.435496511545511</v>
      </c>
      <c r="L58" s="14" t="s">
        <v>18</v>
      </c>
      <c r="M58" s="10" t="s">
        <v>58</v>
      </c>
      <c r="N58" s="5">
        <v>-1.8757678897411401</v>
      </c>
      <c r="O58" s="15">
        <f t="shared" si="7"/>
        <v>-3.6699690330100156</v>
      </c>
      <c r="P58" s="17">
        <v>1.24938925063196E-8</v>
      </c>
      <c r="Q58" s="17">
        <v>3.31312253882228E-6</v>
      </c>
      <c r="R58" s="10" t="s">
        <v>58</v>
      </c>
      <c r="S58" s="5">
        <v>-0.916733982194053</v>
      </c>
      <c r="T58" s="15">
        <f t="shared" si="8"/>
        <v>-1.8878367089537238</v>
      </c>
      <c r="U58" s="9">
        <v>5.1617324223787401E-3</v>
      </c>
      <c r="V58" s="5">
        <v>8.9492211764626101E-2</v>
      </c>
    </row>
    <row r="59" spans="2:23">
      <c r="B59" s="45"/>
      <c r="L59" s="14">
        <v>25</v>
      </c>
      <c r="M59" s="16">
        <v>8</v>
      </c>
    </row>
    <row r="60" spans="2:23">
      <c r="B60" s="45"/>
      <c r="C60" s="1" t="s">
        <v>59</v>
      </c>
    </row>
    <row r="61" spans="2:23">
      <c r="B61" s="45"/>
      <c r="C61" s="27" t="s">
        <v>60</v>
      </c>
      <c r="G61" s="28" t="s">
        <v>61</v>
      </c>
      <c r="I61" s="3" t="s">
        <v>62</v>
      </c>
    </row>
    <row r="62" spans="2:23">
      <c r="B62" s="45"/>
      <c r="C62" s="5"/>
      <c r="D62" s="5" t="s">
        <v>4</v>
      </c>
      <c r="E62" s="5"/>
      <c r="F62" s="6"/>
      <c r="G62" s="5"/>
      <c r="H62" s="5" t="s">
        <v>5</v>
      </c>
      <c r="I62" s="5"/>
      <c r="J62" s="5"/>
      <c r="K62" s="6" t="s">
        <v>6</v>
      </c>
      <c r="L62" s="5"/>
      <c r="M62" s="5" t="s">
        <v>7</v>
      </c>
      <c r="N62" s="5"/>
      <c r="O62" s="5"/>
      <c r="P62" s="5"/>
      <c r="Q62" s="5" t="s">
        <v>8</v>
      </c>
      <c r="S62" s="5" t="s">
        <v>7</v>
      </c>
    </row>
    <row r="63" spans="2:23">
      <c r="B63" s="45"/>
      <c r="C63" s="5" t="s">
        <v>9</v>
      </c>
      <c r="D63" s="7" t="s">
        <v>10</v>
      </c>
      <c r="E63" s="7" t="s">
        <v>11</v>
      </c>
      <c r="F63" s="6"/>
      <c r="G63" s="6" t="s">
        <v>12</v>
      </c>
      <c r="H63" s="8" t="s">
        <v>13</v>
      </c>
      <c r="I63" s="8" t="s">
        <v>14</v>
      </c>
      <c r="J63" s="9" t="s">
        <v>15</v>
      </c>
      <c r="K63" s="9" t="s">
        <v>16</v>
      </c>
      <c r="L63" s="5"/>
      <c r="M63" s="6" t="s">
        <v>12</v>
      </c>
      <c r="N63" s="8" t="s">
        <v>13</v>
      </c>
      <c r="O63" s="8" t="s">
        <v>14</v>
      </c>
      <c r="P63" s="9" t="s">
        <v>15</v>
      </c>
      <c r="Q63" s="9" t="s">
        <v>16</v>
      </c>
      <c r="S63" s="6" t="s">
        <v>12</v>
      </c>
    </row>
    <row r="64" spans="2:23">
      <c r="B64" s="45" t="s">
        <v>179</v>
      </c>
      <c r="C64" s="24" t="s">
        <v>63</v>
      </c>
      <c r="W64" s="6" t="s">
        <v>39</v>
      </c>
    </row>
    <row r="65" spans="2:22">
      <c r="B65" s="45"/>
      <c r="C65" s="10" t="s">
        <v>17</v>
      </c>
      <c r="D65" s="5">
        <v>46.3</v>
      </c>
      <c r="E65" s="5">
        <v>22.3</v>
      </c>
      <c r="F65" s="11"/>
      <c r="G65" s="10" t="s">
        <v>17</v>
      </c>
      <c r="H65" s="5">
        <v>1.49109212650679</v>
      </c>
      <c r="I65" s="13">
        <f t="shared" ref="I65:I87" si="10">IF(H65&gt;0,2^H65,-1*(2^(-1*H65)))</f>
        <v>2.8110168984304766</v>
      </c>
      <c r="J65" s="9">
        <v>1.6337062158837299E-3</v>
      </c>
      <c r="K65" s="5">
        <v>0.37072362796541802</v>
      </c>
      <c r="L65" s="14" t="s">
        <v>18</v>
      </c>
      <c r="M65" s="10" t="s">
        <v>17</v>
      </c>
      <c r="N65" s="5">
        <v>-1.40533702125833</v>
      </c>
      <c r="O65" s="15">
        <f t="shared" ref="O65:O87" si="11">IF(N65&gt;0,2^N65,-1*(2^(-1*N65)))</f>
        <v>-2.6487965215208424</v>
      </c>
      <c r="P65" s="9">
        <v>2.8673156797472299E-3</v>
      </c>
      <c r="Q65" s="9">
        <v>5.3001000142131799E-2</v>
      </c>
      <c r="R65" s="12" t="s">
        <v>17</v>
      </c>
      <c r="S65" s="5">
        <v>8.5755105248466898E-2</v>
      </c>
      <c r="T65" s="13">
        <f t="shared" ref="T65:T87" si="12">IF(S65&gt;0,2^S65,-1*(2^(-1*S65)))</f>
        <v>1.0612430496610992</v>
      </c>
      <c r="U65" s="5">
        <v>0.85637176333735199</v>
      </c>
      <c r="V65" s="5">
        <v>1</v>
      </c>
    </row>
    <row r="66" spans="2:22">
      <c r="B66" s="45"/>
      <c r="C66" s="10" t="s">
        <v>64</v>
      </c>
      <c r="D66" s="5">
        <v>242</v>
      </c>
      <c r="E66" s="5">
        <v>158.10123339177338</v>
      </c>
      <c r="G66" s="12" t="s">
        <v>64</v>
      </c>
      <c r="H66" s="5">
        <v>-1.1101343941064001E-2</v>
      </c>
      <c r="I66" s="15">
        <f t="shared" si="10"/>
        <v>-1.0077245468118281</v>
      </c>
      <c r="J66" s="5">
        <v>0.97360539411767499</v>
      </c>
      <c r="K66" s="5">
        <v>1</v>
      </c>
      <c r="L66" s="16" t="s">
        <v>25</v>
      </c>
      <c r="M66" s="10" t="s">
        <v>64</v>
      </c>
      <c r="N66" s="5">
        <v>-1.1900792796211199</v>
      </c>
      <c r="O66" s="15">
        <f t="shared" si="11"/>
        <v>-2.2816528106944154</v>
      </c>
      <c r="P66" s="9">
        <v>5.7725578273116302E-4</v>
      </c>
      <c r="Q66" s="9">
        <v>1.62995215501886E-2</v>
      </c>
      <c r="R66" s="10" t="s">
        <v>64</v>
      </c>
      <c r="S66" s="5">
        <v>-1.20118062356219</v>
      </c>
      <c r="T66" s="15">
        <f t="shared" si="12"/>
        <v>-2.299277544638973</v>
      </c>
      <c r="U66" s="9">
        <v>5.0990730399577699E-4</v>
      </c>
      <c r="V66" s="9">
        <v>1.9262930019222298E-2</v>
      </c>
    </row>
    <row r="67" spans="2:22">
      <c r="B67" s="45"/>
      <c r="C67" s="10" t="s">
        <v>65</v>
      </c>
      <c r="D67" s="5">
        <v>83.666666666666671</v>
      </c>
      <c r="E67" s="5">
        <v>24.337899115029092</v>
      </c>
      <c r="G67" s="12" t="s">
        <v>65</v>
      </c>
      <c r="H67" s="5">
        <v>0.49197320013092199</v>
      </c>
      <c r="I67" s="13">
        <f t="shared" si="10"/>
        <v>1.4063670746389043</v>
      </c>
      <c r="J67" s="5">
        <v>0.32605865795620398</v>
      </c>
      <c r="K67" s="5">
        <v>1</v>
      </c>
      <c r="L67" s="14" t="s">
        <v>18</v>
      </c>
      <c r="M67" s="10" t="s">
        <v>65</v>
      </c>
      <c r="N67" s="5">
        <v>-2.0421399314740198</v>
      </c>
      <c r="O67" s="15">
        <f t="shared" si="11"/>
        <v>-4.1185597862723569</v>
      </c>
      <c r="P67" s="9">
        <v>1.1647978442482199E-4</v>
      </c>
      <c r="Q67" s="9">
        <v>4.9237309266885396E-3</v>
      </c>
      <c r="R67" s="10" t="s">
        <v>65</v>
      </c>
      <c r="S67" s="5">
        <v>-1.5501667313431</v>
      </c>
      <c r="T67" s="15">
        <f t="shared" si="12"/>
        <v>-2.9285098183415839</v>
      </c>
      <c r="U67" s="9">
        <v>3.15427172636259E-3</v>
      </c>
      <c r="V67" s="5">
        <v>6.4065542737186801E-2</v>
      </c>
    </row>
    <row r="68" spans="2:22">
      <c r="B68" s="45"/>
      <c r="C68" s="10" t="s">
        <v>20</v>
      </c>
      <c r="D68" s="5">
        <v>1.3333333333333333</v>
      </c>
      <c r="E68" s="5">
        <v>1.5275252316519468</v>
      </c>
      <c r="G68" s="10" t="s">
        <v>20</v>
      </c>
      <c r="H68" s="5">
        <v>2.02921136126663</v>
      </c>
      <c r="I68" s="13">
        <f t="shared" si="10"/>
        <v>4.0818165975519296</v>
      </c>
      <c r="J68" s="9">
        <v>2.5123401498251E-2</v>
      </c>
      <c r="K68" s="5">
        <v>0.98550376689553498</v>
      </c>
      <c r="L68" s="14" t="s">
        <v>18</v>
      </c>
      <c r="M68" s="10" t="s">
        <v>20</v>
      </c>
      <c r="N68" s="5">
        <v>-1.8620488041996499</v>
      </c>
      <c r="O68" s="15">
        <f t="shared" si="11"/>
        <v>-3.6352354382520646</v>
      </c>
      <c r="P68" s="9">
        <v>3.9905554198321799E-2</v>
      </c>
      <c r="Q68" s="5">
        <v>0.29823129702365098</v>
      </c>
      <c r="R68" s="12" t="s">
        <v>20</v>
      </c>
      <c r="S68" s="5">
        <v>0.16716255706698199</v>
      </c>
      <c r="T68" s="13">
        <f t="shared" si="12"/>
        <v>1.1228479329290983</v>
      </c>
      <c r="U68" s="5">
        <v>0.88077575543957398</v>
      </c>
      <c r="V68" s="5">
        <v>1</v>
      </c>
    </row>
    <row r="69" spans="2:22">
      <c r="B69" s="45"/>
      <c r="C69" s="32" t="s">
        <v>66</v>
      </c>
      <c r="D69" s="5">
        <v>19.7</v>
      </c>
      <c r="E69" s="5">
        <v>6.8</v>
      </c>
      <c r="G69" s="43" t="s">
        <v>67</v>
      </c>
      <c r="H69" s="5">
        <v>0.85457738857631105</v>
      </c>
      <c r="I69" s="13">
        <f t="shared" si="10"/>
        <v>1.8082289895494155</v>
      </c>
      <c r="J69" s="5">
        <v>0.11961433406601001</v>
      </c>
      <c r="K69" s="5">
        <v>1</v>
      </c>
      <c r="L69" s="14" t="s">
        <v>18</v>
      </c>
      <c r="M69" s="10" t="s">
        <v>67</v>
      </c>
      <c r="N69" s="5">
        <v>-1.1755700237889299</v>
      </c>
      <c r="O69" s="15">
        <f t="shared" si="11"/>
        <v>-2.2588211169954406</v>
      </c>
      <c r="P69" s="9">
        <v>3.4655355734975399E-2</v>
      </c>
      <c r="Q69" s="5">
        <v>0.27273029772996799</v>
      </c>
      <c r="R69" s="12" t="s">
        <v>67</v>
      </c>
      <c r="S69" s="5">
        <v>-0.32099263521261701</v>
      </c>
      <c r="T69" s="15">
        <f t="shared" si="12"/>
        <v>-1.2491897486713246</v>
      </c>
      <c r="U69" s="5">
        <v>0.57050793972701097</v>
      </c>
      <c r="V69" s="5">
        <v>1</v>
      </c>
    </row>
    <row r="70" spans="2:22">
      <c r="B70" s="45"/>
      <c r="C70" s="10" t="s">
        <v>68</v>
      </c>
      <c r="D70" s="5">
        <v>16</v>
      </c>
      <c r="E70" s="5">
        <v>11.532562594670797</v>
      </c>
      <c r="G70" s="12" t="s">
        <v>68</v>
      </c>
      <c r="H70" s="5">
        <v>0.167796406043414</v>
      </c>
      <c r="I70" s="13">
        <f t="shared" si="10"/>
        <v>1.1233413652638184</v>
      </c>
      <c r="J70" s="5">
        <v>0.72895380522351205</v>
      </c>
      <c r="K70" s="5">
        <v>1</v>
      </c>
      <c r="L70" s="14" t="s">
        <v>18</v>
      </c>
      <c r="M70" s="10" t="s">
        <v>68</v>
      </c>
      <c r="N70" s="5">
        <v>-1.08944679472215</v>
      </c>
      <c r="O70" s="15">
        <f t="shared" si="11"/>
        <v>-2.1279242501924118</v>
      </c>
      <c r="P70" s="9">
        <v>3.8561620174944002E-2</v>
      </c>
      <c r="Q70" s="5">
        <v>0.29122211993123698</v>
      </c>
      <c r="R70" s="12" t="s">
        <v>68</v>
      </c>
      <c r="S70" s="5">
        <v>-0.92165038867873605</v>
      </c>
      <c r="T70" s="15">
        <f t="shared" si="12"/>
        <v>-1.8942810404677528</v>
      </c>
      <c r="U70" s="5">
        <v>8.0115979868228895E-2</v>
      </c>
      <c r="V70" s="5">
        <v>0.44507498653364602</v>
      </c>
    </row>
    <row r="71" spans="2:22">
      <c r="B71" s="45"/>
      <c r="C71" s="10" t="s">
        <v>22</v>
      </c>
      <c r="D71" s="5">
        <v>12</v>
      </c>
      <c r="E71" s="5">
        <v>6.5574385243020004</v>
      </c>
      <c r="G71" s="10" t="s">
        <v>22</v>
      </c>
      <c r="H71" s="5">
        <v>1.4521760531624199</v>
      </c>
      <c r="I71" s="13">
        <f t="shared" si="10"/>
        <v>2.7362044885272443</v>
      </c>
      <c r="J71" s="9">
        <v>6.1230982114387099E-3</v>
      </c>
      <c r="K71" s="5">
        <v>0.68011772761440303</v>
      </c>
      <c r="L71" s="14" t="s">
        <v>18</v>
      </c>
      <c r="M71" s="10" t="s">
        <v>22</v>
      </c>
      <c r="N71" s="5">
        <v>-1.9874753647996</v>
      </c>
      <c r="O71" s="15">
        <f t="shared" si="11"/>
        <v>-3.9654246363963939</v>
      </c>
      <c r="P71" s="9">
        <v>3.3747982686002301E-4</v>
      </c>
      <c r="Q71" s="9">
        <v>1.09977145926248E-2</v>
      </c>
      <c r="R71" s="12" t="s">
        <v>22</v>
      </c>
      <c r="S71" s="5">
        <v>-0.53529931163718403</v>
      </c>
      <c r="T71" s="15">
        <f t="shared" si="12"/>
        <v>-1.4492427934473515</v>
      </c>
      <c r="U71" s="5">
        <v>0.36034781126885401</v>
      </c>
      <c r="V71" s="5">
        <v>0.82565355678179098</v>
      </c>
    </row>
    <row r="72" spans="2:22">
      <c r="B72" s="45"/>
      <c r="C72" s="10" t="s">
        <v>69</v>
      </c>
      <c r="D72" s="5">
        <v>43</v>
      </c>
      <c r="E72" s="5">
        <v>26.210684844162312</v>
      </c>
      <c r="G72" s="12" t="s">
        <v>69</v>
      </c>
      <c r="H72" s="5">
        <v>-8.3789074710528294E-2</v>
      </c>
      <c r="I72" s="15">
        <f t="shared" si="10"/>
        <v>-1.0597978272223161</v>
      </c>
      <c r="J72" s="5">
        <v>0.84934690636950205</v>
      </c>
      <c r="K72" s="5">
        <v>1</v>
      </c>
      <c r="L72" s="16" t="s">
        <v>25</v>
      </c>
      <c r="M72" s="10" t="s">
        <v>69</v>
      </c>
      <c r="N72" s="5">
        <v>-1.3668681950252699</v>
      </c>
      <c r="O72" s="15">
        <f t="shared" si="11"/>
        <v>-2.5791008632570405</v>
      </c>
      <c r="P72" s="9">
        <v>4.1057316368722898E-3</v>
      </c>
      <c r="Q72" s="5">
        <v>6.8703488942883306E-2</v>
      </c>
      <c r="R72" s="10" t="s">
        <v>69</v>
      </c>
      <c r="S72" s="5">
        <v>-1.45065726973579</v>
      </c>
      <c r="T72" s="15">
        <f t="shared" si="12"/>
        <v>-2.7333254910669953</v>
      </c>
      <c r="U72" s="9">
        <v>2.3123946559931198E-3</v>
      </c>
      <c r="V72" s="5">
        <v>5.2097888396175802E-2</v>
      </c>
    </row>
    <row r="73" spans="2:22">
      <c r="B73" s="45"/>
      <c r="C73" s="10" t="s">
        <v>26</v>
      </c>
      <c r="D73" s="5">
        <v>1.6666666666666667</v>
      </c>
      <c r="E73" s="5">
        <v>1.5275252316519465</v>
      </c>
      <c r="G73" s="12" t="s">
        <v>26</v>
      </c>
      <c r="H73" s="5">
        <v>0.48967508973837898</v>
      </c>
      <c r="I73" s="13">
        <f t="shared" si="10"/>
        <v>1.4041286154341635</v>
      </c>
      <c r="J73" s="5">
        <v>0.56588792578413905</v>
      </c>
      <c r="K73" s="5">
        <v>1</v>
      </c>
      <c r="L73" s="16" t="s">
        <v>25</v>
      </c>
      <c r="M73" s="10" t="s">
        <v>26</v>
      </c>
      <c r="N73" s="5">
        <v>1.5556467474739799</v>
      </c>
      <c r="O73" s="13">
        <f t="shared" si="11"/>
        <v>2.9396547925565333</v>
      </c>
      <c r="P73" s="9">
        <v>1.9917650483815899E-2</v>
      </c>
      <c r="Q73" s="5">
        <v>0.19575097776325501</v>
      </c>
      <c r="R73" s="10" t="s">
        <v>26</v>
      </c>
      <c r="S73" s="5">
        <v>2.0453218372123598</v>
      </c>
      <c r="T73" s="13">
        <f t="shared" si="12"/>
        <v>4.1276534137268106</v>
      </c>
      <c r="U73" s="9">
        <v>3.8692899469691699E-3</v>
      </c>
      <c r="V73" s="5">
        <v>7.3829960942902798E-2</v>
      </c>
    </row>
    <row r="74" spans="2:22">
      <c r="B74" s="45"/>
      <c r="C74" s="9" t="s">
        <v>28</v>
      </c>
      <c r="D74" s="5">
        <v>40.299999999999997</v>
      </c>
      <c r="E74" s="5">
        <v>10.1</v>
      </c>
      <c r="F74" s="29"/>
      <c r="G74" s="10" t="s">
        <v>28</v>
      </c>
      <c r="H74" s="5">
        <v>-0.81538895065891304</v>
      </c>
      <c r="I74" s="15">
        <f t="shared" si="10"/>
        <v>-1.7597725226614773</v>
      </c>
      <c r="J74" s="9">
        <v>2.4220206818914802E-2</v>
      </c>
      <c r="K74" s="5">
        <v>0.97400012628646104</v>
      </c>
      <c r="L74" s="14" t="s">
        <v>18</v>
      </c>
      <c r="M74" s="12" t="s">
        <v>28</v>
      </c>
      <c r="N74" s="5">
        <v>3.02576002869408</v>
      </c>
      <c r="O74" s="13">
        <f t="shared" si="11"/>
        <v>8.1441268285754926</v>
      </c>
      <c r="P74" s="17">
        <v>4.5002864095763799E-18</v>
      </c>
      <c r="Q74" s="17">
        <v>1.3832594626920801E-14</v>
      </c>
      <c r="R74" s="10" t="s">
        <v>28</v>
      </c>
      <c r="S74" s="5">
        <v>2.2103710780351702</v>
      </c>
      <c r="T74" s="13">
        <f t="shared" si="12"/>
        <v>4.6279429435904271</v>
      </c>
      <c r="U74" s="17">
        <v>2.01385784883E-11</v>
      </c>
      <c r="V74" s="17">
        <v>2.88867769836175E-8</v>
      </c>
    </row>
    <row r="75" spans="2:22">
      <c r="B75" s="45"/>
      <c r="C75" s="10" t="s">
        <v>70</v>
      </c>
      <c r="D75" s="5">
        <v>33.666666666666664</v>
      </c>
      <c r="E75" s="5">
        <v>17.214335111567141</v>
      </c>
      <c r="G75" s="12" t="s">
        <v>70</v>
      </c>
      <c r="H75" s="5">
        <v>0.41903683926126201</v>
      </c>
      <c r="I75" s="13">
        <f t="shared" si="10"/>
        <v>1.3370346361888892</v>
      </c>
      <c r="J75" s="5">
        <v>0.283552116550218</v>
      </c>
      <c r="K75" s="5">
        <v>1</v>
      </c>
      <c r="L75" s="16" t="s">
        <v>25</v>
      </c>
      <c r="M75" s="10" t="s">
        <v>70</v>
      </c>
      <c r="N75" s="5">
        <v>1.7242856441301899</v>
      </c>
      <c r="O75" s="13">
        <f t="shared" si="11"/>
        <v>3.3041647978833084</v>
      </c>
      <c r="P75" s="17">
        <v>4.3791425024433103E-6</v>
      </c>
      <c r="Q75" s="17">
        <v>4.2632564048911701E-4</v>
      </c>
      <c r="R75" s="10" t="s">
        <v>70</v>
      </c>
      <c r="S75" s="5">
        <v>2.1433224833914499</v>
      </c>
      <c r="T75" s="13">
        <f t="shared" si="12"/>
        <v>4.4177827784460373</v>
      </c>
      <c r="U75" s="17">
        <v>2.6244785855135398E-8</v>
      </c>
      <c r="V75" s="17">
        <v>1.10722120090018E-5</v>
      </c>
    </row>
    <row r="76" spans="2:22">
      <c r="B76" s="45"/>
      <c r="C76" s="10" t="s">
        <v>71</v>
      </c>
      <c r="D76" s="5">
        <v>38.333333333333336</v>
      </c>
      <c r="E76" s="5">
        <v>21.197484127446199</v>
      </c>
      <c r="G76" s="12" t="s">
        <v>71</v>
      </c>
      <c r="H76" s="5">
        <v>-0.796289890214116</v>
      </c>
      <c r="I76" s="15">
        <f t="shared" si="10"/>
        <v>-1.7366293725205912</v>
      </c>
      <c r="J76" s="5">
        <v>7.4672405549652002E-2</v>
      </c>
      <c r="K76" s="5">
        <v>1</v>
      </c>
      <c r="L76" s="14" t="s">
        <v>18</v>
      </c>
      <c r="M76" s="10" t="s">
        <v>71</v>
      </c>
      <c r="N76" s="5">
        <v>2.6857068340717598</v>
      </c>
      <c r="O76" s="13">
        <f t="shared" si="11"/>
        <v>6.433959408218815</v>
      </c>
      <c r="P76" s="17">
        <v>1.49360550107136E-9</v>
      </c>
      <c r="Q76" s="17">
        <v>5.3560693268418997E-7</v>
      </c>
      <c r="R76" s="10" t="s">
        <v>71</v>
      </c>
      <c r="S76" s="5">
        <v>1.88941694385765</v>
      </c>
      <c r="T76" s="13">
        <f t="shared" si="12"/>
        <v>3.7048546512146214</v>
      </c>
      <c r="U76" s="17">
        <v>8.4400474447145005E-6</v>
      </c>
      <c r="V76" s="17">
        <v>9.76322907636974E-4</v>
      </c>
    </row>
    <row r="77" spans="2:22">
      <c r="B77" s="45"/>
      <c r="C77" s="10" t="s">
        <v>72</v>
      </c>
      <c r="D77" s="5">
        <v>31.333333333333332</v>
      </c>
      <c r="E77" s="5">
        <v>18.583146486355137</v>
      </c>
      <c r="G77" s="12" t="s">
        <v>72</v>
      </c>
      <c r="H77" s="5">
        <v>0.28238364737149702</v>
      </c>
      <c r="I77" s="13">
        <f t="shared" si="10"/>
        <v>1.2162026577743899</v>
      </c>
      <c r="J77" s="5">
        <v>0.41579164492830401</v>
      </c>
      <c r="K77" s="5">
        <v>1</v>
      </c>
      <c r="L77" s="14" t="s">
        <v>18</v>
      </c>
      <c r="M77" s="10" t="s">
        <v>72</v>
      </c>
      <c r="N77" s="5">
        <v>-1.46986756225269</v>
      </c>
      <c r="O77" s="15">
        <f t="shared" si="11"/>
        <v>-2.769964644978077</v>
      </c>
      <c r="P77" s="9">
        <v>1.4096703560114601E-4</v>
      </c>
      <c r="Q77" s="9">
        <v>5.7444067007466999E-3</v>
      </c>
      <c r="R77" s="10" t="s">
        <v>72</v>
      </c>
      <c r="S77" s="5">
        <v>-1.1874839148812</v>
      </c>
      <c r="T77" s="15">
        <f t="shared" si="12"/>
        <v>-2.277551876138006</v>
      </c>
      <c r="U77" s="9">
        <v>2.2976981782472298E-3</v>
      </c>
      <c r="V77" s="5">
        <v>5.1964819264207103E-2</v>
      </c>
    </row>
    <row r="78" spans="2:22">
      <c r="B78" s="45"/>
      <c r="C78" s="19" t="s">
        <v>30</v>
      </c>
      <c r="D78" s="20">
        <v>876.7</v>
      </c>
      <c r="E78" s="20">
        <v>515.20000000000005</v>
      </c>
      <c r="F78" s="29"/>
      <c r="G78" s="21" t="s">
        <v>30</v>
      </c>
      <c r="H78" s="20">
        <v>-0.53138414072990703</v>
      </c>
      <c r="I78" s="22">
        <f t="shared" si="10"/>
        <v>-1.4453151850787587</v>
      </c>
      <c r="J78" s="23">
        <v>4.0599948076916699E-2</v>
      </c>
      <c r="K78" s="20">
        <v>1</v>
      </c>
      <c r="L78" s="14" t="s">
        <v>18</v>
      </c>
      <c r="M78" s="10" t="s">
        <v>30</v>
      </c>
      <c r="N78" s="5">
        <v>1.0650822894188701</v>
      </c>
      <c r="O78" s="13">
        <f t="shared" si="11"/>
        <v>2.0922892175939722</v>
      </c>
      <c r="P78" s="17">
        <v>4.50350453359072E-5</v>
      </c>
      <c r="Q78" s="17">
        <v>2.4346081292647699E-3</v>
      </c>
      <c r="R78" s="10" t="s">
        <v>30</v>
      </c>
      <c r="S78" s="5">
        <v>0.53369814868896803</v>
      </c>
      <c r="T78" s="13">
        <f t="shared" si="12"/>
        <v>1.447635255752167</v>
      </c>
      <c r="U78" s="9">
        <v>3.86359231328074E-2</v>
      </c>
      <c r="V78" s="5">
        <v>0.302976544086621</v>
      </c>
    </row>
    <row r="79" spans="2:22">
      <c r="B79" s="45"/>
      <c r="C79" s="10" t="s">
        <v>73</v>
      </c>
      <c r="D79" s="5">
        <v>432.7</v>
      </c>
      <c r="E79" s="5">
        <v>301.5</v>
      </c>
      <c r="F79" s="29"/>
      <c r="G79" s="12" t="s">
        <v>73</v>
      </c>
      <c r="H79" s="5">
        <v>0.283505764374408</v>
      </c>
      <c r="I79" s="13">
        <f t="shared" si="10"/>
        <v>1.2171489787328544</v>
      </c>
      <c r="J79" s="5">
        <v>0.35858162395398502</v>
      </c>
      <c r="K79" s="5">
        <v>1</v>
      </c>
      <c r="L79" s="14" t="s">
        <v>18</v>
      </c>
      <c r="M79" s="10" t="s">
        <v>73</v>
      </c>
      <c r="N79" s="5">
        <v>-1.50016747454107</v>
      </c>
      <c r="O79" s="15">
        <f t="shared" si="11"/>
        <v>-2.8287554803697361</v>
      </c>
      <c r="P79" s="17">
        <v>2.4271121031839298E-6</v>
      </c>
      <c r="Q79" s="17">
        <v>2.5980967170201698E-4</v>
      </c>
      <c r="R79" s="10" t="s">
        <v>73</v>
      </c>
      <c r="S79" s="5">
        <v>-1.2166617101666599</v>
      </c>
      <c r="T79" s="15">
        <f t="shared" si="12"/>
        <v>-2.3240831893189315</v>
      </c>
      <c r="U79" s="9">
        <v>1.21136225035102E-4</v>
      </c>
      <c r="V79" s="9">
        <v>7.0442351833925601E-3</v>
      </c>
    </row>
    <row r="80" spans="2:22">
      <c r="B80" s="45"/>
      <c r="C80" s="3" t="s">
        <v>74</v>
      </c>
      <c r="D80" s="20">
        <v>35.700000000000003</v>
      </c>
      <c r="E80" s="20">
        <v>7.4</v>
      </c>
      <c r="F80" s="6"/>
      <c r="G80" s="12" t="s">
        <v>74</v>
      </c>
      <c r="H80" s="5">
        <v>0.63724232211558796</v>
      </c>
      <c r="I80" s="13">
        <f t="shared" si="10"/>
        <v>1.555353294573284</v>
      </c>
      <c r="J80" s="5">
        <v>0.110828071002432</v>
      </c>
      <c r="K80" s="5">
        <v>1</v>
      </c>
      <c r="L80" s="16" t="s">
        <v>25</v>
      </c>
      <c r="M80" s="10" t="s">
        <v>74</v>
      </c>
      <c r="N80" s="5">
        <v>1.34305077126109</v>
      </c>
      <c r="O80" s="13">
        <f t="shared" si="11"/>
        <v>2.5368720745724662</v>
      </c>
      <c r="P80" s="9">
        <v>4.6698091318111599E-4</v>
      </c>
      <c r="Q80" s="9">
        <v>1.39355913009777E-2</v>
      </c>
      <c r="R80" s="10" t="s">
        <v>74</v>
      </c>
      <c r="S80" s="5">
        <v>1.98029309337668</v>
      </c>
      <c r="T80" s="13">
        <f t="shared" si="12"/>
        <v>3.945732339097253</v>
      </c>
      <c r="U80" s="17">
        <v>5.8061260617699197E-7</v>
      </c>
      <c r="V80" s="17">
        <v>1.2247510622062901E-4</v>
      </c>
    </row>
    <row r="81" spans="2:23">
      <c r="B81" s="45"/>
      <c r="C81" s="21" t="s">
        <v>110</v>
      </c>
      <c r="D81" s="5">
        <v>49</v>
      </c>
      <c r="E81" s="5">
        <v>16.46207763315433</v>
      </c>
      <c r="G81" s="12" t="s">
        <v>110</v>
      </c>
      <c r="H81" s="5">
        <v>-0.11266364246440901</v>
      </c>
      <c r="I81" s="15">
        <f t="shared" si="10"/>
        <v>-1.0812226521402515</v>
      </c>
      <c r="J81" s="5">
        <v>0.74944384860262203</v>
      </c>
      <c r="K81" s="5">
        <v>1</v>
      </c>
      <c r="L81" s="14" t="s">
        <v>18</v>
      </c>
      <c r="M81" s="10" t="s">
        <v>110</v>
      </c>
      <c r="N81" s="5">
        <v>1.19362399055938</v>
      </c>
      <c r="O81" s="13">
        <f t="shared" si="11"/>
        <v>2.2872657389128817</v>
      </c>
      <c r="P81" s="9">
        <v>5.1596069587875695E-4</v>
      </c>
      <c r="Q81" s="9">
        <v>1.49212504469454E-2</v>
      </c>
      <c r="R81" s="10" t="s">
        <v>110</v>
      </c>
      <c r="S81" s="5">
        <v>1.0809603480949701</v>
      </c>
      <c r="T81" s="13">
        <f t="shared" si="12"/>
        <v>2.1154437842985425</v>
      </c>
      <c r="U81" s="9">
        <v>1.60798011374726E-3</v>
      </c>
      <c r="V81" s="9">
        <v>4.1936121366528502E-2</v>
      </c>
    </row>
    <row r="82" spans="2:23">
      <c r="B82" s="45"/>
      <c r="C82" s="21" t="s">
        <v>149</v>
      </c>
      <c r="D82" s="5">
        <v>12.333333333333334</v>
      </c>
      <c r="E82" s="5">
        <v>6.8068592855540464</v>
      </c>
      <c r="F82" s="11"/>
      <c r="G82" s="12" t="s">
        <v>149</v>
      </c>
      <c r="H82" s="5">
        <v>-0.109787082268978</v>
      </c>
      <c r="I82" s="15">
        <f t="shared" si="10"/>
        <v>-1.0790689721655744</v>
      </c>
      <c r="J82" s="5">
        <v>0.81461467701881796</v>
      </c>
      <c r="K82" s="5">
        <v>1</v>
      </c>
      <c r="L82" s="14" t="s">
        <v>18</v>
      </c>
      <c r="M82" s="10" t="s">
        <v>149</v>
      </c>
      <c r="N82" s="5">
        <v>1.0180955630200901</v>
      </c>
      <c r="O82" s="13">
        <f t="shared" si="11"/>
        <v>2.0252437608614318</v>
      </c>
      <c r="P82" s="9">
        <v>2.0423773206813999E-2</v>
      </c>
      <c r="Q82" s="5">
        <v>0.19911096706742601</v>
      </c>
      <c r="R82" s="10" t="s">
        <v>149</v>
      </c>
      <c r="S82" s="5">
        <v>0.90830848075111004</v>
      </c>
      <c r="T82" s="13">
        <f t="shared" si="12"/>
        <v>1.8768436616215407</v>
      </c>
      <c r="U82" s="9">
        <v>3.5966020247480301E-2</v>
      </c>
      <c r="V82" s="5">
        <v>0.29190678673888498</v>
      </c>
    </row>
    <row r="83" spans="2:23">
      <c r="B83" s="45"/>
      <c r="C83" s="21" t="s">
        <v>111</v>
      </c>
      <c r="D83" s="5">
        <v>44</v>
      </c>
      <c r="E83" s="5">
        <v>34.117444218463959</v>
      </c>
      <c r="G83" s="12" t="s">
        <v>111</v>
      </c>
      <c r="H83" s="5">
        <v>-0.18863435176423399</v>
      </c>
      <c r="I83" s="15">
        <f t="shared" si="10"/>
        <v>-1.1396843853081466</v>
      </c>
      <c r="J83" s="5">
        <v>0.68084891859605701</v>
      </c>
      <c r="K83" s="5">
        <v>1</v>
      </c>
      <c r="L83" s="16" t="s">
        <v>25</v>
      </c>
      <c r="M83" s="10" t="s">
        <v>111</v>
      </c>
      <c r="N83" s="5">
        <v>-1.2864980746280099</v>
      </c>
      <c r="O83" s="15">
        <f t="shared" si="11"/>
        <v>-2.439352202369975</v>
      </c>
      <c r="P83" s="9">
        <v>9.7510754846576106E-3</v>
      </c>
      <c r="Q83" s="5">
        <v>0.124054462211141</v>
      </c>
      <c r="R83" s="10" t="s">
        <v>111</v>
      </c>
      <c r="S83" s="5">
        <v>-1.4751324263922501</v>
      </c>
      <c r="T83" s="15">
        <f t="shared" si="12"/>
        <v>-2.7800916153081103</v>
      </c>
      <c r="U83" s="9">
        <v>2.7431582220352599E-3</v>
      </c>
      <c r="V83" s="5">
        <v>5.8416387128931997E-2</v>
      </c>
    </row>
    <row r="84" spans="2:23">
      <c r="B84" s="45"/>
      <c r="C84" s="21" t="s">
        <v>32</v>
      </c>
      <c r="D84" s="5">
        <v>0.66666666666666663</v>
      </c>
      <c r="E84" s="5">
        <v>0.57735026918962584</v>
      </c>
      <c r="G84" s="10" t="s">
        <v>32</v>
      </c>
      <c r="H84" s="5">
        <v>3.3139403281719799</v>
      </c>
      <c r="I84" s="33">
        <f t="shared" si="10"/>
        <v>9.9447860128568735</v>
      </c>
      <c r="J84" s="9">
        <v>6.2660530972932099E-4</v>
      </c>
      <c r="K84" s="5">
        <v>0.24861964141613699</v>
      </c>
      <c r="L84" s="14" t="s">
        <v>18</v>
      </c>
      <c r="M84" s="10" t="s">
        <v>32</v>
      </c>
      <c r="N84" s="5">
        <v>-2.3297401808933098</v>
      </c>
      <c r="O84" s="15">
        <f t="shared" si="11"/>
        <v>-5.0271480629793794</v>
      </c>
      <c r="P84" s="9">
        <v>7.6604653664901403E-3</v>
      </c>
      <c r="Q84" s="5">
        <v>0.10537946667802101</v>
      </c>
      <c r="R84" s="12" t="s">
        <v>32</v>
      </c>
      <c r="S84" s="5">
        <v>0.984200147278672</v>
      </c>
      <c r="T84" s="33">
        <f t="shared" si="12"/>
        <v>1.9782162546776128</v>
      </c>
      <c r="U84" s="5">
        <v>0.40994956397799598</v>
      </c>
      <c r="V84" s="5">
        <v>0.88408086785111395</v>
      </c>
    </row>
    <row r="85" spans="2:23">
      <c r="B85" s="45"/>
      <c r="C85" s="76" t="s">
        <v>132</v>
      </c>
      <c r="D85" s="5">
        <v>0</v>
      </c>
      <c r="E85" s="5">
        <v>0</v>
      </c>
      <c r="F85" s="6"/>
      <c r="G85" s="41" t="s">
        <v>132</v>
      </c>
      <c r="H85" s="5">
        <v>0</v>
      </c>
      <c r="I85" s="15">
        <f t="shared" si="10"/>
        <v>-1</v>
      </c>
      <c r="J85" s="5">
        <v>1</v>
      </c>
      <c r="K85" s="5">
        <v>1</v>
      </c>
      <c r="L85" s="14" t="s">
        <v>18</v>
      </c>
      <c r="M85" s="40" t="s">
        <v>132</v>
      </c>
      <c r="N85" s="5">
        <v>3.64680664257294</v>
      </c>
      <c r="O85" s="13">
        <f t="shared" si="11"/>
        <v>12.525589883471987</v>
      </c>
      <c r="P85" s="9">
        <v>3.1134916861162699E-2</v>
      </c>
      <c r="Q85" s="5">
        <v>0.25666623417041301</v>
      </c>
      <c r="R85" s="10" t="s">
        <v>132</v>
      </c>
      <c r="S85" s="5">
        <v>3.64680664257294</v>
      </c>
      <c r="T85" s="13">
        <f t="shared" si="12"/>
        <v>12.525589883471987</v>
      </c>
      <c r="U85" s="9">
        <v>2.9511696189463501E-2</v>
      </c>
      <c r="V85" s="5">
        <v>0.25964893465507499</v>
      </c>
    </row>
    <row r="86" spans="2:23">
      <c r="B86" s="45"/>
      <c r="C86" s="21" t="s">
        <v>112</v>
      </c>
      <c r="D86" s="5">
        <v>32.333333333333336</v>
      </c>
      <c r="E86" s="5">
        <v>20.550750189064466</v>
      </c>
      <c r="G86" s="12" t="s">
        <v>112</v>
      </c>
      <c r="H86" s="5">
        <v>2.05455397380244E-2</v>
      </c>
      <c r="I86" s="13">
        <f t="shared" si="10"/>
        <v>1.014342970251521</v>
      </c>
      <c r="J86" s="5">
        <v>0.969700805736468</v>
      </c>
      <c r="K86" s="5">
        <v>1</v>
      </c>
      <c r="L86" s="14" t="s">
        <v>18</v>
      </c>
      <c r="M86" s="10" t="s">
        <v>112</v>
      </c>
      <c r="N86" s="5">
        <v>-1.78197270722279</v>
      </c>
      <c r="O86" s="15">
        <f t="shared" si="11"/>
        <v>-3.4389608863986902</v>
      </c>
      <c r="P86" s="9">
        <v>2.6795159458546098E-3</v>
      </c>
      <c r="Q86" s="5">
        <v>5.0439602004381197E-2</v>
      </c>
      <c r="R86" s="10" t="s">
        <v>112</v>
      </c>
      <c r="S86" s="5">
        <v>-1.7614271674847699</v>
      </c>
      <c r="T86" s="15">
        <f t="shared" si="12"/>
        <v>-3.3903334348006191</v>
      </c>
      <c r="U86" s="9">
        <v>3.0003877821022499E-3</v>
      </c>
      <c r="V86" s="5">
        <v>6.2005360899134297E-2</v>
      </c>
    </row>
    <row r="87" spans="2:23">
      <c r="B87" s="45"/>
      <c r="C87" s="78" t="s">
        <v>184</v>
      </c>
      <c r="D87" s="5">
        <v>2.7</v>
      </c>
      <c r="E87" s="5">
        <v>2.1</v>
      </c>
      <c r="G87" s="12" t="s">
        <v>184</v>
      </c>
      <c r="H87" s="5">
        <v>0.37588603330054199</v>
      </c>
      <c r="I87" s="13">
        <f t="shared" si="10"/>
        <v>1.2976362552105805</v>
      </c>
      <c r="J87" s="5">
        <v>0.72165792721008004</v>
      </c>
      <c r="K87" s="5">
        <v>1</v>
      </c>
      <c r="L87" s="74" t="s">
        <v>18</v>
      </c>
      <c r="M87" s="10" t="s">
        <v>184</v>
      </c>
      <c r="N87" s="5">
        <v>-4.7543298665215596</v>
      </c>
      <c r="O87" s="15">
        <f t="shared" si="11"/>
        <v>-26.989565880176375</v>
      </c>
      <c r="P87" s="9">
        <v>3.4780798477884798E-3</v>
      </c>
      <c r="Q87" s="5">
        <v>6.1189179071967997E-2</v>
      </c>
      <c r="R87" s="12" t="s">
        <v>184</v>
      </c>
      <c r="S87" s="5">
        <v>-4.37844383322102</v>
      </c>
      <c r="T87" s="15">
        <f t="shared" si="12"/>
        <v>-20.799022662785081</v>
      </c>
      <c r="U87" s="9">
        <v>8.2798323937080393E-3</v>
      </c>
      <c r="V87" s="5">
        <v>0.122124408324479</v>
      </c>
    </row>
    <row r="88" spans="2:23">
      <c r="B88" s="45"/>
      <c r="C88" s="21" t="s">
        <v>34</v>
      </c>
      <c r="D88" s="5">
        <v>5</v>
      </c>
      <c r="E88" s="5">
        <v>1.7320508075688772</v>
      </c>
      <c r="G88" s="10" t="s">
        <v>34</v>
      </c>
      <c r="H88" s="5">
        <v>-1.9267429269532701</v>
      </c>
      <c r="I88" s="15">
        <f>IF(H88&gt;0,2^H88,-1*(2^(-1*H88)))</f>
        <v>-3.8019588755671494</v>
      </c>
      <c r="J88" s="9">
        <v>2.8107148817850602E-2</v>
      </c>
      <c r="K88" s="5">
        <v>1</v>
      </c>
      <c r="L88" s="14" t="s">
        <v>18</v>
      </c>
      <c r="M88" s="10" t="s">
        <v>34</v>
      </c>
      <c r="N88" s="5">
        <v>2.15439443369812</v>
      </c>
      <c r="O88" s="13">
        <f t="shared" ref="O88" si="13">IF(N88&gt;0,2^N88,-1*(2^(-1*N88)))</f>
        <v>4.4518174455589063</v>
      </c>
      <c r="P88" s="9">
        <v>1.1640464672560901E-2</v>
      </c>
      <c r="Q88" s="5">
        <v>0.13837167988454699</v>
      </c>
      <c r="R88" s="12" t="s">
        <v>34</v>
      </c>
      <c r="S88" s="5">
        <v>0.22765150674485701</v>
      </c>
      <c r="T88" s="13">
        <f t="shared" ref="T88" si="14">IF(S88&gt;0,2^S88,-1*(2^(-1*S88)))</f>
        <v>1.1709273012309576</v>
      </c>
      <c r="U88" s="5">
        <v>0.74445919711289998</v>
      </c>
      <c r="V88" s="5">
        <v>1</v>
      </c>
    </row>
    <row r="89" spans="2:23">
      <c r="B89" s="45"/>
      <c r="C89" s="40"/>
      <c r="D89" s="5"/>
      <c r="E89" s="5"/>
      <c r="F89" s="6"/>
      <c r="G89" s="41"/>
      <c r="H89" s="5"/>
      <c r="I89" s="15"/>
      <c r="J89" s="5"/>
      <c r="K89" s="5"/>
      <c r="L89" s="14"/>
      <c r="M89" s="40"/>
      <c r="N89" s="5"/>
      <c r="O89" s="13"/>
      <c r="P89" s="9"/>
      <c r="Q89" s="5"/>
      <c r="R89" s="10"/>
      <c r="S89" s="5"/>
      <c r="T89" s="13"/>
      <c r="U89" s="9"/>
      <c r="V89" s="5"/>
    </row>
    <row r="90" spans="2:23">
      <c r="B90" s="45"/>
      <c r="C90" s="1" t="s">
        <v>75</v>
      </c>
    </row>
    <row r="91" spans="2:23">
      <c r="B91" s="45"/>
      <c r="C91" s="30" t="s">
        <v>76</v>
      </c>
      <c r="G91" s="31" t="s">
        <v>77</v>
      </c>
      <c r="I91" s="32" t="s">
        <v>78</v>
      </c>
    </row>
    <row r="92" spans="2:23">
      <c r="B92" s="45"/>
      <c r="C92" s="5"/>
      <c r="D92" s="5" t="s">
        <v>4</v>
      </c>
      <c r="E92" s="5"/>
      <c r="F92" s="6"/>
      <c r="G92" s="5"/>
      <c r="H92" s="5" t="s">
        <v>5</v>
      </c>
      <c r="I92" s="5"/>
      <c r="J92" s="5"/>
      <c r="K92" s="6" t="s">
        <v>6</v>
      </c>
      <c r="L92" s="5"/>
      <c r="M92" s="5" t="s">
        <v>7</v>
      </c>
      <c r="N92" s="5"/>
      <c r="O92" s="5"/>
      <c r="P92" s="5"/>
      <c r="Q92" s="5" t="s">
        <v>8</v>
      </c>
      <c r="S92" s="5" t="s">
        <v>7</v>
      </c>
      <c r="V92" s="6" t="s">
        <v>39</v>
      </c>
    </row>
    <row r="93" spans="2:23">
      <c r="B93" s="45"/>
      <c r="C93" s="5" t="s">
        <v>9</v>
      </c>
      <c r="D93" s="7" t="s">
        <v>10</v>
      </c>
      <c r="E93" s="7" t="s">
        <v>11</v>
      </c>
      <c r="F93" s="6"/>
      <c r="G93" s="6" t="s">
        <v>12</v>
      </c>
      <c r="H93" s="8" t="s">
        <v>13</v>
      </c>
      <c r="I93" s="8" t="s">
        <v>14</v>
      </c>
      <c r="J93" s="9" t="s">
        <v>15</v>
      </c>
      <c r="K93" s="9" t="s">
        <v>16</v>
      </c>
      <c r="L93" s="5"/>
      <c r="M93" s="6" t="s">
        <v>12</v>
      </c>
      <c r="N93" s="8" t="s">
        <v>13</v>
      </c>
      <c r="O93" s="8" t="s">
        <v>14</v>
      </c>
      <c r="P93" s="9" t="s">
        <v>15</v>
      </c>
      <c r="Q93" s="9" t="s">
        <v>16</v>
      </c>
      <c r="S93" s="6" t="s">
        <v>12</v>
      </c>
    </row>
    <row r="94" spans="2:23">
      <c r="B94" s="45" t="s">
        <v>185</v>
      </c>
      <c r="C94" s="24" t="s">
        <v>79</v>
      </c>
      <c r="W94" s="6" t="s">
        <v>39</v>
      </c>
    </row>
    <row r="95" spans="2:23">
      <c r="B95" s="45"/>
      <c r="C95" s="3" t="s">
        <v>80</v>
      </c>
      <c r="D95" s="5">
        <v>17</v>
      </c>
      <c r="E95" s="5">
        <v>13.076696830622021</v>
      </c>
      <c r="G95" s="12" t="s">
        <v>80</v>
      </c>
      <c r="H95" s="5">
        <v>-0.26522693302976702</v>
      </c>
      <c r="I95" s="15">
        <f t="shared" ref="I95:I99" si="15">IF(H95&gt;0,2^H95,-1*(2^(-1*H95)))</f>
        <v>-1.2018250793284773</v>
      </c>
      <c r="J95" s="5">
        <v>0.58092815252914098</v>
      </c>
      <c r="K95" s="5">
        <v>1</v>
      </c>
      <c r="L95" s="73" t="s">
        <v>18</v>
      </c>
      <c r="M95" s="10" t="s">
        <v>80</v>
      </c>
      <c r="N95" s="5">
        <v>1.040453338267</v>
      </c>
      <c r="O95" s="33">
        <f>IF(N95&gt;0,2^N95,-1*(2^(-1*N95)))</f>
        <v>2.0568738835460092</v>
      </c>
      <c r="P95" s="9">
        <v>2.53625175020042E-2</v>
      </c>
      <c r="Q95" s="9">
        <v>0.226507513008917</v>
      </c>
      <c r="R95" s="12" t="s">
        <v>80</v>
      </c>
      <c r="S95" s="5">
        <v>0.77522640523723596</v>
      </c>
      <c r="T95" s="33">
        <f t="shared" ref="T95:T110" si="16">IF(S95&gt;0,2^S95,-1*(2^(-1*S95)))</f>
        <v>1.7114586131746365</v>
      </c>
      <c r="U95" s="5">
        <v>8.8034837509176206E-2</v>
      </c>
      <c r="V95" s="5">
        <v>0.46892965263307501</v>
      </c>
    </row>
    <row r="96" spans="2:23">
      <c r="B96" s="45"/>
      <c r="C96" s="10" t="s">
        <v>65</v>
      </c>
      <c r="D96" s="5">
        <v>83.666666666666671</v>
      </c>
      <c r="E96" s="5">
        <v>24.337899115029092</v>
      </c>
      <c r="G96" s="12" t="s">
        <v>65</v>
      </c>
      <c r="H96" s="5">
        <v>0.49197320013092199</v>
      </c>
      <c r="I96" s="33">
        <f t="shared" si="15"/>
        <v>1.4063670746389043</v>
      </c>
      <c r="J96" s="5">
        <v>0.32605865795620398</v>
      </c>
      <c r="K96" s="5">
        <v>1</v>
      </c>
      <c r="L96" s="14" t="s">
        <v>18</v>
      </c>
      <c r="M96" s="10" t="s">
        <v>65</v>
      </c>
      <c r="N96" s="5">
        <v>-2.0421399314740198</v>
      </c>
      <c r="O96" s="15">
        <f t="shared" ref="O96:O98" si="17">IF(N96&gt;0,2^N96,-1*(2^(-1*N96)))</f>
        <v>-4.1185597862723569</v>
      </c>
      <c r="P96" s="9">
        <v>1.1647978442482199E-4</v>
      </c>
      <c r="Q96" s="9">
        <v>4.9237309266885396E-3</v>
      </c>
      <c r="R96" s="10" t="s">
        <v>65</v>
      </c>
      <c r="S96" s="5">
        <v>-1.5501667313431</v>
      </c>
      <c r="T96" s="15">
        <f t="shared" si="16"/>
        <v>-2.9285098183415839</v>
      </c>
      <c r="U96" s="9">
        <v>3.15427172636259E-3</v>
      </c>
      <c r="V96" s="5">
        <v>6.4065542737186801E-2</v>
      </c>
    </row>
    <row r="97" spans="2:22">
      <c r="B97" s="45"/>
      <c r="C97" s="10" t="s">
        <v>40</v>
      </c>
      <c r="D97" s="5">
        <v>6.666666666666667</v>
      </c>
      <c r="E97" s="5">
        <v>0.57735026918962584</v>
      </c>
      <c r="G97" s="10" t="s">
        <v>40</v>
      </c>
      <c r="H97" s="5">
        <v>-1.9103542505262301</v>
      </c>
      <c r="I97" s="15">
        <f t="shared" si="15"/>
        <v>-3.759013900961532</v>
      </c>
      <c r="J97" s="9">
        <v>1.00723450193728E-2</v>
      </c>
      <c r="K97" s="5">
        <v>0.76849849445682406</v>
      </c>
      <c r="L97" s="16" t="s">
        <v>25</v>
      </c>
      <c r="M97" s="10" t="s">
        <v>40</v>
      </c>
      <c r="N97" s="9">
        <v>-3.87501367383837</v>
      </c>
      <c r="O97" s="15">
        <f t="shared" si="17"/>
        <v>-14.672203753506336</v>
      </c>
      <c r="P97" s="9">
        <v>1.13826365924799E-2</v>
      </c>
      <c r="Q97" s="5">
        <v>0.136515501072351</v>
      </c>
      <c r="R97" s="10" t="s">
        <v>40</v>
      </c>
      <c r="S97" s="5">
        <v>-5.7853679243645999</v>
      </c>
      <c r="T97" s="15">
        <f t="shared" si="16"/>
        <v>-55.153017867170291</v>
      </c>
      <c r="U97" s="17">
        <v>2.95225565173307E-6</v>
      </c>
      <c r="V97" s="17">
        <v>4.1789955659663597E-4</v>
      </c>
    </row>
    <row r="98" spans="2:22">
      <c r="B98" s="45"/>
      <c r="C98" s="10" t="s">
        <v>41</v>
      </c>
      <c r="D98" s="5">
        <v>11</v>
      </c>
      <c r="E98" s="5">
        <v>5.2915026221291814</v>
      </c>
      <c r="G98" s="10" t="s">
        <v>41</v>
      </c>
      <c r="H98" s="5">
        <v>-1.3488610558926599</v>
      </c>
      <c r="I98" s="15">
        <f t="shared" si="15"/>
        <v>-2.5471096299812963</v>
      </c>
      <c r="J98" s="9">
        <v>2.1632596490407899E-2</v>
      </c>
      <c r="K98" s="5">
        <v>0.930893892175233</v>
      </c>
      <c r="L98" s="14" t="s">
        <v>18</v>
      </c>
      <c r="M98" s="10" t="s">
        <v>41</v>
      </c>
      <c r="N98" s="5">
        <v>2.1806808297559299</v>
      </c>
      <c r="O98" s="33">
        <f t="shared" si="17"/>
        <v>4.5336745464760559</v>
      </c>
      <c r="P98" s="17">
        <v>8.9865680262098504E-5</v>
      </c>
      <c r="Q98" s="17">
        <v>4.0965041875409098E-3</v>
      </c>
      <c r="R98" s="12" t="s">
        <v>41</v>
      </c>
      <c r="S98" s="5">
        <v>0.831819773863263</v>
      </c>
      <c r="T98" s="33">
        <f t="shared" si="16"/>
        <v>1.7799290981084801</v>
      </c>
      <c r="U98" s="5">
        <v>8.8405577217830197E-2</v>
      </c>
      <c r="V98" s="5">
        <v>0.46966281467131699</v>
      </c>
    </row>
    <row r="99" spans="2:22">
      <c r="B99" s="45"/>
      <c r="C99" s="3" t="s">
        <v>81</v>
      </c>
      <c r="D99" s="5">
        <v>13.666666666666666</v>
      </c>
      <c r="E99" s="5">
        <v>6.1101009266077853</v>
      </c>
      <c r="F99" s="6"/>
      <c r="G99" s="12" t="s">
        <v>81</v>
      </c>
      <c r="H99" s="5">
        <v>7.7976545793078306E-2</v>
      </c>
      <c r="I99" s="33">
        <f t="shared" si="15"/>
        <v>1.0555365574111908</v>
      </c>
      <c r="J99" s="5">
        <v>0.84965669230095298</v>
      </c>
      <c r="K99" s="5">
        <v>1</v>
      </c>
      <c r="L99" s="16" t="s">
        <v>25</v>
      </c>
      <c r="M99" s="10" t="s">
        <v>81</v>
      </c>
      <c r="N99" s="5">
        <v>1.3051728472953901</v>
      </c>
      <c r="O99" s="33">
        <f>IF(N99&gt;0,2^N99,-1*(2^(-1*N99)))</f>
        <v>2.4711333195807672</v>
      </c>
      <c r="P99" s="9">
        <v>3.7709688785591303E-4</v>
      </c>
      <c r="Q99" s="9">
        <v>1.19153439872072E-2</v>
      </c>
      <c r="R99" s="10" t="s">
        <v>81</v>
      </c>
      <c r="S99" s="5">
        <v>1.38314939308846</v>
      </c>
      <c r="T99" s="33">
        <f t="shared" si="16"/>
        <v>2.6083715570543555</v>
      </c>
      <c r="U99" s="9">
        <v>1.5484374318786899E-4</v>
      </c>
      <c r="V99" s="9">
        <v>8.3290449460754808E-3</v>
      </c>
    </row>
    <row r="100" spans="2:22">
      <c r="B100" s="45"/>
      <c r="C100" s="34" t="s">
        <v>82</v>
      </c>
      <c r="D100" s="5">
        <v>19</v>
      </c>
      <c r="E100" s="5">
        <v>18.083141320025124</v>
      </c>
      <c r="F100" s="6"/>
      <c r="G100" s="35" t="s">
        <v>82</v>
      </c>
      <c r="H100" s="5">
        <v>-0.43180455414012903</v>
      </c>
      <c r="I100" s="15">
        <v>-1.3489197800931521</v>
      </c>
      <c r="J100" s="5">
        <v>0.569341775810013</v>
      </c>
      <c r="K100" s="5">
        <v>1</v>
      </c>
      <c r="L100" s="16" t="s">
        <v>25</v>
      </c>
      <c r="M100" s="10" t="s">
        <v>82</v>
      </c>
      <c r="N100" s="5">
        <v>-1.7541895623546599</v>
      </c>
      <c r="O100" s="15">
        <v>-3.3733676542148534</v>
      </c>
      <c r="P100" s="9">
        <v>3.7322786223807899E-2</v>
      </c>
      <c r="Q100" s="5">
        <v>0.28557505988316201</v>
      </c>
      <c r="R100" s="10" t="s">
        <v>82</v>
      </c>
      <c r="S100" s="5">
        <v>-2.1859941164947898</v>
      </c>
      <c r="T100" s="15">
        <f t="shared" si="16"/>
        <v>-4.550402354296855</v>
      </c>
      <c r="U100" s="9">
        <v>9.3340618778604105E-3</v>
      </c>
      <c r="V100" s="5">
        <v>0.132118216414949</v>
      </c>
    </row>
    <row r="101" spans="2:22">
      <c r="B101" s="45"/>
      <c r="C101" s="10" t="s">
        <v>83</v>
      </c>
      <c r="D101" s="5">
        <v>4.666666666666667</v>
      </c>
      <c r="E101" s="5">
        <v>2.0816659994661335</v>
      </c>
      <c r="G101" s="12" t="s">
        <v>83</v>
      </c>
      <c r="H101" s="5">
        <v>0.88507645247363698</v>
      </c>
      <c r="I101" s="33">
        <f t="shared" ref="I101:I106" si="18">IF(H101&gt;0,2^H101,-1*(2^(-1*H101)))</f>
        <v>1.8468624893107062</v>
      </c>
      <c r="J101" s="5">
        <v>0.14628504224556799</v>
      </c>
      <c r="K101" s="5">
        <v>1</v>
      </c>
      <c r="L101" s="16" t="s">
        <v>25</v>
      </c>
      <c r="M101" s="10" t="s">
        <v>83</v>
      </c>
      <c r="N101" s="5">
        <v>1.27638730596331</v>
      </c>
      <c r="O101" s="33">
        <f t="shared" ref="O101:O106" si="19">IF(N101&gt;0,2^N101,-1*(2^(-1*N101)))</f>
        <v>2.4223163757623989</v>
      </c>
      <c r="P101" s="9">
        <v>1.38354256719173E-2</v>
      </c>
      <c r="Q101" s="5">
        <v>0.15439990599428</v>
      </c>
      <c r="R101" s="10" t="s">
        <v>83</v>
      </c>
      <c r="S101" s="5">
        <v>2.16146375843695</v>
      </c>
      <c r="T101" s="33">
        <f t="shared" si="16"/>
        <v>4.4736852516386412</v>
      </c>
      <c r="U101" s="9">
        <v>1.2767167477575401E-4</v>
      </c>
      <c r="V101" s="9">
        <v>7.2864290569632098E-3</v>
      </c>
    </row>
    <row r="102" spans="2:22">
      <c r="B102" s="45"/>
      <c r="C102" s="10" t="s">
        <v>84</v>
      </c>
      <c r="D102" s="5">
        <v>2.3333333333333335</v>
      </c>
      <c r="E102" s="5">
        <v>1.1547005383792517</v>
      </c>
      <c r="G102" s="12" t="s">
        <v>84</v>
      </c>
      <c r="H102" s="5">
        <v>1.2300666653799699</v>
      </c>
      <c r="I102" s="33">
        <f t="shared" si="18"/>
        <v>2.3457782918411851</v>
      </c>
      <c r="J102" s="5">
        <v>0.102217642072068</v>
      </c>
      <c r="K102" s="5">
        <v>1</v>
      </c>
      <c r="L102" s="14" t="s">
        <v>18</v>
      </c>
      <c r="M102" s="10" t="s">
        <v>84</v>
      </c>
      <c r="N102" s="5">
        <v>-2.0127801383076198</v>
      </c>
      <c r="O102" s="15">
        <f t="shared" si="19"/>
        <v>-4.0355914784477251</v>
      </c>
      <c r="P102" s="9">
        <v>1.4828248314869501E-2</v>
      </c>
      <c r="Q102" s="5">
        <v>0.16154156493302901</v>
      </c>
      <c r="R102" s="12" t="s">
        <v>84</v>
      </c>
      <c r="S102" s="5">
        <v>-0.78271347292765903</v>
      </c>
      <c r="T102" s="15">
        <f t="shared" si="16"/>
        <v>-1.7203635537441362</v>
      </c>
      <c r="U102" s="5">
        <v>0.40634744692977798</v>
      </c>
      <c r="V102" s="5">
        <v>0.88019446976151305</v>
      </c>
    </row>
    <row r="103" spans="2:22">
      <c r="B103" s="45"/>
      <c r="C103" s="10" t="s">
        <v>26</v>
      </c>
      <c r="D103" s="5">
        <v>1.6666666666666667</v>
      </c>
      <c r="E103" s="5">
        <v>1.5275252316519465</v>
      </c>
      <c r="F103" s="11"/>
      <c r="G103" s="12" t="s">
        <v>26</v>
      </c>
      <c r="H103" s="5">
        <v>0.48967508973837898</v>
      </c>
      <c r="I103" s="33">
        <f t="shared" si="18"/>
        <v>1.4041286154341635</v>
      </c>
      <c r="J103" s="5">
        <v>0.56588792578413905</v>
      </c>
      <c r="K103" s="5">
        <v>1</v>
      </c>
      <c r="L103" s="16" t="s">
        <v>25</v>
      </c>
      <c r="M103" s="10" t="s">
        <v>26</v>
      </c>
      <c r="N103" s="5">
        <v>1.5556467474739799</v>
      </c>
      <c r="O103" s="33">
        <f t="shared" si="19"/>
        <v>2.9396547925565333</v>
      </c>
      <c r="P103" s="9">
        <v>1.9917650483815899E-2</v>
      </c>
      <c r="Q103" s="5">
        <v>0.19575097776325501</v>
      </c>
      <c r="R103" s="10" t="s">
        <v>26</v>
      </c>
      <c r="S103" s="5">
        <v>2.0453218372123598</v>
      </c>
      <c r="T103" s="33">
        <f t="shared" si="16"/>
        <v>4.1276534137268106</v>
      </c>
      <c r="U103" s="9">
        <v>3.8692899469691699E-3</v>
      </c>
      <c r="V103" s="5">
        <v>7.3829960942902798E-2</v>
      </c>
    </row>
    <row r="104" spans="2:22">
      <c r="B104" s="45"/>
      <c r="C104" s="10" t="s">
        <v>27</v>
      </c>
      <c r="D104" s="5">
        <v>9.3333333333333339</v>
      </c>
      <c r="E104" s="5">
        <v>1.1547005383792557</v>
      </c>
      <c r="G104" s="10" t="s">
        <v>27</v>
      </c>
      <c r="H104" s="5">
        <v>-1.4511316436842101</v>
      </c>
      <c r="I104" s="15">
        <f t="shared" si="18"/>
        <v>-2.734224386234235</v>
      </c>
      <c r="J104" s="9">
        <v>1.2826370615906199E-2</v>
      </c>
      <c r="K104" s="5">
        <v>0.81394442523635502</v>
      </c>
      <c r="L104" s="14" t="s">
        <v>18</v>
      </c>
      <c r="M104" s="10" t="s">
        <v>27</v>
      </c>
      <c r="N104" s="5">
        <v>1.6034693504369599</v>
      </c>
      <c r="O104" s="33">
        <f t="shared" si="19"/>
        <v>3.0387318062118318</v>
      </c>
      <c r="P104" s="9">
        <v>5.1633071433526698E-3</v>
      </c>
      <c r="Q104" s="5">
        <v>8.1031157181893507E-2</v>
      </c>
      <c r="R104" s="12" t="s">
        <v>27</v>
      </c>
      <c r="S104" s="5">
        <v>0.15233770675274999</v>
      </c>
      <c r="T104" s="33">
        <f t="shared" si="16"/>
        <v>1.1113688479667851</v>
      </c>
      <c r="U104" s="5">
        <v>0.75053502807639505</v>
      </c>
      <c r="V104" s="5">
        <v>1</v>
      </c>
    </row>
    <row r="105" spans="2:22">
      <c r="B105" s="45"/>
      <c r="C105" s="10" t="s">
        <v>85</v>
      </c>
      <c r="D105" s="5">
        <v>5.333333333333333</v>
      </c>
      <c r="E105" s="5">
        <v>5.5075705472861021</v>
      </c>
      <c r="G105" s="12" t="s">
        <v>85</v>
      </c>
      <c r="H105" s="5">
        <v>0.46839718841716499</v>
      </c>
      <c r="I105" s="33">
        <f t="shared" si="18"/>
        <v>1.3835714876913228</v>
      </c>
      <c r="J105" s="5">
        <v>0.56383480011665699</v>
      </c>
      <c r="K105" s="5">
        <v>1</v>
      </c>
      <c r="L105" s="14" t="s">
        <v>18</v>
      </c>
      <c r="M105" s="10" t="s">
        <v>85</v>
      </c>
      <c r="N105" s="5">
        <v>-1.86163445335227</v>
      </c>
      <c r="O105" s="15">
        <f t="shared" si="19"/>
        <v>-3.6341915262967817</v>
      </c>
      <c r="P105" s="9">
        <v>4.3363330022216102E-2</v>
      </c>
      <c r="Q105" s="5">
        <v>0.31424904303065099</v>
      </c>
      <c r="R105" s="12" t="s">
        <v>85</v>
      </c>
      <c r="S105" s="5">
        <v>-1.3932372649351099</v>
      </c>
      <c r="T105" s="15">
        <f t="shared" si="16"/>
        <v>-2.6266741969082763</v>
      </c>
      <c r="U105" s="5">
        <v>0.13406474482092001</v>
      </c>
      <c r="V105" s="5">
        <v>0.56634087912508502</v>
      </c>
    </row>
    <row r="106" spans="2:22">
      <c r="B106" s="45"/>
      <c r="C106" s="10" t="s">
        <v>86</v>
      </c>
      <c r="D106" s="5">
        <v>10.666666666666666</v>
      </c>
      <c r="E106" s="5">
        <v>2.5166114784235849</v>
      </c>
      <c r="G106" s="12" t="s">
        <v>86</v>
      </c>
      <c r="H106" s="5">
        <v>-0.99423923802618197</v>
      </c>
      <c r="I106" s="15">
        <f t="shared" si="18"/>
        <v>-1.9920298114542703</v>
      </c>
      <c r="J106" s="5">
        <v>5.3970676757015702E-2</v>
      </c>
      <c r="K106" s="5">
        <v>1</v>
      </c>
      <c r="L106" s="14" t="s">
        <v>18</v>
      </c>
      <c r="M106" s="10" t="s">
        <v>86</v>
      </c>
      <c r="N106" s="5">
        <v>1.4851301515472199</v>
      </c>
      <c r="O106" s="33">
        <f t="shared" si="19"/>
        <v>2.7994242675582139</v>
      </c>
      <c r="P106" s="9">
        <v>2.62884517144892E-3</v>
      </c>
      <c r="Q106" s="9">
        <v>4.9834566263343601E-2</v>
      </c>
      <c r="R106" s="12" t="s">
        <v>86</v>
      </c>
      <c r="S106" s="5">
        <v>0.49089091352103498</v>
      </c>
      <c r="T106" s="33">
        <f t="shared" si="16"/>
        <v>1.4053124363206713</v>
      </c>
      <c r="U106" s="5">
        <v>0.26468767578724101</v>
      </c>
      <c r="V106" s="5">
        <v>0.73924281542926196</v>
      </c>
    </row>
    <row r="107" spans="2:22">
      <c r="B107" s="45"/>
      <c r="C107" s="10" t="s">
        <v>49</v>
      </c>
      <c r="D107" s="5">
        <v>52.7</v>
      </c>
      <c r="E107" s="5">
        <v>23.6</v>
      </c>
      <c r="G107" s="10" t="s">
        <v>49</v>
      </c>
      <c r="H107" s="5">
        <v>-2.68121834108771</v>
      </c>
      <c r="I107" s="15">
        <f>IF(H107&gt;0,2^H107,-1*(2^(-1*H107)))</f>
        <v>-6.4139732685535966</v>
      </c>
      <c r="J107" s="17">
        <v>9.8613646364858402E-11</v>
      </c>
      <c r="K107" s="17">
        <v>2.1217712151862901E-6</v>
      </c>
      <c r="L107" s="14" t="s">
        <v>18</v>
      </c>
      <c r="M107" s="10" t="s">
        <v>49</v>
      </c>
      <c r="N107" s="5">
        <v>3.2335858931798298</v>
      </c>
      <c r="O107" s="33">
        <f>IF(N107&gt;0,2^N107,-1*(2^(-1*N107)))</f>
        <v>9.4060297364872625</v>
      </c>
      <c r="P107" s="17">
        <v>2.35014604062862E-15</v>
      </c>
      <c r="Q107" s="17">
        <v>4.2138118508471202E-12</v>
      </c>
      <c r="R107" s="12" t="s">
        <v>49</v>
      </c>
      <c r="S107" s="5">
        <v>0.55236755209212496</v>
      </c>
      <c r="T107" s="33">
        <f t="shared" si="16"/>
        <v>1.4664903239623934</v>
      </c>
      <c r="U107" s="5">
        <v>9.3349377462919797E-2</v>
      </c>
      <c r="V107" s="5">
        <v>0.48397715794992402</v>
      </c>
    </row>
    <row r="108" spans="2:22">
      <c r="B108" s="45"/>
      <c r="C108" s="10" t="s">
        <v>87</v>
      </c>
      <c r="D108" s="5">
        <v>3</v>
      </c>
      <c r="E108" s="5">
        <v>2</v>
      </c>
      <c r="F108" s="26"/>
      <c r="G108" s="12" t="s">
        <v>87</v>
      </c>
      <c r="H108" s="5">
        <v>0.229803807160713</v>
      </c>
      <c r="I108" s="33">
        <f t="shared" ref="I108:I112" si="20">IF(H108&gt;0,2^H108,-1*(2^(-1*H108)))</f>
        <v>1.1726754656493747</v>
      </c>
      <c r="J108" s="5">
        <v>0.78199401602491803</v>
      </c>
      <c r="K108" s="5">
        <v>1</v>
      </c>
      <c r="L108" s="16" t="s">
        <v>25</v>
      </c>
      <c r="M108" s="10" t="s">
        <v>87</v>
      </c>
      <c r="N108" s="5">
        <v>2.0197377338150102</v>
      </c>
      <c r="O108" s="33">
        <f t="shared" ref="O108:O111" si="21">IF(N108&gt;0,2^N108,-1*(2^(-1*N108)))</f>
        <v>4.0551006791832931</v>
      </c>
      <c r="P108" s="9">
        <v>5.7746932732703803E-3</v>
      </c>
      <c r="Q108" s="5">
        <v>8.7437227633839196E-2</v>
      </c>
      <c r="R108" s="10" t="s">
        <v>87</v>
      </c>
      <c r="S108" s="5">
        <v>2.24954154097572</v>
      </c>
      <c r="T108" s="33">
        <f t="shared" si="16"/>
        <v>4.755317077216354</v>
      </c>
      <c r="U108" s="9">
        <v>2.6297966598651402E-3</v>
      </c>
      <c r="V108" s="5">
        <v>5.6867040134329999E-2</v>
      </c>
    </row>
    <row r="109" spans="2:22">
      <c r="B109" s="45"/>
      <c r="C109" s="10" t="s">
        <v>88</v>
      </c>
      <c r="D109" s="5">
        <v>14</v>
      </c>
      <c r="E109" s="5">
        <v>6</v>
      </c>
      <c r="G109" s="12" t="s">
        <v>88</v>
      </c>
      <c r="H109" s="5">
        <v>-0.90346203691813898</v>
      </c>
      <c r="I109" s="15">
        <f t="shared" si="20"/>
        <v>-1.8705493609516086</v>
      </c>
      <c r="J109" s="5">
        <v>0.11385769711565601</v>
      </c>
      <c r="K109" s="5">
        <v>1</v>
      </c>
      <c r="L109" s="14" t="s">
        <v>18</v>
      </c>
      <c r="M109" s="10" t="s">
        <v>88</v>
      </c>
      <c r="N109" s="5">
        <v>1.7248936178485299</v>
      </c>
      <c r="O109" s="33">
        <f t="shared" si="21"/>
        <v>3.3055575168154099</v>
      </c>
      <c r="P109" s="9">
        <v>1.7282053293416399E-3</v>
      </c>
      <c r="Q109" s="9">
        <v>3.6885061243162397E-2</v>
      </c>
      <c r="R109" s="12" t="s">
        <v>88</v>
      </c>
      <c r="S109" s="5">
        <v>0.82143158093038604</v>
      </c>
      <c r="T109" s="33">
        <f t="shared" si="16"/>
        <v>1.7671586678331521</v>
      </c>
      <c r="U109" s="5">
        <v>0.108431936715707</v>
      </c>
      <c r="V109" s="5">
        <v>0.52141041789442499</v>
      </c>
    </row>
    <row r="110" spans="2:22">
      <c r="B110" s="45"/>
      <c r="C110" s="10" t="s">
        <v>89</v>
      </c>
      <c r="D110" s="5">
        <v>4.7</v>
      </c>
      <c r="E110" s="5">
        <v>0.6</v>
      </c>
      <c r="F110" s="5"/>
      <c r="G110" s="12" t="s">
        <v>89</v>
      </c>
      <c r="H110" s="5">
        <v>0.46645048900535002</v>
      </c>
      <c r="I110" s="33">
        <f t="shared" si="20"/>
        <v>1.3817058255971399</v>
      </c>
      <c r="J110" s="5">
        <v>0.43657001434056802</v>
      </c>
      <c r="K110" s="5">
        <v>1</v>
      </c>
      <c r="L110" s="14" t="s">
        <v>18</v>
      </c>
      <c r="M110" s="10" t="s">
        <v>89</v>
      </c>
      <c r="N110" s="5">
        <v>-1.8232899595046399</v>
      </c>
      <c r="O110" s="15">
        <f t="shared" si="21"/>
        <v>-3.5388729288613723</v>
      </c>
      <c r="P110" s="9">
        <v>1.14609426486365E-2</v>
      </c>
      <c r="Q110" s="5">
        <v>0.136919248880157</v>
      </c>
      <c r="R110" s="12" t="s">
        <v>89</v>
      </c>
      <c r="S110" s="5">
        <v>-1.3568394704992901</v>
      </c>
      <c r="T110" s="15">
        <f t="shared" si="16"/>
        <v>-2.5612347167545284</v>
      </c>
      <c r="U110" s="5">
        <v>7.3121454452049595E-2</v>
      </c>
      <c r="V110" s="5">
        <v>0.42475194762157098</v>
      </c>
    </row>
    <row r="111" spans="2:22">
      <c r="B111" s="45"/>
      <c r="C111" s="3" t="s">
        <v>90</v>
      </c>
      <c r="D111" s="5">
        <v>2.3333333333333335</v>
      </c>
      <c r="E111" s="5">
        <v>0.57735026918962629</v>
      </c>
      <c r="G111" s="12" t="s">
        <v>90</v>
      </c>
      <c r="H111" s="5">
        <v>0.20166818874564299</v>
      </c>
      <c r="I111" s="33">
        <f t="shared" si="20"/>
        <v>1.150027363497435</v>
      </c>
      <c r="J111" s="5">
        <v>0.81244327491568002</v>
      </c>
      <c r="K111" s="5">
        <v>1</v>
      </c>
      <c r="L111" s="16" t="s">
        <v>25</v>
      </c>
      <c r="M111" s="10" t="s">
        <v>90</v>
      </c>
      <c r="N111" s="5">
        <v>2.6897903034447399</v>
      </c>
      <c r="O111" s="33">
        <f t="shared" si="21"/>
        <v>6.4521961751857484</v>
      </c>
      <c r="P111" s="17">
        <v>8.2338985542848906E-5</v>
      </c>
      <c r="Q111" s="17">
        <v>3.8263620149890701E-3</v>
      </c>
      <c r="R111" s="10" t="s">
        <v>90</v>
      </c>
      <c r="S111" s="5">
        <v>1.88267991952772</v>
      </c>
      <c r="T111" s="33">
        <f>IF(S111&gt;0,2^S111,-1*(2^(-1*S111)))</f>
        <v>3.6875942406192235</v>
      </c>
      <c r="U111" s="9">
        <v>7.6646859956460596E-3</v>
      </c>
      <c r="V111" s="5">
        <v>0.24553626161936501</v>
      </c>
    </row>
    <row r="112" spans="2:22">
      <c r="B112" s="45"/>
      <c r="C112" s="3" t="s">
        <v>91</v>
      </c>
      <c r="D112" s="5">
        <v>0.66666666666666663</v>
      </c>
      <c r="E112" s="5">
        <v>0.57735026918962584</v>
      </c>
      <c r="G112" s="12" t="s">
        <v>91</v>
      </c>
      <c r="H112" s="5">
        <v>-0.73839178159352004</v>
      </c>
      <c r="I112" s="15">
        <f t="shared" si="20"/>
        <v>-1.6683150776308324</v>
      </c>
      <c r="J112" s="5">
        <v>0.60019604785443204</v>
      </c>
      <c r="K112" s="5">
        <v>1</v>
      </c>
      <c r="L112" s="14" t="s">
        <v>18</v>
      </c>
      <c r="M112" s="10" t="s">
        <v>91</v>
      </c>
      <c r="N112" s="5">
        <v>4.02762664886622</v>
      </c>
      <c r="O112" s="33">
        <f>IF(N112&gt;0,2^N112,-1*(2^(-1*N112)))</f>
        <v>16.309341731519741</v>
      </c>
      <c r="P112" s="9">
        <v>1.00034586699817E-4</v>
      </c>
      <c r="Q112" s="9">
        <v>4.4012754365390797E-3</v>
      </c>
      <c r="R112" s="10" t="s">
        <v>91</v>
      </c>
      <c r="S112" s="5">
        <v>3.2892348672726999</v>
      </c>
      <c r="T112" s="33">
        <f t="shared" ref="T112" si="22">IF(S112&gt;0,2^S112,-1*(2^(-1*S112)))</f>
        <v>9.7759361826787359</v>
      </c>
      <c r="U112" s="9">
        <v>4.13217258515208E-4</v>
      </c>
      <c r="V112" s="9">
        <v>1.6587280847412698E-2</v>
      </c>
    </row>
    <row r="113" spans="2:22">
      <c r="B113" s="45"/>
      <c r="C113" s="3" t="s">
        <v>92</v>
      </c>
      <c r="D113" s="5">
        <v>21.333333333333332</v>
      </c>
      <c r="E113" s="5">
        <v>5.6862407030773303</v>
      </c>
      <c r="G113" s="12" t="s">
        <v>92</v>
      </c>
      <c r="H113" s="5">
        <v>0.15024475370422299</v>
      </c>
      <c r="I113" s="33">
        <f>IF(H113&gt;0,2^H113,-1*(2^(-1*H113)))</f>
        <v>1.1097577268743446</v>
      </c>
      <c r="J113" s="5">
        <v>0.68769239060097498</v>
      </c>
      <c r="K113" s="5">
        <v>1</v>
      </c>
      <c r="L113" s="16" t="s">
        <v>25</v>
      </c>
      <c r="M113" s="10" t="s">
        <v>92</v>
      </c>
      <c r="N113" s="5">
        <v>1.1714526547223501</v>
      </c>
      <c r="O113" s="33">
        <f t="shared" ref="O113:O116" si="23">IF(N113&gt;0,2^N113,-1*(2^(-1*N113)))</f>
        <v>2.2523837611148054</v>
      </c>
      <c r="P113" s="9">
        <v>7.42349333893732E-4</v>
      </c>
      <c r="Q113" s="9">
        <v>1.96704289015487E-2</v>
      </c>
      <c r="R113" s="10" t="s">
        <v>92</v>
      </c>
      <c r="S113" s="5">
        <v>1.32169740842658</v>
      </c>
      <c r="T113" s="33">
        <f>IF(S113&gt;0,2^S113,-1*(2^(-1*S113)))</f>
        <v>2.4996002827834656</v>
      </c>
      <c r="U113" s="9">
        <v>1.6453924710003E-4</v>
      </c>
      <c r="V113" s="9">
        <v>8.6770255897162703E-3</v>
      </c>
    </row>
    <row r="114" spans="2:22">
      <c r="B114" s="45"/>
      <c r="C114" s="81" t="s">
        <v>52</v>
      </c>
      <c r="D114" s="5">
        <v>9.3333333333333339</v>
      </c>
      <c r="E114" s="5">
        <v>3.5118845842842474</v>
      </c>
      <c r="G114" s="10" t="s">
        <v>52</v>
      </c>
      <c r="H114" s="5">
        <v>-1.7365596293327701</v>
      </c>
      <c r="I114" s="15">
        <f t="shared" ref="I114:I116" si="24">IF(H114&gt;0,2^H114,-1*(2^(-1*H114)))</f>
        <v>-3.3323954873590038</v>
      </c>
      <c r="J114" s="9">
        <v>1.3609898382249E-3</v>
      </c>
      <c r="K114" s="5">
        <v>0.33658686619824202</v>
      </c>
      <c r="L114" s="16" t="s">
        <v>25</v>
      </c>
      <c r="M114" s="10" t="s">
        <v>52</v>
      </c>
      <c r="N114" s="5">
        <v>-2.5614806568700801</v>
      </c>
      <c r="O114" s="15">
        <f t="shared" si="23"/>
        <v>-5.9031322234258718</v>
      </c>
      <c r="P114" s="9">
        <v>1.64746930651479E-2</v>
      </c>
      <c r="Q114" s="5">
        <v>0.17341951858596999</v>
      </c>
      <c r="R114" s="10" t="s">
        <v>52</v>
      </c>
      <c r="S114" s="5">
        <v>-4.2980402862028404</v>
      </c>
      <c r="T114" s="15">
        <f t="shared" ref="T114:T116" si="25">IF(S114&gt;0,2^S114,-1*(2^(-1*S114)))</f>
        <v>-19.671571182627762</v>
      </c>
      <c r="U114" s="17">
        <v>1.2967934008390901E-7</v>
      </c>
      <c r="V114" s="17">
        <v>4.0437815238780901E-5</v>
      </c>
    </row>
    <row r="115" spans="2:22">
      <c r="B115" s="45"/>
      <c r="C115" s="81" t="s">
        <v>20</v>
      </c>
      <c r="D115" s="5">
        <v>1.3333333333333333</v>
      </c>
      <c r="E115" s="5">
        <v>1.5275252316519468</v>
      </c>
      <c r="G115" s="10" t="s">
        <v>20</v>
      </c>
      <c r="H115" s="5">
        <v>2.02921136126663</v>
      </c>
      <c r="I115" s="13">
        <f t="shared" si="24"/>
        <v>4.0818165975519296</v>
      </c>
      <c r="J115" s="9">
        <v>2.5123401498251E-2</v>
      </c>
      <c r="K115" s="5">
        <v>0.98550376689553498</v>
      </c>
      <c r="L115" s="14" t="s">
        <v>18</v>
      </c>
      <c r="M115" s="10" t="s">
        <v>20</v>
      </c>
      <c r="N115" s="5">
        <v>-1.8620488041996499</v>
      </c>
      <c r="O115" s="15">
        <f t="shared" si="23"/>
        <v>-3.6352354382520646</v>
      </c>
      <c r="P115" s="9">
        <v>3.9905554198321799E-2</v>
      </c>
      <c r="Q115" s="5">
        <v>0.29823129702365098</v>
      </c>
      <c r="R115" s="12" t="s">
        <v>20</v>
      </c>
      <c r="S115" s="5">
        <v>0.16716255706698199</v>
      </c>
      <c r="T115" s="13">
        <f t="shared" si="25"/>
        <v>1.1228479329290983</v>
      </c>
      <c r="U115" s="5">
        <v>0.88077575543957398</v>
      </c>
      <c r="V115" s="5">
        <v>1</v>
      </c>
    </row>
    <row r="116" spans="2:22">
      <c r="B116" s="45"/>
      <c r="C116" s="82" t="s">
        <v>186</v>
      </c>
      <c r="D116" s="5">
        <v>6</v>
      </c>
      <c r="E116" s="5">
        <v>4.4000000000000004</v>
      </c>
      <c r="G116" s="12" t="s">
        <v>186</v>
      </c>
      <c r="H116" s="5">
        <v>1.3207219902284699</v>
      </c>
      <c r="I116" s="13">
        <f t="shared" si="24"/>
        <v>2.4979108532839778</v>
      </c>
      <c r="J116" s="5">
        <v>6.4810337882348495E-2</v>
      </c>
      <c r="K116" s="5">
        <v>1</v>
      </c>
      <c r="L116" s="74" t="s">
        <v>18</v>
      </c>
      <c r="M116" s="10" t="s">
        <v>186</v>
      </c>
      <c r="N116" s="5">
        <v>-1.82886521615736</v>
      </c>
      <c r="O116" s="15">
        <f t="shared" si="23"/>
        <v>-3.5525752683769092</v>
      </c>
      <c r="P116" s="9">
        <v>1.34526678721193E-2</v>
      </c>
      <c r="Q116" s="5">
        <v>0.152020799336407</v>
      </c>
      <c r="R116" s="12" t="s">
        <v>186</v>
      </c>
      <c r="S116" s="5">
        <v>-0.50814322592889505</v>
      </c>
      <c r="T116" s="15">
        <f t="shared" si="25"/>
        <v>-1.4222185966750522</v>
      </c>
      <c r="U116" s="5">
        <v>0.51416901104926305</v>
      </c>
      <c r="V116" s="5">
        <v>0.99854692468265005</v>
      </c>
    </row>
    <row r="117" spans="2:22">
      <c r="B117" s="45"/>
      <c r="C117" s="81" t="s">
        <v>73</v>
      </c>
      <c r="D117" s="5">
        <v>432.7</v>
      </c>
      <c r="E117" s="5">
        <v>301.5</v>
      </c>
      <c r="F117" s="29"/>
      <c r="G117" s="12" t="s">
        <v>73</v>
      </c>
      <c r="H117" s="5">
        <v>0.283505764374408</v>
      </c>
      <c r="I117" s="13">
        <f t="shared" ref="I117:I122" si="26">IF(H117&gt;0,2^H117,-1*(2^(-1*H117)))</f>
        <v>1.2171489787328544</v>
      </c>
      <c r="J117" s="5">
        <v>0.35858162395398502</v>
      </c>
      <c r="K117" s="5">
        <v>1</v>
      </c>
      <c r="L117" s="14" t="s">
        <v>18</v>
      </c>
      <c r="M117" s="10" t="s">
        <v>73</v>
      </c>
      <c r="N117" s="5">
        <v>-1.50016747454107</v>
      </c>
      <c r="O117" s="15">
        <f t="shared" ref="O117:O122" si="27">IF(N117&gt;0,2^N117,-1*(2^(-1*N117)))</f>
        <v>-2.8287554803697361</v>
      </c>
      <c r="P117" s="17">
        <v>2.4271121031839298E-6</v>
      </c>
      <c r="Q117" s="17">
        <v>2.5980967170201698E-4</v>
      </c>
      <c r="R117" s="10" t="s">
        <v>73</v>
      </c>
      <c r="S117" s="5">
        <v>-1.2166617101666599</v>
      </c>
      <c r="T117" s="15">
        <f t="shared" ref="T117:T122" si="28">IF(S117&gt;0,2^S117,-1*(2^(-1*S117)))</f>
        <v>-2.3240831893189315</v>
      </c>
      <c r="U117" s="9">
        <v>1.21136225035102E-4</v>
      </c>
      <c r="V117" s="9">
        <v>7.0442351833925601E-3</v>
      </c>
    </row>
    <row r="118" spans="2:22">
      <c r="B118" s="45"/>
      <c r="C118" s="81" t="s">
        <v>146</v>
      </c>
      <c r="D118" s="5">
        <v>0</v>
      </c>
      <c r="E118" s="5">
        <v>0</v>
      </c>
      <c r="G118" s="12" t="s">
        <v>146</v>
      </c>
      <c r="H118" s="5">
        <v>2.0870130769333102</v>
      </c>
      <c r="I118" s="13">
        <f t="shared" si="26"/>
        <v>4.2486752568168455</v>
      </c>
      <c r="J118" s="5">
        <v>0.24157206562354</v>
      </c>
      <c r="K118" s="5">
        <v>1</v>
      </c>
      <c r="L118" s="14" t="s">
        <v>18</v>
      </c>
      <c r="M118" s="10" t="s">
        <v>146</v>
      </c>
      <c r="N118" s="5">
        <v>-2.0870130769333102</v>
      </c>
      <c r="O118" s="15">
        <f t="shared" si="27"/>
        <v>-4.2486752568168455</v>
      </c>
      <c r="P118" s="5">
        <v>0.25081443953504101</v>
      </c>
      <c r="Q118" s="5">
        <v>0.735674724539227</v>
      </c>
      <c r="R118" s="12" t="s">
        <v>146</v>
      </c>
      <c r="S118" s="5">
        <v>0</v>
      </c>
      <c r="T118" s="15">
        <f t="shared" si="28"/>
        <v>-1</v>
      </c>
      <c r="U118" s="5">
        <v>1</v>
      </c>
      <c r="V118" s="5">
        <v>1</v>
      </c>
    </row>
    <row r="119" spans="2:22">
      <c r="B119" s="45"/>
      <c r="C119" s="83" t="s">
        <v>187</v>
      </c>
      <c r="D119" s="5">
        <v>15</v>
      </c>
      <c r="E119" s="5">
        <v>7</v>
      </c>
      <c r="G119" s="12" t="s">
        <v>187</v>
      </c>
      <c r="H119" s="5">
        <v>-1.1246928266815599</v>
      </c>
      <c r="I119" s="15">
        <f t="shared" si="26"/>
        <v>-2.1805511409774732</v>
      </c>
      <c r="J119" s="5">
        <v>5.1521281126843399E-2</v>
      </c>
      <c r="K119" s="5">
        <v>1</v>
      </c>
      <c r="L119" s="74" t="s">
        <v>18</v>
      </c>
      <c r="M119" s="10" t="s">
        <v>187</v>
      </c>
      <c r="N119" s="5">
        <v>1.98630373695395</v>
      </c>
      <c r="O119" s="13">
        <f t="shared" si="27"/>
        <v>3.9622055805535226</v>
      </c>
      <c r="P119" s="9">
        <v>3.7636033781341597E-4</v>
      </c>
      <c r="Q119" s="9">
        <v>1.19153439872072E-2</v>
      </c>
      <c r="R119" s="12" t="s">
        <v>187</v>
      </c>
      <c r="S119" s="5">
        <v>0.86161091027238801</v>
      </c>
      <c r="T119" s="13">
        <f t="shared" si="28"/>
        <v>1.817066110532672</v>
      </c>
      <c r="U119" s="5">
        <v>9.5287775796143601E-2</v>
      </c>
      <c r="V119" s="5">
        <v>0.488727481294357</v>
      </c>
    </row>
    <row r="120" spans="2:22">
      <c r="B120" s="45"/>
      <c r="C120" s="82" t="s">
        <v>188</v>
      </c>
      <c r="D120" s="5">
        <v>80.7</v>
      </c>
      <c r="E120" s="5">
        <v>47.8</v>
      </c>
      <c r="G120" s="12" t="s">
        <v>188</v>
      </c>
      <c r="H120" s="5">
        <v>-3.82627947635205E-2</v>
      </c>
      <c r="I120" s="15">
        <f t="shared" si="26"/>
        <v>-1.0268765798497199</v>
      </c>
      <c r="J120" s="5">
        <v>0.92103602317901201</v>
      </c>
      <c r="K120" s="5">
        <v>1</v>
      </c>
      <c r="L120" s="74" t="s">
        <v>18</v>
      </c>
      <c r="M120" s="10" t="s">
        <v>188</v>
      </c>
      <c r="N120" s="5">
        <v>1.0294795519141899</v>
      </c>
      <c r="O120" s="13">
        <f t="shared" si="27"/>
        <v>2.0412877298969621</v>
      </c>
      <c r="P120" s="9">
        <v>7.1821184374995699E-3</v>
      </c>
      <c r="Q120" s="5">
        <v>0.1009343306997</v>
      </c>
      <c r="R120" s="12" t="s">
        <v>188</v>
      </c>
      <c r="S120" s="5">
        <v>0.99121675715067303</v>
      </c>
      <c r="T120" s="13">
        <f t="shared" si="28"/>
        <v>1.9878608295806135</v>
      </c>
      <c r="U120" s="9">
        <v>9.4531679285277306E-3</v>
      </c>
      <c r="V120" s="5">
        <v>0.13332515395665201</v>
      </c>
    </row>
    <row r="121" spans="2:22">
      <c r="B121" s="45"/>
      <c r="C121" s="82" t="s">
        <v>189</v>
      </c>
      <c r="D121" s="5">
        <v>225.6</v>
      </c>
      <c r="E121" s="5">
        <v>62.1</v>
      </c>
      <c r="G121" s="12" t="s">
        <v>189</v>
      </c>
      <c r="H121" s="5">
        <v>0.122808801803166</v>
      </c>
      <c r="I121" s="13">
        <f t="shared" si="26"/>
        <v>1.0888527017679321</v>
      </c>
      <c r="J121" s="5">
        <v>0.66457368964961505</v>
      </c>
      <c r="K121" s="5">
        <v>1</v>
      </c>
      <c r="L121" s="16" t="s">
        <v>25</v>
      </c>
      <c r="M121" s="10" t="s">
        <v>189</v>
      </c>
      <c r="N121" s="5">
        <v>2.0304664585468299</v>
      </c>
      <c r="O121" s="13">
        <f t="shared" si="27"/>
        <v>4.0853691889626269</v>
      </c>
      <c r="P121" s="17">
        <v>1.7939578898490099E-12</v>
      </c>
      <c r="Q121" s="17">
        <v>1.7544908162723299E-9</v>
      </c>
      <c r="R121" s="10" t="s">
        <v>189</v>
      </c>
      <c r="S121" s="5">
        <v>2.1532752603499898</v>
      </c>
      <c r="T121" s="13">
        <f t="shared" si="28"/>
        <v>4.4483652791214023</v>
      </c>
      <c r="U121" s="17">
        <v>9.5612762744111304E-14</v>
      </c>
      <c r="V121" s="17">
        <v>2.5715052540028702E-10</v>
      </c>
    </row>
    <row r="122" spans="2:22">
      <c r="B122" s="45"/>
      <c r="C122" s="78" t="s">
        <v>184</v>
      </c>
      <c r="D122" s="5">
        <v>2.7</v>
      </c>
      <c r="E122" s="5">
        <v>2.1</v>
      </c>
      <c r="G122" s="12" t="s">
        <v>184</v>
      </c>
      <c r="H122" s="5">
        <v>0.37588603330054199</v>
      </c>
      <c r="I122" s="13">
        <f t="shared" si="26"/>
        <v>1.2976362552105805</v>
      </c>
      <c r="J122" s="5">
        <v>0.72165792721008004</v>
      </c>
      <c r="K122" s="5">
        <v>1</v>
      </c>
      <c r="L122" s="74" t="s">
        <v>18</v>
      </c>
      <c r="M122" s="10" t="s">
        <v>184</v>
      </c>
      <c r="N122" s="5">
        <v>-4.7543298665215596</v>
      </c>
      <c r="O122" s="15">
        <f t="shared" si="27"/>
        <v>-26.989565880176375</v>
      </c>
      <c r="P122" s="9">
        <v>3.4780798477884798E-3</v>
      </c>
      <c r="Q122" s="5">
        <v>6.1189179071967997E-2</v>
      </c>
      <c r="R122" s="12" t="s">
        <v>184</v>
      </c>
      <c r="S122" s="5">
        <v>-4.37844383322102</v>
      </c>
      <c r="T122" s="15">
        <f t="shared" si="28"/>
        <v>-20.799022662785081</v>
      </c>
      <c r="U122" s="9">
        <v>8.2798323937080393E-3</v>
      </c>
      <c r="V122" s="5">
        <v>0.122124408324479</v>
      </c>
    </row>
    <row r="123" spans="2:22">
      <c r="B123" s="45"/>
      <c r="C123" s="81" t="s">
        <v>58</v>
      </c>
      <c r="D123" s="5">
        <v>143</v>
      </c>
      <c r="E123" s="5">
        <v>36.755951898978211</v>
      </c>
      <c r="G123" s="10" t="s">
        <v>58</v>
      </c>
      <c r="H123" s="5">
        <v>0.95903390754708795</v>
      </c>
      <c r="I123" s="13">
        <f>IF(H123&gt;0,2^H123,-1*(2^(-1*H123)))</f>
        <v>1.9440076652837135</v>
      </c>
      <c r="J123" s="9">
        <v>2.5257876196507702E-3</v>
      </c>
      <c r="K123" s="5">
        <v>0.435496511545511</v>
      </c>
      <c r="L123" s="14" t="s">
        <v>18</v>
      </c>
      <c r="M123" s="10" t="s">
        <v>58</v>
      </c>
      <c r="N123" s="5">
        <v>-1.8757678897411401</v>
      </c>
      <c r="O123" s="15">
        <f t="shared" ref="O123:O125" si="29">IF(N123&gt;0,2^N123,-1*(2^(-1*N123)))</f>
        <v>-3.6699690330100156</v>
      </c>
      <c r="P123" s="17">
        <v>1.24938925063196E-8</v>
      </c>
      <c r="Q123" s="17">
        <v>3.31312253882228E-6</v>
      </c>
      <c r="R123" s="10" t="s">
        <v>58</v>
      </c>
      <c r="S123" s="5">
        <v>-0.916733982194053</v>
      </c>
      <c r="T123" s="15">
        <f t="shared" ref="T123:T135" si="30">IF(S123&gt;0,2^S123,-1*(2^(-1*S123)))</f>
        <v>-1.8878367089537238</v>
      </c>
      <c r="U123" s="9">
        <v>5.1617324223787401E-3</v>
      </c>
      <c r="V123" s="5">
        <v>8.9492211764626101E-2</v>
      </c>
    </row>
    <row r="124" spans="2:22">
      <c r="B124" s="45"/>
      <c r="C124" s="81" t="s">
        <v>96</v>
      </c>
      <c r="D124" s="5">
        <v>9.6666666666666661</v>
      </c>
      <c r="E124" s="5">
        <v>8.3266639978645323</v>
      </c>
      <c r="G124" s="12" t="s">
        <v>96</v>
      </c>
      <c r="H124" s="5">
        <v>0.64274112834946895</v>
      </c>
      <c r="I124" s="13">
        <f t="shared" ref="I124:I125" si="31">IF(H124&gt;0,2^H124,-1*(2^(-1*H124)))</f>
        <v>1.5612928077007833</v>
      </c>
      <c r="J124" s="5">
        <v>0.18570078931898101</v>
      </c>
      <c r="K124" s="5">
        <v>1</v>
      </c>
      <c r="L124" s="16" t="s">
        <v>25</v>
      </c>
      <c r="M124" s="10" t="s">
        <v>96</v>
      </c>
      <c r="N124" s="5">
        <v>1.3010106516234601</v>
      </c>
      <c r="O124" s="13">
        <f t="shared" si="29"/>
        <v>2.4640143389940055</v>
      </c>
      <c r="P124" s="9">
        <v>2.5430663018249501E-3</v>
      </c>
      <c r="Q124" s="9">
        <v>4.8680262055218498E-2</v>
      </c>
      <c r="R124" s="10" t="s">
        <v>96</v>
      </c>
      <c r="S124" s="5">
        <v>1.94375177997293</v>
      </c>
      <c r="T124" s="13">
        <f t="shared" si="30"/>
        <v>3.847047865542943</v>
      </c>
      <c r="U124" s="17">
        <v>1.8193366330324199E-5</v>
      </c>
      <c r="V124" s="17">
        <v>1.73207287594361E-3</v>
      </c>
    </row>
    <row r="125" spans="2:22">
      <c r="B125" s="45"/>
      <c r="C125" s="81" t="s">
        <v>97</v>
      </c>
      <c r="D125" s="5">
        <v>0.66666666666666663</v>
      </c>
      <c r="E125" s="5">
        <v>1.1547005383792517</v>
      </c>
      <c r="G125" s="12" t="s">
        <v>97</v>
      </c>
      <c r="H125" s="5">
        <v>4.6443700634882998E-2</v>
      </c>
      <c r="I125" s="13">
        <f t="shared" si="31"/>
        <v>1.0327160983225576</v>
      </c>
      <c r="J125" s="5">
        <v>0.97408756725388901</v>
      </c>
      <c r="K125" s="5">
        <v>1</v>
      </c>
      <c r="L125" s="16" t="s">
        <v>25</v>
      </c>
      <c r="M125" s="10" t="s">
        <v>97</v>
      </c>
      <c r="N125" s="5">
        <v>3.4125893778235601</v>
      </c>
      <c r="O125" s="13">
        <f t="shared" si="29"/>
        <v>10.648581658141602</v>
      </c>
      <c r="P125" s="9">
        <v>1.45857681714642E-3</v>
      </c>
      <c r="Q125" s="9">
        <v>3.2453711269619802E-2</v>
      </c>
      <c r="R125" s="10" t="s">
        <v>97</v>
      </c>
      <c r="S125" s="5">
        <v>3.45903307845844</v>
      </c>
      <c r="T125" s="13">
        <f t="shared" si="30"/>
        <v>10.996961702665123</v>
      </c>
      <c r="U125" s="9">
        <v>1.1708244887320501E-3</v>
      </c>
      <c r="V125" s="9">
        <v>3.3950754312073797E-2</v>
      </c>
    </row>
    <row r="126" spans="2:22">
      <c r="B126" s="45"/>
      <c r="C126" s="86" t="s">
        <v>43</v>
      </c>
      <c r="D126" s="20">
        <v>8</v>
      </c>
      <c r="E126" s="20">
        <v>3</v>
      </c>
      <c r="F126" s="26"/>
      <c r="G126" s="5" t="s">
        <v>43</v>
      </c>
      <c r="H126" s="5">
        <v>1.4016958309916201</v>
      </c>
      <c r="I126" s="13">
        <f>IF(H126&gt;0,2^H126,-1*(2^(-1*H126)))</f>
        <v>2.6421197042134676</v>
      </c>
      <c r="J126" s="9">
        <v>2.0323337261720898E-3</v>
      </c>
      <c r="K126" s="5">
        <v>0.39943195293446099</v>
      </c>
      <c r="L126" s="14" t="s">
        <v>18</v>
      </c>
      <c r="M126" s="9" t="s">
        <v>43</v>
      </c>
      <c r="N126" s="5">
        <v>-1.5142301942051899</v>
      </c>
      <c r="O126" s="15">
        <f>IF(N126&gt;0,2^N126,-1*(2^(-1*N126)))</f>
        <v>-2.8564636959715277</v>
      </c>
      <c r="P126" s="9">
        <v>1.0717227267791501E-3</v>
      </c>
      <c r="Q126" s="9">
        <v>2.6219069244123001E-2</v>
      </c>
      <c r="R126" s="12" t="s">
        <v>44</v>
      </c>
      <c r="S126" s="5">
        <v>-0.112534363213561</v>
      </c>
      <c r="T126" s="15">
        <f t="shared" si="30"/>
        <v>-1.0811257686077667</v>
      </c>
      <c r="U126" s="5">
        <v>0.83048021773362102</v>
      </c>
      <c r="V126" s="5">
        <v>1</v>
      </c>
    </row>
    <row r="127" spans="2:22">
      <c r="B127" s="45"/>
      <c r="C127" s="81" t="s">
        <v>46</v>
      </c>
      <c r="D127" s="5">
        <v>90.3</v>
      </c>
      <c r="E127" s="5">
        <v>75.3</v>
      </c>
      <c r="F127" s="6"/>
      <c r="G127" s="12" t="s">
        <v>46</v>
      </c>
      <c r="H127" s="5">
        <v>-1.6898210721569999</v>
      </c>
      <c r="I127" s="15">
        <v>-3.2261668921146036</v>
      </c>
      <c r="J127" s="9">
        <v>8.2732181667261896E-4</v>
      </c>
      <c r="K127" s="5">
        <v>0.27385624934658598</v>
      </c>
      <c r="L127" s="14" t="s">
        <v>18</v>
      </c>
      <c r="M127" s="10" t="s">
        <v>46</v>
      </c>
      <c r="N127" s="5">
        <v>1.29632766565114</v>
      </c>
      <c r="O127" s="13">
        <f t="shared" ref="O127" si="32">IF(N127&gt;0,2^N127,-1*(2^(-1*N127)))</f>
        <v>2.456029119105545</v>
      </c>
      <c r="P127" s="9">
        <v>1.0244120185758401E-2</v>
      </c>
      <c r="Q127" s="5">
        <v>0.12782760804559301</v>
      </c>
      <c r="R127" s="12" t="s">
        <v>46</v>
      </c>
      <c r="S127" s="5">
        <v>-0.39349340650586201</v>
      </c>
      <c r="T127" s="15">
        <f t="shared" si="30"/>
        <v>-1.3135702940238503</v>
      </c>
      <c r="U127" s="5">
        <v>0.414943293371627</v>
      </c>
      <c r="V127" s="5">
        <v>0.88905794664249405</v>
      </c>
    </row>
    <row r="128" spans="2:22">
      <c r="B128" s="45"/>
      <c r="C128" s="81" t="s">
        <v>98</v>
      </c>
      <c r="D128" s="5">
        <v>16</v>
      </c>
      <c r="E128" s="5">
        <v>3</v>
      </c>
      <c r="F128" s="6"/>
      <c r="G128" s="12" t="s">
        <v>98</v>
      </c>
      <c r="H128" s="5">
        <v>-0.36811683449020399</v>
      </c>
      <c r="I128" s="15">
        <f t="shared" ref="I128:I131" si="33">IF(H128&gt;0,2^H128,-1*(2^(-1*H128)))</f>
        <v>-1.2906670089480479</v>
      </c>
      <c r="J128" s="5">
        <v>0.41006289960911202</v>
      </c>
      <c r="K128" s="5">
        <v>1</v>
      </c>
      <c r="L128" s="14" t="s">
        <v>18</v>
      </c>
      <c r="M128" s="10" t="s">
        <v>98</v>
      </c>
      <c r="N128" s="5">
        <v>1.9385519785034999</v>
      </c>
      <c r="O128" s="13">
        <v>3.833207186417781</v>
      </c>
      <c r="P128" s="17">
        <v>2.4687374042007802E-6</v>
      </c>
      <c r="Q128" s="17">
        <v>2.6295719796427699E-4</v>
      </c>
      <c r="R128" s="10" t="s">
        <v>98</v>
      </c>
      <c r="S128" s="5">
        <v>1.5704351440133</v>
      </c>
      <c r="T128" s="13">
        <f t="shared" si="30"/>
        <v>2.9699427968969547</v>
      </c>
      <c r="U128" s="17">
        <v>8.0772800096384103E-5</v>
      </c>
      <c r="V128" s="17">
        <v>5.2189416422636602E-3</v>
      </c>
    </row>
    <row r="129" spans="2:22">
      <c r="B129" s="45"/>
      <c r="C129" s="81" t="s">
        <v>69</v>
      </c>
      <c r="D129" s="5">
        <v>43</v>
      </c>
      <c r="E129" s="5">
        <v>26.210684844162312</v>
      </c>
      <c r="G129" s="12" t="s">
        <v>69</v>
      </c>
      <c r="H129" s="5">
        <v>-8.3789074710528294E-2</v>
      </c>
      <c r="I129" s="15">
        <f t="shared" si="33"/>
        <v>-1.0597978272223161</v>
      </c>
      <c r="J129" s="5">
        <v>0.84934690636950205</v>
      </c>
      <c r="K129" s="5">
        <v>1</v>
      </c>
      <c r="L129" s="16" t="s">
        <v>25</v>
      </c>
      <c r="M129" s="10" t="s">
        <v>69</v>
      </c>
      <c r="N129" s="5">
        <v>-1.3668681950252699</v>
      </c>
      <c r="O129" s="15">
        <f t="shared" ref="O129:O131" si="34">IF(N129&gt;0,2^N129,-1*(2^(-1*N129)))</f>
        <v>-2.5791008632570405</v>
      </c>
      <c r="P129" s="9">
        <v>4.1057316368722898E-3</v>
      </c>
      <c r="Q129" s="5">
        <v>6.8703488942883306E-2</v>
      </c>
      <c r="R129" s="10" t="s">
        <v>69</v>
      </c>
      <c r="S129" s="5">
        <v>-1.45065726973579</v>
      </c>
      <c r="T129" s="15">
        <f t="shared" si="30"/>
        <v>-2.7333254910669953</v>
      </c>
      <c r="U129" s="9">
        <v>2.3123946559931198E-3</v>
      </c>
      <c r="V129" s="5">
        <v>5.2097888396175802E-2</v>
      </c>
    </row>
    <row r="130" spans="2:22">
      <c r="B130" s="45"/>
      <c r="C130" s="81" t="s">
        <v>99</v>
      </c>
      <c r="D130" s="5">
        <v>14.666666666666666</v>
      </c>
      <c r="E130" s="5">
        <v>1.5275252316519468</v>
      </c>
      <c r="G130" s="12" t="s">
        <v>99</v>
      </c>
      <c r="H130" s="5">
        <v>-0.16084971509353699</v>
      </c>
      <c r="I130" s="15">
        <f t="shared" si="33"/>
        <v>-1.1179453890216933</v>
      </c>
      <c r="J130" s="5">
        <v>0.74834359352191404</v>
      </c>
      <c r="K130" s="5">
        <v>1</v>
      </c>
      <c r="L130" s="14" t="s">
        <v>18</v>
      </c>
      <c r="M130" s="10" t="s">
        <v>99</v>
      </c>
      <c r="N130" s="5">
        <v>1.1802101661409301</v>
      </c>
      <c r="O130" s="13">
        <f t="shared" si="34"/>
        <v>2.266097862774179</v>
      </c>
      <c r="P130" s="9">
        <v>1.35386279634724E-2</v>
      </c>
      <c r="Q130" s="5">
        <v>0.152751504594689</v>
      </c>
      <c r="R130" s="10" t="s">
        <v>99</v>
      </c>
      <c r="S130" s="5">
        <v>1.0193604510473899</v>
      </c>
      <c r="T130" s="13">
        <f t="shared" si="30"/>
        <v>2.0270201791853366</v>
      </c>
      <c r="U130" s="9">
        <v>2.97898829431896E-2</v>
      </c>
      <c r="V130" s="5">
        <v>0.26062535730162301</v>
      </c>
    </row>
    <row r="131" spans="2:22">
      <c r="B131" s="45"/>
      <c r="C131" s="81" t="s">
        <v>48</v>
      </c>
      <c r="D131" s="5">
        <v>1341.3333333333333</v>
      </c>
      <c r="E131" s="5">
        <v>146.00456613864284</v>
      </c>
      <c r="G131" s="10" t="s">
        <v>48</v>
      </c>
      <c r="H131" s="5">
        <v>1.03405655393299</v>
      </c>
      <c r="I131" s="13">
        <f t="shared" si="33"/>
        <v>2.0477740724351028</v>
      </c>
      <c r="J131" s="9">
        <v>1.14623578916042E-2</v>
      </c>
      <c r="K131" s="5">
        <v>0.796460145350527</v>
      </c>
      <c r="L131" s="14" t="s">
        <v>18</v>
      </c>
      <c r="M131" s="10" t="s">
        <v>48</v>
      </c>
      <c r="N131" s="5">
        <v>-1.9453666881046601</v>
      </c>
      <c r="O131" s="15">
        <f t="shared" si="34"/>
        <v>-3.8513565427858407</v>
      </c>
      <c r="P131" s="17">
        <v>3.5338852641044998E-6</v>
      </c>
      <c r="Q131" s="17">
        <v>3.5697218470644398E-4</v>
      </c>
      <c r="R131" s="10" t="s">
        <v>48</v>
      </c>
      <c r="S131" s="5">
        <v>-0.91131013417166695</v>
      </c>
      <c r="T131" s="15">
        <f t="shared" si="30"/>
        <v>-1.8807526643825538</v>
      </c>
      <c r="U131" s="9">
        <v>2.5838592939628799E-2</v>
      </c>
      <c r="V131" s="5">
        <v>0.24121540744866099</v>
      </c>
    </row>
    <row r="132" spans="2:22">
      <c r="B132" s="45"/>
      <c r="C132" s="81" t="s">
        <v>100</v>
      </c>
      <c r="D132" s="5">
        <v>310</v>
      </c>
      <c r="E132" s="5">
        <v>109.11920087683927</v>
      </c>
      <c r="F132" s="6"/>
      <c r="G132" s="12" t="s">
        <v>100</v>
      </c>
      <c r="H132" s="5">
        <v>0.60405147718298402</v>
      </c>
      <c r="I132" s="13">
        <v>1.5199790902095145</v>
      </c>
      <c r="J132" s="5">
        <v>0.110209383757994</v>
      </c>
      <c r="K132" s="5">
        <v>1</v>
      </c>
      <c r="L132" s="14" t="s">
        <v>18</v>
      </c>
      <c r="M132" s="10" t="s">
        <v>100</v>
      </c>
      <c r="N132" s="5">
        <v>-2.8137110591548899</v>
      </c>
      <c r="O132" s="15">
        <v>-7.0309082062996326</v>
      </c>
      <c r="P132" s="17">
        <v>6.4179071846229799E-12</v>
      </c>
      <c r="Q132" s="17">
        <v>4.76164451670165E-9</v>
      </c>
      <c r="R132" s="10" t="s">
        <v>100</v>
      </c>
      <c r="S132" s="5">
        <v>-2.20965958197191</v>
      </c>
      <c r="T132" s="15">
        <f t="shared" si="30"/>
        <v>-4.6256611367795264</v>
      </c>
      <c r="U132" s="17">
        <v>3.9147003921466402E-8</v>
      </c>
      <c r="V132" s="17">
        <v>1.5716533855298299E-5</v>
      </c>
    </row>
    <row r="133" spans="2:22">
      <c r="B133" s="45"/>
      <c r="C133" s="21" t="s">
        <v>32</v>
      </c>
      <c r="D133" s="5">
        <v>0.66666666666666663</v>
      </c>
      <c r="E133" s="5">
        <v>0.57735026918962584</v>
      </c>
      <c r="G133" s="10" t="s">
        <v>32</v>
      </c>
      <c r="H133" s="5">
        <v>3.3139403281719799</v>
      </c>
      <c r="I133" s="33">
        <f t="shared" ref="I133:I135" si="35">IF(H133&gt;0,2^H133,-1*(2^(-1*H133)))</f>
        <v>9.9447860128568735</v>
      </c>
      <c r="J133" s="9">
        <v>6.2660530972932099E-4</v>
      </c>
      <c r="K133" s="5">
        <v>0.24861964141613699</v>
      </c>
      <c r="L133" s="14" t="s">
        <v>18</v>
      </c>
      <c r="M133" s="10" t="s">
        <v>32</v>
      </c>
      <c r="N133" s="5">
        <v>-2.3297401808933098</v>
      </c>
      <c r="O133" s="15">
        <f t="shared" ref="O133:O135" si="36">IF(N133&gt;0,2^N133,-1*(2^(-1*N133)))</f>
        <v>-5.0271480629793794</v>
      </c>
      <c r="P133" s="9">
        <v>7.6604653664901403E-3</v>
      </c>
      <c r="Q133" s="5">
        <v>0.10537946667802101</v>
      </c>
      <c r="R133" s="12" t="s">
        <v>32</v>
      </c>
      <c r="S133" s="5">
        <v>0.984200147278672</v>
      </c>
      <c r="T133" s="33">
        <f t="shared" si="30"/>
        <v>1.9782162546776128</v>
      </c>
      <c r="U133" s="5">
        <v>0.40994956397799598</v>
      </c>
      <c r="V133" s="5">
        <v>0.88408086785111395</v>
      </c>
    </row>
    <row r="134" spans="2:22">
      <c r="B134" s="45"/>
      <c r="C134" s="83" t="s">
        <v>101</v>
      </c>
      <c r="D134" s="5">
        <v>51.666666666666664</v>
      </c>
      <c r="E134" s="5">
        <v>24.785748593361742</v>
      </c>
      <c r="G134" s="12" t="s">
        <v>101</v>
      </c>
      <c r="H134" s="5">
        <v>6.4381223402701596E-2</v>
      </c>
      <c r="I134" s="13">
        <f t="shared" si="35"/>
        <v>1.0456363667621793</v>
      </c>
      <c r="J134" s="5">
        <v>0.85893090657584303</v>
      </c>
      <c r="K134" s="5">
        <v>1</v>
      </c>
      <c r="L134" s="14" t="s">
        <v>18</v>
      </c>
      <c r="M134" s="10" t="s">
        <v>101</v>
      </c>
      <c r="N134" s="5">
        <v>-1.3738848421412899</v>
      </c>
      <c r="O134" s="15">
        <f t="shared" si="36"/>
        <v>-2.5916750516214453</v>
      </c>
      <c r="P134" s="9">
        <v>4.14641418327241E-4</v>
      </c>
      <c r="Q134" s="9">
        <v>1.27325891716431E-2</v>
      </c>
      <c r="R134" s="10" t="s">
        <v>101</v>
      </c>
      <c r="S134" s="5">
        <v>-1.30950361873859</v>
      </c>
      <c r="T134" s="15">
        <f t="shared" si="30"/>
        <v>-2.478562465885334</v>
      </c>
      <c r="U134" s="9">
        <v>7.4617655482113801E-4</v>
      </c>
      <c r="V134" s="9">
        <v>2.5085523052393099E-2</v>
      </c>
    </row>
    <row r="135" spans="2:22">
      <c r="B135" s="45"/>
      <c r="C135" s="82" t="s">
        <v>190</v>
      </c>
      <c r="D135" s="5">
        <v>12.7</v>
      </c>
      <c r="E135" s="5">
        <v>3.5</v>
      </c>
      <c r="G135" s="12" t="s">
        <v>190</v>
      </c>
      <c r="H135" s="5">
        <v>-0.24088586043576801</v>
      </c>
      <c r="I135" s="15">
        <f t="shared" si="35"/>
        <v>-1.1817180510012086</v>
      </c>
      <c r="J135" s="5">
        <v>0.70561908440513299</v>
      </c>
      <c r="K135" s="5">
        <v>1</v>
      </c>
      <c r="L135" s="16" t="s">
        <v>25</v>
      </c>
      <c r="M135" s="10" t="s">
        <v>190</v>
      </c>
      <c r="N135" s="5">
        <v>-1.6095256448086099</v>
      </c>
      <c r="O135" s="15">
        <f t="shared" si="36"/>
        <v>-3.0515149210646735</v>
      </c>
      <c r="P135" s="9">
        <v>2.68855763191784E-2</v>
      </c>
      <c r="Q135" s="5">
        <v>0.23467345236650899</v>
      </c>
      <c r="R135" s="12" t="s">
        <v>190</v>
      </c>
      <c r="S135" s="5">
        <v>-1.8504115052443799</v>
      </c>
      <c r="T135" s="15">
        <f t="shared" si="30"/>
        <v>-3.6060302651216576</v>
      </c>
      <c r="U135" s="9">
        <v>1.0002221994449801E-2</v>
      </c>
      <c r="V135" s="5">
        <v>0.13777708606439301</v>
      </c>
    </row>
    <row r="136" spans="2:22">
      <c r="B136" s="45"/>
      <c r="C136" s="81" t="s">
        <v>50</v>
      </c>
      <c r="D136" s="5">
        <v>2.3333333333333335</v>
      </c>
      <c r="E136" s="5">
        <v>1.5275252316519468</v>
      </c>
      <c r="G136" s="10" t="s">
        <v>50</v>
      </c>
      <c r="H136" s="5">
        <v>-2.41724737346382</v>
      </c>
      <c r="I136" s="15">
        <f t="shared" ref="I136:I139" si="37">IF(H136&gt;0,2^H136,-1*(2^(-1*H136)))</f>
        <v>-5.3415090230220539</v>
      </c>
      <c r="J136" s="9">
        <v>3.8238074199314999E-2</v>
      </c>
      <c r="K136" s="5">
        <v>1</v>
      </c>
      <c r="L136" s="14" t="s">
        <v>18</v>
      </c>
      <c r="M136" s="10" t="s">
        <v>50</v>
      </c>
      <c r="N136" s="5">
        <v>2.9280526847641699</v>
      </c>
      <c r="O136" s="13">
        <f t="shared" ref="O136" si="38">IF(N136&gt;0,2^N136,-1*(2^(-1*N136)))</f>
        <v>7.6108241399064003</v>
      </c>
      <c r="P136" s="9">
        <v>7.8758104103993903E-3</v>
      </c>
      <c r="Q136" s="5">
        <v>0.106912262959087</v>
      </c>
      <c r="R136" s="12" t="s">
        <v>50</v>
      </c>
      <c r="S136" s="5">
        <v>0.51080531130034601</v>
      </c>
      <c r="T136" s="13">
        <f t="shared" ref="T136:T141" si="39">IF(S136&gt;0,2^S136,-1*(2^(-1*S136)))</f>
        <v>1.4248453212572538</v>
      </c>
      <c r="U136" s="5">
        <v>0.52000066449478799</v>
      </c>
      <c r="V136" s="5">
        <v>1</v>
      </c>
    </row>
    <row r="137" spans="2:22">
      <c r="B137" s="45"/>
      <c r="C137" s="81" t="s">
        <v>142</v>
      </c>
      <c r="D137" s="5">
        <v>1.6666666666666667</v>
      </c>
      <c r="E137" s="5">
        <v>0.57735026918962551</v>
      </c>
      <c r="G137" s="12" t="s">
        <v>142</v>
      </c>
      <c r="H137" s="5">
        <v>0.28902279829771899</v>
      </c>
      <c r="I137" s="13">
        <f t="shared" si="37"/>
        <v>1.2218124093041387</v>
      </c>
      <c r="J137" s="5">
        <v>0.74816579989267495</v>
      </c>
      <c r="K137" s="5">
        <v>1</v>
      </c>
      <c r="L137" s="16" t="s">
        <v>25</v>
      </c>
      <c r="M137" s="10" t="s">
        <v>142</v>
      </c>
      <c r="N137" s="5">
        <v>1.7214175033324799</v>
      </c>
      <c r="O137" s="13">
        <f>IF(N137&gt;0,2^N137,-1*(2^(-1*N137)))</f>
        <v>3.2976024990785038</v>
      </c>
      <c r="P137" s="9">
        <v>1.58272726063244E-2</v>
      </c>
      <c r="Q137" s="5">
        <v>0.16891845109011699</v>
      </c>
      <c r="R137" s="10" t="s">
        <v>142</v>
      </c>
      <c r="S137" s="5">
        <v>2.0104403016301999</v>
      </c>
      <c r="T137" s="13">
        <f t="shared" si="39"/>
        <v>4.0290516543264587</v>
      </c>
      <c r="U137" s="9">
        <v>6.11547719185878E-3</v>
      </c>
      <c r="V137" s="5">
        <v>0.100290096996977</v>
      </c>
    </row>
    <row r="138" spans="2:22">
      <c r="B138" s="45"/>
      <c r="C138" s="81" t="s">
        <v>68</v>
      </c>
      <c r="D138" s="5">
        <v>16</v>
      </c>
      <c r="E138" s="5">
        <v>11.532562594670797</v>
      </c>
      <c r="G138" s="12" t="s">
        <v>68</v>
      </c>
      <c r="H138" s="5">
        <v>0.167796406043414</v>
      </c>
      <c r="I138" s="13">
        <f t="shared" si="37"/>
        <v>1.1233413652638184</v>
      </c>
      <c r="J138" s="5">
        <v>0.72895380522351205</v>
      </c>
      <c r="K138" s="5">
        <v>1</v>
      </c>
      <c r="L138" s="14" t="s">
        <v>18</v>
      </c>
      <c r="M138" s="10" t="s">
        <v>68</v>
      </c>
      <c r="N138" s="5">
        <v>-1.08944679472215</v>
      </c>
      <c r="O138" s="15">
        <f t="shared" ref="O138:O141" si="40">IF(N138&gt;0,2^N138,-1*(2^(-1*N138)))</f>
        <v>-2.1279242501924118</v>
      </c>
      <c r="P138" s="9">
        <v>3.8561620174944002E-2</v>
      </c>
      <c r="Q138" s="5">
        <v>0.29122211993123698</v>
      </c>
      <c r="R138" s="12" t="s">
        <v>68</v>
      </c>
      <c r="S138" s="5">
        <v>-0.92165038867873605</v>
      </c>
      <c r="T138" s="15">
        <f t="shared" si="39"/>
        <v>-1.8942810404677528</v>
      </c>
      <c r="U138" s="5">
        <v>8.0115979868228895E-2</v>
      </c>
      <c r="V138" s="5">
        <v>0.44507498653364602</v>
      </c>
    </row>
    <row r="139" spans="2:22">
      <c r="B139" s="45"/>
      <c r="C139" s="81" t="s">
        <v>53</v>
      </c>
      <c r="D139" s="5">
        <v>40.333333333333336</v>
      </c>
      <c r="E139" s="5">
        <v>30.8274769213008</v>
      </c>
      <c r="G139" s="10" t="s">
        <v>53</v>
      </c>
      <c r="H139" s="5">
        <v>-1.3489430962490601</v>
      </c>
      <c r="I139" s="15">
        <f t="shared" si="37"/>
        <v>-2.5472544781422397</v>
      </c>
      <c r="J139" s="9">
        <v>7.8696638448201104E-3</v>
      </c>
      <c r="K139" s="5">
        <v>0.74205817547644204</v>
      </c>
      <c r="L139" s="14" t="s">
        <v>18</v>
      </c>
      <c r="M139" s="10" t="s">
        <v>53</v>
      </c>
      <c r="N139" s="5">
        <v>1.0428929620945899</v>
      </c>
      <c r="O139" s="13">
        <f t="shared" si="40"/>
        <v>2.0603550376019393</v>
      </c>
      <c r="P139" s="9">
        <v>4.1789911326398199E-2</v>
      </c>
      <c r="Q139" s="5">
        <v>0.30635493427556498</v>
      </c>
      <c r="R139" s="12" t="s">
        <v>53</v>
      </c>
      <c r="S139" s="5">
        <v>-0.30605013415446902</v>
      </c>
      <c r="T139" s="15">
        <f t="shared" si="39"/>
        <v>-1.2363182226627332</v>
      </c>
      <c r="U139" s="5">
        <v>0.52118693548252004</v>
      </c>
      <c r="V139" s="5">
        <v>1</v>
      </c>
    </row>
    <row r="140" spans="2:22">
      <c r="B140" s="45"/>
      <c r="C140" s="81" t="s">
        <v>22</v>
      </c>
      <c r="D140" s="5">
        <v>12</v>
      </c>
      <c r="E140" s="5">
        <v>6.5574385243020004</v>
      </c>
      <c r="G140" s="10" t="s">
        <v>22</v>
      </c>
      <c r="H140" s="5">
        <v>1.4521760531624199</v>
      </c>
      <c r="I140" s="13">
        <f>IF(H140&gt;0,2^H140,-1*(2^(-1*H140)))</f>
        <v>2.7362044885272443</v>
      </c>
      <c r="J140" s="9">
        <v>6.1230982114387099E-3</v>
      </c>
      <c r="K140" s="5">
        <v>0.68011772761440303</v>
      </c>
      <c r="L140" s="14" t="s">
        <v>18</v>
      </c>
      <c r="M140" s="10" t="s">
        <v>22</v>
      </c>
      <c r="N140" s="5">
        <v>-1.9874753647996</v>
      </c>
      <c r="O140" s="15">
        <f t="shared" si="40"/>
        <v>-3.9654246363963939</v>
      </c>
      <c r="P140" s="9">
        <v>3.3747982686002301E-4</v>
      </c>
      <c r="Q140" s="9">
        <v>1.09977145926248E-2</v>
      </c>
      <c r="R140" s="12" t="s">
        <v>22</v>
      </c>
      <c r="S140" s="5">
        <v>-0.53529931163718403</v>
      </c>
      <c r="T140" s="15">
        <f t="shared" si="39"/>
        <v>-1.4492427934473515</v>
      </c>
      <c r="U140" s="5">
        <v>0.36034781126885401</v>
      </c>
      <c r="V140" s="5">
        <v>0.82565355678179098</v>
      </c>
    </row>
    <row r="141" spans="2:22">
      <c r="B141" s="45"/>
      <c r="C141" s="82" t="s">
        <v>191</v>
      </c>
      <c r="D141" s="5">
        <v>0</v>
      </c>
      <c r="E141" s="5">
        <v>0</v>
      </c>
      <c r="G141" s="12" t="s">
        <v>191</v>
      </c>
      <c r="H141" s="5">
        <v>1.74956364358775</v>
      </c>
      <c r="I141" s="13">
        <f t="shared" ref="I141" si="41">IF(H141&gt;0,2^H141,-1*(2^(-1*H141)))</f>
        <v>3.3625684673675025</v>
      </c>
      <c r="J141" s="5">
        <v>0.28607242838932401</v>
      </c>
      <c r="K141" s="5">
        <v>1</v>
      </c>
      <c r="L141" s="16" t="s">
        <v>25</v>
      </c>
      <c r="M141" s="10" t="s">
        <v>191</v>
      </c>
      <c r="N141" s="5">
        <v>1.3894360185433701</v>
      </c>
      <c r="O141" s="13">
        <f t="shared" si="40"/>
        <v>2.6197624843143945</v>
      </c>
      <c r="P141" s="5">
        <v>0.41898365923297398</v>
      </c>
      <c r="Q141" s="5">
        <v>0.88398238988592504</v>
      </c>
      <c r="R141" s="12" t="s">
        <v>191</v>
      </c>
      <c r="S141" s="5">
        <v>3.1389996621311198</v>
      </c>
      <c r="T141" s="13">
        <f t="shared" si="39"/>
        <v>8.8091307217479322</v>
      </c>
      <c r="U141" s="5">
        <v>8.7223433031571998E-2</v>
      </c>
      <c r="V141" s="5">
        <v>0.46718929178673202</v>
      </c>
    </row>
    <row r="142" spans="2:22">
      <c r="B142" s="45"/>
      <c r="C142" s="81" t="s">
        <v>143</v>
      </c>
      <c r="D142" s="5">
        <v>60</v>
      </c>
      <c r="E142" s="5">
        <v>12.767145334803704</v>
      </c>
      <c r="G142" s="12" t="s">
        <v>143</v>
      </c>
      <c r="H142" s="5">
        <v>-0.29167454901592599</v>
      </c>
      <c r="I142" s="15">
        <f t="shared" ref="I142:I144" si="42">IF(H142&gt;0,2^H142,-1*(2^(-1*H142)))</f>
        <v>-1.22406023109634</v>
      </c>
      <c r="J142" s="5">
        <v>0.368983394958253</v>
      </c>
      <c r="K142" s="5">
        <v>1</v>
      </c>
      <c r="L142" s="14" t="s">
        <v>18</v>
      </c>
      <c r="M142" s="10" t="s">
        <v>143</v>
      </c>
      <c r="N142" s="5">
        <v>1.00611061208646</v>
      </c>
      <c r="O142" s="13">
        <f>IF(N142&gt;0,2^N142,-1*(2^(-1*N142)))</f>
        <v>2.0084890723475657</v>
      </c>
      <c r="P142" s="9">
        <v>1.5729165920084799E-3</v>
      </c>
      <c r="Q142" s="9">
        <v>3.4463211195167598E-2</v>
      </c>
      <c r="R142" s="10" t="s">
        <v>143</v>
      </c>
      <c r="S142" s="5">
        <v>0.71443606307053298</v>
      </c>
      <c r="T142" s="13">
        <f t="shared" ref="T142:T146" si="43">IF(S142&gt;0,2^S142,-1*(2^(-1*S142)))</f>
        <v>1.6408417015138572</v>
      </c>
      <c r="U142" s="9">
        <v>2.22409701493749E-2</v>
      </c>
      <c r="V142" s="5">
        <v>0.22181212344324699</v>
      </c>
    </row>
    <row r="143" spans="2:22">
      <c r="B143" s="45"/>
      <c r="C143" s="81" t="s">
        <v>144</v>
      </c>
      <c r="D143" s="5">
        <v>9.6666666666666661</v>
      </c>
      <c r="E143" s="5">
        <v>6.0277137733417092</v>
      </c>
      <c r="G143" s="12" t="s">
        <v>144</v>
      </c>
      <c r="H143" s="5">
        <v>0.23116183593944101</v>
      </c>
      <c r="I143" s="13">
        <f t="shared" si="42"/>
        <v>1.1737798409708331</v>
      </c>
      <c r="J143" s="5">
        <v>0.69168935135371901</v>
      </c>
      <c r="K143" s="5">
        <v>1</v>
      </c>
      <c r="L143" s="14" t="s">
        <v>18</v>
      </c>
      <c r="M143" s="10" t="s">
        <v>144</v>
      </c>
      <c r="N143" s="5">
        <v>-2.8695404628936401</v>
      </c>
      <c r="O143" s="15">
        <f t="shared" ref="O143:O146" si="44">IF(N143&gt;0,2^N143,-1*(2^(-1*N143)))</f>
        <v>-7.3083233338393052</v>
      </c>
      <c r="P143" s="9">
        <v>1.8698889817673399E-4</v>
      </c>
      <c r="Q143" s="9">
        <v>7.1208020056116898E-3</v>
      </c>
      <c r="R143" s="10" t="s">
        <v>144</v>
      </c>
      <c r="S143" s="5">
        <v>-2.6383786269542</v>
      </c>
      <c r="T143" s="15">
        <f t="shared" si="43"/>
        <v>-6.2263152584002439</v>
      </c>
      <c r="U143" s="9">
        <v>6.2864233299122997E-4</v>
      </c>
      <c r="V143" s="9">
        <v>2.2393821914965702E-2</v>
      </c>
    </row>
    <row r="144" spans="2:22">
      <c r="B144" s="45"/>
      <c r="C144" s="81" t="s">
        <v>145</v>
      </c>
      <c r="D144" s="5">
        <v>6.666666666666667</v>
      </c>
      <c r="E144" s="5">
        <v>5.0332229568471663</v>
      </c>
      <c r="G144" s="12" t="s">
        <v>145</v>
      </c>
      <c r="H144" s="5">
        <v>0.26341604918163702</v>
      </c>
      <c r="I144" s="13">
        <f t="shared" si="42"/>
        <v>1.2003174840036102</v>
      </c>
      <c r="J144" s="5">
        <v>0.68012855936496397</v>
      </c>
      <c r="K144" s="5">
        <v>1</v>
      </c>
      <c r="L144" s="14" t="s">
        <v>18</v>
      </c>
      <c r="M144" s="10" t="s">
        <v>145</v>
      </c>
      <c r="N144" s="5">
        <v>-1.58919182827267</v>
      </c>
      <c r="O144" s="15">
        <f t="shared" si="44"/>
        <v>-3.0088075429570709</v>
      </c>
      <c r="P144" s="9">
        <v>3.0864688775924101E-2</v>
      </c>
      <c r="Q144" s="5">
        <v>0.25541717065491698</v>
      </c>
      <c r="R144" s="12" t="s">
        <v>145</v>
      </c>
      <c r="S144" s="5">
        <v>-1.3257757790910301</v>
      </c>
      <c r="T144" s="15">
        <f t="shared" si="43"/>
        <v>-2.5066764277408589</v>
      </c>
      <c r="U144" s="5">
        <v>7.4308552078068094E-2</v>
      </c>
      <c r="V144" s="5">
        <v>0.42842826040633503</v>
      </c>
    </row>
    <row r="145" spans="2:23">
      <c r="B145" s="45"/>
      <c r="C145" s="86" t="s">
        <v>28</v>
      </c>
      <c r="D145" s="5">
        <v>40.299999999999997</v>
      </c>
      <c r="E145" s="5">
        <v>10.1</v>
      </c>
      <c r="F145" s="29"/>
      <c r="G145" s="12" t="s">
        <v>28</v>
      </c>
      <c r="H145" s="5">
        <v>-0.81538895065891304</v>
      </c>
      <c r="I145" s="15">
        <f>IF(H145&gt;0,2^H145,-1*(2^(-1*H145)))</f>
        <v>-1.7597725226614773</v>
      </c>
      <c r="J145" s="9">
        <v>2.4220206818914802E-2</v>
      </c>
      <c r="K145" s="5">
        <v>0.97400012628646104</v>
      </c>
      <c r="L145" s="14" t="s">
        <v>18</v>
      </c>
      <c r="M145" s="10" t="s">
        <v>28</v>
      </c>
      <c r="N145" s="5">
        <v>3.02576002869408</v>
      </c>
      <c r="O145" s="13">
        <f t="shared" si="44"/>
        <v>8.1441268285754926</v>
      </c>
      <c r="P145" s="17">
        <v>4.5002864095763799E-18</v>
      </c>
      <c r="Q145" s="17">
        <v>1.3832594626920801E-14</v>
      </c>
      <c r="R145" s="10" t="s">
        <v>28</v>
      </c>
      <c r="S145" s="5">
        <v>2.2103710780351702</v>
      </c>
      <c r="T145" s="13">
        <f t="shared" si="43"/>
        <v>4.6279429435904271</v>
      </c>
      <c r="U145" s="17">
        <v>2.01385784883E-11</v>
      </c>
      <c r="V145" s="17">
        <v>2.88867769836175E-8</v>
      </c>
    </row>
    <row r="146" spans="2:23">
      <c r="B146" s="45"/>
      <c r="C146" s="82" t="s">
        <v>192</v>
      </c>
      <c r="D146" s="5">
        <v>0.7</v>
      </c>
      <c r="E146" s="5">
        <v>1.2</v>
      </c>
      <c r="F146" s="29"/>
      <c r="G146" s="12" t="s">
        <v>192</v>
      </c>
      <c r="H146" s="5">
        <v>-2.7222387031899502</v>
      </c>
      <c r="I146" s="15">
        <f t="shared" ref="I146" si="45">IF(H146&gt;0,2^H146,-1*(2^(-1*H146)))</f>
        <v>-6.598960139032406</v>
      </c>
      <c r="J146" s="5">
        <v>0.107425468583144</v>
      </c>
      <c r="K146" s="5">
        <v>1</v>
      </c>
      <c r="L146" s="14" t="s">
        <v>18</v>
      </c>
      <c r="M146" s="10" t="s">
        <v>192</v>
      </c>
      <c r="N146" s="5">
        <v>3.9063978570954401</v>
      </c>
      <c r="O146" s="13">
        <f t="shared" si="44"/>
        <v>14.994877770107381</v>
      </c>
      <c r="P146" s="9">
        <v>1.5889853628491699E-2</v>
      </c>
      <c r="Q146" s="5">
        <v>0.169289998613669</v>
      </c>
      <c r="R146" s="12" t="s">
        <v>192</v>
      </c>
      <c r="S146" s="5">
        <v>1.1841591539054901</v>
      </c>
      <c r="T146" s="13">
        <f t="shared" si="43"/>
        <v>2.2723091902637345</v>
      </c>
      <c r="U146" s="5">
        <v>0.33261497687181801</v>
      </c>
      <c r="V146" s="5">
        <v>0.79198752826121499</v>
      </c>
    </row>
    <row r="147" spans="2:23">
      <c r="B147" s="45"/>
      <c r="C147" s="81" t="s">
        <v>147</v>
      </c>
      <c r="D147" s="5">
        <v>24.333333333333332</v>
      </c>
      <c r="E147" s="5">
        <v>13.650396819628849</v>
      </c>
      <c r="G147" s="12" t="s">
        <v>147</v>
      </c>
      <c r="H147" s="5">
        <v>1.1470727900390001</v>
      </c>
      <c r="I147" s="13">
        <f t="shared" ref="I147:I150" si="46">IF(H147&gt;0,2^H147,-1*(2^(-1*H147)))</f>
        <v>2.2146409041077195</v>
      </c>
      <c r="J147" s="5">
        <v>0.13049627718795401</v>
      </c>
      <c r="K147" s="5">
        <v>1</v>
      </c>
      <c r="L147" s="14" t="s">
        <v>18</v>
      </c>
      <c r="M147" s="10" t="s">
        <v>147</v>
      </c>
      <c r="N147" s="5">
        <v>-2.6097815055723399</v>
      </c>
      <c r="O147" s="15">
        <f t="shared" ref="O147:O152" si="47">IF(N147&gt;0,2^N147,-1*(2^(-1*N147)))</f>
        <v>-6.1041123053721353</v>
      </c>
      <c r="P147" s="9">
        <v>1.31009587301891E-3</v>
      </c>
      <c r="Q147" s="9">
        <v>2.9765599581705299E-2</v>
      </c>
      <c r="R147" s="12" t="s">
        <v>147</v>
      </c>
      <c r="S147" s="5">
        <v>-1.46270871553334</v>
      </c>
      <c r="T147" s="15">
        <f t="shared" ref="T147:T152" si="48">IF(S147&gt;0,2^S147,-1*(2^(-1*S147)))</f>
        <v>-2.7562537538479575</v>
      </c>
      <c r="U147" s="5">
        <v>6.6493549451438094E-2</v>
      </c>
      <c r="V147" s="5">
        <v>0.40396163713</v>
      </c>
    </row>
    <row r="148" spans="2:23">
      <c r="B148" s="45"/>
      <c r="C148" s="83" t="s">
        <v>148</v>
      </c>
      <c r="D148" s="5">
        <v>39.333333333333336</v>
      </c>
      <c r="E148" s="5">
        <v>16.441816606851368</v>
      </c>
      <c r="G148" s="12" t="s">
        <v>148</v>
      </c>
      <c r="H148" s="5">
        <v>0.134300953516964</v>
      </c>
      <c r="I148" s="13">
        <f t="shared" si="46"/>
        <v>1.0975608704752557</v>
      </c>
      <c r="J148" s="5">
        <v>0.72680424563761603</v>
      </c>
      <c r="K148" s="5">
        <v>1</v>
      </c>
      <c r="L148" s="14" t="s">
        <v>18</v>
      </c>
      <c r="M148" s="10" t="s">
        <v>148</v>
      </c>
      <c r="N148" s="5">
        <v>-0.77800814222097703</v>
      </c>
      <c r="O148" s="15">
        <f t="shared" si="47"/>
        <v>-1.7147617509405502</v>
      </c>
      <c r="P148" s="9">
        <v>5.0999438707825397E-2</v>
      </c>
      <c r="Q148" s="5">
        <v>0.34648055675325901</v>
      </c>
      <c r="R148" s="12" t="s">
        <v>148</v>
      </c>
      <c r="S148" s="5">
        <v>-0.643707188704013</v>
      </c>
      <c r="T148" s="15">
        <f t="shared" si="48"/>
        <v>-1.5623386338454648</v>
      </c>
      <c r="U148" s="5">
        <v>0.10731297252213801</v>
      </c>
      <c r="V148" s="5">
        <v>0.51898087587914499</v>
      </c>
    </row>
    <row r="149" spans="2:23">
      <c r="B149" s="45"/>
      <c r="C149" s="21" t="s">
        <v>149</v>
      </c>
      <c r="D149" s="5">
        <v>12.333333333333334</v>
      </c>
      <c r="E149" s="5">
        <v>6.8068592855540464</v>
      </c>
      <c r="F149" s="11"/>
      <c r="G149" s="12" t="s">
        <v>149</v>
      </c>
      <c r="H149" s="5">
        <v>-0.109787082268978</v>
      </c>
      <c r="I149" s="15">
        <f t="shared" si="46"/>
        <v>-1.0790689721655744</v>
      </c>
      <c r="J149" s="5">
        <v>0.81461467701881796</v>
      </c>
      <c r="K149" s="5">
        <v>1</v>
      </c>
      <c r="L149" s="14" t="s">
        <v>18</v>
      </c>
      <c r="M149" s="10" t="s">
        <v>149</v>
      </c>
      <c r="N149" s="5">
        <v>1.0180955630200901</v>
      </c>
      <c r="O149" s="13">
        <f t="shared" si="47"/>
        <v>2.0252437608614318</v>
      </c>
      <c r="P149" s="9">
        <v>2.0423773206813999E-2</v>
      </c>
      <c r="Q149" s="5">
        <v>0.19911096706742601</v>
      </c>
      <c r="R149" s="10" t="s">
        <v>149</v>
      </c>
      <c r="S149" s="5">
        <v>0.90830848075111004</v>
      </c>
      <c r="T149" s="13">
        <f t="shared" si="48"/>
        <v>1.8768436616215407</v>
      </c>
      <c r="U149" s="9">
        <v>3.5966020247480301E-2</v>
      </c>
      <c r="V149" s="5">
        <v>0.29190678673888498</v>
      </c>
    </row>
    <row r="150" spans="2:23">
      <c r="B150" s="45"/>
      <c r="C150" s="21" t="s">
        <v>111</v>
      </c>
      <c r="D150" s="5">
        <v>44</v>
      </c>
      <c r="E150" s="5">
        <v>34.117444218463959</v>
      </c>
      <c r="G150" s="12" t="s">
        <v>111</v>
      </c>
      <c r="H150" s="5">
        <v>-0.18863435176423399</v>
      </c>
      <c r="I150" s="15">
        <f t="shared" si="46"/>
        <v>-1.1396843853081466</v>
      </c>
      <c r="J150" s="5">
        <v>0.68084891859605701</v>
      </c>
      <c r="K150" s="5">
        <v>1</v>
      </c>
      <c r="L150" s="16" t="s">
        <v>25</v>
      </c>
      <c r="M150" s="10" t="s">
        <v>111</v>
      </c>
      <c r="N150" s="5">
        <v>-1.2864980746280099</v>
      </c>
      <c r="O150" s="15">
        <f t="shared" si="47"/>
        <v>-2.439352202369975</v>
      </c>
      <c r="P150" s="9">
        <v>9.7510754846576106E-3</v>
      </c>
      <c r="Q150" s="5">
        <v>0.124054462211141</v>
      </c>
      <c r="R150" s="10" t="s">
        <v>111</v>
      </c>
      <c r="S150" s="5">
        <v>-1.4751324263922501</v>
      </c>
      <c r="T150" s="15">
        <f t="shared" si="48"/>
        <v>-2.7800916153081103</v>
      </c>
      <c r="U150" s="9">
        <v>2.7431582220352599E-3</v>
      </c>
      <c r="V150" s="5">
        <v>5.8416387128931997E-2</v>
      </c>
    </row>
    <row r="151" spans="2:23">
      <c r="B151" s="45"/>
      <c r="C151" s="81" t="s">
        <v>33</v>
      </c>
      <c r="D151" s="5">
        <v>69.333333333333329</v>
      </c>
      <c r="E151" s="5">
        <v>16.441816606851354</v>
      </c>
      <c r="G151" s="10" t="s">
        <v>33</v>
      </c>
      <c r="H151" s="5">
        <v>0.77803434323813403</v>
      </c>
      <c r="I151" s="13">
        <v>1.7147928932878671</v>
      </c>
      <c r="J151" s="9">
        <v>1.36862848730756E-2</v>
      </c>
      <c r="K151" s="5">
        <v>0.81841110636330305</v>
      </c>
      <c r="L151" s="14" t="s">
        <v>18</v>
      </c>
      <c r="M151" s="10" t="s">
        <v>33</v>
      </c>
      <c r="N151" s="5">
        <v>-1.5291628147735099</v>
      </c>
      <c r="O151" s="15">
        <f t="shared" si="47"/>
        <v>-2.8861830743843861</v>
      </c>
      <c r="P151" s="17">
        <v>3.1279551926742201E-6</v>
      </c>
      <c r="Q151" s="17">
        <v>3.25126009302311E-4</v>
      </c>
      <c r="R151" s="10" t="s">
        <v>33</v>
      </c>
      <c r="S151" s="5">
        <v>-0.75112847153537099</v>
      </c>
      <c r="T151" s="15">
        <f t="shared" si="48"/>
        <v>-1.6831088382052586</v>
      </c>
      <c r="U151" s="9">
        <v>2.35118911235827E-2</v>
      </c>
      <c r="V151" s="5">
        <v>0.22861506415187899</v>
      </c>
    </row>
    <row r="152" spans="2:23">
      <c r="B152" s="45"/>
      <c r="C152" s="21" t="s">
        <v>34</v>
      </c>
      <c r="D152" s="5">
        <v>5</v>
      </c>
      <c r="E152" s="5">
        <v>1.7320508075688772</v>
      </c>
      <c r="G152" s="10" t="s">
        <v>34</v>
      </c>
      <c r="H152" s="5">
        <v>-1.9267429269532701</v>
      </c>
      <c r="I152" s="15">
        <f>IF(H152&gt;0,2^H152,-1*(2^(-1*H152)))</f>
        <v>-3.8019588755671494</v>
      </c>
      <c r="J152" s="9">
        <v>2.8107148817850602E-2</v>
      </c>
      <c r="K152" s="5">
        <v>1</v>
      </c>
      <c r="L152" s="14" t="s">
        <v>18</v>
      </c>
      <c r="M152" s="10" t="s">
        <v>34</v>
      </c>
      <c r="N152" s="5">
        <v>2.15439443369812</v>
      </c>
      <c r="O152" s="13">
        <f t="shared" si="47"/>
        <v>4.4518174455589063</v>
      </c>
      <c r="P152" s="9">
        <v>1.1640464672560901E-2</v>
      </c>
      <c r="Q152" s="5">
        <v>0.13837167988454699</v>
      </c>
      <c r="R152" s="12" t="s">
        <v>34</v>
      </c>
      <c r="S152" s="5">
        <v>0.22765150674485701</v>
      </c>
      <c r="T152" s="13">
        <f t="shared" si="48"/>
        <v>1.1709273012309576</v>
      </c>
      <c r="U152" s="5">
        <v>0.74445919711289998</v>
      </c>
      <c r="V152" s="5">
        <v>1</v>
      </c>
    </row>
    <row r="153" spans="2:23">
      <c r="B153" s="45"/>
      <c r="L153" s="14">
        <v>10</v>
      </c>
      <c r="M153" s="16">
        <v>8</v>
      </c>
    </row>
    <row r="154" spans="2:23">
      <c r="B154" s="45"/>
      <c r="C154" s="1" t="s">
        <v>93</v>
      </c>
    </row>
    <row r="155" spans="2:23">
      <c r="B155" s="45" t="s">
        <v>193</v>
      </c>
      <c r="C155" s="24" t="s">
        <v>76</v>
      </c>
      <c r="G155" s="24" t="s">
        <v>94</v>
      </c>
      <c r="I155" s="3" t="s">
        <v>95</v>
      </c>
    </row>
    <row r="156" spans="2:23">
      <c r="B156" s="45"/>
      <c r="C156" s="5"/>
      <c r="D156" s="5" t="s">
        <v>4</v>
      </c>
      <c r="E156" s="5"/>
      <c r="F156" s="6"/>
      <c r="G156" s="5"/>
      <c r="H156" s="5" t="s">
        <v>5</v>
      </c>
      <c r="I156" s="5"/>
      <c r="J156" s="5"/>
      <c r="K156" s="6" t="s">
        <v>6</v>
      </c>
      <c r="L156" s="5"/>
      <c r="M156" s="5" t="s">
        <v>7</v>
      </c>
      <c r="N156" s="5"/>
      <c r="O156" s="5"/>
      <c r="P156" s="5"/>
      <c r="Q156" s="5" t="s">
        <v>8</v>
      </c>
      <c r="S156" s="5" t="s">
        <v>7</v>
      </c>
    </row>
    <row r="157" spans="2:23">
      <c r="B157" s="45"/>
      <c r="C157" s="5" t="s">
        <v>9</v>
      </c>
      <c r="D157" s="7" t="s">
        <v>10</v>
      </c>
      <c r="E157" s="7" t="s">
        <v>11</v>
      </c>
      <c r="F157" s="6"/>
      <c r="G157" s="6" t="s">
        <v>12</v>
      </c>
      <c r="H157" s="8" t="s">
        <v>13</v>
      </c>
      <c r="I157" s="8" t="s">
        <v>14</v>
      </c>
      <c r="J157" s="9" t="s">
        <v>15</v>
      </c>
      <c r="K157" s="9" t="s">
        <v>16</v>
      </c>
      <c r="L157" s="5"/>
      <c r="M157" s="6" t="s">
        <v>12</v>
      </c>
      <c r="N157" s="8" t="s">
        <v>13</v>
      </c>
      <c r="O157" s="8" t="s">
        <v>14</v>
      </c>
      <c r="P157" s="9" t="s">
        <v>15</v>
      </c>
      <c r="Q157" s="9" t="s">
        <v>16</v>
      </c>
      <c r="S157" s="6" t="s">
        <v>12</v>
      </c>
    </row>
    <row r="158" spans="2:23">
      <c r="B158" s="45"/>
      <c r="C158" s="10" t="s">
        <v>65</v>
      </c>
      <c r="D158" s="5">
        <v>83.666666666666671</v>
      </c>
      <c r="E158" s="5">
        <v>24.337899115029092</v>
      </c>
      <c r="G158" s="12" t="s">
        <v>65</v>
      </c>
      <c r="H158" s="5">
        <v>0.49197320013092199</v>
      </c>
      <c r="I158" s="13">
        <f t="shared" ref="I158:I160" si="49">IF(H158&gt;0,2^H158,-1*(2^(-1*H158)))</f>
        <v>1.4063670746389043</v>
      </c>
      <c r="J158" s="5">
        <v>0.32605865795620398</v>
      </c>
      <c r="K158" s="5">
        <v>1</v>
      </c>
      <c r="L158" s="14" t="s">
        <v>18</v>
      </c>
      <c r="M158" s="10" t="s">
        <v>65</v>
      </c>
      <c r="N158" s="5">
        <v>-2.0421399314740198</v>
      </c>
      <c r="O158" s="15">
        <f t="shared" ref="O158:O160" si="50">IF(N158&gt;0,2^N158,-1*(2^(-1*N158)))</f>
        <v>-4.1185597862723569</v>
      </c>
      <c r="P158" s="9">
        <v>1.1647978442482199E-4</v>
      </c>
      <c r="Q158" s="9">
        <v>4.9237309266885396E-3</v>
      </c>
      <c r="R158" s="10" t="s">
        <v>65</v>
      </c>
      <c r="S158" s="5">
        <v>-1.5501667313431</v>
      </c>
      <c r="T158" s="15">
        <f t="shared" ref="T158:T180" si="51">IF(S158&gt;0,2^S158,-1*(2^(-1*S158)))</f>
        <v>-2.9285098183415839</v>
      </c>
      <c r="U158" s="9">
        <v>3.15427172636259E-3</v>
      </c>
      <c r="V158" s="5">
        <v>6.4065542737186801E-2</v>
      </c>
      <c r="W158" s="6" t="s">
        <v>39</v>
      </c>
    </row>
    <row r="159" spans="2:23">
      <c r="B159" s="45"/>
      <c r="C159" s="10" t="s">
        <v>96</v>
      </c>
      <c r="D159" s="5">
        <v>9.6666666666666661</v>
      </c>
      <c r="E159" s="5">
        <v>8.3266639978645323</v>
      </c>
      <c r="G159" s="12" t="s">
        <v>96</v>
      </c>
      <c r="H159" s="5">
        <v>0.64274112834946895</v>
      </c>
      <c r="I159" s="13">
        <f t="shared" si="49"/>
        <v>1.5612928077007833</v>
      </c>
      <c r="J159" s="5">
        <v>0.18570078931898101</v>
      </c>
      <c r="K159" s="5">
        <v>1</v>
      </c>
      <c r="L159" s="16" t="s">
        <v>25</v>
      </c>
      <c r="M159" s="10" t="s">
        <v>96</v>
      </c>
      <c r="N159" s="5">
        <v>1.3010106516234601</v>
      </c>
      <c r="O159" s="13">
        <f t="shared" si="50"/>
        <v>2.4640143389940055</v>
      </c>
      <c r="P159" s="9">
        <v>2.5430663018249501E-3</v>
      </c>
      <c r="Q159" s="9">
        <v>4.8680262055218498E-2</v>
      </c>
      <c r="R159" s="10" t="s">
        <v>96</v>
      </c>
      <c r="S159" s="5">
        <v>1.94375177997293</v>
      </c>
      <c r="T159" s="13">
        <f t="shared" si="51"/>
        <v>3.847047865542943</v>
      </c>
      <c r="U159" s="17">
        <v>1.8193366330324199E-5</v>
      </c>
      <c r="V159" s="17">
        <v>1.73207287594361E-3</v>
      </c>
    </row>
    <row r="160" spans="2:23">
      <c r="B160" s="45"/>
      <c r="C160" s="10" t="s">
        <v>97</v>
      </c>
      <c r="D160" s="5">
        <v>0.66666666666666663</v>
      </c>
      <c r="E160" s="5">
        <v>1.1547005383792517</v>
      </c>
      <c r="G160" s="12" t="s">
        <v>97</v>
      </c>
      <c r="H160" s="5">
        <v>4.6443700634882998E-2</v>
      </c>
      <c r="I160" s="13">
        <f t="shared" si="49"/>
        <v>1.0327160983225576</v>
      </c>
      <c r="J160" s="5">
        <v>0.97408756725388901</v>
      </c>
      <c r="K160" s="5">
        <v>1</v>
      </c>
      <c r="L160" s="16" t="s">
        <v>25</v>
      </c>
      <c r="M160" s="10" t="s">
        <v>97</v>
      </c>
      <c r="N160" s="5">
        <v>3.4125893778235601</v>
      </c>
      <c r="O160" s="13">
        <f t="shared" si="50"/>
        <v>10.648581658141602</v>
      </c>
      <c r="P160" s="9">
        <v>1.45857681714642E-3</v>
      </c>
      <c r="Q160" s="9">
        <v>3.2453711269619802E-2</v>
      </c>
      <c r="R160" s="10" t="s">
        <v>97</v>
      </c>
      <c r="S160" s="5">
        <v>3.45903307845844</v>
      </c>
      <c r="T160" s="13">
        <f t="shared" si="51"/>
        <v>10.996961702665123</v>
      </c>
      <c r="U160" s="9">
        <v>1.1708244887320501E-3</v>
      </c>
      <c r="V160" s="9">
        <v>3.3950754312073797E-2</v>
      </c>
    </row>
    <row r="161" spans="2:22">
      <c r="B161" s="45"/>
      <c r="C161" s="9" t="s">
        <v>43</v>
      </c>
      <c r="D161" s="20">
        <v>8</v>
      </c>
      <c r="E161" s="20">
        <v>3</v>
      </c>
      <c r="F161" s="26"/>
      <c r="G161" s="5" t="s">
        <v>43</v>
      </c>
      <c r="H161" s="5">
        <v>1.4016958309916201</v>
      </c>
      <c r="I161" s="13">
        <f>IF(H161&gt;0,2^H161,-1*(2^(-1*H161)))</f>
        <v>2.6421197042134676</v>
      </c>
      <c r="J161" s="9">
        <v>2.0323337261720898E-3</v>
      </c>
      <c r="K161" s="5">
        <v>0.39943195293446099</v>
      </c>
      <c r="L161" s="14" t="s">
        <v>18</v>
      </c>
      <c r="M161" s="9" t="s">
        <v>43</v>
      </c>
      <c r="N161" s="5">
        <v>-1.5142301942051899</v>
      </c>
      <c r="O161" s="15">
        <f>IF(N161&gt;0,2^N161,-1*(2^(-1*N161)))</f>
        <v>-2.8564636959715277</v>
      </c>
      <c r="P161" s="9">
        <v>1.0717227267791501E-3</v>
      </c>
      <c r="Q161" s="9">
        <v>2.6219069244123001E-2</v>
      </c>
      <c r="R161" s="12" t="s">
        <v>44</v>
      </c>
      <c r="S161" s="5">
        <v>-0.112534363213561</v>
      </c>
      <c r="T161" s="15">
        <f t="shared" si="51"/>
        <v>-1.0811257686077667</v>
      </c>
      <c r="U161" s="5">
        <v>0.83048021773362102</v>
      </c>
      <c r="V161" s="5">
        <v>1</v>
      </c>
    </row>
    <row r="162" spans="2:22">
      <c r="B162" s="45"/>
      <c r="C162" s="10" t="s">
        <v>83</v>
      </c>
      <c r="D162" s="5">
        <v>4.666666666666667</v>
      </c>
      <c r="E162" s="5">
        <v>2.0816659994661335</v>
      </c>
      <c r="G162" s="12" t="s">
        <v>83</v>
      </c>
      <c r="H162" s="5">
        <v>0.88507645247363698</v>
      </c>
      <c r="I162" s="13">
        <f t="shared" ref="I162:I170" si="52">IF(H162&gt;0,2^H162,-1*(2^(-1*H162)))</f>
        <v>1.8468624893107062</v>
      </c>
      <c r="J162" s="5">
        <v>0.14628504224556799</v>
      </c>
      <c r="K162" s="5">
        <v>1</v>
      </c>
      <c r="L162" s="16" t="s">
        <v>25</v>
      </c>
      <c r="M162" s="10" t="s">
        <v>83</v>
      </c>
      <c r="N162" s="5">
        <v>1.27638730596331</v>
      </c>
      <c r="O162" s="13">
        <f t="shared" ref="O162:O164" si="53">IF(N162&gt;0,2^N162,-1*(2^(-1*N162)))</f>
        <v>2.4223163757623989</v>
      </c>
      <c r="P162" s="9">
        <v>1.38354256719173E-2</v>
      </c>
      <c r="Q162" s="5">
        <v>0.15439990599428</v>
      </c>
      <c r="R162" s="10" t="s">
        <v>83</v>
      </c>
      <c r="S162" s="5">
        <v>2.16146375843695</v>
      </c>
      <c r="T162" s="13">
        <f t="shared" si="51"/>
        <v>4.4736852516386412</v>
      </c>
      <c r="U162" s="9">
        <v>1.2767167477575401E-4</v>
      </c>
      <c r="V162" s="9">
        <v>7.2864290569632098E-3</v>
      </c>
    </row>
    <row r="163" spans="2:22">
      <c r="B163" s="45"/>
      <c r="C163" s="10" t="s">
        <v>40</v>
      </c>
      <c r="D163" s="5">
        <v>6.666666666666667</v>
      </c>
      <c r="E163" s="5">
        <v>0.57735026918962584</v>
      </c>
      <c r="G163" s="10" t="s">
        <v>40</v>
      </c>
      <c r="H163" s="5">
        <v>-1.9103542505262301</v>
      </c>
      <c r="I163" s="15">
        <f t="shared" si="52"/>
        <v>-3.759013900961532</v>
      </c>
      <c r="J163" s="9">
        <v>1.00723450193728E-2</v>
      </c>
      <c r="K163" s="5">
        <v>0.76849849445682406</v>
      </c>
      <c r="L163" s="16" t="s">
        <v>25</v>
      </c>
      <c r="M163" s="10" t="s">
        <v>40</v>
      </c>
      <c r="N163" s="9">
        <v>-3.87501367383837</v>
      </c>
      <c r="O163" s="15">
        <f t="shared" si="53"/>
        <v>-14.672203753506336</v>
      </c>
      <c r="P163" s="9">
        <v>1.13826365924799E-2</v>
      </c>
      <c r="Q163" s="5">
        <v>0.136515501072351</v>
      </c>
      <c r="R163" s="10" t="s">
        <v>40</v>
      </c>
      <c r="S163" s="5">
        <v>-5.7853679243645999</v>
      </c>
      <c r="T163" s="15">
        <f t="shared" si="51"/>
        <v>-55.153017867170291</v>
      </c>
      <c r="U163" s="17">
        <v>2.95225565173307E-6</v>
      </c>
      <c r="V163" s="17">
        <v>4.1789955659663597E-4</v>
      </c>
    </row>
    <row r="164" spans="2:22">
      <c r="B164" s="45"/>
      <c r="C164" s="10" t="s">
        <v>84</v>
      </c>
      <c r="D164" s="5">
        <v>2.3333333333333299</v>
      </c>
      <c r="E164" s="5">
        <v>1.1547005383792517</v>
      </c>
      <c r="G164" s="12" t="s">
        <v>84</v>
      </c>
      <c r="H164" s="5">
        <v>1.2300666653799699</v>
      </c>
      <c r="I164" s="13">
        <f t="shared" si="52"/>
        <v>2.3457782918411851</v>
      </c>
      <c r="J164" s="5">
        <v>0.102217642072068</v>
      </c>
      <c r="K164" s="5">
        <v>1</v>
      </c>
      <c r="L164" s="14" t="s">
        <v>18</v>
      </c>
      <c r="M164" s="10" t="s">
        <v>84</v>
      </c>
      <c r="N164" s="5">
        <v>-2.0127801383076198</v>
      </c>
      <c r="O164" s="15">
        <f t="shared" si="53"/>
        <v>-4.0355914784477251</v>
      </c>
      <c r="P164" s="9">
        <v>1.4828248314869501E-2</v>
      </c>
      <c r="Q164" s="5">
        <v>0.16154156493302901</v>
      </c>
      <c r="R164" s="12" t="s">
        <v>84</v>
      </c>
      <c r="S164" s="5">
        <v>-0.78271347292765903</v>
      </c>
      <c r="T164" s="15">
        <f t="shared" si="51"/>
        <v>-1.7203635537441362</v>
      </c>
      <c r="U164" s="5">
        <v>0.40634744692977798</v>
      </c>
      <c r="V164" s="5">
        <v>0.88019446976151305</v>
      </c>
    </row>
    <row r="165" spans="2:22">
      <c r="B165" s="45"/>
      <c r="C165" s="10" t="s">
        <v>98</v>
      </c>
      <c r="D165" s="5">
        <v>16</v>
      </c>
      <c r="E165" s="5">
        <v>3</v>
      </c>
      <c r="F165" s="6"/>
      <c r="G165" s="12" t="s">
        <v>98</v>
      </c>
      <c r="H165" s="5">
        <v>-0.36811683449020399</v>
      </c>
      <c r="I165" s="15">
        <f t="shared" si="52"/>
        <v>-1.2906670089480479</v>
      </c>
      <c r="J165" s="5">
        <v>0.41006289960911202</v>
      </c>
      <c r="K165" s="5">
        <v>1</v>
      </c>
      <c r="L165" s="14" t="s">
        <v>18</v>
      </c>
      <c r="M165" s="10" t="s">
        <v>98</v>
      </c>
      <c r="N165" s="5">
        <v>1.9385519785034999</v>
      </c>
      <c r="O165" s="13">
        <v>3.833207186417781</v>
      </c>
      <c r="P165" s="17">
        <v>2.4687374042007802E-6</v>
      </c>
      <c r="Q165" s="17">
        <v>2.6295719796427699E-4</v>
      </c>
      <c r="R165" s="10" t="s">
        <v>98</v>
      </c>
      <c r="S165" s="5">
        <v>1.5704351440133</v>
      </c>
      <c r="T165" s="13">
        <f t="shared" si="51"/>
        <v>2.9699427968969547</v>
      </c>
      <c r="U165" s="17">
        <v>8.0772800096384103E-5</v>
      </c>
      <c r="V165" s="17">
        <v>5.2189416422636602E-3</v>
      </c>
    </row>
    <row r="166" spans="2:22">
      <c r="B166" s="45"/>
      <c r="C166" s="10" t="s">
        <v>26</v>
      </c>
      <c r="D166" s="5">
        <v>1.6666666666666667</v>
      </c>
      <c r="E166" s="5">
        <v>1.5275252316519465</v>
      </c>
      <c r="G166" s="12" t="s">
        <v>26</v>
      </c>
      <c r="H166" s="5">
        <v>0.48967508973837898</v>
      </c>
      <c r="I166" s="13">
        <f t="shared" si="52"/>
        <v>1.4041286154341635</v>
      </c>
      <c r="J166" s="5">
        <v>0.56588792578413905</v>
      </c>
      <c r="K166" s="5">
        <v>1</v>
      </c>
      <c r="L166" s="16" t="s">
        <v>25</v>
      </c>
      <c r="M166" s="10" t="s">
        <v>26</v>
      </c>
      <c r="N166" s="5">
        <v>1.5556467474739799</v>
      </c>
      <c r="O166" s="13">
        <f t="shared" ref="O166:O170" si="54">IF(N166&gt;0,2^N166,-1*(2^(-1*N166)))</f>
        <v>2.9396547925565333</v>
      </c>
      <c r="P166" s="9">
        <v>1.9917650483815899E-2</v>
      </c>
      <c r="Q166" s="5">
        <v>0.19575097776325501</v>
      </c>
      <c r="R166" s="10" t="s">
        <v>26</v>
      </c>
      <c r="S166" s="5">
        <v>2.0453218372123598</v>
      </c>
      <c r="T166" s="13">
        <f t="shared" si="51"/>
        <v>4.1276534137268106</v>
      </c>
      <c r="U166" s="9">
        <v>3.8692899469691699E-3</v>
      </c>
      <c r="V166" s="5">
        <v>7.3829960942902798E-2</v>
      </c>
    </row>
    <row r="167" spans="2:22">
      <c r="B167" s="45"/>
      <c r="C167" s="10" t="s">
        <v>69</v>
      </c>
      <c r="D167" s="5">
        <v>43</v>
      </c>
      <c r="E167" s="5">
        <v>26.210684844162312</v>
      </c>
      <c r="G167" s="12" t="s">
        <v>69</v>
      </c>
      <c r="H167" s="5">
        <v>-8.3789074710528294E-2</v>
      </c>
      <c r="I167" s="15">
        <f t="shared" si="52"/>
        <v>-1.0597978272223161</v>
      </c>
      <c r="J167" s="5">
        <v>0.84934690636950205</v>
      </c>
      <c r="K167" s="5">
        <v>1</v>
      </c>
      <c r="L167" s="16" t="s">
        <v>25</v>
      </c>
      <c r="M167" s="10" t="s">
        <v>69</v>
      </c>
      <c r="N167" s="5">
        <v>-1.3668681950252699</v>
      </c>
      <c r="O167" s="15">
        <f t="shared" si="54"/>
        <v>-2.5791008632570405</v>
      </c>
      <c r="P167" s="9">
        <v>4.1057316368722898E-3</v>
      </c>
      <c r="Q167" s="5">
        <v>6.8703488942883306E-2</v>
      </c>
      <c r="R167" s="10" t="s">
        <v>69</v>
      </c>
      <c r="S167" s="5">
        <v>-1.45065726973579</v>
      </c>
      <c r="T167" s="15">
        <f t="shared" si="51"/>
        <v>-2.7333254910669953</v>
      </c>
      <c r="U167" s="9">
        <v>2.3123946559931198E-3</v>
      </c>
      <c r="V167" s="5">
        <v>5.2097888396175802E-2</v>
      </c>
    </row>
    <row r="168" spans="2:22">
      <c r="B168" s="45"/>
      <c r="C168" s="10" t="s">
        <v>99</v>
      </c>
      <c r="D168" s="5">
        <v>14.666666666666666</v>
      </c>
      <c r="E168" s="5">
        <v>1.5275252316519468</v>
      </c>
      <c r="G168" s="12" t="s">
        <v>99</v>
      </c>
      <c r="H168" s="5">
        <v>-0.16084971509353699</v>
      </c>
      <c r="I168" s="15">
        <f t="shared" si="52"/>
        <v>-1.1179453890216933</v>
      </c>
      <c r="J168" s="5">
        <v>0.74834359352191404</v>
      </c>
      <c r="K168" s="5">
        <v>1</v>
      </c>
      <c r="L168" s="14" t="s">
        <v>18</v>
      </c>
      <c r="M168" s="10" t="s">
        <v>99</v>
      </c>
      <c r="N168" s="5">
        <v>1.1802101661409301</v>
      </c>
      <c r="O168" s="13">
        <f t="shared" si="54"/>
        <v>2.266097862774179</v>
      </c>
      <c r="P168" s="9">
        <v>1.35386279634724E-2</v>
      </c>
      <c r="Q168" s="5">
        <v>0.152751504594689</v>
      </c>
      <c r="R168" s="10" t="s">
        <v>99</v>
      </c>
      <c r="S168" s="5">
        <v>1.0193604510473899</v>
      </c>
      <c r="T168" s="13">
        <f t="shared" si="51"/>
        <v>2.0270201791853366</v>
      </c>
      <c r="U168" s="9">
        <v>2.97898829431896E-2</v>
      </c>
      <c r="V168" s="5">
        <v>0.26062535730162301</v>
      </c>
    </row>
    <row r="169" spans="2:22">
      <c r="B169" s="45"/>
      <c r="C169" s="10" t="s">
        <v>48</v>
      </c>
      <c r="D169" s="5">
        <v>1341.3333333333333</v>
      </c>
      <c r="E169" s="5">
        <v>146.00456613864284</v>
      </c>
      <c r="G169" s="10" t="s">
        <v>48</v>
      </c>
      <c r="H169" s="5">
        <v>1.03405655393299</v>
      </c>
      <c r="I169" s="13">
        <f t="shared" si="52"/>
        <v>2.0477740724351028</v>
      </c>
      <c r="J169" s="9">
        <v>1.14623578916042E-2</v>
      </c>
      <c r="K169" s="5">
        <v>0.796460145350527</v>
      </c>
      <c r="L169" s="14" t="s">
        <v>18</v>
      </c>
      <c r="M169" s="10" t="s">
        <v>48</v>
      </c>
      <c r="N169" s="5">
        <v>-1.9453666881046601</v>
      </c>
      <c r="O169" s="15">
        <f t="shared" si="54"/>
        <v>-3.8513565427858407</v>
      </c>
      <c r="P169" s="17">
        <v>3.5338852641044998E-6</v>
      </c>
      <c r="Q169" s="17">
        <v>3.5697218470644398E-4</v>
      </c>
      <c r="R169" s="10" t="s">
        <v>48</v>
      </c>
      <c r="S169" s="5">
        <v>-0.91131013417166695</v>
      </c>
      <c r="T169" s="15">
        <f t="shared" si="51"/>
        <v>-1.8807526643825538</v>
      </c>
      <c r="U169" s="9">
        <v>2.5838592939628799E-2</v>
      </c>
      <c r="V169" s="5">
        <v>0.24121540744866099</v>
      </c>
    </row>
    <row r="170" spans="2:22">
      <c r="B170" s="45"/>
      <c r="C170" s="10" t="s">
        <v>27</v>
      </c>
      <c r="D170" s="5">
        <v>9.3333333333333339</v>
      </c>
      <c r="E170" s="5">
        <v>1.1547005383792557</v>
      </c>
      <c r="G170" s="10" t="s">
        <v>27</v>
      </c>
      <c r="H170" s="5">
        <v>-1.4511316436842101</v>
      </c>
      <c r="I170" s="15">
        <f t="shared" si="52"/>
        <v>-2.734224386234235</v>
      </c>
      <c r="J170" s="9">
        <v>1.2826370615906199E-2</v>
      </c>
      <c r="K170" s="5">
        <v>0.81394442523635502</v>
      </c>
      <c r="L170" s="14" t="s">
        <v>18</v>
      </c>
      <c r="M170" s="10" t="s">
        <v>27</v>
      </c>
      <c r="N170" s="5">
        <v>1.6034693504369599</v>
      </c>
      <c r="O170" s="13">
        <f t="shared" si="54"/>
        <v>3.0387318062118318</v>
      </c>
      <c r="P170" s="9">
        <v>5.1633071433526698E-3</v>
      </c>
      <c r="Q170" s="5">
        <v>8.1031157181893507E-2</v>
      </c>
      <c r="R170" s="12" t="s">
        <v>27</v>
      </c>
      <c r="S170" s="5">
        <v>0.15233770675274999</v>
      </c>
      <c r="T170" s="13">
        <f t="shared" si="51"/>
        <v>1.1113688479667851</v>
      </c>
      <c r="U170" s="5">
        <v>0.75053502807639505</v>
      </c>
      <c r="V170" s="5">
        <v>1</v>
      </c>
    </row>
    <row r="171" spans="2:22">
      <c r="B171" s="45"/>
      <c r="C171" s="10" t="s">
        <v>100</v>
      </c>
      <c r="D171" s="5">
        <v>310</v>
      </c>
      <c r="E171" s="5">
        <v>109.11920087683927</v>
      </c>
      <c r="F171" s="6"/>
      <c r="G171" s="12" t="s">
        <v>100</v>
      </c>
      <c r="H171" s="5">
        <v>0.60405147718298402</v>
      </c>
      <c r="I171" s="13">
        <v>1.5199790902095145</v>
      </c>
      <c r="J171" s="5">
        <v>0.110209383757994</v>
      </c>
      <c r="K171" s="5">
        <v>1</v>
      </c>
      <c r="L171" s="14" t="s">
        <v>18</v>
      </c>
      <c r="M171" s="10" t="s">
        <v>100</v>
      </c>
      <c r="N171" s="5">
        <v>-2.8137110591548899</v>
      </c>
      <c r="O171" s="15">
        <v>-7.0309082062996326</v>
      </c>
      <c r="P171" s="17">
        <v>6.4179071846229799E-12</v>
      </c>
      <c r="Q171" s="17">
        <v>4.76164451670165E-9</v>
      </c>
      <c r="R171" s="10" t="s">
        <v>100</v>
      </c>
      <c r="S171" s="5">
        <v>-2.20965958197191</v>
      </c>
      <c r="T171" s="15">
        <f t="shared" si="51"/>
        <v>-4.6256611367795264</v>
      </c>
      <c r="U171" s="17">
        <v>3.9147003921466402E-8</v>
      </c>
      <c r="V171" s="17">
        <v>1.5716533855298299E-5</v>
      </c>
    </row>
    <row r="172" spans="2:22">
      <c r="B172" s="45"/>
      <c r="C172" s="10" t="s">
        <v>85</v>
      </c>
      <c r="D172" s="5">
        <v>5.333333333333333</v>
      </c>
      <c r="E172" s="5">
        <v>5.5075705472861021</v>
      </c>
      <c r="G172" s="12" t="s">
        <v>85</v>
      </c>
      <c r="H172" s="5">
        <v>0.46839718841716499</v>
      </c>
      <c r="I172" s="13">
        <f t="shared" ref="I172:I180" si="55">IF(H172&gt;0,2^H172,-1*(2^(-1*H172)))</f>
        <v>1.3835714876913228</v>
      </c>
      <c r="J172" s="5">
        <v>0.56383480011665699</v>
      </c>
      <c r="K172" s="5">
        <v>1</v>
      </c>
      <c r="L172" s="14" t="s">
        <v>18</v>
      </c>
      <c r="M172" s="10" t="s">
        <v>85</v>
      </c>
      <c r="N172" s="5">
        <v>-1.86163445335227</v>
      </c>
      <c r="O172" s="15">
        <f t="shared" ref="O172:O180" si="56">IF(N172&gt;0,2^N172,-1*(2^(-1*N172)))</f>
        <v>-3.6341915262967817</v>
      </c>
      <c r="P172" s="9">
        <v>4.3363330022216102E-2</v>
      </c>
      <c r="Q172" s="5">
        <v>0.31424904303065099</v>
      </c>
      <c r="R172" s="12" t="s">
        <v>85</v>
      </c>
      <c r="S172" s="5">
        <v>-1.3932372649351099</v>
      </c>
      <c r="T172" s="15">
        <f t="shared" si="51"/>
        <v>-2.6266741969082763</v>
      </c>
      <c r="U172" s="5">
        <v>0.13406474482092001</v>
      </c>
      <c r="V172" s="5">
        <v>0.56634087912508502</v>
      </c>
    </row>
    <row r="173" spans="2:22">
      <c r="B173" s="45"/>
      <c r="C173" s="10" t="s">
        <v>86</v>
      </c>
      <c r="D173" s="5">
        <v>10.666666666666666</v>
      </c>
      <c r="E173" s="5">
        <v>2.5166114784235849</v>
      </c>
      <c r="G173" s="12" t="s">
        <v>86</v>
      </c>
      <c r="H173" s="5">
        <v>-0.99423923802618197</v>
      </c>
      <c r="I173" s="15">
        <f t="shared" si="55"/>
        <v>-1.9920298114542703</v>
      </c>
      <c r="J173" s="5">
        <v>5.3970676757015702E-2</v>
      </c>
      <c r="K173" s="5">
        <v>1</v>
      </c>
      <c r="L173" s="14" t="s">
        <v>18</v>
      </c>
      <c r="M173" s="10" t="s">
        <v>86</v>
      </c>
      <c r="N173" s="5">
        <v>1.4851301515472199</v>
      </c>
      <c r="O173" s="13">
        <f t="shared" si="56"/>
        <v>2.7994242675582139</v>
      </c>
      <c r="P173" s="9">
        <v>2.62884517144892E-3</v>
      </c>
      <c r="Q173" s="9">
        <v>4.9834566263343601E-2</v>
      </c>
      <c r="R173" s="12" t="s">
        <v>86</v>
      </c>
      <c r="S173" s="5">
        <v>0.49089091352103498</v>
      </c>
      <c r="T173" s="13">
        <f t="shared" si="51"/>
        <v>1.4053124363206713</v>
      </c>
      <c r="U173" s="5">
        <v>0.26468767578724101</v>
      </c>
      <c r="V173" s="5">
        <v>0.73924281542926196</v>
      </c>
    </row>
    <row r="174" spans="2:22">
      <c r="B174" s="45"/>
      <c r="C174" s="10" t="s">
        <v>32</v>
      </c>
      <c r="D174" s="5">
        <v>0.66666666666666663</v>
      </c>
      <c r="E174" s="5">
        <v>0.57735026918962584</v>
      </c>
      <c r="G174" s="10" t="s">
        <v>32</v>
      </c>
      <c r="H174" s="5">
        <v>3.3139403281719799</v>
      </c>
      <c r="I174" s="33">
        <f t="shared" si="55"/>
        <v>9.9447860128568735</v>
      </c>
      <c r="J174" s="9">
        <v>6.2660530972932099E-4</v>
      </c>
      <c r="K174" s="5">
        <v>0.24861964141613699</v>
      </c>
      <c r="L174" s="14" t="s">
        <v>18</v>
      </c>
      <c r="M174" s="10" t="s">
        <v>32</v>
      </c>
      <c r="N174" s="5">
        <v>-2.3297401808933098</v>
      </c>
      <c r="O174" s="15">
        <f t="shared" si="56"/>
        <v>-5.0271480629793794</v>
      </c>
      <c r="P174" s="9">
        <v>7.6604653664901403E-3</v>
      </c>
      <c r="Q174" s="5">
        <v>0.10537946667802101</v>
      </c>
      <c r="R174" s="12" t="s">
        <v>32</v>
      </c>
      <c r="S174" s="5">
        <v>0.984200147278672</v>
      </c>
      <c r="T174" s="33">
        <f t="shared" si="51"/>
        <v>1.9782162546776128</v>
      </c>
      <c r="U174" s="5">
        <v>0.40994956397799598</v>
      </c>
      <c r="V174" s="5">
        <v>0.88408086785111395</v>
      </c>
    </row>
    <row r="175" spans="2:22">
      <c r="B175" s="45"/>
      <c r="C175" s="3" t="s">
        <v>101</v>
      </c>
      <c r="D175" s="5">
        <v>51.666666666666664</v>
      </c>
      <c r="E175" s="5">
        <v>24.785748593361742</v>
      </c>
      <c r="G175" s="12" t="s">
        <v>101</v>
      </c>
      <c r="H175" s="5">
        <v>6.4381223402701596E-2</v>
      </c>
      <c r="I175" s="13">
        <f t="shared" si="55"/>
        <v>1.0456363667621793</v>
      </c>
      <c r="J175" s="5">
        <v>0.85893090657584303</v>
      </c>
      <c r="K175" s="5">
        <v>1</v>
      </c>
      <c r="L175" s="14" t="s">
        <v>18</v>
      </c>
      <c r="M175" s="10" t="s">
        <v>101</v>
      </c>
      <c r="N175" s="5">
        <v>-1.3738848421412899</v>
      </c>
      <c r="O175" s="15">
        <f t="shared" si="56"/>
        <v>-2.5916750516214453</v>
      </c>
      <c r="P175" s="9">
        <v>4.14641418327241E-4</v>
      </c>
      <c r="Q175" s="9">
        <v>1.27325891716431E-2</v>
      </c>
      <c r="R175" s="10" t="s">
        <v>101</v>
      </c>
      <c r="S175" s="5">
        <v>-1.30950361873859</v>
      </c>
      <c r="T175" s="15">
        <f t="shared" si="51"/>
        <v>-2.478562465885334</v>
      </c>
      <c r="U175" s="9">
        <v>7.4617655482113801E-4</v>
      </c>
      <c r="V175" s="9">
        <v>2.5085523052393099E-2</v>
      </c>
    </row>
    <row r="176" spans="2:22">
      <c r="B176" s="45"/>
      <c r="C176" s="81" t="s">
        <v>40</v>
      </c>
      <c r="D176" s="5">
        <v>6.666666666666667</v>
      </c>
      <c r="E176" s="5">
        <v>0.57735026918962584</v>
      </c>
      <c r="G176" s="10" t="s">
        <v>40</v>
      </c>
      <c r="H176" s="5">
        <v>-1.9103542505262301</v>
      </c>
      <c r="I176" s="15">
        <f t="shared" si="55"/>
        <v>-3.759013900961532</v>
      </c>
      <c r="J176" s="9">
        <v>1.00723450193728E-2</v>
      </c>
      <c r="K176" s="5">
        <v>0.76849849445682406</v>
      </c>
      <c r="L176" s="16" t="s">
        <v>25</v>
      </c>
      <c r="M176" s="10" t="s">
        <v>40</v>
      </c>
      <c r="N176" s="9">
        <v>-3.87501367383837</v>
      </c>
      <c r="O176" s="15">
        <f t="shared" si="56"/>
        <v>-14.672203753506336</v>
      </c>
      <c r="P176" s="9">
        <v>1.13826365924799E-2</v>
      </c>
      <c r="Q176" s="5">
        <v>0.136515501072351</v>
      </c>
      <c r="R176" s="10" t="s">
        <v>40</v>
      </c>
      <c r="S176" s="5">
        <v>-5.7853679243645999</v>
      </c>
      <c r="T176" s="15">
        <f t="shared" si="51"/>
        <v>-55.153017867170291</v>
      </c>
      <c r="U176" s="17">
        <v>2.95225565173307E-6</v>
      </c>
      <c r="V176" s="17">
        <v>4.1789955659663597E-4</v>
      </c>
    </row>
    <row r="177" spans="2:22">
      <c r="B177" s="45"/>
      <c r="C177" s="81" t="s">
        <v>88</v>
      </c>
      <c r="D177" s="5">
        <v>14</v>
      </c>
      <c r="E177" s="5">
        <v>6</v>
      </c>
      <c r="G177" s="12" t="s">
        <v>88</v>
      </c>
      <c r="H177" s="5">
        <v>-0.90346203691813898</v>
      </c>
      <c r="I177" s="15">
        <f t="shared" si="55"/>
        <v>-1.8705493609516086</v>
      </c>
      <c r="J177" s="5">
        <v>0.11385769711565601</v>
      </c>
      <c r="K177" s="5">
        <v>1</v>
      </c>
      <c r="L177" s="14" t="s">
        <v>18</v>
      </c>
      <c r="M177" s="10" t="s">
        <v>88</v>
      </c>
      <c r="N177" s="5">
        <v>1.7248936178485299</v>
      </c>
      <c r="O177" s="13">
        <f t="shared" si="56"/>
        <v>3.3055575168154099</v>
      </c>
      <c r="P177" s="9">
        <v>1.7282053293416399E-3</v>
      </c>
      <c r="Q177" s="9">
        <v>3.6885061243162397E-2</v>
      </c>
      <c r="R177" s="12" t="s">
        <v>88</v>
      </c>
      <c r="S177" s="5">
        <v>0.82143158093038604</v>
      </c>
      <c r="T177" s="13">
        <f t="shared" si="51"/>
        <v>1.7671586678331521</v>
      </c>
      <c r="U177" s="5">
        <v>0.108431936715707</v>
      </c>
      <c r="V177" s="5">
        <v>0.52141041789442499</v>
      </c>
    </row>
    <row r="178" spans="2:22">
      <c r="B178" s="45"/>
      <c r="C178" s="81" t="s">
        <v>87</v>
      </c>
      <c r="D178" s="5">
        <v>3</v>
      </c>
      <c r="E178" s="5">
        <v>2</v>
      </c>
      <c r="G178" s="12" t="s">
        <v>87</v>
      </c>
      <c r="H178" s="5">
        <v>0.229803807160713</v>
      </c>
      <c r="I178" s="13">
        <f t="shared" si="55"/>
        <v>1.1726754656493747</v>
      </c>
      <c r="J178" s="5">
        <v>0.78199401602491803</v>
      </c>
      <c r="K178" s="5">
        <v>1</v>
      </c>
      <c r="L178" s="16" t="s">
        <v>25</v>
      </c>
      <c r="M178" s="10" t="s">
        <v>87</v>
      </c>
      <c r="N178" s="5">
        <v>2.0197377338150102</v>
      </c>
      <c r="O178" s="13">
        <f t="shared" si="56"/>
        <v>4.0551006791832931</v>
      </c>
      <c r="P178" s="9">
        <v>5.7746932732703803E-3</v>
      </c>
      <c r="Q178" s="5">
        <v>8.7437227633839196E-2</v>
      </c>
      <c r="R178" s="10" t="s">
        <v>87</v>
      </c>
      <c r="S178" s="5">
        <v>2.24954154097572</v>
      </c>
      <c r="T178" s="13">
        <f t="shared" si="51"/>
        <v>4.755317077216354</v>
      </c>
      <c r="U178" s="9">
        <v>2.6297966598651402E-3</v>
      </c>
      <c r="V178" s="5">
        <v>5.6867040134329999E-2</v>
      </c>
    </row>
    <row r="179" spans="2:22">
      <c r="B179" s="45"/>
      <c r="C179" s="81" t="s">
        <v>89</v>
      </c>
      <c r="D179" s="5">
        <v>4.7</v>
      </c>
      <c r="E179" s="5">
        <v>0.6</v>
      </c>
      <c r="G179" s="12" t="s">
        <v>89</v>
      </c>
      <c r="H179" s="5">
        <v>0.46645048900535002</v>
      </c>
      <c r="I179" s="13">
        <f t="shared" si="55"/>
        <v>1.3817058255971399</v>
      </c>
      <c r="J179" s="5">
        <v>0.43657001434056802</v>
      </c>
      <c r="K179" s="5">
        <v>1</v>
      </c>
      <c r="L179" s="14" t="s">
        <v>18</v>
      </c>
      <c r="M179" s="10" t="s">
        <v>89</v>
      </c>
      <c r="N179" s="5">
        <v>-1.8232899595046399</v>
      </c>
      <c r="O179" s="15">
        <f t="shared" si="56"/>
        <v>-3.5388729288613723</v>
      </c>
      <c r="P179" s="9">
        <v>1.14609426486365E-2</v>
      </c>
      <c r="Q179" s="5">
        <v>0.136919248880157</v>
      </c>
      <c r="R179" s="12" t="s">
        <v>89</v>
      </c>
      <c r="S179" s="5">
        <v>-1.3568394704992901</v>
      </c>
      <c r="T179" s="15">
        <f t="shared" si="51"/>
        <v>-2.5612347167545284</v>
      </c>
      <c r="U179" s="5">
        <v>7.3121454452049595E-2</v>
      </c>
      <c r="V179" s="5">
        <v>0.42475194762157098</v>
      </c>
    </row>
    <row r="180" spans="2:22">
      <c r="B180" s="45"/>
      <c r="C180" s="82" t="s">
        <v>190</v>
      </c>
      <c r="D180" s="5">
        <v>12.7</v>
      </c>
      <c r="E180" s="5">
        <v>3.5</v>
      </c>
      <c r="G180" s="12" t="s">
        <v>190</v>
      </c>
      <c r="H180" s="5">
        <v>-0.24088586043576801</v>
      </c>
      <c r="I180" s="15">
        <f t="shared" si="55"/>
        <v>-1.1817180510012086</v>
      </c>
      <c r="J180" s="5">
        <v>0.70561908440513299</v>
      </c>
      <c r="K180" s="5">
        <v>1</v>
      </c>
      <c r="L180" s="16" t="s">
        <v>25</v>
      </c>
      <c r="M180" s="10" t="s">
        <v>190</v>
      </c>
      <c r="N180" s="5">
        <v>-1.6095256448086099</v>
      </c>
      <c r="O180" s="15">
        <f t="shared" si="56"/>
        <v>-3.0515149210646735</v>
      </c>
      <c r="P180" s="9">
        <v>2.68855763191784E-2</v>
      </c>
      <c r="Q180" s="5">
        <v>0.23467345236650899</v>
      </c>
      <c r="R180" s="12" t="s">
        <v>190</v>
      </c>
      <c r="S180" s="5">
        <v>-1.8504115052443799</v>
      </c>
      <c r="T180" s="15">
        <f t="shared" si="51"/>
        <v>-3.6060302651216576</v>
      </c>
      <c r="U180" s="9">
        <v>1.0002221994449801E-2</v>
      </c>
      <c r="V180" s="5">
        <v>0.13777708606439301</v>
      </c>
    </row>
    <row r="181" spans="2:22">
      <c r="B181" s="45"/>
      <c r="C181" s="81" t="s">
        <v>50</v>
      </c>
      <c r="D181" s="5">
        <v>2.3333333333333335</v>
      </c>
      <c r="E181" s="5">
        <v>1.5275252316519468</v>
      </c>
      <c r="G181" s="10" t="s">
        <v>50</v>
      </c>
      <c r="H181" s="5">
        <v>-2.41724737346382</v>
      </c>
      <c r="I181" s="15">
        <f t="shared" ref="I181:I182" si="57">IF(H181&gt;0,2^H181,-1*(2^(-1*H181)))</f>
        <v>-5.3415090230220539</v>
      </c>
      <c r="J181" s="9">
        <v>3.8238074199314999E-2</v>
      </c>
      <c r="K181" s="5">
        <v>1</v>
      </c>
      <c r="L181" s="14" t="s">
        <v>18</v>
      </c>
      <c r="M181" s="10" t="s">
        <v>50</v>
      </c>
      <c r="N181" s="5">
        <v>2.9280526847641699</v>
      </c>
      <c r="O181" s="13">
        <f t="shared" ref="O181" si="58">IF(N181&gt;0,2^N181,-1*(2^(-1*N181)))</f>
        <v>7.6108241399064003</v>
      </c>
      <c r="P181" s="9">
        <v>7.8758104103993903E-3</v>
      </c>
      <c r="Q181" s="5">
        <v>0.106912262959087</v>
      </c>
      <c r="R181" s="12" t="s">
        <v>50</v>
      </c>
      <c r="S181" s="5">
        <v>0.51080531130034601</v>
      </c>
      <c r="T181" s="13">
        <f t="shared" ref="T181:T182" si="59">IF(S181&gt;0,2^S181,-1*(2^(-1*S181)))</f>
        <v>1.4248453212572538</v>
      </c>
      <c r="U181" s="5">
        <v>0.52000066449478799</v>
      </c>
      <c r="V181" s="5">
        <v>1</v>
      </c>
    </row>
    <row r="182" spans="2:22">
      <c r="B182" s="45"/>
      <c r="C182" s="81" t="s">
        <v>142</v>
      </c>
      <c r="D182" s="5">
        <v>1.6666666666666667</v>
      </c>
      <c r="E182" s="5">
        <v>0.57735026918962551</v>
      </c>
      <c r="G182" s="12" t="s">
        <v>142</v>
      </c>
      <c r="H182" s="5">
        <v>0.28902279829771899</v>
      </c>
      <c r="I182" s="13">
        <f t="shared" si="57"/>
        <v>1.2218124093041387</v>
      </c>
      <c r="J182" s="5">
        <v>0.74816579989267495</v>
      </c>
      <c r="K182" s="5">
        <v>1</v>
      </c>
      <c r="L182" s="16" t="s">
        <v>25</v>
      </c>
      <c r="M182" s="10" t="s">
        <v>142</v>
      </c>
      <c r="N182" s="5">
        <v>1.7214175033324799</v>
      </c>
      <c r="O182" s="13">
        <f>IF(N182&gt;0,2^N182,-1*(2^(-1*N182)))</f>
        <v>3.2976024990785038</v>
      </c>
      <c r="P182" s="9">
        <v>1.58272726063244E-2</v>
      </c>
      <c r="Q182" s="5">
        <v>0.16891845109011699</v>
      </c>
      <c r="R182" s="10" t="s">
        <v>142</v>
      </c>
      <c r="S182" s="5">
        <v>2.0104403016301999</v>
      </c>
      <c r="T182" s="13">
        <f t="shared" si="59"/>
        <v>4.0290516543264587</v>
      </c>
      <c r="U182" s="9">
        <v>6.11547719185878E-3</v>
      </c>
      <c r="V182" s="5">
        <v>0.100290096996977</v>
      </c>
    </row>
    <row r="183" spans="2:22">
      <c r="B183" s="45"/>
      <c r="C183" s="83" t="s">
        <v>92</v>
      </c>
      <c r="D183" s="5">
        <v>21.333333333333332</v>
      </c>
      <c r="E183" s="5">
        <v>5.6862407030773303</v>
      </c>
      <c r="G183" s="12" t="s">
        <v>92</v>
      </c>
      <c r="H183" s="5">
        <v>0.15024475370422299</v>
      </c>
      <c r="I183" s="33">
        <f>IF(H183&gt;0,2^H183,-1*(2^(-1*H183)))</f>
        <v>1.1097577268743446</v>
      </c>
      <c r="J183" s="5">
        <v>0.68769239060097498</v>
      </c>
      <c r="K183" s="5">
        <v>1</v>
      </c>
      <c r="L183" s="16" t="s">
        <v>25</v>
      </c>
      <c r="M183" s="10" t="s">
        <v>92</v>
      </c>
      <c r="N183" s="5">
        <v>1.1714526547223501</v>
      </c>
      <c r="O183" s="33">
        <f t="shared" ref="O183:O189" si="60">IF(N183&gt;0,2^N183,-1*(2^(-1*N183)))</f>
        <v>2.2523837611148054</v>
      </c>
      <c r="P183" s="9">
        <v>7.42349333893732E-4</v>
      </c>
      <c r="Q183" s="9">
        <v>1.96704289015487E-2</v>
      </c>
      <c r="R183" s="10" t="s">
        <v>92</v>
      </c>
      <c r="S183" s="5">
        <v>1.32169740842658</v>
      </c>
      <c r="T183" s="33">
        <f>IF(S183&gt;0,2^S183,-1*(2^(-1*S183)))</f>
        <v>2.4996002827834656</v>
      </c>
      <c r="U183" s="9">
        <v>1.6453924710003E-4</v>
      </c>
      <c r="V183" s="9">
        <v>8.6770255897162703E-3</v>
      </c>
    </row>
    <row r="184" spans="2:22">
      <c r="B184" s="45"/>
      <c r="C184" s="81" t="s">
        <v>52</v>
      </c>
      <c r="D184" s="5">
        <v>9.3333333333333339</v>
      </c>
      <c r="E184" s="5">
        <v>3.5118845842842474</v>
      </c>
      <c r="G184" s="10" t="s">
        <v>52</v>
      </c>
      <c r="H184" s="5">
        <v>-1.7365596293327701</v>
      </c>
      <c r="I184" s="15">
        <f t="shared" ref="I184:I186" si="61">IF(H184&gt;0,2^H184,-1*(2^(-1*H184)))</f>
        <v>-3.3323954873590038</v>
      </c>
      <c r="J184" s="9">
        <v>1.3609898382249E-3</v>
      </c>
      <c r="K184" s="5">
        <v>0.33658686619824202</v>
      </c>
      <c r="L184" s="16" t="s">
        <v>25</v>
      </c>
      <c r="M184" s="10" t="s">
        <v>52</v>
      </c>
      <c r="N184" s="5">
        <v>-2.5614806568700801</v>
      </c>
      <c r="O184" s="15">
        <f t="shared" si="60"/>
        <v>-5.9031322234258718</v>
      </c>
      <c r="P184" s="9">
        <v>1.64746930651479E-2</v>
      </c>
      <c r="Q184" s="5">
        <v>0.17341951858596999</v>
      </c>
      <c r="R184" s="10" t="s">
        <v>52</v>
      </c>
      <c r="S184" s="5">
        <v>-4.2980402862028404</v>
      </c>
      <c r="T184" s="15">
        <f t="shared" ref="T184:T189" si="62">IF(S184&gt;0,2^S184,-1*(2^(-1*S184)))</f>
        <v>-19.671571182627762</v>
      </c>
      <c r="U184" s="17">
        <v>1.2967934008390901E-7</v>
      </c>
      <c r="V184" s="17">
        <v>4.0437815238780901E-5</v>
      </c>
    </row>
    <row r="185" spans="2:22">
      <c r="B185" s="45"/>
      <c r="C185" s="81" t="s">
        <v>20</v>
      </c>
      <c r="D185" s="5">
        <v>1.3333333333333333</v>
      </c>
      <c r="E185" s="5">
        <v>1.5275252316519468</v>
      </c>
      <c r="G185" s="10" t="s">
        <v>20</v>
      </c>
      <c r="H185" s="5">
        <v>2.02921136126663</v>
      </c>
      <c r="I185" s="13">
        <f t="shared" si="61"/>
        <v>4.0818165975519296</v>
      </c>
      <c r="J185" s="9">
        <v>2.5123401498251E-2</v>
      </c>
      <c r="K185" s="5">
        <v>0.98550376689553498</v>
      </c>
      <c r="L185" s="14" t="s">
        <v>18</v>
      </c>
      <c r="M185" s="10" t="s">
        <v>20</v>
      </c>
      <c r="N185" s="5">
        <v>-1.8620488041996499</v>
      </c>
      <c r="O185" s="15">
        <f t="shared" si="60"/>
        <v>-3.6352354382520646</v>
      </c>
      <c r="P185" s="9">
        <v>3.9905554198321799E-2</v>
      </c>
      <c r="Q185" s="5">
        <v>0.29823129702365098</v>
      </c>
      <c r="R185" s="12" t="s">
        <v>20</v>
      </c>
      <c r="S185" s="5">
        <v>0.16716255706698199</v>
      </c>
      <c r="T185" s="13">
        <f t="shared" si="62"/>
        <v>1.1228479329290983</v>
      </c>
      <c r="U185" s="5">
        <v>0.88077575543957398</v>
      </c>
      <c r="V185" s="5">
        <v>1</v>
      </c>
    </row>
    <row r="186" spans="2:22">
      <c r="B186" s="45"/>
      <c r="C186" s="81" t="s">
        <v>53</v>
      </c>
      <c r="D186" s="5">
        <v>40.333333333333336</v>
      </c>
      <c r="E186" s="5">
        <v>30.8274769213008</v>
      </c>
      <c r="G186" s="10" t="s">
        <v>53</v>
      </c>
      <c r="H186" s="5">
        <v>-1.3489430962490601</v>
      </c>
      <c r="I186" s="15">
        <f t="shared" si="61"/>
        <v>-2.5472544781422397</v>
      </c>
      <c r="J186" s="9">
        <v>7.8696638448201104E-3</v>
      </c>
      <c r="K186" s="5">
        <v>0.74205817547644204</v>
      </c>
      <c r="L186" s="14" t="s">
        <v>18</v>
      </c>
      <c r="M186" s="10" t="s">
        <v>53</v>
      </c>
      <c r="N186" s="5">
        <v>1.0428929620945899</v>
      </c>
      <c r="O186" s="13">
        <f t="shared" si="60"/>
        <v>2.0603550376019393</v>
      </c>
      <c r="P186" s="9">
        <v>4.1789911326398199E-2</v>
      </c>
      <c r="Q186" s="5">
        <v>0.30635493427556498</v>
      </c>
      <c r="R186" s="12" t="s">
        <v>53</v>
      </c>
      <c r="S186" s="5">
        <v>-0.30605013415446902</v>
      </c>
      <c r="T186" s="15">
        <f t="shared" si="62"/>
        <v>-1.2363182226627332</v>
      </c>
      <c r="U186" s="5">
        <v>0.52118693548252004</v>
      </c>
      <c r="V186" s="5">
        <v>1</v>
      </c>
    </row>
    <row r="187" spans="2:22">
      <c r="B187" s="45"/>
      <c r="C187" s="81" t="s">
        <v>22</v>
      </c>
      <c r="D187" s="5">
        <v>12</v>
      </c>
      <c r="E187" s="5">
        <v>6.5574385243020004</v>
      </c>
      <c r="G187" s="10" t="s">
        <v>22</v>
      </c>
      <c r="H187" s="5">
        <v>1.4521760531624199</v>
      </c>
      <c r="I187" s="13">
        <f>IF(H187&gt;0,2^H187,-1*(2^(-1*H187)))</f>
        <v>2.7362044885272443</v>
      </c>
      <c r="J187" s="9">
        <v>6.1230982114387099E-3</v>
      </c>
      <c r="K187" s="5">
        <v>0.68011772761440303</v>
      </c>
      <c r="L187" s="14" t="s">
        <v>18</v>
      </c>
      <c r="M187" s="10" t="s">
        <v>22</v>
      </c>
      <c r="N187" s="5">
        <v>-1.9874753647996</v>
      </c>
      <c r="O187" s="15">
        <f t="shared" si="60"/>
        <v>-3.9654246363963939</v>
      </c>
      <c r="P187" s="9">
        <v>3.3747982686002301E-4</v>
      </c>
      <c r="Q187" s="9">
        <v>1.09977145926248E-2</v>
      </c>
      <c r="R187" s="12" t="s">
        <v>22</v>
      </c>
      <c r="S187" s="5">
        <v>-0.53529931163718403</v>
      </c>
      <c r="T187" s="15">
        <f t="shared" si="62"/>
        <v>-1.4492427934473515</v>
      </c>
      <c r="U187" s="5">
        <v>0.36034781126885401</v>
      </c>
      <c r="V187" s="5">
        <v>0.82565355678179098</v>
      </c>
    </row>
    <row r="188" spans="2:22">
      <c r="B188" s="45"/>
      <c r="C188" s="81" t="s">
        <v>68</v>
      </c>
      <c r="D188" s="5">
        <v>16</v>
      </c>
      <c r="E188" s="5">
        <v>11.532562594670797</v>
      </c>
      <c r="G188" s="12" t="s">
        <v>68</v>
      </c>
      <c r="H188" s="5">
        <v>0.167796406043414</v>
      </c>
      <c r="I188" s="13">
        <f t="shared" ref="I188:I189" si="63">IF(H188&gt;0,2^H188,-1*(2^(-1*H188)))</f>
        <v>1.1233413652638184</v>
      </c>
      <c r="J188" s="5">
        <v>0.72895380522351205</v>
      </c>
      <c r="K188" s="5">
        <v>1</v>
      </c>
      <c r="L188" s="14" t="s">
        <v>18</v>
      </c>
      <c r="M188" s="10" t="s">
        <v>68</v>
      </c>
      <c r="N188" s="5">
        <v>-1.08944679472215</v>
      </c>
      <c r="O188" s="15">
        <f t="shared" si="60"/>
        <v>-2.1279242501924118</v>
      </c>
      <c r="P188" s="9">
        <v>3.8561620174944002E-2</v>
      </c>
      <c r="Q188" s="5">
        <v>0.29122211993123698</v>
      </c>
      <c r="R188" s="12" t="s">
        <v>68</v>
      </c>
      <c r="S188" s="5">
        <v>-0.92165038867873605</v>
      </c>
      <c r="T188" s="15">
        <f t="shared" si="62"/>
        <v>-1.8942810404677528</v>
      </c>
      <c r="U188" s="5">
        <v>8.0115979868228895E-2</v>
      </c>
      <c r="V188" s="5">
        <v>0.44507498653364602</v>
      </c>
    </row>
    <row r="189" spans="2:22">
      <c r="B189" s="45"/>
      <c r="C189" s="82" t="s">
        <v>186</v>
      </c>
      <c r="D189" s="5">
        <v>6</v>
      </c>
      <c r="E189" s="5">
        <v>4.4000000000000004</v>
      </c>
      <c r="G189" s="12" t="s">
        <v>186</v>
      </c>
      <c r="H189" s="5">
        <v>1.3207219902284699</v>
      </c>
      <c r="I189" s="13">
        <f t="shared" si="63"/>
        <v>2.4979108532839778</v>
      </c>
      <c r="J189" s="5">
        <v>6.4810337882348495E-2</v>
      </c>
      <c r="K189" s="5">
        <v>1</v>
      </c>
      <c r="L189" s="74" t="s">
        <v>18</v>
      </c>
      <c r="M189" s="10" t="s">
        <v>186</v>
      </c>
      <c r="N189" s="5">
        <v>-1.82886521615736</v>
      </c>
      <c r="O189" s="15">
        <f t="shared" si="60"/>
        <v>-3.5525752683769092</v>
      </c>
      <c r="P189" s="9">
        <v>1.34526678721193E-2</v>
      </c>
      <c r="Q189" s="5">
        <v>0.152020799336407</v>
      </c>
      <c r="R189" s="12" t="s">
        <v>186</v>
      </c>
      <c r="S189" s="5">
        <v>-0.50814322592889505</v>
      </c>
      <c r="T189" s="15">
        <f t="shared" si="62"/>
        <v>-1.4222185966750522</v>
      </c>
      <c r="U189" s="5">
        <v>0.51416901104926305</v>
      </c>
      <c r="V189" s="5">
        <v>0.99854692468265005</v>
      </c>
    </row>
    <row r="190" spans="2:22">
      <c r="B190" s="45"/>
      <c r="C190" s="81" t="s">
        <v>143</v>
      </c>
      <c r="D190" s="5">
        <v>60</v>
      </c>
      <c r="E190" s="5">
        <v>12.767145334803704</v>
      </c>
      <c r="G190" s="12" t="s">
        <v>143</v>
      </c>
      <c r="H190" s="5">
        <v>-0.29167454901592599</v>
      </c>
      <c r="I190" s="15">
        <f t="shared" ref="I190:I192" si="64">IF(H190&gt;0,2^H190,-1*(2^(-1*H190)))</f>
        <v>-1.22406023109634</v>
      </c>
      <c r="J190" s="5">
        <v>0.368983394958253</v>
      </c>
      <c r="K190" s="5">
        <v>1</v>
      </c>
      <c r="L190" s="14" t="s">
        <v>18</v>
      </c>
      <c r="M190" s="10" t="s">
        <v>143</v>
      </c>
      <c r="N190" s="5">
        <v>1.00611061208646</v>
      </c>
      <c r="O190" s="13">
        <f>IF(N190&gt;0,2^N190,-1*(2^(-1*N190)))</f>
        <v>2.0084890723475657</v>
      </c>
      <c r="P190" s="9">
        <v>1.5729165920084799E-3</v>
      </c>
      <c r="Q190" s="9">
        <v>3.4463211195167598E-2</v>
      </c>
      <c r="R190" s="10" t="s">
        <v>143</v>
      </c>
      <c r="S190" s="5">
        <v>0.71443606307053298</v>
      </c>
      <c r="T190" s="13">
        <f t="shared" ref="T190:T197" si="65">IF(S190&gt;0,2^S190,-1*(2^(-1*S190)))</f>
        <v>1.6408417015138572</v>
      </c>
      <c r="U190" s="9">
        <v>2.22409701493749E-2</v>
      </c>
      <c r="V190" s="5">
        <v>0.22181212344324699</v>
      </c>
    </row>
    <row r="191" spans="2:22">
      <c r="B191" s="45"/>
      <c r="C191" s="81" t="s">
        <v>144</v>
      </c>
      <c r="D191" s="5">
        <v>9.6666666666666661</v>
      </c>
      <c r="E191" s="5">
        <v>6.0277137733417092</v>
      </c>
      <c r="G191" s="12" t="s">
        <v>144</v>
      </c>
      <c r="H191" s="5">
        <v>0.23116183593944101</v>
      </c>
      <c r="I191" s="13">
        <f t="shared" si="64"/>
        <v>1.1737798409708331</v>
      </c>
      <c r="J191" s="5">
        <v>0.69168935135371901</v>
      </c>
      <c r="K191" s="5">
        <v>1</v>
      </c>
      <c r="L191" s="14" t="s">
        <v>18</v>
      </c>
      <c r="M191" s="10" t="s">
        <v>144</v>
      </c>
      <c r="N191" s="5">
        <v>-2.8695404628936401</v>
      </c>
      <c r="O191" s="15">
        <f t="shared" ref="O191:O197" si="66">IF(N191&gt;0,2^N191,-1*(2^(-1*N191)))</f>
        <v>-7.3083233338393052</v>
      </c>
      <c r="P191" s="9">
        <v>1.8698889817673399E-4</v>
      </c>
      <c r="Q191" s="9">
        <v>7.1208020056116898E-3</v>
      </c>
      <c r="R191" s="10" t="s">
        <v>144</v>
      </c>
      <c r="S191" s="5">
        <v>-2.6383786269542</v>
      </c>
      <c r="T191" s="15">
        <f t="shared" si="65"/>
        <v>-6.2263152584002439</v>
      </c>
      <c r="U191" s="9">
        <v>6.2864233299122997E-4</v>
      </c>
      <c r="V191" s="9">
        <v>2.2393821914965702E-2</v>
      </c>
    </row>
    <row r="192" spans="2:22">
      <c r="B192" s="45"/>
      <c r="C192" s="81" t="s">
        <v>145</v>
      </c>
      <c r="D192" s="5">
        <v>6.666666666666667</v>
      </c>
      <c r="E192" s="5">
        <v>5.0332229568471663</v>
      </c>
      <c r="G192" s="12" t="s">
        <v>145</v>
      </c>
      <c r="H192" s="5">
        <v>0.26341604918163702</v>
      </c>
      <c r="I192" s="13">
        <f t="shared" si="64"/>
        <v>1.2003174840036102</v>
      </c>
      <c r="J192" s="5">
        <v>0.68012855936496397</v>
      </c>
      <c r="K192" s="5">
        <v>1</v>
      </c>
      <c r="L192" s="14" t="s">
        <v>18</v>
      </c>
      <c r="M192" s="10" t="s">
        <v>145</v>
      </c>
      <c r="N192" s="5">
        <v>-1.58919182827267</v>
      </c>
      <c r="O192" s="15">
        <f t="shared" si="66"/>
        <v>-3.0088075429570709</v>
      </c>
      <c r="P192" s="9">
        <v>3.0864688775924101E-2</v>
      </c>
      <c r="Q192" s="5">
        <v>0.25541717065491698</v>
      </c>
      <c r="R192" s="12" t="s">
        <v>145</v>
      </c>
      <c r="S192" s="5">
        <v>-1.3257757790910301</v>
      </c>
      <c r="T192" s="15">
        <f t="shared" si="65"/>
        <v>-2.5066764277408589</v>
      </c>
      <c r="U192" s="5">
        <v>7.4308552078068094E-2</v>
      </c>
      <c r="V192" s="5">
        <v>0.42842826040633503</v>
      </c>
    </row>
    <row r="193" spans="2:22">
      <c r="B193" s="45"/>
      <c r="C193" s="86" t="s">
        <v>28</v>
      </c>
      <c r="D193" s="5">
        <v>40.299999999999997</v>
      </c>
      <c r="E193" s="5">
        <v>10.1</v>
      </c>
      <c r="F193" s="29"/>
      <c r="G193" s="12" t="s">
        <v>28</v>
      </c>
      <c r="H193" s="5">
        <v>-0.81538895065891304</v>
      </c>
      <c r="I193" s="15">
        <f>IF(H193&gt;0,2^H193,-1*(2^(-1*H193)))</f>
        <v>-1.7597725226614773</v>
      </c>
      <c r="J193" s="9">
        <v>2.4220206818914802E-2</v>
      </c>
      <c r="K193" s="5">
        <v>0.97400012628646104</v>
      </c>
      <c r="L193" s="14" t="s">
        <v>18</v>
      </c>
      <c r="M193" s="12" t="s">
        <v>28</v>
      </c>
      <c r="N193" s="5">
        <v>3.02576002869408</v>
      </c>
      <c r="O193" s="13">
        <f t="shared" si="66"/>
        <v>8.1441268285754926</v>
      </c>
      <c r="P193" s="17">
        <v>4.5002864095763799E-18</v>
      </c>
      <c r="Q193" s="17">
        <v>1.3832594626920801E-14</v>
      </c>
      <c r="R193" s="10" t="s">
        <v>28</v>
      </c>
      <c r="S193" s="5">
        <v>2.2103710780351702</v>
      </c>
      <c r="T193" s="13">
        <f t="shared" si="65"/>
        <v>4.6279429435904271</v>
      </c>
      <c r="U193" s="17">
        <v>2.01385784883E-11</v>
      </c>
      <c r="V193" s="17">
        <v>2.88867769836175E-8</v>
      </c>
    </row>
    <row r="194" spans="2:22">
      <c r="B194" s="45"/>
      <c r="C194" s="81" t="s">
        <v>146</v>
      </c>
      <c r="D194" s="5">
        <v>0</v>
      </c>
      <c r="E194" s="5">
        <v>0</v>
      </c>
      <c r="G194" s="12" t="s">
        <v>146</v>
      </c>
      <c r="H194" s="5">
        <v>2.0870130769333102</v>
      </c>
      <c r="I194" s="13">
        <f t="shared" ref="I194:I197" si="67">IF(H194&gt;0,2^H194,-1*(2^(-1*H194)))</f>
        <v>4.2486752568168455</v>
      </c>
      <c r="J194" s="5">
        <v>0.24157206562354</v>
      </c>
      <c r="K194" s="5">
        <v>1</v>
      </c>
      <c r="L194" s="14" t="s">
        <v>18</v>
      </c>
      <c r="M194" s="12" t="s">
        <v>146</v>
      </c>
      <c r="N194" s="5">
        <v>-2.0870130769333102</v>
      </c>
      <c r="O194" s="15">
        <f t="shared" si="66"/>
        <v>-4.2486752568168455</v>
      </c>
      <c r="P194" s="5">
        <v>0.25081443953504101</v>
      </c>
      <c r="Q194" s="5">
        <v>0.735674724539227</v>
      </c>
      <c r="R194" s="12" t="s">
        <v>146</v>
      </c>
      <c r="S194" s="5">
        <v>0</v>
      </c>
      <c r="T194" s="15">
        <f t="shared" si="65"/>
        <v>-1</v>
      </c>
      <c r="U194" s="5">
        <v>1</v>
      </c>
      <c r="V194" s="5">
        <v>1</v>
      </c>
    </row>
    <row r="195" spans="2:22">
      <c r="B195" s="45"/>
      <c r="C195" s="81" t="s">
        <v>73</v>
      </c>
      <c r="D195" s="5">
        <v>432.7</v>
      </c>
      <c r="E195" s="5">
        <v>301.5</v>
      </c>
      <c r="F195" s="29"/>
      <c r="G195" s="12" t="s">
        <v>73</v>
      </c>
      <c r="H195" s="5">
        <v>0.283505764374408</v>
      </c>
      <c r="I195" s="13">
        <f t="shared" si="67"/>
        <v>1.2171489787328544</v>
      </c>
      <c r="J195" s="5">
        <v>0.35858162395398502</v>
      </c>
      <c r="K195" s="5">
        <v>1</v>
      </c>
      <c r="L195" s="14" t="s">
        <v>18</v>
      </c>
      <c r="M195" s="10" t="s">
        <v>73</v>
      </c>
      <c r="N195" s="5">
        <v>-1.50016747454107</v>
      </c>
      <c r="O195" s="15">
        <f t="shared" si="66"/>
        <v>-2.8287554803697361</v>
      </c>
      <c r="P195" s="17">
        <v>2.4271121031839298E-6</v>
      </c>
      <c r="Q195" s="17">
        <v>2.5980967170201698E-4</v>
      </c>
      <c r="R195" s="10" t="s">
        <v>73</v>
      </c>
      <c r="S195" s="5">
        <v>-1.2166617101666599</v>
      </c>
      <c r="T195" s="15">
        <f t="shared" si="65"/>
        <v>-2.3240831893189315</v>
      </c>
      <c r="U195" s="9">
        <v>1.21136225035102E-4</v>
      </c>
      <c r="V195" s="9">
        <v>7.0442351833925601E-3</v>
      </c>
    </row>
    <row r="196" spans="2:22">
      <c r="B196" s="45"/>
      <c r="C196" s="81" t="s">
        <v>147</v>
      </c>
      <c r="D196" s="5">
        <v>24.333333333333332</v>
      </c>
      <c r="E196" s="5">
        <v>13.650396819628849</v>
      </c>
      <c r="G196" s="12" t="s">
        <v>147</v>
      </c>
      <c r="H196" s="5">
        <v>1.1470727900390001</v>
      </c>
      <c r="I196" s="13">
        <f t="shared" si="67"/>
        <v>2.2146409041077195</v>
      </c>
      <c r="J196" s="5">
        <v>0.13049627718795401</v>
      </c>
      <c r="K196" s="5">
        <v>1</v>
      </c>
      <c r="L196" s="14" t="s">
        <v>18</v>
      </c>
      <c r="M196" s="10" t="s">
        <v>147</v>
      </c>
      <c r="N196" s="5">
        <v>-2.6097815055723399</v>
      </c>
      <c r="O196" s="15">
        <f t="shared" si="66"/>
        <v>-6.1041123053721353</v>
      </c>
      <c r="P196" s="9">
        <v>1.31009587301891E-3</v>
      </c>
      <c r="Q196" s="9">
        <v>2.9765599581705299E-2</v>
      </c>
      <c r="R196" s="12" t="s">
        <v>147</v>
      </c>
      <c r="S196" s="5">
        <v>-1.46270871553334</v>
      </c>
      <c r="T196" s="15">
        <f t="shared" si="65"/>
        <v>-2.7562537538479575</v>
      </c>
      <c r="U196" s="5">
        <v>6.6493549451438094E-2</v>
      </c>
      <c r="V196" s="5">
        <v>0.40396163713</v>
      </c>
    </row>
    <row r="197" spans="2:22">
      <c r="B197" s="45"/>
      <c r="C197" s="82" t="s">
        <v>192</v>
      </c>
      <c r="D197" s="5">
        <v>0.7</v>
      </c>
      <c r="E197" s="5">
        <v>1.2</v>
      </c>
      <c r="F197" s="29"/>
      <c r="G197" s="12" t="s">
        <v>192</v>
      </c>
      <c r="H197" s="5">
        <v>-2.7222387031899502</v>
      </c>
      <c r="I197" s="15">
        <f t="shared" si="67"/>
        <v>-6.598960139032406</v>
      </c>
      <c r="J197" s="5">
        <v>0.107425468583144</v>
      </c>
      <c r="K197" s="5">
        <v>1</v>
      </c>
      <c r="L197" s="14" t="s">
        <v>18</v>
      </c>
      <c r="M197" s="10" t="s">
        <v>192</v>
      </c>
      <c r="N197" s="5">
        <v>3.9063978570954401</v>
      </c>
      <c r="O197" s="72">
        <f t="shared" si="66"/>
        <v>14.994877770107381</v>
      </c>
      <c r="P197" s="9">
        <v>1.5889853628491699E-2</v>
      </c>
      <c r="Q197" s="5">
        <v>0.169289998613669</v>
      </c>
      <c r="R197" s="12" t="s">
        <v>192</v>
      </c>
      <c r="S197" s="5">
        <v>1.1841591539054901</v>
      </c>
      <c r="T197" s="72">
        <f t="shared" si="65"/>
        <v>2.2723091902637345</v>
      </c>
      <c r="U197" s="5">
        <v>0.33261497687181801</v>
      </c>
      <c r="V197" s="5">
        <v>0.79198752826121499</v>
      </c>
    </row>
    <row r="198" spans="2:22">
      <c r="B198" s="45"/>
      <c r="C198" s="83" t="s">
        <v>148</v>
      </c>
      <c r="D198" s="5">
        <v>39.333333333333336</v>
      </c>
      <c r="E198" s="5">
        <v>16.441816606851368</v>
      </c>
      <c r="G198" s="12" t="s">
        <v>148</v>
      </c>
      <c r="H198" s="5">
        <v>0.134300953516964</v>
      </c>
      <c r="I198" s="13">
        <f t="shared" ref="I198:I199" si="68">IF(H198&gt;0,2^H198,-1*(2^(-1*H198)))</f>
        <v>1.0975608704752557</v>
      </c>
      <c r="J198" s="5">
        <v>0.72680424563761603</v>
      </c>
      <c r="K198" s="5">
        <v>1</v>
      </c>
      <c r="L198" s="14" t="s">
        <v>18</v>
      </c>
      <c r="M198" s="12" t="s">
        <v>148</v>
      </c>
      <c r="N198" s="5">
        <v>-0.77800814222097703</v>
      </c>
      <c r="O198" s="15">
        <f t="shared" ref="O198:O199" si="69">IF(N198&gt;0,2^N198,-1*(2^(-1*N198)))</f>
        <v>-1.7147617509405502</v>
      </c>
      <c r="P198" s="5">
        <v>5.0999438707825397E-2</v>
      </c>
      <c r="Q198" s="5">
        <v>0.34648055675325901</v>
      </c>
      <c r="R198" s="12" t="s">
        <v>148</v>
      </c>
      <c r="S198" s="5">
        <v>-0.643707188704013</v>
      </c>
      <c r="T198" s="15">
        <f t="shared" ref="T198:T199" si="70">IF(S198&gt;0,2^S198,-1*(2^(-1*S198)))</f>
        <v>-1.5623386338454648</v>
      </c>
      <c r="U198" s="5">
        <v>0.10731297252213801</v>
      </c>
      <c r="V198" s="5">
        <v>0.51898087587914499</v>
      </c>
    </row>
    <row r="199" spans="2:22">
      <c r="B199" s="45"/>
      <c r="C199" s="83" t="s">
        <v>187</v>
      </c>
      <c r="D199" s="5">
        <v>15</v>
      </c>
      <c r="E199" s="5">
        <v>7</v>
      </c>
      <c r="G199" s="12" t="s">
        <v>187</v>
      </c>
      <c r="H199" s="5">
        <v>-1.1246928266815599</v>
      </c>
      <c r="I199" s="15">
        <f t="shared" si="68"/>
        <v>-2.1805511409774732</v>
      </c>
      <c r="J199" s="5">
        <v>5.1521281126843399E-2</v>
      </c>
      <c r="K199" s="5">
        <v>1</v>
      </c>
      <c r="L199" s="74" t="s">
        <v>18</v>
      </c>
      <c r="M199" s="10" t="s">
        <v>187</v>
      </c>
      <c r="N199" s="5">
        <v>1.98630373695395</v>
      </c>
      <c r="O199" s="72">
        <f t="shared" si="69"/>
        <v>3.9622055805535226</v>
      </c>
      <c r="P199" s="9">
        <v>3.7636033781341597E-4</v>
      </c>
      <c r="Q199" s="9">
        <v>1.19153439872072E-2</v>
      </c>
      <c r="R199" s="12" t="s">
        <v>187</v>
      </c>
      <c r="S199" s="5">
        <v>0.86161091027238801</v>
      </c>
      <c r="T199" s="13">
        <f t="shared" si="70"/>
        <v>1.817066110532672</v>
      </c>
      <c r="U199" s="5">
        <v>9.5287775796143601E-2</v>
      </c>
      <c r="V199" s="5">
        <v>0.488727481294357</v>
      </c>
    </row>
    <row r="200" spans="2:22">
      <c r="B200" s="45"/>
      <c r="C200" s="21" t="s">
        <v>149</v>
      </c>
      <c r="D200" s="5">
        <v>12.333333333333334</v>
      </c>
      <c r="E200" s="5">
        <v>6.8068592855540464</v>
      </c>
      <c r="F200" s="11"/>
      <c r="G200" s="12" t="s">
        <v>149</v>
      </c>
      <c r="H200" s="5">
        <v>-0.109787082268978</v>
      </c>
      <c r="I200" s="15">
        <f t="shared" ref="I200:I201" si="71">IF(H200&gt;0,2^H200,-1*(2^(-1*H200)))</f>
        <v>-1.0790689721655744</v>
      </c>
      <c r="J200" s="5">
        <v>0.81461467701881796</v>
      </c>
      <c r="K200" s="5">
        <v>1</v>
      </c>
      <c r="L200" s="14" t="s">
        <v>18</v>
      </c>
      <c r="M200" s="10" t="s">
        <v>149</v>
      </c>
      <c r="N200" s="5">
        <v>1.0180955630200901</v>
      </c>
      <c r="O200" s="13">
        <f t="shared" ref="O200:O203" si="72">IF(N200&gt;0,2^N200,-1*(2^(-1*N200)))</f>
        <v>2.0252437608614318</v>
      </c>
      <c r="P200" s="9">
        <v>2.0423773206813999E-2</v>
      </c>
      <c r="Q200" s="5">
        <v>0.19911096706742601</v>
      </c>
      <c r="R200" s="10" t="s">
        <v>149</v>
      </c>
      <c r="S200" s="5">
        <v>0.90830848075111004</v>
      </c>
      <c r="T200" s="13">
        <f t="shared" ref="T200:T203" si="73">IF(S200&gt;0,2^S200,-1*(2^(-1*S200)))</f>
        <v>1.8768436616215407</v>
      </c>
      <c r="U200" s="9">
        <v>3.5966020247480301E-2</v>
      </c>
      <c r="V200" s="5">
        <v>0.29190678673888498</v>
      </c>
    </row>
    <row r="201" spans="2:22">
      <c r="B201" s="45"/>
      <c r="C201" s="21" t="s">
        <v>111</v>
      </c>
      <c r="D201" s="5">
        <v>44</v>
      </c>
      <c r="E201" s="5">
        <v>34.117444218463959</v>
      </c>
      <c r="G201" s="12" t="s">
        <v>111</v>
      </c>
      <c r="H201" s="5">
        <v>-0.18863435176423399</v>
      </c>
      <c r="I201" s="15">
        <f t="shared" si="71"/>
        <v>-1.1396843853081466</v>
      </c>
      <c r="J201" s="5">
        <v>0.68084891859605701</v>
      </c>
      <c r="K201" s="5">
        <v>1</v>
      </c>
      <c r="L201" s="16" t="s">
        <v>25</v>
      </c>
      <c r="M201" s="10" t="s">
        <v>111</v>
      </c>
      <c r="N201" s="5">
        <v>-1.2864980746280099</v>
      </c>
      <c r="O201" s="15">
        <f t="shared" si="72"/>
        <v>-2.439352202369975</v>
      </c>
      <c r="P201" s="9">
        <v>9.7510754846576106E-3</v>
      </c>
      <c r="Q201" s="5">
        <v>0.124054462211141</v>
      </c>
      <c r="R201" s="10" t="s">
        <v>111</v>
      </c>
      <c r="S201" s="5">
        <v>-1.4751324263922501</v>
      </c>
      <c r="T201" s="15">
        <f t="shared" si="73"/>
        <v>-2.7800916153081103</v>
      </c>
      <c r="U201" s="9">
        <v>2.7431582220352599E-3</v>
      </c>
      <c r="V201" s="5">
        <v>5.8416387128931997E-2</v>
      </c>
    </row>
    <row r="202" spans="2:22">
      <c r="B202" s="45"/>
      <c r="C202" s="81" t="s">
        <v>33</v>
      </c>
      <c r="D202" s="5">
        <v>69.333333333333329</v>
      </c>
      <c r="E202" s="5">
        <v>16.441816606851354</v>
      </c>
      <c r="G202" s="10" t="s">
        <v>33</v>
      </c>
      <c r="H202" s="5">
        <v>0.77803434323813403</v>
      </c>
      <c r="I202" s="13">
        <v>1.7147928932878671</v>
      </c>
      <c r="J202" s="9">
        <v>1.36862848730756E-2</v>
      </c>
      <c r="K202" s="5">
        <v>0.81841110636330305</v>
      </c>
      <c r="L202" s="14" t="s">
        <v>18</v>
      </c>
      <c r="M202" s="12" t="s">
        <v>33</v>
      </c>
      <c r="N202" s="5">
        <v>-1.5291628147735099</v>
      </c>
      <c r="O202" s="15">
        <f t="shared" si="72"/>
        <v>-2.8861830743843861</v>
      </c>
      <c r="P202" s="17">
        <v>3.1279551926742201E-6</v>
      </c>
      <c r="Q202" s="17">
        <v>3.25126009302311E-4</v>
      </c>
      <c r="R202" s="10" t="s">
        <v>33</v>
      </c>
      <c r="S202" s="5">
        <v>-0.75112847153537099</v>
      </c>
      <c r="T202" s="15">
        <f t="shared" si="73"/>
        <v>-1.6831088382052586</v>
      </c>
      <c r="U202" s="9">
        <v>2.35118911235827E-2</v>
      </c>
      <c r="V202" s="5">
        <v>0.22861506415187899</v>
      </c>
    </row>
    <row r="203" spans="2:22">
      <c r="B203" s="45"/>
      <c r="C203" s="78" t="s">
        <v>184</v>
      </c>
      <c r="D203" s="5">
        <v>2.7</v>
      </c>
      <c r="E203" s="5">
        <v>2.1</v>
      </c>
      <c r="G203" s="12" t="s">
        <v>184</v>
      </c>
      <c r="H203" s="5">
        <v>0.37588603330054199</v>
      </c>
      <c r="I203" s="13">
        <f t="shared" ref="I203" si="74">IF(H203&gt;0,2^H203,-1*(2^(-1*H203)))</f>
        <v>1.2976362552105805</v>
      </c>
      <c r="J203" s="5">
        <v>0.72165792721008004</v>
      </c>
      <c r="K203" s="5">
        <v>1</v>
      </c>
      <c r="L203" s="74" t="s">
        <v>18</v>
      </c>
      <c r="M203" s="10" t="s">
        <v>184</v>
      </c>
      <c r="N203" s="5">
        <v>-4.7543298665215596</v>
      </c>
      <c r="O203" s="15">
        <f t="shared" si="72"/>
        <v>-26.989565880176375</v>
      </c>
      <c r="P203" s="9">
        <v>3.4780798477884798E-3</v>
      </c>
      <c r="Q203" s="5">
        <v>6.1189179071967997E-2</v>
      </c>
      <c r="R203" s="12" t="s">
        <v>184</v>
      </c>
      <c r="S203" s="5">
        <v>-4.37844383322102</v>
      </c>
      <c r="T203" s="15">
        <f t="shared" si="73"/>
        <v>-20.799022662785081</v>
      </c>
      <c r="U203" s="9">
        <v>8.2798323937080393E-3</v>
      </c>
      <c r="V203" s="5">
        <v>0.122124408324479</v>
      </c>
    </row>
    <row r="204" spans="2:22">
      <c r="B204" s="45"/>
      <c r="C204" s="21" t="s">
        <v>34</v>
      </c>
      <c r="D204" s="5">
        <v>5</v>
      </c>
      <c r="E204" s="5">
        <v>1.7320508075688772</v>
      </c>
      <c r="G204" s="10" t="s">
        <v>34</v>
      </c>
      <c r="H204" s="5">
        <v>-1.9267429269532701</v>
      </c>
      <c r="I204" s="15">
        <f>IF(H204&gt;0,2^H204,-1*(2^(-1*H204)))</f>
        <v>-3.8019588755671494</v>
      </c>
      <c r="J204" s="9">
        <v>2.8107148817850602E-2</v>
      </c>
      <c r="K204" s="5">
        <v>1</v>
      </c>
      <c r="L204" s="14" t="s">
        <v>18</v>
      </c>
      <c r="M204" s="10" t="s">
        <v>34</v>
      </c>
      <c r="N204" s="5">
        <v>2.15439443369812</v>
      </c>
      <c r="O204" s="13">
        <f t="shared" ref="O204:O205" si="75">IF(N204&gt;0,2^N204,-1*(2^(-1*N204)))</f>
        <v>4.4518174455589063</v>
      </c>
      <c r="P204" s="9">
        <v>1.1640464672560901E-2</v>
      </c>
      <c r="Q204" s="5">
        <v>0.13837167988454699</v>
      </c>
      <c r="R204" s="12" t="s">
        <v>34</v>
      </c>
      <c r="S204" s="5">
        <v>0.22765150674485701</v>
      </c>
      <c r="T204" s="13">
        <f t="shared" ref="T204:T205" si="76">IF(S204&gt;0,2^S204,-1*(2^(-1*S204)))</f>
        <v>1.1709273012309576</v>
      </c>
      <c r="U204" s="5">
        <v>0.74445919711289998</v>
      </c>
      <c r="V204" s="5">
        <v>1</v>
      </c>
    </row>
    <row r="205" spans="2:22">
      <c r="B205" s="45"/>
      <c r="C205" s="81" t="s">
        <v>58</v>
      </c>
      <c r="D205" s="5">
        <v>143</v>
      </c>
      <c r="E205" s="5">
        <v>36.755951898978211</v>
      </c>
      <c r="G205" s="10" t="s">
        <v>58</v>
      </c>
      <c r="H205" s="5">
        <v>0.95903390754708795</v>
      </c>
      <c r="I205" s="13">
        <f>IF(H205&gt;0,2^H205,-1*(2^(-1*H205)))</f>
        <v>1.9440076652837135</v>
      </c>
      <c r="J205" s="9">
        <v>2.5257876196507702E-3</v>
      </c>
      <c r="K205" s="5">
        <v>0.435496511545511</v>
      </c>
      <c r="L205" s="14" t="s">
        <v>18</v>
      </c>
      <c r="M205" s="10" t="s">
        <v>58</v>
      </c>
      <c r="N205" s="5">
        <v>-1.8757678897411401</v>
      </c>
      <c r="O205" s="15">
        <f t="shared" si="75"/>
        <v>-3.6699690330100156</v>
      </c>
      <c r="P205" s="17">
        <v>1.24938925063196E-8</v>
      </c>
      <c r="Q205" s="17">
        <v>3.31312253882228E-6</v>
      </c>
      <c r="R205" s="10" t="s">
        <v>58</v>
      </c>
      <c r="S205" s="5">
        <v>-0.916733982194053</v>
      </c>
      <c r="T205" s="15">
        <f t="shared" si="76"/>
        <v>-1.8878367089537238</v>
      </c>
      <c r="U205" s="9">
        <v>5.1617324223787401E-3</v>
      </c>
      <c r="V205" s="5">
        <v>8.9492211764626101E-2</v>
      </c>
    </row>
    <row r="206" spans="2:22">
      <c r="B206" s="45"/>
      <c r="K206" t="s">
        <v>159</v>
      </c>
      <c r="L206" s="14">
        <v>12</v>
      </c>
      <c r="M206" s="16">
        <v>6</v>
      </c>
    </row>
    <row r="207" spans="2:22">
      <c r="B207" s="45" t="s">
        <v>175</v>
      </c>
      <c r="C207" s="1" t="s">
        <v>102</v>
      </c>
      <c r="D207" s="25"/>
      <c r="E207" s="25"/>
      <c r="F207" s="25"/>
      <c r="G207" s="25"/>
    </row>
    <row r="208" spans="2:22">
      <c r="B208" s="45"/>
      <c r="C208" s="24" t="s">
        <v>103</v>
      </c>
      <c r="G208" s="28" t="s">
        <v>104</v>
      </c>
      <c r="I208" s="3" t="s">
        <v>105</v>
      </c>
    </row>
    <row r="209" spans="2:23">
      <c r="B209" s="45"/>
      <c r="C209" s="5"/>
      <c r="D209" s="5" t="s">
        <v>4</v>
      </c>
      <c r="E209" s="5"/>
      <c r="F209" s="6"/>
      <c r="G209" s="5"/>
      <c r="H209" s="5" t="s">
        <v>5</v>
      </c>
      <c r="I209" s="5"/>
      <c r="J209" s="5"/>
      <c r="K209" s="6" t="s">
        <v>6</v>
      </c>
      <c r="L209" s="5"/>
      <c r="M209" s="5" t="s">
        <v>7</v>
      </c>
      <c r="N209" s="5"/>
      <c r="O209" s="5"/>
      <c r="P209" s="5"/>
      <c r="Q209" s="5" t="s">
        <v>8</v>
      </c>
      <c r="S209" s="5" t="s">
        <v>7</v>
      </c>
      <c r="W209" s="6" t="s">
        <v>39</v>
      </c>
    </row>
    <row r="210" spans="2:23">
      <c r="B210" s="45"/>
      <c r="C210" s="5" t="s">
        <v>9</v>
      </c>
      <c r="D210" s="7" t="s">
        <v>10</v>
      </c>
      <c r="E210" s="7" t="s">
        <v>11</v>
      </c>
      <c r="F210" s="6"/>
      <c r="G210" s="6" t="s">
        <v>12</v>
      </c>
      <c r="H210" s="8" t="s">
        <v>13</v>
      </c>
      <c r="I210" s="8" t="s">
        <v>14</v>
      </c>
      <c r="J210" s="9" t="s">
        <v>15</v>
      </c>
      <c r="K210" s="9" t="s">
        <v>16</v>
      </c>
      <c r="L210" s="5"/>
      <c r="M210" s="6" t="s">
        <v>12</v>
      </c>
      <c r="N210" s="8" t="s">
        <v>13</v>
      </c>
      <c r="O210" s="8" t="s">
        <v>14</v>
      </c>
      <c r="P210" s="9" t="s">
        <v>15</v>
      </c>
      <c r="Q210" s="9" t="s">
        <v>16</v>
      </c>
      <c r="S210" s="6" t="s">
        <v>12</v>
      </c>
    </row>
    <row r="211" spans="2:23">
      <c r="B211" s="45"/>
      <c r="C211" s="10" t="s">
        <v>17</v>
      </c>
      <c r="D211" s="5">
        <v>46.3</v>
      </c>
      <c r="E211" s="5">
        <v>22.3</v>
      </c>
      <c r="F211" s="11"/>
      <c r="G211" s="12" t="s">
        <v>17</v>
      </c>
      <c r="H211" s="5">
        <v>1.49109212650679</v>
      </c>
      <c r="I211" s="13">
        <f t="shared" ref="I211:I216" si="77">IF(H211&gt;0,2^H211,-1*(2^(-1*H211)))</f>
        <v>2.8110168984304766</v>
      </c>
      <c r="J211" s="9">
        <v>1.6337062158837299E-3</v>
      </c>
      <c r="K211" s="5">
        <v>0.37072362796541802</v>
      </c>
      <c r="L211" s="14" t="s">
        <v>18</v>
      </c>
      <c r="M211" s="10" t="s">
        <v>17</v>
      </c>
      <c r="N211" s="5">
        <v>-1.40533702125833</v>
      </c>
      <c r="O211" s="15">
        <f t="shared" ref="O211:O216" si="78">IF(N211&gt;0,2^N211,-1*(2^(-1*N211)))</f>
        <v>-2.6487965215208424</v>
      </c>
      <c r="P211" s="9">
        <v>2.8673156797472299E-3</v>
      </c>
      <c r="Q211" s="9">
        <v>5.3001000142131799E-2</v>
      </c>
      <c r="R211" s="12" t="s">
        <v>17</v>
      </c>
      <c r="S211" s="5">
        <v>8.5755105248466898E-2</v>
      </c>
      <c r="T211" s="13">
        <f t="shared" ref="T211:T216" si="79">IF(S211&gt;0,2^S211,-1*(2^(-1*S211)))</f>
        <v>1.0612430496610992</v>
      </c>
      <c r="U211" s="5">
        <v>0.85637176333735199</v>
      </c>
      <c r="V211" s="5">
        <v>1</v>
      </c>
    </row>
    <row r="212" spans="2:23">
      <c r="B212" s="45"/>
      <c r="C212" s="19" t="s">
        <v>30</v>
      </c>
      <c r="D212" s="20">
        <v>876.7</v>
      </c>
      <c r="E212" s="20">
        <v>515.20000000000005</v>
      </c>
      <c r="F212" s="29"/>
      <c r="G212" s="21" t="s">
        <v>30</v>
      </c>
      <c r="H212" s="20">
        <v>-0.53138414072990703</v>
      </c>
      <c r="I212" s="22">
        <f t="shared" si="77"/>
        <v>-1.4453151850787587</v>
      </c>
      <c r="J212" s="23">
        <v>4.0599948076916699E-2</v>
      </c>
      <c r="K212" s="20">
        <v>1</v>
      </c>
      <c r="L212" s="14" t="s">
        <v>18</v>
      </c>
      <c r="M212" s="10" t="s">
        <v>30</v>
      </c>
      <c r="N212" s="5">
        <v>1.0650822894188701</v>
      </c>
      <c r="O212" s="13">
        <f t="shared" si="78"/>
        <v>2.0922892175939722</v>
      </c>
      <c r="P212" s="17">
        <v>4.50350453359072E-5</v>
      </c>
      <c r="Q212" s="17">
        <v>2.4346081292647699E-3</v>
      </c>
      <c r="R212" s="10" t="s">
        <v>30</v>
      </c>
      <c r="S212" s="5">
        <v>0.53369814868896803</v>
      </c>
      <c r="T212" s="13">
        <f t="shared" si="79"/>
        <v>1.447635255752167</v>
      </c>
      <c r="U212" s="9">
        <v>3.86359231328074E-2</v>
      </c>
      <c r="V212" s="5">
        <v>0.302976544086621</v>
      </c>
    </row>
    <row r="213" spans="2:23">
      <c r="B213" s="45"/>
      <c r="C213" s="10" t="s">
        <v>20</v>
      </c>
      <c r="D213" s="5">
        <v>1.3333333333333333</v>
      </c>
      <c r="E213" s="5">
        <v>1.5275252316519468</v>
      </c>
      <c r="G213" s="10" t="s">
        <v>20</v>
      </c>
      <c r="H213" s="5">
        <v>2.02921136126663</v>
      </c>
      <c r="I213" s="13">
        <f t="shared" si="77"/>
        <v>4.0818165975519296</v>
      </c>
      <c r="J213" s="9">
        <v>2.5123401498251E-2</v>
      </c>
      <c r="K213" s="5">
        <v>0.98550376689553498</v>
      </c>
      <c r="L213" s="14" t="s">
        <v>18</v>
      </c>
      <c r="M213" s="10" t="s">
        <v>20</v>
      </c>
      <c r="N213" s="5">
        <v>-1.8620488041996499</v>
      </c>
      <c r="O213" s="15">
        <f t="shared" si="78"/>
        <v>-3.6352354382520646</v>
      </c>
      <c r="P213" s="9">
        <v>3.9905554198321799E-2</v>
      </c>
      <c r="Q213" s="5">
        <v>0.29823129702365098</v>
      </c>
      <c r="R213" s="12" t="s">
        <v>20</v>
      </c>
      <c r="S213" s="5">
        <v>0.16716255706698199</v>
      </c>
      <c r="T213" s="13">
        <f t="shared" si="79"/>
        <v>1.1228479329290983</v>
      </c>
      <c r="U213" s="5">
        <v>0.88077575543957398</v>
      </c>
      <c r="V213" s="5">
        <v>1</v>
      </c>
    </row>
    <row r="214" spans="2:23">
      <c r="B214" s="45"/>
      <c r="C214" s="10" t="s">
        <v>23</v>
      </c>
      <c r="D214" s="5">
        <v>5</v>
      </c>
      <c r="E214" s="5">
        <v>5.196152422706632</v>
      </c>
      <c r="G214" s="10" t="s">
        <v>23</v>
      </c>
      <c r="H214" s="5">
        <v>1.2276363788956199</v>
      </c>
      <c r="I214" s="13">
        <f t="shared" si="77"/>
        <v>2.3418300463106729</v>
      </c>
      <c r="J214" s="9">
        <v>3.7812140889020497E-2</v>
      </c>
      <c r="K214" s="5">
        <v>0.29931696945631298</v>
      </c>
      <c r="L214" s="14" t="s">
        <v>18</v>
      </c>
      <c r="M214" s="12" t="s">
        <v>23</v>
      </c>
      <c r="N214" s="5">
        <v>-0.16713121927187299</v>
      </c>
      <c r="O214" s="15">
        <f t="shared" si="78"/>
        <v>-1.1228235430231936</v>
      </c>
      <c r="P214" s="5">
        <v>0.75447876525202795</v>
      </c>
      <c r="Q214" s="5">
        <v>1</v>
      </c>
      <c r="R214" s="10" t="s">
        <v>23</v>
      </c>
      <c r="S214" s="5">
        <v>1.2276363788956199</v>
      </c>
      <c r="T214" s="13">
        <f t="shared" si="79"/>
        <v>2.3418300463106729</v>
      </c>
      <c r="U214" s="9">
        <v>3.7812140889020497E-2</v>
      </c>
      <c r="V214" s="5">
        <v>0.29931696945631298</v>
      </c>
    </row>
    <row r="215" spans="2:23">
      <c r="B215" s="45"/>
      <c r="C215" s="10" t="s">
        <v>32</v>
      </c>
      <c r="D215" s="5">
        <v>0.66666666666666663</v>
      </c>
      <c r="E215" s="5">
        <v>0.57735026918962584</v>
      </c>
      <c r="G215" s="10" t="s">
        <v>32</v>
      </c>
      <c r="H215" s="5">
        <v>3.3139403281719799</v>
      </c>
      <c r="I215" s="13">
        <f t="shared" si="77"/>
        <v>9.9447860128568735</v>
      </c>
      <c r="J215" s="9">
        <v>6.2660530972932099E-4</v>
      </c>
      <c r="K215" s="5">
        <v>0.24861964141613699</v>
      </c>
      <c r="L215" s="14" t="s">
        <v>18</v>
      </c>
      <c r="M215" s="10" t="s">
        <v>32</v>
      </c>
      <c r="N215" s="5">
        <v>-2.3297401808933098</v>
      </c>
      <c r="O215" s="15">
        <f t="shared" si="78"/>
        <v>-5.0271480629793794</v>
      </c>
      <c r="P215" s="9">
        <v>7.6604653664901403E-3</v>
      </c>
      <c r="Q215" s="5">
        <v>0.10537946667802101</v>
      </c>
      <c r="R215" s="12" t="s">
        <v>32</v>
      </c>
      <c r="S215" s="5">
        <v>0.984200147278672</v>
      </c>
      <c r="T215" s="13">
        <f t="shared" si="79"/>
        <v>1.9782162546776128</v>
      </c>
      <c r="U215" s="5">
        <v>0.40994956397799598</v>
      </c>
      <c r="V215" s="5">
        <v>0.88408086785111395</v>
      </c>
    </row>
    <row r="216" spans="2:23">
      <c r="B216" s="45"/>
      <c r="C216" s="10" t="s">
        <v>24</v>
      </c>
      <c r="D216" s="5">
        <v>138.66666666666666</v>
      </c>
      <c r="E216" s="5">
        <v>59.618229874203173</v>
      </c>
      <c r="G216" s="10" t="s">
        <v>24</v>
      </c>
      <c r="H216" s="5">
        <v>0.71818882770360404</v>
      </c>
      <c r="I216" s="13">
        <f t="shared" si="77"/>
        <v>1.6451154449115213</v>
      </c>
      <c r="J216" s="9">
        <v>4.1041786621499501E-2</v>
      </c>
      <c r="K216" s="5">
        <v>1</v>
      </c>
      <c r="L216" s="16" t="s">
        <v>25</v>
      </c>
      <c r="M216" s="12" t="s">
        <v>24</v>
      </c>
      <c r="N216" s="5">
        <v>0.278093877869308</v>
      </c>
      <c r="O216" s="13">
        <f t="shared" si="78"/>
        <v>1.2125917212692594</v>
      </c>
      <c r="P216" s="5">
        <v>0.42243755543285899</v>
      </c>
      <c r="Q216" s="5">
        <v>0.88752723783745702</v>
      </c>
      <c r="R216" s="10" t="s">
        <v>24</v>
      </c>
      <c r="S216" s="5">
        <v>0.99628270557291199</v>
      </c>
      <c r="T216" s="13">
        <f t="shared" si="79"/>
        <v>1.994853369031905</v>
      </c>
      <c r="U216" s="9">
        <v>4.6243724333054296E-3</v>
      </c>
      <c r="V216" s="5">
        <v>8.2639532620431499E-2</v>
      </c>
    </row>
    <row r="217" spans="2:23">
      <c r="B217" s="45"/>
      <c r="H217" s="71" t="s">
        <v>183</v>
      </c>
      <c r="I217" s="13">
        <f>SUM(I211:I216)</f>
        <v>19.379249814982717</v>
      </c>
      <c r="L217" s="14">
        <v>5</v>
      </c>
      <c r="M217" s="16">
        <v>1</v>
      </c>
      <c r="O217" s="15">
        <f>SUM(O211:O216)</f>
        <v>-9.129122626912249</v>
      </c>
      <c r="T217" s="13">
        <f>SUM(T211:T216)</f>
        <v>9.9466259083625559</v>
      </c>
    </row>
    <row r="218" spans="2:23">
      <c r="B218" s="45" t="s">
        <v>176</v>
      </c>
      <c r="C218" s="36" t="s">
        <v>106</v>
      </c>
    </row>
    <row r="219" spans="2:23">
      <c r="B219" s="45"/>
      <c r="C219" s="24" t="s">
        <v>107</v>
      </c>
      <c r="G219" s="28" t="s">
        <v>108</v>
      </c>
      <c r="I219" s="3" t="s">
        <v>109</v>
      </c>
    </row>
    <row r="220" spans="2:23">
      <c r="B220" s="45"/>
      <c r="C220" s="5"/>
      <c r="D220" s="5" t="s">
        <v>4</v>
      </c>
      <c r="E220" s="5"/>
      <c r="F220" s="6"/>
      <c r="G220" s="5"/>
      <c r="H220" s="5" t="s">
        <v>5</v>
      </c>
      <c r="I220" s="5"/>
      <c r="J220" s="5"/>
      <c r="K220" s="6" t="s">
        <v>6</v>
      </c>
      <c r="L220" s="5"/>
      <c r="M220" s="5" t="s">
        <v>7</v>
      </c>
      <c r="N220" s="5"/>
      <c r="O220" s="5"/>
      <c r="P220" s="5"/>
      <c r="Q220" s="5" t="s">
        <v>8</v>
      </c>
      <c r="S220" s="5" t="s">
        <v>7</v>
      </c>
      <c r="W220" s="6" t="s">
        <v>39</v>
      </c>
    </row>
    <row r="221" spans="2:23">
      <c r="B221" s="45"/>
      <c r="C221" s="5" t="s">
        <v>9</v>
      </c>
      <c r="D221" s="7" t="s">
        <v>10</v>
      </c>
      <c r="E221" s="7" t="s">
        <v>11</v>
      </c>
      <c r="F221" s="6"/>
      <c r="G221" s="6" t="s">
        <v>12</v>
      </c>
      <c r="H221" s="8" t="s">
        <v>13</v>
      </c>
      <c r="I221" s="8" t="s">
        <v>14</v>
      </c>
      <c r="J221" s="9" t="s">
        <v>15</v>
      </c>
      <c r="K221" s="9" t="s">
        <v>16</v>
      </c>
      <c r="L221" s="5"/>
      <c r="M221" s="6" t="s">
        <v>12</v>
      </c>
      <c r="N221" s="8" t="s">
        <v>13</v>
      </c>
      <c r="O221" s="8" t="s">
        <v>14</v>
      </c>
      <c r="P221" s="9" t="s">
        <v>15</v>
      </c>
      <c r="Q221" s="9" t="s">
        <v>16</v>
      </c>
      <c r="S221" s="6" t="s">
        <v>12</v>
      </c>
    </row>
    <row r="222" spans="2:23">
      <c r="B222" s="45"/>
      <c r="C222" s="10" t="s">
        <v>71</v>
      </c>
      <c r="D222" s="5">
        <v>38.333333333333336</v>
      </c>
      <c r="E222" s="5">
        <v>21.197484127446199</v>
      </c>
      <c r="G222" s="12" t="s">
        <v>71</v>
      </c>
      <c r="H222" s="5">
        <v>-0.796289890214116</v>
      </c>
      <c r="I222" s="15">
        <f t="shared" ref="I222:I232" si="80">IF(H222&gt;0,2^H222,-1*(2^(-1*H222)))</f>
        <v>-1.7366293725205912</v>
      </c>
      <c r="J222" s="5">
        <v>7.4672405549652002E-2</v>
      </c>
      <c r="K222" s="5">
        <v>1</v>
      </c>
      <c r="L222" s="14" t="s">
        <v>18</v>
      </c>
      <c r="M222" s="10" t="s">
        <v>71</v>
      </c>
      <c r="N222" s="5">
        <v>2.6857068340717598</v>
      </c>
      <c r="O222" s="13">
        <f t="shared" ref="O222:O232" si="81">IF(N222&gt;0,2^N222,-1*(2^(-1*N222)))</f>
        <v>6.433959408218815</v>
      </c>
      <c r="P222" s="17">
        <v>1.49360550107136E-9</v>
      </c>
      <c r="Q222" s="17">
        <v>5.3560693268418997E-7</v>
      </c>
      <c r="R222" s="10" t="s">
        <v>71</v>
      </c>
      <c r="S222" s="5">
        <v>1.88941694385765</v>
      </c>
      <c r="T222" s="13">
        <f t="shared" ref="T222:T232" si="82">IF(S222&gt;0,2^S222,-1*(2^(-1*S222)))</f>
        <v>3.7048546512146214</v>
      </c>
      <c r="U222" s="17">
        <v>8.4400474447145005E-6</v>
      </c>
      <c r="V222" s="17">
        <v>9.76322907636974E-4</v>
      </c>
    </row>
    <row r="223" spans="2:23">
      <c r="B223" s="45"/>
      <c r="C223" s="10" t="s">
        <v>65</v>
      </c>
      <c r="D223" s="5">
        <v>83.666666666666671</v>
      </c>
      <c r="E223" s="5">
        <v>24.337899115029092</v>
      </c>
      <c r="G223" s="12" t="s">
        <v>65</v>
      </c>
      <c r="H223" s="5">
        <v>0.49197320013092199</v>
      </c>
      <c r="I223" s="13">
        <f t="shared" si="80"/>
        <v>1.4063670746389043</v>
      </c>
      <c r="J223" s="5">
        <v>0.32605865795620398</v>
      </c>
      <c r="K223" s="5">
        <v>1</v>
      </c>
      <c r="L223" s="14" t="s">
        <v>18</v>
      </c>
      <c r="M223" s="10" t="s">
        <v>65</v>
      </c>
      <c r="N223" s="5">
        <v>-2.0421399314740198</v>
      </c>
      <c r="O223" s="15">
        <f t="shared" si="81"/>
        <v>-4.1185597862723569</v>
      </c>
      <c r="P223" s="9">
        <v>1.1647978442482199E-4</v>
      </c>
      <c r="Q223" s="9">
        <v>4.9237309266885396E-3</v>
      </c>
      <c r="R223" s="10" t="s">
        <v>65</v>
      </c>
      <c r="S223" s="5">
        <v>-1.5501667313431</v>
      </c>
      <c r="T223" s="15">
        <f t="shared" si="82"/>
        <v>-2.9285098183415839</v>
      </c>
      <c r="U223" s="9">
        <v>3.15427172636259E-3</v>
      </c>
      <c r="V223" s="5">
        <v>6.4065542737186801E-2</v>
      </c>
    </row>
    <row r="224" spans="2:23">
      <c r="B224" s="45"/>
      <c r="C224" s="10" t="s">
        <v>72</v>
      </c>
      <c r="D224" s="5">
        <v>31.333333333333332</v>
      </c>
      <c r="E224" s="5">
        <v>18.583146486355137</v>
      </c>
      <c r="G224" s="12" t="s">
        <v>72</v>
      </c>
      <c r="H224" s="5">
        <v>0.28238364737149702</v>
      </c>
      <c r="I224" s="13">
        <f t="shared" si="80"/>
        <v>1.2162026577743899</v>
      </c>
      <c r="J224" s="5">
        <v>0.41579164492830401</v>
      </c>
      <c r="K224" s="5">
        <v>1</v>
      </c>
      <c r="L224" s="14" t="s">
        <v>18</v>
      </c>
      <c r="M224" s="10" t="s">
        <v>72</v>
      </c>
      <c r="N224" s="5">
        <v>-1.46986756225269</v>
      </c>
      <c r="O224" s="15">
        <f t="shared" si="81"/>
        <v>-2.769964644978077</v>
      </c>
      <c r="P224" s="9">
        <v>1.4096703560114601E-4</v>
      </c>
      <c r="Q224" s="9">
        <v>5.7444067007466999E-3</v>
      </c>
      <c r="R224" s="10" t="s">
        <v>72</v>
      </c>
      <c r="S224" s="5">
        <v>-1.1874839148812</v>
      </c>
      <c r="T224" s="15">
        <f t="shared" si="82"/>
        <v>-2.277551876138006</v>
      </c>
      <c r="U224" s="9">
        <v>2.2976981782472298E-3</v>
      </c>
      <c r="V224" s="5">
        <v>5.1964819264207103E-2</v>
      </c>
    </row>
    <row r="225" spans="2:23">
      <c r="B225" s="45"/>
      <c r="C225" s="10" t="s">
        <v>73</v>
      </c>
      <c r="D225" s="5">
        <v>432.7</v>
      </c>
      <c r="E225" s="5">
        <v>301.5</v>
      </c>
      <c r="F225" s="29"/>
      <c r="G225" s="12" t="s">
        <v>73</v>
      </c>
      <c r="H225" s="5">
        <v>0.283505764374408</v>
      </c>
      <c r="I225" s="13">
        <f t="shared" si="80"/>
        <v>1.2171489787328544</v>
      </c>
      <c r="J225" s="5">
        <v>0.35858162395398502</v>
      </c>
      <c r="K225" s="5">
        <v>1</v>
      </c>
      <c r="L225" s="14" t="s">
        <v>18</v>
      </c>
      <c r="M225" s="10" t="s">
        <v>73</v>
      </c>
      <c r="N225" s="5">
        <v>-1.50016747454107</v>
      </c>
      <c r="O225" s="15">
        <f t="shared" si="81"/>
        <v>-2.8287554803697361</v>
      </c>
      <c r="P225" s="17">
        <v>2.4271121031839298E-6</v>
      </c>
      <c r="Q225" s="17">
        <v>2.5980967170201698E-4</v>
      </c>
      <c r="R225" s="10" t="s">
        <v>73</v>
      </c>
      <c r="S225" s="5">
        <v>-1.2166617101666599</v>
      </c>
      <c r="T225" s="15">
        <f t="shared" si="82"/>
        <v>-2.3240831893189315</v>
      </c>
      <c r="U225" s="9">
        <v>1.21136225035102E-4</v>
      </c>
      <c r="V225" s="9">
        <v>7.0442351833925601E-3</v>
      </c>
    </row>
    <row r="226" spans="2:23">
      <c r="B226" s="45"/>
      <c r="C226" s="19" t="s">
        <v>30</v>
      </c>
      <c r="D226" s="20">
        <v>876.7</v>
      </c>
      <c r="E226" s="20">
        <v>515.20000000000005</v>
      </c>
      <c r="F226" s="29"/>
      <c r="G226" s="21" t="s">
        <v>30</v>
      </c>
      <c r="H226" s="20">
        <v>-0.53138414072990703</v>
      </c>
      <c r="I226" s="22">
        <f t="shared" si="80"/>
        <v>-1.4453151850787587</v>
      </c>
      <c r="J226" s="23">
        <v>4.0599948076916699E-2</v>
      </c>
      <c r="K226" s="20">
        <v>1</v>
      </c>
      <c r="L226" s="14" t="s">
        <v>18</v>
      </c>
      <c r="M226" s="10" t="s">
        <v>30</v>
      </c>
      <c r="N226" s="5">
        <v>1.0650822894188701</v>
      </c>
      <c r="O226" s="13">
        <f t="shared" si="81"/>
        <v>2.0922892175939722</v>
      </c>
      <c r="P226" s="17">
        <v>4.50350453359072E-5</v>
      </c>
      <c r="Q226" s="17">
        <v>2.4346081292647699E-3</v>
      </c>
      <c r="R226" s="10" t="s">
        <v>30</v>
      </c>
      <c r="S226" s="5">
        <v>0.53369814868896803</v>
      </c>
      <c r="T226" s="13">
        <f t="shared" si="82"/>
        <v>1.447635255752167</v>
      </c>
      <c r="U226" s="9">
        <v>3.86359231328074E-2</v>
      </c>
      <c r="V226" s="5">
        <v>0.302976544086621</v>
      </c>
    </row>
    <row r="227" spans="2:23">
      <c r="B227" s="45"/>
      <c r="C227" s="10" t="s">
        <v>110</v>
      </c>
      <c r="D227" s="5">
        <v>49</v>
      </c>
      <c r="E227" s="5">
        <v>16.46207763315433</v>
      </c>
      <c r="G227" s="12" t="s">
        <v>110</v>
      </c>
      <c r="H227" s="5">
        <v>-0.11266364246440901</v>
      </c>
      <c r="I227" s="15">
        <f t="shared" si="80"/>
        <v>-1.0812226521402515</v>
      </c>
      <c r="J227" s="5">
        <v>0.74944384860262203</v>
      </c>
      <c r="K227" s="5">
        <v>1</v>
      </c>
      <c r="L227" s="14" t="s">
        <v>18</v>
      </c>
      <c r="M227" s="10" t="s">
        <v>110</v>
      </c>
      <c r="N227" s="5">
        <v>1.19362399055938</v>
      </c>
      <c r="O227" s="13">
        <f t="shared" si="81"/>
        <v>2.2872657389128817</v>
      </c>
      <c r="P227" s="9">
        <v>5.1596069587875695E-4</v>
      </c>
      <c r="Q227" s="9">
        <v>1.49212504469454E-2</v>
      </c>
      <c r="R227" s="10" t="s">
        <v>110</v>
      </c>
      <c r="S227" s="5">
        <v>1.0809603480949701</v>
      </c>
      <c r="T227" s="13">
        <f t="shared" si="82"/>
        <v>2.1154437842985425</v>
      </c>
      <c r="U227" s="9">
        <v>1.60798011374726E-3</v>
      </c>
      <c r="V227" s="9">
        <v>4.1936121366528502E-2</v>
      </c>
    </row>
    <row r="228" spans="2:23">
      <c r="B228" s="45"/>
      <c r="C228" s="10" t="s">
        <v>20</v>
      </c>
      <c r="D228" s="5">
        <v>1.3333333333333333</v>
      </c>
      <c r="E228" s="5">
        <v>1.5275252316519468</v>
      </c>
      <c r="G228" s="10" t="s">
        <v>20</v>
      </c>
      <c r="H228" s="5">
        <v>2.02921136126663</v>
      </c>
      <c r="I228" s="13">
        <f t="shared" si="80"/>
        <v>4.0818165975519296</v>
      </c>
      <c r="J228" s="9">
        <v>2.5123401498251E-2</v>
      </c>
      <c r="K228" s="5">
        <v>0.98550376689553498</v>
      </c>
      <c r="L228" s="14" t="s">
        <v>18</v>
      </c>
      <c r="M228" s="10" t="s">
        <v>20</v>
      </c>
      <c r="N228" s="5">
        <v>-1.8620488041996499</v>
      </c>
      <c r="O228" s="15">
        <f t="shared" si="81"/>
        <v>-3.6352354382520646</v>
      </c>
      <c r="P228" s="9">
        <v>3.9905554198321799E-2</v>
      </c>
      <c r="Q228" s="5">
        <v>0.29823129702365098</v>
      </c>
      <c r="R228" s="12" t="s">
        <v>20</v>
      </c>
      <c r="S228" s="5">
        <v>0.16716255706698199</v>
      </c>
      <c r="T228" s="13">
        <f t="shared" si="82"/>
        <v>1.1228479329290983</v>
      </c>
      <c r="U228" s="5">
        <v>0.88077575543957398</v>
      </c>
      <c r="V228" s="5">
        <v>1</v>
      </c>
    </row>
    <row r="229" spans="2:23">
      <c r="B229" s="45"/>
      <c r="C229" s="10" t="s">
        <v>68</v>
      </c>
      <c r="D229" s="5">
        <v>16</v>
      </c>
      <c r="E229" s="5">
        <v>11.532562594670797</v>
      </c>
      <c r="G229" s="12" t="s">
        <v>68</v>
      </c>
      <c r="H229" s="5">
        <v>0.167796406043414</v>
      </c>
      <c r="I229" s="13">
        <f t="shared" si="80"/>
        <v>1.1233413652638184</v>
      </c>
      <c r="J229" s="5">
        <v>0.72895380522351205</v>
      </c>
      <c r="K229" s="5">
        <v>1</v>
      </c>
      <c r="L229" s="14" t="s">
        <v>18</v>
      </c>
      <c r="M229" s="10" t="s">
        <v>68</v>
      </c>
      <c r="N229" s="5">
        <v>-1.08944679472215</v>
      </c>
      <c r="O229" s="15">
        <f t="shared" si="81"/>
        <v>-2.1279242501924118</v>
      </c>
      <c r="P229" s="9">
        <v>3.8561620174944002E-2</v>
      </c>
      <c r="Q229" s="5">
        <v>0.29122211993123698</v>
      </c>
      <c r="R229" s="12" t="s">
        <v>68</v>
      </c>
      <c r="S229" s="5">
        <v>-0.92165038867873605</v>
      </c>
      <c r="T229" s="15">
        <f t="shared" si="82"/>
        <v>-1.8942810404677528</v>
      </c>
      <c r="U229" s="5">
        <v>8.0115979868228895E-2</v>
      </c>
      <c r="V229" s="5">
        <v>0.44507498653364602</v>
      </c>
    </row>
    <row r="230" spans="2:23">
      <c r="B230" s="45"/>
      <c r="C230" s="10" t="s">
        <v>32</v>
      </c>
      <c r="D230" s="5">
        <v>0.66666666666666663</v>
      </c>
      <c r="E230" s="5">
        <v>0.57735026918962584</v>
      </c>
      <c r="G230" s="10" t="s">
        <v>32</v>
      </c>
      <c r="H230" s="5">
        <v>3.3139403281719799</v>
      </c>
      <c r="I230" s="13">
        <f t="shared" si="80"/>
        <v>9.9447860128568735</v>
      </c>
      <c r="J230" s="9">
        <v>6.2660530972932099E-4</v>
      </c>
      <c r="K230" s="5">
        <v>0.24861964141613699</v>
      </c>
      <c r="L230" s="14" t="s">
        <v>18</v>
      </c>
      <c r="M230" s="10" t="s">
        <v>32</v>
      </c>
      <c r="N230" s="5">
        <v>-2.3297401808933098</v>
      </c>
      <c r="O230" s="15">
        <f t="shared" si="81"/>
        <v>-5.0271480629793794</v>
      </c>
      <c r="P230" s="9">
        <v>7.6604653664901403E-3</v>
      </c>
      <c r="Q230" s="5">
        <v>0.10537946667802101</v>
      </c>
      <c r="R230" s="12" t="s">
        <v>32</v>
      </c>
      <c r="S230" s="5">
        <v>0.984200147278672</v>
      </c>
      <c r="T230" s="13">
        <f t="shared" si="82"/>
        <v>1.9782162546776128</v>
      </c>
      <c r="U230" s="5">
        <v>0.40994956397799598</v>
      </c>
      <c r="V230" s="5">
        <v>0.88408086785111395</v>
      </c>
    </row>
    <row r="231" spans="2:23">
      <c r="B231" s="45"/>
      <c r="C231" s="10" t="s">
        <v>111</v>
      </c>
      <c r="D231" s="5">
        <v>44</v>
      </c>
      <c r="E231" s="5">
        <v>34.117444218463959</v>
      </c>
      <c r="G231" s="12" t="s">
        <v>111</v>
      </c>
      <c r="H231" s="5">
        <v>-0.18863435176423399</v>
      </c>
      <c r="I231" s="15">
        <f t="shared" si="80"/>
        <v>-1.1396843853081466</v>
      </c>
      <c r="J231" s="5">
        <v>0.68084891859605701</v>
      </c>
      <c r="K231" s="5">
        <v>1</v>
      </c>
      <c r="L231" s="16" t="s">
        <v>25</v>
      </c>
      <c r="M231" s="10" t="s">
        <v>111</v>
      </c>
      <c r="N231" s="5">
        <v>-1.2864980746280099</v>
      </c>
      <c r="O231" s="15">
        <f t="shared" si="81"/>
        <v>-2.439352202369975</v>
      </c>
      <c r="P231" s="9">
        <v>9.7510754846576106E-3</v>
      </c>
      <c r="Q231" s="5">
        <v>0.124054462211141</v>
      </c>
      <c r="R231" s="10" t="s">
        <v>111</v>
      </c>
      <c r="S231" s="5">
        <v>-1.4751324263922501</v>
      </c>
      <c r="T231" s="15">
        <f t="shared" si="82"/>
        <v>-2.7800916153081103</v>
      </c>
      <c r="U231" s="9">
        <v>2.7431582220352599E-3</v>
      </c>
      <c r="V231" s="5">
        <v>5.8416387128931997E-2</v>
      </c>
    </row>
    <row r="232" spans="2:23">
      <c r="B232" s="45"/>
      <c r="C232" s="10" t="s">
        <v>112</v>
      </c>
      <c r="D232" s="5">
        <v>32.333333333333336</v>
      </c>
      <c r="E232" s="5">
        <v>20.550750189064466</v>
      </c>
      <c r="G232" s="12" t="s">
        <v>112</v>
      </c>
      <c r="H232" s="5">
        <v>2.05455397380244E-2</v>
      </c>
      <c r="I232" s="13">
        <f t="shared" si="80"/>
        <v>1.014342970251521</v>
      </c>
      <c r="J232" s="5">
        <v>0.969700805736468</v>
      </c>
      <c r="K232" s="5">
        <v>1</v>
      </c>
      <c r="L232" s="14" t="s">
        <v>18</v>
      </c>
      <c r="M232" s="10" t="s">
        <v>112</v>
      </c>
      <c r="N232" s="5">
        <v>-1.78197270722279</v>
      </c>
      <c r="O232" s="15">
        <f t="shared" si="81"/>
        <v>-3.4389608863986902</v>
      </c>
      <c r="P232" s="9">
        <v>2.6795159458546098E-3</v>
      </c>
      <c r="Q232" s="5">
        <v>5.0439602004381197E-2</v>
      </c>
      <c r="R232" s="10" t="s">
        <v>112</v>
      </c>
      <c r="S232" s="5">
        <v>-1.7614271674847699</v>
      </c>
      <c r="T232" s="15">
        <f t="shared" si="82"/>
        <v>-3.3903334348006191</v>
      </c>
      <c r="U232" s="9">
        <v>3.0003877821022499E-3</v>
      </c>
      <c r="V232" s="5">
        <v>6.2005360899134297E-2</v>
      </c>
    </row>
    <row r="233" spans="2:23">
      <c r="B233" s="45"/>
      <c r="H233" s="71" t="s">
        <v>183</v>
      </c>
      <c r="I233" s="13">
        <f>SUM(I222:I232)</f>
        <v>14.601154062022543</v>
      </c>
      <c r="L233" s="14">
        <v>10</v>
      </c>
      <c r="M233" s="16">
        <v>1</v>
      </c>
      <c r="O233" s="15">
        <f>SUM(O222:O232)</f>
        <v>-15.572386387087022</v>
      </c>
      <c r="T233" s="15">
        <f>SUM(T222:T232)</f>
        <v>-5.2258530955029618</v>
      </c>
    </row>
    <row r="234" spans="2:23">
      <c r="B234" s="45" t="s">
        <v>177</v>
      </c>
      <c r="C234" s="1" t="s">
        <v>113</v>
      </c>
      <c r="D234" s="25"/>
      <c r="E234" s="25"/>
      <c r="F234" s="25"/>
      <c r="G234" s="25"/>
    </row>
    <row r="235" spans="2:23">
      <c r="B235" s="45"/>
      <c r="C235" s="24" t="s">
        <v>114</v>
      </c>
      <c r="G235" s="24" t="s">
        <v>115</v>
      </c>
      <c r="I235" s="3" t="s">
        <v>116</v>
      </c>
      <c r="U235" s="4"/>
    </row>
    <row r="236" spans="2:23">
      <c r="B236" s="45"/>
      <c r="C236" s="5"/>
      <c r="D236" s="5" t="s">
        <v>4</v>
      </c>
      <c r="E236" s="5"/>
      <c r="F236" s="6"/>
      <c r="G236" s="5"/>
      <c r="H236" s="5" t="s">
        <v>5</v>
      </c>
      <c r="I236" s="5"/>
      <c r="J236" s="5"/>
      <c r="K236" s="6" t="s">
        <v>6</v>
      </c>
      <c r="L236" s="5"/>
      <c r="M236" s="5" t="s">
        <v>7</v>
      </c>
      <c r="N236" s="5"/>
      <c r="O236" s="5"/>
      <c r="P236" s="5"/>
      <c r="Q236" s="5" t="s">
        <v>8</v>
      </c>
      <c r="S236" s="5" t="s">
        <v>7</v>
      </c>
      <c r="W236" s="6" t="s">
        <v>39</v>
      </c>
    </row>
    <row r="237" spans="2:23">
      <c r="B237" s="45"/>
      <c r="C237" s="5" t="s">
        <v>9</v>
      </c>
      <c r="D237" s="7" t="s">
        <v>10</v>
      </c>
      <c r="E237" s="7" t="s">
        <v>11</v>
      </c>
      <c r="F237" s="6"/>
      <c r="G237" s="6" t="s">
        <v>12</v>
      </c>
      <c r="H237" s="8" t="s">
        <v>13</v>
      </c>
      <c r="I237" s="8" t="s">
        <v>14</v>
      </c>
      <c r="J237" s="9" t="s">
        <v>15</v>
      </c>
      <c r="K237" s="9" t="s">
        <v>16</v>
      </c>
      <c r="L237" s="5"/>
      <c r="M237" s="6" t="s">
        <v>12</v>
      </c>
      <c r="N237" s="8" t="s">
        <v>13</v>
      </c>
      <c r="O237" s="8" t="s">
        <v>14</v>
      </c>
      <c r="P237" s="9" t="s">
        <v>15</v>
      </c>
      <c r="Q237" s="9" t="s">
        <v>16</v>
      </c>
      <c r="S237" s="6" t="s">
        <v>12</v>
      </c>
    </row>
    <row r="238" spans="2:23">
      <c r="B238" s="45"/>
      <c r="C238" s="10" t="s">
        <v>19</v>
      </c>
      <c r="D238" s="5">
        <v>0</v>
      </c>
      <c r="E238" s="5">
        <v>0</v>
      </c>
      <c r="G238" s="10" t="s">
        <v>19</v>
      </c>
      <c r="H238" s="5">
        <v>1.4247501714150399</v>
      </c>
      <c r="I238" s="13">
        <f>IF(H238&gt;0,2^H238,-1*(2^(-1*H238)))</f>
        <v>2.6846800646834152</v>
      </c>
      <c r="J238" s="9">
        <v>4.0152956788526199E-2</v>
      </c>
      <c r="K238" s="5">
        <v>1</v>
      </c>
      <c r="L238" s="14" t="s">
        <v>18</v>
      </c>
      <c r="M238" s="12" t="s">
        <v>19</v>
      </c>
      <c r="N238" s="5">
        <v>-0.48580384220994399</v>
      </c>
      <c r="O238" s="15">
        <f t="shared" ref="O238:O244" si="83">IF(N238&gt;0,2^N238,-1*(2^(-1*N238)))</f>
        <v>-1.4003659054849105</v>
      </c>
      <c r="P238" s="5">
        <v>0.43724384988543202</v>
      </c>
      <c r="Q238" s="5">
        <v>0.90389495331811698</v>
      </c>
      <c r="R238" s="12" t="s">
        <v>19</v>
      </c>
      <c r="S238" s="5">
        <v>0.93894632920509602</v>
      </c>
      <c r="T238" s="13">
        <f t="shared" ref="T238:T244" si="84">IF(S238&gt;0,2^S238,-1*(2^(-1*S238)))</f>
        <v>1.9171275551397979</v>
      </c>
      <c r="U238" s="5">
        <v>0.19682055687232999</v>
      </c>
      <c r="V238" s="5">
        <v>0.67831982635867205</v>
      </c>
    </row>
    <row r="239" spans="2:23">
      <c r="B239" s="45"/>
      <c r="C239" s="10" t="s">
        <v>22</v>
      </c>
      <c r="D239" s="5">
        <v>12</v>
      </c>
      <c r="E239" s="5">
        <v>6.5574385243020004</v>
      </c>
      <c r="G239" s="10" t="s">
        <v>22</v>
      </c>
      <c r="H239" s="5">
        <v>1.4521760531624199</v>
      </c>
      <c r="I239" s="13">
        <f>IF(H239&gt;0,2^H239,-1*(2^(-1*H239)))</f>
        <v>2.7362044885272443</v>
      </c>
      <c r="J239" s="9">
        <v>6.1230982114387099E-3</v>
      </c>
      <c r="K239" s="5">
        <v>0.68011772761440303</v>
      </c>
      <c r="L239" s="14" t="s">
        <v>18</v>
      </c>
      <c r="M239" s="10" t="s">
        <v>22</v>
      </c>
      <c r="N239" s="5">
        <v>-1.9874753647996</v>
      </c>
      <c r="O239" s="15">
        <f t="shared" si="83"/>
        <v>-3.9654246363963939</v>
      </c>
      <c r="P239" s="9">
        <v>3.3747982686002301E-4</v>
      </c>
      <c r="Q239" s="9">
        <v>1.09977145926248E-2</v>
      </c>
      <c r="R239" s="12" t="s">
        <v>22</v>
      </c>
      <c r="S239" s="5">
        <v>-0.53529931163718403</v>
      </c>
      <c r="T239" s="15">
        <f t="shared" si="84"/>
        <v>-1.4492427934473515</v>
      </c>
      <c r="U239" s="5">
        <v>0.36034781126885401</v>
      </c>
      <c r="V239" s="5">
        <v>0.82565355678179098</v>
      </c>
    </row>
    <row r="240" spans="2:23">
      <c r="B240" s="45"/>
      <c r="C240" s="10" t="s">
        <v>33</v>
      </c>
      <c r="D240" s="5">
        <v>69.333333333333329</v>
      </c>
      <c r="E240" s="5">
        <v>16.441816606851354</v>
      </c>
      <c r="G240" s="10" t="s">
        <v>33</v>
      </c>
      <c r="H240" s="5">
        <v>0.77803434323813403</v>
      </c>
      <c r="I240" s="13">
        <v>1.7147928932878671</v>
      </c>
      <c r="J240" s="9">
        <v>1.36862848730756E-2</v>
      </c>
      <c r="K240" s="5">
        <v>0.81841110636330305</v>
      </c>
      <c r="L240" s="14" t="s">
        <v>18</v>
      </c>
      <c r="M240" s="12" t="s">
        <v>33</v>
      </c>
      <c r="N240" s="5">
        <v>-1.5291628147735099</v>
      </c>
      <c r="O240" s="15">
        <f t="shared" si="83"/>
        <v>-2.8861830743843861</v>
      </c>
      <c r="P240" s="17">
        <v>3.1279551926742201E-6</v>
      </c>
      <c r="Q240" s="17">
        <v>3.25126009302311E-4</v>
      </c>
      <c r="R240" s="10" t="s">
        <v>33</v>
      </c>
      <c r="S240" s="5">
        <v>-0.75112847153537099</v>
      </c>
      <c r="T240" s="15">
        <f t="shared" si="84"/>
        <v>-1.6831088382052586</v>
      </c>
      <c r="U240" s="9">
        <v>2.35118911235827E-2</v>
      </c>
      <c r="V240" s="5">
        <v>0.22861506415187899</v>
      </c>
    </row>
    <row r="241" spans="2:23">
      <c r="B241" s="45"/>
      <c r="C241" s="10" t="s">
        <v>27</v>
      </c>
      <c r="D241" s="5">
        <v>9.3333333333333339</v>
      </c>
      <c r="E241" s="5">
        <v>1.1547005383792557</v>
      </c>
      <c r="G241" s="10" t="s">
        <v>27</v>
      </c>
      <c r="H241" s="5">
        <v>-1.4511316436842101</v>
      </c>
      <c r="I241" s="15">
        <f>IF(H241&gt;0,2^H241,-1*(2^(-1*H241)))</f>
        <v>-2.734224386234235</v>
      </c>
      <c r="J241" s="9">
        <v>1.2826370615906199E-2</v>
      </c>
      <c r="K241" s="5">
        <v>0.81394442523635502</v>
      </c>
      <c r="L241" s="14" t="s">
        <v>18</v>
      </c>
      <c r="M241" s="10" t="s">
        <v>27</v>
      </c>
      <c r="N241" s="5">
        <v>1.6034693504369599</v>
      </c>
      <c r="O241" s="13">
        <f t="shared" si="83"/>
        <v>3.0387318062118318</v>
      </c>
      <c r="P241" s="9">
        <v>5.1633071433526698E-3</v>
      </c>
      <c r="Q241" s="5">
        <v>8.1031157181893507E-2</v>
      </c>
      <c r="R241" s="12" t="s">
        <v>27</v>
      </c>
      <c r="S241" s="5">
        <v>0.15233770675274999</v>
      </c>
      <c r="T241" s="13">
        <f t="shared" si="84"/>
        <v>1.1113688479667851</v>
      </c>
      <c r="U241" s="5">
        <v>0.75053502807639505</v>
      </c>
      <c r="V241" s="5">
        <v>1</v>
      </c>
    </row>
    <row r="242" spans="2:23">
      <c r="B242" s="45"/>
      <c r="C242" s="10" t="s">
        <v>34</v>
      </c>
      <c r="D242" s="5">
        <v>5</v>
      </c>
      <c r="E242" s="5">
        <v>1.7320508075688772</v>
      </c>
      <c r="G242" s="10" t="s">
        <v>34</v>
      </c>
      <c r="H242" s="5">
        <v>-1.9267429269532701</v>
      </c>
      <c r="I242" s="15">
        <f>IF(H242&gt;0,2^H242,-1*(2^(-1*H242)))</f>
        <v>-3.8019588755671494</v>
      </c>
      <c r="J242" s="9">
        <v>2.8107148817850602E-2</v>
      </c>
      <c r="K242" s="5">
        <v>1</v>
      </c>
      <c r="L242" s="14" t="s">
        <v>18</v>
      </c>
      <c r="M242" s="10" t="s">
        <v>34</v>
      </c>
      <c r="N242" s="5">
        <v>2.15439443369812</v>
      </c>
      <c r="O242" s="13">
        <f t="shared" si="83"/>
        <v>4.4518174455589063</v>
      </c>
      <c r="P242" s="9">
        <v>1.1640464672560901E-2</v>
      </c>
      <c r="Q242" s="5">
        <v>0.13837167988454699</v>
      </c>
      <c r="R242" s="12" t="s">
        <v>34</v>
      </c>
      <c r="S242" s="5">
        <v>0.22765150674485701</v>
      </c>
      <c r="T242" s="13">
        <f t="shared" si="84"/>
        <v>1.1709273012309576</v>
      </c>
      <c r="U242" s="5">
        <v>0.74445919711289998</v>
      </c>
      <c r="V242" s="5">
        <v>1</v>
      </c>
    </row>
    <row r="243" spans="2:23">
      <c r="B243" s="45"/>
      <c r="C243" s="10" t="s">
        <v>29</v>
      </c>
      <c r="D243" s="5">
        <v>32.666666666666664</v>
      </c>
      <c r="E243" s="5">
        <v>2.0816659994661326</v>
      </c>
      <c r="G243" s="10" t="s">
        <v>29</v>
      </c>
      <c r="H243" s="5">
        <v>0.74118995141932398</v>
      </c>
      <c r="I243" s="13">
        <f>IF(H243&gt;0,2^H243,-1*(2^(-1*H243)))</f>
        <v>1.6715539873259309</v>
      </c>
      <c r="J243" s="9">
        <v>4.9423360229328299E-2</v>
      </c>
      <c r="K243" s="5">
        <v>1</v>
      </c>
      <c r="L243" s="14" t="s">
        <v>18</v>
      </c>
      <c r="M243" s="10" t="s">
        <v>29</v>
      </c>
      <c r="N243" s="5">
        <v>-0.74028067573170198</v>
      </c>
      <c r="O243" s="15">
        <f t="shared" si="83"/>
        <v>-1.6705008024946382</v>
      </c>
      <c r="P243" s="9">
        <v>4.9132519092943097E-2</v>
      </c>
      <c r="Q243" s="5">
        <v>0.33843530790973197</v>
      </c>
      <c r="R243" s="12" t="s">
        <v>29</v>
      </c>
      <c r="S243" s="5">
        <v>9.0927568762197702E-4</v>
      </c>
      <c r="T243" s="13">
        <f t="shared" si="84"/>
        <v>1.0006304605359782</v>
      </c>
      <c r="U243" s="18">
        <v>0.99790549626604796</v>
      </c>
      <c r="V243" s="5">
        <v>1</v>
      </c>
    </row>
    <row r="244" spans="2:23">
      <c r="B244" s="45"/>
      <c r="C244" s="9" t="s">
        <v>28</v>
      </c>
      <c r="D244" s="5">
        <v>40.299999999999997</v>
      </c>
      <c r="E244" s="5">
        <v>10.1</v>
      </c>
      <c r="F244" s="29"/>
      <c r="G244" s="12" t="s">
        <v>28</v>
      </c>
      <c r="H244" s="5">
        <v>-0.81538895065891304</v>
      </c>
      <c r="I244" s="15">
        <f>IF(H244&gt;0,2^H244,-1*(2^(-1*H244)))</f>
        <v>-1.7597725226614773</v>
      </c>
      <c r="J244" s="9">
        <v>2.4220206818914802E-2</v>
      </c>
      <c r="K244" s="5">
        <v>0.97400012628646104</v>
      </c>
      <c r="L244" s="14" t="s">
        <v>18</v>
      </c>
      <c r="M244" s="12" t="s">
        <v>28</v>
      </c>
      <c r="N244" s="5">
        <v>3.02576002869408</v>
      </c>
      <c r="O244" s="13">
        <f t="shared" si="83"/>
        <v>8.1441268285754926</v>
      </c>
      <c r="P244" s="17">
        <v>4.5002864095763799E-18</v>
      </c>
      <c r="Q244" s="17">
        <v>1.3832594626920801E-14</v>
      </c>
      <c r="R244" s="10" t="s">
        <v>28</v>
      </c>
      <c r="S244" s="5">
        <v>2.2103710780351702</v>
      </c>
      <c r="T244" s="13">
        <f t="shared" si="84"/>
        <v>4.6279429435904271</v>
      </c>
      <c r="U244" s="17">
        <v>2.01385784883E-11</v>
      </c>
      <c r="V244" s="17">
        <v>2.88867769836175E-8</v>
      </c>
    </row>
    <row r="245" spans="2:23">
      <c r="B245" s="45"/>
      <c r="L245" s="14">
        <v>7</v>
      </c>
      <c r="M245" s="16">
        <v>0</v>
      </c>
    </row>
    <row r="246" spans="2:23">
      <c r="B246" s="45" t="s">
        <v>178</v>
      </c>
      <c r="C246" s="1" t="s">
        <v>117</v>
      </c>
      <c r="J246" s="25"/>
    </row>
    <row r="247" spans="2:23">
      <c r="B247" s="45"/>
      <c r="C247" s="37" t="s">
        <v>118</v>
      </c>
      <c r="G247" s="37" t="s">
        <v>119</v>
      </c>
      <c r="I247" s="3" t="s">
        <v>120</v>
      </c>
    </row>
    <row r="248" spans="2:23">
      <c r="B248" s="45"/>
      <c r="C248" s="5"/>
      <c r="D248" s="5" t="s">
        <v>4</v>
      </c>
      <c r="E248" s="5"/>
      <c r="F248" s="6"/>
      <c r="G248" s="5"/>
      <c r="H248" s="5" t="s">
        <v>5</v>
      </c>
      <c r="I248" s="5"/>
      <c r="J248" s="5"/>
      <c r="K248" s="6" t="s">
        <v>6</v>
      </c>
      <c r="L248" s="5"/>
      <c r="M248" s="5" t="s">
        <v>7</v>
      </c>
      <c r="N248" s="5"/>
      <c r="O248" s="5"/>
      <c r="P248" s="5"/>
      <c r="Q248" s="5" t="s">
        <v>8</v>
      </c>
      <c r="S248" s="5" t="s">
        <v>7</v>
      </c>
      <c r="W248" s="6" t="s">
        <v>39</v>
      </c>
    </row>
    <row r="249" spans="2:23">
      <c r="B249" s="45"/>
      <c r="C249" s="5" t="s">
        <v>9</v>
      </c>
      <c r="D249" s="7" t="s">
        <v>10</v>
      </c>
      <c r="E249" s="7" t="s">
        <v>11</v>
      </c>
      <c r="F249" s="6"/>
      <c r="G249" s="6" t="s">
        <v>12</v>
      </c>
      <c r="H249" s="8" t="s">
        <v>13</v>
      </c>
      <c r="I249" s="8" t="s">
        <v>14</v>
      </c>
      <c r="J249" s="9" t="s">
        <v>15</v>
      </c>
      <c r="K249" s="9" t="s">
        <v>16</v>
      </c>
      <c r="L249" s="5"/>
      <c r="M249" s="6" t="s">
        <v>12</v>
      </c>
      <c r="N249" s="8" t="s">
        <v>13</v>
      </c>
      <c r="O249" s="8" t="s">
        <v>14</v>
      </c>
      <c r="P249" s="9" t="s">
        <v>15</v>
      </c>
      <c r="Q249" s="9" t="s">
        <v>16</v>
      </c>
      <c r="S249" s="6" t="s">
        <v>12</v>
      </c>
    </row>
    <row r="250" spans="2:23">
      <c r="B250" s="45"/>
      <c r="C250" s="10" t="s">
        <v>71</v>
      </c>
      <c r="D250" s="5">
        <v>38.333333333333336</v>
      </c>
      <c r="E250" s="5">
        <v>21.197484127446199</v>
      </c>
      <c r="G250" s="12" t="s">
        <v>71</v>
      </c>
      <c r="H250" s="5">
        <v>-0.796289890214116</v>
      </c>
      <c r="I250" s="15">
        <f>IF(H250&gt;0,2^H250,-1*(2^(-1*H250)))</f>
        <v>-1.7366293725205912</v>
      </c>
      <c r="J250" s="5">
        <v>7.4672405549652002E-2</v>
      </c>
      <c r="K250" s="5">
        <v>1</v>
      </c>
      <c r="L250" s="14" t="s">
        <v>18</v>
      </c>
      <c r="M250" s="10" t="s">
        <v>71</v>
      </c>
      <c r="N250" s="5">
        <v>2.6857068340717598</v>
      </c>
      <c r="O250" s="13">
        <f>IF(N250&gt;0,2^N250,-1*(2^(-1*N250)))</f>
        <v>6.433959408218815</v>
      </c>
      <c r="P250" s="17">
        <v>1.49360550107136E-9</v>
      </c>
      <c r="Q250" s="17">
        <v>5.3560693268418997E-7</v>
      </c>
      <c r="R250" s="10" t="s">
        <v>71</v>
      </c>
      <c r="S250" s="5">
        <v>1.88941694385765</v>
      </c>
      <c r="T250" s="13">
        <f>IF(S250&gt;0,2^S250,-1*(2^(-1*S250)))</f>
        <v>3.7048546512146214</v>
      </c>
      <c r="U250" s="17">
        <v>8.4400474447145005E-6</v>
      </c>
      <c r="V250" s="17">
        <v>9.76322907636974E-4</v>
      </c>
    </row>
    <row r="251" spans="2:23">
      <c r="B251" s="45"/>
      <c r="C251" s="19" t="s">
        <v>30</v>
      </c>
      <c r="D251" s="20">
        <v>876.7</v>
      </c>
      <c r="E251" s="20">
        <v>515.20000000000005</v>
      </c>
      <c r="F251" s="29"/>
      <c r="G251" s="21" t="s">
        <v>30</v>
      </c>
      <c r="H251" s="20">
        <v>-0.53138414072990703</v>
      </c>
      <c r="I251" s="22">
        <f>IF(H251&gt;0,2^H251,-1*(2^(-1*H251)))</f>
        <v>-1.4453151850787587</v>
      </c>
      <c r="J251" s="23">
        <v>4.0599948076916699E-2</v>
      </c>
      <c r="K251" s="20">
        <v>1</v>
      </c>
      <c r="L251" s="14" t="s">
        <v>18</v>
      </c>
      <c r="M251" s="10" t="s">
        <v>30</v>
      </c>
      <c r="N251" s="5">
        <v>1.0650822894188701</v>
      </c>
      <c r="O251" s="13">
        <f>IF(N251&gt;0,2^N251,-1*(2^(-1*N251)))</f>
        <v>2.0922892175939722</v>
      </c>
      <c r="P251" s="17">
        <v>4.50350453359072E-5</v>
      </c>
      <c r="Q251" s="17">
        <v>2.4346081292647699E-3</v>
      </c>
      <c r="R251" s="10" t="s">
        <v>30</v>
      </c>
      <c r="S251" s="5">
        <v>0.53369814868896803</v>
      </c>
      <c r="T251" s="13">
        <f>IF(S251&gt;0,2^S251,-1*(2^(-1*S251)))</f>
        <v>1.447635255752167</v>
      </c>
      <c r="U251" s="9">
        <v>3.86359231328074E-2</v>
      </c>
      <c r="V251" s="5">
        <v>0.302976544086621</v>
      </c>
    </row>
    <row r="252" spans="2:23">
      <c r="B252" s="45"/>
      <c r="C252" s="10" t="s">
        <v>110</v>
      </c>
      <c r="D252" s="5">
        <v>49</v>
      </c>
      <c r="E252" s="5">
        <v>16.46207763315433</v>
      </c>
      <c r="G252" s="12" t="s">
        <v>110</v>
      </c>
      <c r="H252" s="5">
        <v>-0.11266364246440901</v>
      </c>
      <c r="I252" s="15">
        <f>IF(H252&gt;0,2^H252,-1*(2^(-1*H252)))</f>
        <v>-1.0812226521402515</v>
      </c>
      <c r="J252" s="5">
        <v>0.74944384860262203</v>
      </c>
      <c r="K252" s="5">
        <v>1</v>
      </c>
      <c r="L252" s="14" t="s">
        <v>18</v>
      </c>
      <c r="M252" s="10" t="s">
        <v>110</v>
      </c>
      <c r="N252" s="5">
        <v>1.19362399055938</v>
      </c>
      <c r="O252" s="13">
        <f>IF(N252&gt;0,2^N252,-1*(2^(-1*N252)))</f>
        <v>2.2872657389128817</v>
      </c>
      <c r="P252" s="9">
        <v>5.1596069587875695E-4</v>
      </c>
      <c r="Q252" s="9">
        <v>1.49212504469454E-2</v>
      </c>
      <c r="R252" s="10" t="s">
        <v>110</v>
      </c>
      <c r="S252" s="5">
        <v>1.0809603480949701</v>
      </c>
      <c r="T252" s="13">
        <f>IF(S252&gt;0,2^S252,-1*(2^(-1*S252)))</f>
        <v>2.1154437842985425</v>
      </c>
      <c r="U252" s="9">
        <v>1.60798011374726E-3</v>
      </c>
      <c r="V252" s="9">
        <v>4.1936121366528502E-2</v>
      </c>
    </row>
    <row r="253" spans="2:23">
      <c r="B253" s="45"/>
      <c r="C253" s="10" t="s">
        <v>121</v>
      </c>
      <c r="D253" s="5">
        <v>1873.3333333333333</v>
      </c>
      <c r="E253" s="5">
        <v>895.75461669663366</v>
      </c>
      <c r="G253" s="12" t="s">
        <v>121</v>
      </c>
      <c r="H253" s="5">
        <v>-2.4201089448799999E-2</v>
      </c>
      <c r="I253" s="15">
        <f>IF(H253&gt;0,2^H253,-1*(2^(-1*H253)))</f>
        <v>-1.0169164058847386</v>
      </c>
      <c r="J253" s="5">
        <v>0.92314475149144304</v>
      </c>
      <c r="K253" s="5">
        <v>1</v>
      </c>
      <c r="L253" s="16" t="s">
        <v>25</v>
      </c>
      <c r="M253" s="10" t="s">
        <v>121</v>
      </c>
      <c r="N253" s="5">
        <v>-1.20393259827781</v>
      </c>
      <c r="O253" s="15">
        <f>IF(N253&gt;0,2^N253,-1*(2^(-1*N253)))</f>
        <v>-2.3036676564126721</v>
      </c>
      <c r="P253" s="17">
        <v>2.4115720508886201E-6</v>
      </c>
      <c r="Q253" s="17">
        <v>2.5943692123459798E-4</v>
      </c>
      <c r="R253" s="10" t="s">
        <v>121</v>
      </c>
      <c r="S253" s="5">
        <v>-1.22813368772661</v>
      </c>
      <c r="T253" s="15">
        <f>IF(S253&gt;0,2^S253,-1*(2^(-1*S253)))</f>
        <v>-2.3426374335120941</v>
      </c>
      <c r="U253" s="17">
        <v>1.5114330753139799E-6</v>
      </c>
      <c r="V253" s="17">
        <v>2.5209297711981099E-4</v>
      </c>
    </row>
    <row r="254" spans="2:23">
      <c r="B254" s="45"/>
    </row>
    <row r="255" spans="2:23">
      <c r="B255" s="45" t="s">
        <v>178</v>
      </c>
      <c r="C255" s="1" t="s">
        <v>122</v>
      </c>
      <c r="D255" s="25"/>
      <c r="E255" s="25"/>
      <c r="F255" s="25"/>
      <c r="G255" s="25"/>
      <c r="H255" s="25"/>
      <c r="I255" s="25"/>
      <c r="J255" s="25"/>
    </row>
    <row r="256" spans="2:23">
      <c r="B256" s="45"/>
      <c r="C256" s="37" t="s">
        <v>118</v>
      </c>
      <c r="G256" s="37" t="s">
        <v>119</v>
      </c>
      <c r="I256" s="3" t="s">
        <v>123</v>
      </c>
    </row>
    <row r="257" spans="2:23">
      <c r="B257" s="45"/>
      <c r="C257" s="5"/>
      <c r="D257" s="5" t="s">
        <v>4</v>
      </c>
      <c r="E257" s="5"/>
      <c r="F257" s="6"/>
      <c r="G257" s="5"/>
      <c r="H257" s="5" t="s">
        <v>5</v>
      </c>
      <c r="I257" s="5"/>
      <c r="J257" s="5"/>
      <c r="K257" s="6" t="s">
        <v>6</v>
      </c>
      <c r="L257" s="5"/>
      <c r="M257" s="5" t="s">
        <v>7</v>
      </c>
      <c r="N257" s="5"/>
      <c r="O257" s="5"/>
      <c r="P257" s="5"/>
      <c r="Q257" s="5" t="s">
        <v>8</v>
      </c>
      <c r="S257" s="5" t="s">
        <v>7</v>
      </c>
      <c r="W257" s="6" t="s">
        <v>39</v>
      </c>
    </row>
    <row r="258" spans="2:23">
      <c r="B258" s="45"/>
      <c r="C258" s="5" t="s">
        <v>9</v>
      </c>
      <c r="D258" s="7" t="s">
        <v>10</v>
      </c>
      <c r="E258" s="7" t="s">
        <v>11</v>
      </c>
      <c r="F258" s="6"/>
      <c r="G258" s="6" t="s">
        <v>12</v>
      </c>
      <c r="H258" s="8" t="s">
        <v>13</v>
      </c>
      <c r="I258" s="8" t="s">
        <v>14</v>
      </c>
      <c r="J258" s="9" t="s">
        <v>15</v>
      </c>
      <c r="K258" s="9" t="s">
        <v>16</v>
      </c>
      <c r="L258" s="5"/>
      <c r="M258" s="6" t="s">
        <v>12</v>
      </c>
      <c r="N258" s="8" t="s">
        <v>13</v>
      </c>
      <c r="O258" s="8" t="s">
        <v>14</v>
      </c>
      <c r="P258" s="9" t="s">
        <v>15</v>
      </c>
      <c r="Q258" s="9" t="s">
        <v>16</v>
      </c>
      <c r="S258" s="6" t="s">
        <v>12</v>
      </c>
    </row>
    <row r="259" spans="2:23">
      <c r="B259" s="45"/>
      <c r="C259" s="10" t="s">
        <v>71</v>
      </c>
      <c r="D259" s="5">
        <v>38.333333333333336</v>
      </c>
      <c r="E259" s="5">
        <v>21.197484127446199</v>
      </c>
      <c r="G259" s="12" t="s">
        <v>71</v>
      </c>
      <c r="H259" s="5">
        <v>-0.796289890214116</v>
      </c>
      <c r="I259" s="15">
        <f>IF(H259&gt;0,2^H259,-1*(2^(-1*H259)))</f>
        <v>-1.7366293725205912</v>
      </c>
      <c r="J259" s="5">
        <v>7.4672405549652002E-2</v>
      </c>
      <c r="K259" s="5">
        <v>1</v>
      </c>
      <c r="L259" s="14" t="s">
        <v>18</v>
      </c>
      <c r="M259" s="10" t="s">
        <v>71</v>
      </c>
      <c r="N259" s="5">
        <v>2.6857068340717598</v>
      </c>
      <c r="O259" s="13">
        <f>IF(N259&gt;0,2^N259,-1*(2^(-1*N259)))</f>
        <v>6.433959408218815</v>
      </c>
      <c r="P259" s="17">
        <v>1.49360550107136E-9</v>
      </c>
      <c r="Q259" s="17">
        <v>5.3560693268418997E-7</v>
      </c>
      <c r="R259" s="10" t="s">
        <v>71</v>
      </c>
      <c r="S259" s="5">
        <v>1.88941694385765</v>
      </c>
      <c r="T259" s="13">
        <f>IF(S259&gt;0,2^S259,-1*(2^(-1*S259)))</f>
        <v>3.7048546512146214</v>
      </c>
      <c r="U259" s="17">
        <v>8.4400474447145005E-6</v>
      </c>
      <c r="V259" s="17">
        <v>9.76322907636974E-4</v>
      </c>
    </row>
    <row r="260" spans="2:23">
      <c r="B260" s="45"/>
      <c r="C260" s="19" t="s">
        <v>30</v>
      </c>
      <c r="D260" s="20">
        <v>876.7</v>
      </c>
      <c r="E260" s="20">
        <v>515.20000000000005</v>
      </c>
      <c r="F260" s="29"/>
      <c r="G260" s="21" t="s">
        <v>30</v>
      </c>
      <c r="H260" s="20">
        <v>-0.53138414072990703</v>
      </c>
      <c r="I260" s="22">
        <f>IF(H260&gt;0,2^H260,-1*(2^(-1*H260)))</f>
        <v>-1.4453151850787587</v>
      </c>
      <c r="J260" s="23">
        <v>4.0599948076916699E-2</v>
      </c>
      <c r="K260" s="20">
        <v>1</v>
      </c>
      <c r="L260" s="14" t="s">
        <v>18</v>
      </c>
      <c r="M260" s="10" t="s">
        <v>30</v>
      </c>
      <c r="N260" s="5">
        <v>1.0650822894188701</v>
      </c>
      <c r="O260" s="13">
        <f>IF(N260&gt;0,2^N260,-1*(2^(-1*N260)))</f>
        <v>2.0922892175939722</v>
      </c>
      <c r="P260" s="17">
        <v>4.50350453359072E-5</v>
      </c>
      <c r="Q260" s="17">
        <v>2.4346081292647699E-3</v>
      </c>
      <c r="R260" s="10" t="s">
        <v>30</v>
      </c>
      <c r="S260" s="5">
        <v>0.53369814868896803</v>
      </c>
      <c r="T260" s="13">
        <f>IF(S260&gt;0,2^S260,-1*(2^(-1*S260)))</f>
        <v>1.447635255752167</v>
      </c>
      <c r="U260" s="9">
        <v>3.86359231328074E-2</v>
      </c>
      <c r="V260" s="5">
        <v>0.302976544086621</v>
      </c>
    </row>
    <row r="261" spans="2:23">
      <c r="B261" s="45"/>
      <c r="C261" s="10" t="s">
        <v>110</v>
      </c>
      <c r="D261" s="5">
        <v>49</v>
      </c>
      <c r="E261" s="5">
        <v>16.46207763315433</v>
      </c>
      <c r="G261" s="12" t="s">
        <v>110</v>
      </c>
      <c r="H261" s="5">
        <v>-0.11266364246440901</v>
      </c>
      <c r="I261" s="15">
        <f>IF(H261&gt;0,2^H261,-1*(2^(-1*H261)))</f>
        <v>-1.0812226521402515</v>
      </c>
      <c r="J261" s="5">
        <v>0.74944384860262203</v>
      </c>
      <c r="K261" s="5">
        <v>1</v>
      </c>
      <c r="L261" s="14" t="s">
        <v>18</v>
      </c>
      <c r="M261" s="10" t="s">
        <v>110</v>
      </c>
      <c r="N261" s="5">
        <v>1.19362399055938</v>
      </c>
      <c r="O261" s="13">
        <f>IF(N261&gt;0,2^N261,-1*(2^(-1*N261)))</f>
        <v>2.2872657389128817</v>
      </c>
      <c r="P261" s="9">
        <v>5.1596069587875695E-4</v>
      </c>
      <c r="Q261" s="9">
        <v>1.49212504469454E-2</v>
      </c>
      <c r="R261" s="10" t="s">
        <v>110</v>
      </c>
      <c r="S261" s="5">
        <v>1.0809603480949701</v>
      </c>
      <c r="T261" s="13">
        <f>IF(S261&gt;0,2^S261,-1*(2^(-1*S261)))</f>
        <v>2.1154437842985425</v>
      </c>
      <c r="U261" s="9">
        <v>1.60798011374726E-3</v>
      </c>
      <c r="V261" s="9">
        <v>4.1936121366528502E-2</v>
      </c>
    </row>
    <row r="262" spans="2:23">
      <c r="B262" s="45"/>
      <c r="C262" s="10" t="s">
        <v>121</v>
      </c>
      <c r="D262" s="5">
        <v>1873.3333333333333</v>
      </c>
      <c r="E262" s="5">
        <v>895.75461669663366</v>
      </c>
      <c r="G262" s="12" t="s">
        <v>121</v>
      </c>
      <c r="H262" s="5">
        <v>-2.4201089448799999E-2</v>
      </c>
      <c r="I262" s="15">
        <f>IF(H262&gt;0,2^H262,-1*(2^(-1*H262)))</f>
        <v>-1.0169164058847386</v>
      </c>
      <c r="J262" s="5">
        <v>0.92314475149144304</v>
      </c>
      <c r="K262" s="5">
        <v>1</v>
      </c>
      <c r="L262" s="16" t="s">
        <v>25</v>
      </c>
      <c r="M262" s="10" t="s">
        <v>121</v>
      </c>
      <c r="N262" s="5">
        <v>-1.20393259827781</v>
      </c>
      <c r="O262" s="15">
        <f>IF(N262&gt;0,2^N262,-1*(2^(-1*N262)))</f>
        <v>-2.3036676564126721</v>
      </c>
      <c r="P262" s="17">
        <v>2.4115720508886201E-6</v>
      </c>
      <c r="Q262" s="17">
        <v>2.5943692123459798E-4</v>
      </c>
      <c r="R262" s="10" t="s">
        <v>121</v>
      </c>
      <c r="S262" s="5">
        <v>-1.22813368772661</v>
      </c>
      <c r="T262" s="15">
        <f>IF(S262&gt;0,2^S262,-1*(2^(-1*S262)))</f>
        <v>-2.3426374335120941</v>
      </c>
      <c r="U262" s="17">
        <v>1.5114330753139799E-6</v>
      </c>
      <c r="V262" s="17">
        <v>2.5209297711981099E-4</v>
      </c>
    </row>
    <row r="263" spans="2:23">
      <c r="B263" s="45"/>
    </row>
    <row r="264" spans="2:23">
      <c r="B264" s="45" t="s">
        <v>179</v>
      </c>
      <c r="C264" s="1" t="s">
        <v>124</v>
      </c>
      <c r="D264" s="25"/>
      <c r="E264" s="25"/>
      <c r="F264" s="25"/>
    </row>
    <row r="265" spans="2:23">
      <c r="B265" s="45"/>
      <c r="C265" s="37" t="s">
        <v>125</v>
      </c>
      <c r="G265" s="37" t="s">
        <v>126</v>
      </c>
      <c r="I265" s="3" t="s">
        <v>127</v>
      </c>
    </row>
    <row r="266" spans="2:23">
      <c r="B266" s="45"/>
      <c r="C266" s="5"/>
      <c r="D266" s="5" t="s">
        <v>4</v>
      </c>
      <c r="E266" s="5"/>
      <c r="F266" s="6"/>
      <c r="G266" s="5"/>
      <c r="H266" s="5" t="s">
        <v>5</v>
      </c>
      <c r="I266" s="5"/>
      <c r="J266" s="5"/>
      <c r="K266" s="6" t="s">
        <v>6</v>
      </c>
      <c r="L266" s="5"/>
      <c r="M266" s="5" t="s">
        <v>7</v>
      </c>
      <c r="N266" s="5"/>
      <c r="O266" s="5"/>
      <c r="P266" s="5"/>
      <c r="Q266" s="5" t="s">
        <v>8</v>
      </c>
      <c r="S266" s="5" t="s">
        <v>7</v>
      </c>
      <c r="W266" s="6" t="s">
        <v>39</v>
      </c>
    </row>
    <row r="267" spans="2:23">
      <c r="B267" s="45"/>
      <c r="C267" s="5" t="s">
        <v>9</v>
      </c>
      <c r="D267" s="7" t="s">
        <v>10</v>
      </c>
      <c r="E267" s="7" t="s">
        <v>11</v>
      </c>
      <c r="F267" s="6"/>
      <c r="G267" s="6" t="s">
        <v>12</v>
      </c>
      <c r="H267" s="8" t="s">
        <v>13</v>
      </c>
      <c r="I267" s="8" t="s">
        <v>14</v>
      </c>
      <c r="J267" s="9" t="s">
        <v>15</v>
      </c>
      <c r="K267" s="9" t="s">
        <v>16</v>
      </c>
      <c r="L267" s="5"/>
      <c r="M267" s="6" t="s">
        <v>12</v>
      </c>
      <c r="N267" s="8" t="s">
        <v>13</v>
      </c>
      <c r="O267" s="8" t="s">
        <v>14</v>
      </c>
      <c r="P267" s="9" t="s">
        <v>15</v>
      </c>
      <c r="Q267" s="9" t="s">
        <v>16</v>
      </c>
      <c r="S267" s="6" t="s">
        <v>12</v>
      </c>
    </row>
    <row r="268" spans="2:23">
      <c r="B268" s="45"/>
      <c r="C268" s="10" t="s">
        <v>17</v>
      </c>
      <c r="D268" s="5">
        <v>46.3</v>
      </c>
      <c r="E268" s="5">
        <v>22.3</v>
      </c>
      <c r="F268" s="11"/>
      <c r="G268" s="12" t="s">
        <v>17</v>
      </c>
      <c r="H268" s="5">
        <v>1.49109212650679</v>
      </c>
      <c r="I268" s="13">
        <f t="shared" ref="I268:I290" si="85">IF(H268&gt;0,2^H268,-1*(2^(-1*H268)))</f>
        <v>2.8110168984304766</v>
      </c>
      <c r="J268" s="9">
        <v>1.6337062158837299E-3</v>
      </c>
      <c r="K268" s="5">
        <v>0.37072362796541802</v>
      </c>
      <c r="L268" s="14" t="s">
        <v>18</v>
      </c>
      <c r="M268" s="10" t="s">
        <v>17</v>
      </c>
      <c r="N268" s="5">
        <v>-1.40533702125833</v>
      </c>
      <c r="O268" s="15">
        <f t="shared" ref="O268:O290" si="86">IF(N268&gt;0,2^N268,-1*(2^(-1*N268)))</f>
        <v>-2.6487965215208424</v>
      </c>
      <c r="P268" s="9">
        <v>2.8673156797472299E-3</v>
      </c>
      <c r="Q268" s="9">
        <v>5.3001000142131799E-2</v>
      </c>
      <c r="R268" s="12" t="s">
        <v>17</v>
      </c>
      <c r="S268" s="5">
        <v>8.5755105248466898E-2</v>
      </c>
      <c r="T268" s="13">
        <f t="shared" ref="T268:T291" si="87">IF(S268&gt;0,2^S268,-1*(2^(-1*S268)))</f>
        <v>1.0612430496610992</v>
      </c>
      <c r="U268" s="5">
        <v>0.85637176333735199</v>
      </c>
      <c r="V268" s="5">
        <v>1</v>
      </c>
    </row>
    <row r="269" spans="2:23">
      <c r="B269" s="45"/>
      <c r="C269" s="10" t="s">
        <v>64</v>
      </c>
      <c r="D269" s="5">
        <v>242</v>
      </c>
      <c r="E269" s="5">
        <v>158.10123339177338</v>
      </c>
      <c r="G269" s="12" t="s">
        <v>64</v>
      </c>
      <c r="H269" s="5">
        <v>-1.1101343941064001E-2</v>
      </c>
      <c r="I269" s="15">
        <f t="shared" si="85"/>
        <v>-1.0077245468118281</v>
      </c>
      <c r="J269" s="5">
        <v>0.97360539411767499</v>
      </c>
      <c r="K269" s="5">
        <v>1</v>
      </c>
      <c r="L269" s="16" t="s">
        <v>25</v>
      </c>
      <c r="M269" s="10" t="s">
        <v>64</v>
      </c>
      <c r="N269" s="5">
        <v>-1.1900792796211199</v>
      </c>
      <c r="O269" s="15">
        <f t="shared" si="86"/>
        <v>-2.2816528106944154</v>
      </c>
      <c r="P269" s="9">
        <v>5.7725578273116302E-4</v>
      </c>
      <c r="Q269" s="9">
        <v>1.62995215501886E-2</v>
      </c>
      <c r="R269" s="10" t="s">
        <v>64</v>
      </c>
      <c r="S269" s="5">
        <v>-1.20118062356219</v>
      </c>
      <c r="T269" s="15">
        <f t="shared" si="87"/>
        <v>-2.299277544638973</v>
      </c>
      <c r="U269" s="9">
        <v>5.0990730399577699E-4</v>
      </c>
      <c r="V269" s="9">
        <v>1.9262930019222298E-2</v>
      </c>
    </row>
    <row r="270" spans="2:23">
      <c r="B270" s="45"/>
      <c r="C270" s="10" t="s">
        <v>65</v>
      </c>
      <c r="D270" s="5">
        <v>83.666666666666671</v>
      </c>
      <c r="E270" s="5">
        <v>24.337899115029092</v>
      </c>
      <c r="G270" s="12" t="s">
        <v>65</v>
      </c>
      <c r="H270" s="5">
        <v>0.49197320013092199</v>
      </c>
      <c r="I270" s="13">
        <f t="shared" si="85"/>
        <v>1.4063670746389043</v>
      </c>
      <c r="J270" s="5">
        <v>0.32605865795620398</v>
      </c>
      <c r="K270" s="5">
        <v>1</v>
      </c>
      <c r="L270" s="14" t="s">
        <v>18</v>
      </c>
      <c r="M270" s="10" t="s">
        <v>65</v>
      </c>
      <c r="N270" s="5">
        <v>-2.0421399314740198</v>
      </c>
      <c r="O270" s="15">
        <f t="shared" si="86"/>
        <v>-4.1185597862723569</v>
      </c>
      <c r="P270" s="9">
        <v>1.1647978442482199E-4</v>
      </c>
      <c r="Q270" s="9">
        <v>4.9237309266885396E-3</v>
      </c>
      <c r="R270" s="10" t="s">
        <v>65</v>
      </c>
      <c r="S270" s="5">
        <v>-1.5501667313431</v>
      </c>
      <c r="T270" s="15">
        <f t="shared" si="87"/>
        <v>-2.9285098183415839</v>
      </c>
      <c r="U270" s="9">
        <v>3.15427172636259E-3</v>
      </c>
      <c r="V270" s="5">
        <v>6.4065542737186801E-2</v>
      </c>
    </row>
    <row r="271" spans="2:23">
      <c r="B271" s="45"/>
      <c r="C271" s="10" t="s">
        <v>20</v>
      </c>
      <c r="D271" s="5">
        <v>1.3333333333333333</v>
      </c>
      <c r="E271" s="5">
        <v>1.5275252316519468</v>
      </c>
      <c r="G271" s="10" t="s">
        <v>20</v>
      </c>
      <c r="H271" s="5">
        <v>2.02921136126663</v>
      </c>
      <c r="I271" s="13">
        <f t="shared" si="85"/>
        <v>4.0818165975519296</v>
      </c>
      <c r="J271" s="9">
        <v>2.5123401498251E-2</v>
      </c>
      <c r="K271" s="5">
        <v>0.98550376689553498</v>
      </c>
      <c r="L271" s="14" t="s">
        <v>18</v>
      </c>
      <c r="M271" s="10" t="s">
        <v>20</v>
      </c>
      <c r="N271" s="5">
        <v>-1.8620488041996499</v>
      </c>
      <c r="O271" s="15">
        <f t="shared" si="86"/>
        <v>-3.6352354382520646</v>
      </c>
      <c r="P271" s="9">
        <v>3.9905554198321799E-2</v>
      </c>
      <c r="Q271" s="5">
        <v>0.29823129702365098</v>
      </c>
      <c r="R271" s="12" t="s">
        <v>20</v>
      </c>
      <c r="S271" s="5">
        <v>0.16716255706698199</v>
      </c>
      <c r="T271" s="13">
        <f t="shared" si="87"/>
        <v>1.1228479329290983</v>
      </c>
      <c r="U271" s="5">
        <v>0.88077575543957398</v>
      </c>
      <c r="V271" s="5">
        <v>1</v>
      </c>
    </row>
    <row r="272" spans="2:23">
      <c r="B272" s="45"/>
      <c r="C272" s="10" t="s">
        <v>68</v>
      </c>
      <c r="D272" s="5">
        <v>16</v>
      </c>
      <c r="E272" s="5">
        <v>11.532562594670797</v>
      </c>
      <c r="G272" s="12" t="s">
        <v>68</v>
      </c>
      <c r="H272" s="5">
        <v>0.167796406043414</v>
      </c>
      <c r="I272" s="13">
        <f t="shared" si="85"/>
        <v>1.1233413652638184</v>
      </c>
      <c r="J272" s="5">
        <v>0.72895380522351205</v>
      </c>
      <c r="K272" s="5">
        <v>1</v>
      </c>
      <c r="L272" s="14" t="s">
        <v>18</v>
      </c>
      <c r="M272" s="10" t="s">
        <v>68</v>
      </c>
      <c r="N272" s="5">
        <v>-1.08944679472215</v>
      </c>
      <c r="O272" s="15">
        <f t="shared" si="86"/>
        <v>-2.1279242501924118</v>
      </c>
      <c r="P272" s="9">
        <v>3.8561620174944002E-2</v>
      </c>
      <c r="Q272" s="5">
        <v>0.29122211993123698</v>
      </c>
      <c r="R272" s="12" t="s">
        <v>68</v>
      </c>
      <c r="S272" s="5">
        <v>-0.92165038867873605</v>
      </c>
      <c r="T272" s="15">
        <f t="shared" si="87"/>
        <v>-1.8942810404677528</v>
      </c>
      <c r="U272" s="5">
        <v>8.0115979868228895E-2</v>
      </c>
      <c r="V272" s="5">
        <v>0.44507498653364602</v>
      </c>
    </row>
    <row r="273" spans="2:22">
      <c r="B273" s="45"/>
      <c r="C273" s="32" t="s">
        <v>128</v>
      </c>
      <c r="D273" s="5">
        <v>6.7</v>
      </c>
      <c r="E273" s="5">
        <v>4.5</v>
      </c>
      <c r="F273" s="5"/>
      <c r="G273" s="12" t="s">
        <v>128</v>
      </c>
      <c r="H273" s="5">
        <v>1.0671719800653601</v>
      </c>
      <c r="I273" s="13">
        <f t="shared" si="85"/>
        <v>2.0953220174064531</v>
      </c>
      <c r="J273" s="5">
        <v>0.27885473055415799</v>
      </c>
      <c r="K273" s="5">
        <v>1</v>
      </c>
      <c r="L273" s="14" t="s">
        <v>18</v>
      </c>
      <c r="M273" s="12" t="s">
        <v>128</v>
      </c>
      <c r="N273" s="5">
        <v>-2.8649359035188402</v>
      </c>
      <c r="O273" s="38">
        <f t="shared" si="86"/>
        <v>-7.285034999860339</v>
      </c>
      <c r="P273" s="9">
        <v>9.6508571619276697E-3</v>
      </c>
      <c r="Q273" s="5">
        <v>0.12330631989075801</v>
      </c>
      <c r="R273" s="12" t="s">
        <v>128</v>
      </c>
      <c r="S273" s="5">
        <v>-1.7977639234534899</v>
      </c>
      <c r="T273" s="15">
        <f t="shared" si="87"/>
        <v>-3.4768092633692911</v>
      </c>
      <c r="U273" s="5">
        <v>0.10685395154468599</v>
      </c>
      <c r="V273" s="5">
        <v>0.51837361217324296</v>
      </c>
    </row>
    <row r="274" spans="2:22">
      <c r="B274" s="45"/>
      <c r="C274" s="10" t="s">
        <v>69</v>
      </c>
      <c r="D274" s="5">
        <v>43</v>
      </c>
      <c r="E274" s="5">
        <v>26.210684844162312</v>
      </c>
      <c r="G274" s="12" t="s">
        <v>69</v>
      </c>
      <c r="H274" s="5">
        <v>-8.3789074710528294E-2</v>
      </c>
      <c r="I274" s="15">
        <f t="shared" si="85"/>
        <v>-1.0597978272223161</v>
      </c>
      <c r="J274" s="5">
        <v>0.84934690636950205</v>
      </c>
      <c r="K274" s="5">
        <v>1</v>
      </c>
      <c r="L274" s="16" t="s">
        <v>25</v>
      </c>
      <c r="M274" s="10" t="s">
        <v>69</v>
      </c>
      <c r="N274" s="5">
        <v>-1.3668681950252699</v>
      </c>
      <c r="O274" s="15">
        <f t="shared" si="86"/>
        <v>-2.5791008632570405</v>
      </c>
      <c r="P274" s="9">
        <v>4.1057316368722898E-3</v>
      </c>
      <c r="Q274" s="5">
        <v>6.8703488942883306E-2</v>
      </c>
      <c r="R274" s="10" t="s">
        <v>69</v>
      </c>
      <c r="S274" s="5">
        <v>-1.45065726973579</v>
      </c>
      <c r="T274" s="15">
        <f t="shared" si="87"/>
        <v>-2.7333254910669953</v>
      </c>
      <c r="U274" s="9">
        <v>2.3123946559931198E-3</v>
      </c>
      <c r="V274" s="5">
        <v>5.2097888396175802E-2</v>
      </c>
    </row>
    <row r="275" spans="2:22">
      <c r="B275" s="45"/>
      <c r="C275" s="10" t="s">
        <v>121</v>
      </c>
      <c r="D275" s="5">
        <v>1873.3333333333333</v>
      </c>
      <c r="E275" s="5">
        <v>895.75461669663366</v>
      </c>
      <c r="G275" s="12" t="s">
        <v>121</v>
      </c>
      <c r="H275" s="5">
        <v>-2.4201089448799999E-2</v>
      </c>
      <c r="I275" s="15">
        <f t="shared" si="85"/>
        <v>-1.0169164058847386</v>
      </c>
      <c r="J275" s="5">
        <v>0.92314475149144304</v>
      </c>
      <c r="K275" s="5">
        <v>1</v>
      </c>
      <c r="L275" s="16" t="s">
        <v>25</v>
      </c>
      <c r="M275" s="10" t="s">
        <v>121</v>
      </c>
      <c r="N275" s="5">
        <v>-1.20393259827781</v>
      </c>
      <c r="O275" s="15">
        <f t="shared" si="86"/>
        <v>-2.3036676564126721</v>
      </c>
      <c r="P275" s="17">
        <v>2.4115720508886201E-6</v>
      </c>
      <c r="Q275" s="17">
        <v>2.5943692123459798E-4</v>
      </c>
      <c r="R275" s="10" t="s">
        <v>121</v>
      </c>
      <c r="S275" s="5">
        <v>-1.22813368772661</v>
      </c>
      <c r="T275" s="15">
        <f t="shared" si="87"/>
        <v>-2.3426374335120941</v>
      </c>
      <c r="U275" s="17">
        <v>1.5114330753139799E-6</v>
      </c>
      <c r="V275" s="17">
        <v>2.5209297711981099E-4</v>
      </c>
    </row>
    <row r="276" spans="2:22">
      <c r="B276" s="45"/>
      <c r="C276" s="10" t="s">
        <v>70</v>
      </c>
      <c r="D276" s="5">
        <v>33.666666666666664</v>
      </c>
      <c r="E276" s="5">
        <v>17.214335111567141</v>
      </c>
      <c r="G276" s="12" t="s">
        <v>70</v>
      </c>
      <c r="H276" s="5">
        <v>0.41903683926126201</v>
      </c>
      <c r="I276" s="13">
        <f t="shared" si="85"/>
        <v>1.3370346361888892</v>
      </c>
      <c r="J276" s="5">
        <v>0.283552116550218</v>
      </c>
      <c r="K276" s="5">
        <v>1</v>
      </c>
      <c r="L276" s="16" t="s">
        <v>25</v>
      </c>
      <c r="M276" s="10" t="s">
        <v>70</v>
      </c>
      <c r="N276" s="5">
        <v>1.7242856441301899</v>
      </c>
      <c r="O276" s="13">
        <f t="shared" si="86"/>
        <v>3.3041647978833084</v>
      </c>
      <c r="P276" s="17">
        <v>4.3791425024433103E-6</v>
      </c>
      <c r="Q276" s="17">
        <v>4.2632564048911701E-4</v>
      </c>
      <c r="R276" s="10" t="s">
        <v>70</v>
      </c>
      <c r="S276" s="5">
        <v>2.1433224833914499</v>
      </c>
      <c r="T276" s="13">
        <f t="shared" si="87"/>
        <v>4.4177827784460373</v>
      </c>
      <c r="U276" s="17">
        <v>2.6244785855135398E-8</v>
      </c>
      <c r="V276" s="17">
        <v>1.10722120090018E-5</v>
      </c>
    </row>
    <row r="277" spans="2:22">
      <c r="B277" s="45"/>
      <c r="C277" s="10" t="s">
        <v>71</v>
      </c>
      <c r="D277" s="5">
        <v>38.333333333333336</v>
      </c>
      <c r="E277" s="5">
        <v>21.197484127446199</v>
      </c>
      <c r="G277" s="12" t="s">
        <v>71</v>
      </c>
      <c r="H277" s="5">
        <v>-0.796289890214116</v>
      </c>
      <c r="I277" s="15">
        <f t="shared" si="85"/>
        <v>-1.7366293725205912</v>
      </c>
      <c r="J277" s="5">
        <v>7.4672405549652002E-2</v>
      </c>
      <c r="K277" s="5">
        <v>1</v>
      </c>
      <c r="L277" s="14" t="s">
        <v>18</v>
      </c>
      <c r="M277" s="10" t="s">
        <v>71</v>
      </c>
      <c r="N277" s="5">
        <v>2.6857068340717598</v>
      </c>
      <c r="O277" s="13">
        <f t="shared" si="86"/>
        <v>6.433959408218815</v>
      </c>
      <c r="P277" s="17">
        <v>1.49360550107136E-9</v>
      </c>
      <c r="Q277" s="17">
        <v>5.3560693268418997E-7</v>
      </c>
      <c r="R277" s="10" t="s">
        <v>71</v>
      </c>
      <c r="S277" s="5">
        <v>1.88941694385765</v>
      </c>
      <c r="T277" s="13">
        <f t="shared" si="87"/>
        <v>3.7048546512146214</v>
      </c>
      <c r="U277" s="17">
        <v>8.4400474447145005E-6</v>
      </c>
      <c r="V277" s="17">
        <v>9.76322907636974E-4</v>
      </c>
    </row>
    <row r="278" spans="2:22">
      <c r="B278" s="45"/>
      <c r="C278" s="10" t="s">
        <v>72</v>
      </c>
      <c r="D278" s="5">
        <v>31.333333333333332</v>
      </c>
      <c r="E278" s="5">
        <v>18.583146486355137</v>
      </c>
      <c r="G278" s="12" t="s">
        <v>72</v>
      </c>
      <c r="H278" s="5">
        <v>0.28238364737149702</v>
      </c>
      <c r="I278" s="13">
        <f t="shared" si="85"/>
        <v>1.2162026577743899</v>
      </c>
      <c r="J278" s="5">
        <v>0.41579164492830401</v>
      </c>
      <c r="K278" s="5">
        <v>1</v>
      </c>
      <c r="L278" s="14" t="s">
        <v>18</v>
      </c>
      <c r="M278" s="10" t="s">
        <v>72</v>
      </c>
      <c r="N278" s="5">
        <v>-1.46986756225269</v>
      </c>
      <c r="O278" s="15">
        <f t="shared" si="86"/>
        <v>-2.769964644978077</v>
      </c>
      <c r="P278" s="9">
        <v>1.4096703560114601E-4</v>
      </c>
      <c r="Q278" s="9">
        <v>5.7444067007466999E-3</v>
      </c>
      <c r="R278" s="10" t="s">
        <v>72</v>
      </c>
      <c r="S278" s="5">
        <v>-1.1874839148812</v>
      </c>
      <c r="T278" s="15">
        <f t="shared" si="87"/>
        <v>-2.277551876138006</v>
      </c>
      <c r="U278" s="9">
        <v>2.2976981782472298E-3</v>
      </c>
      <c r="V278" s="5">
        <v>5.1964819264207103E-2</v>
      </c>
    </row>
    <row r="279" spans="2:22">
      <c r="B279" s="45"/>
      <c r="C279" s="10" t="s">
        <v>129</v>
      </c>
      <c r="D279" s="5">
        <v>20.666666666666668</v>
      </c>
      <c r="E279" s="5">
        <v>15.143755588800731</v>
      </c>
      <c r="G279" s="12" t="s">
        <v>129</v>
      </c>
      <c r="H279" s="5">
        <v>-0.62861750610405398</v>
      </c>
      <c r="I279" s="15">
        <f t="shared" si="85"/>
        <v>-1.5460827160595447</v>
      </c>
      <c r="J279" s="5">
        <v>0.31457026561698898</v>
      </c>
      <c r="K279" s="5">
        <v>1</v>
      </c>
      <c r="L279" s="14" t="s">
        <v>18</v>
      </c>
      <c r="M279" s="10" t="s">
        <v>129</v>
      </c>
      <c r="N279" s="5">
        <v>1.3339287024411099</v>
      </c>
      <c r="O279" s="13">
        <f t="shared" si="86"/>
        <v>2.5208821988406807</v>
      </c>
      <c r="P279" s="9">
        <v>3.10316595410919E-2</v>
      </c>
      <c r="Q279" s="5">
        <v>0.256109392668252</v>
      </c>
      <c r="R279" s="12" t="s">
        <v>129</v>
      </c>
      <c r="S279" s="5">
        <v>0.70531119633705397</v>
      </c>
      <c r="T279" s="13">
        <f t="shared" si="87"/>
        <v>1.6304963328647608</v>
      </c>
      <c r="U279" s="5">
        <v>0.24112870065531999</v>
      </c>
      <c r="V279" s="5">
        <v>0.73924281542926196</v>
      </c>
    </row>
    <row r="280" spans="2:22">
      <c r="B280" s="45"/>
      <c r="C280" s="10" t="s">
        <v>130</v>
      </c>
      <c r="D280" s="5">
        <v>16.666666666666668</v>
      </c>
      <c r="E280" s="5">
        <v>2.5166114784235796</v>
      </c>
      <c r="G280" s="12" t="s">
        <v>130</v>
      </c>
      <c r="H280" s="5">
        <v>9.3808568176911699E-3</v>
      </c>
      <c r="I280" s="13">
        <f t="shared" si="85"/>
        <v>1.0065235003953754</v>
      </c>
      <c r="J280" s="5">
        <v>0.98506458580602296</v>
      </c>
      <c r="K280" s="5">
        <v>1</v>
      </c>
      <c r="L280" s="16" t="s">
        <v>25</v>
      </c>
      <c r="M280" s="10" t="s">
        <v>130</v>
      </c>
      <c r="N280" s="5">
        <v>1.2438710730968601</v>
      </c>
      <c r="O280" s="13">
        <f t="shared" si="86"/>
        <v>2.3683315675430441</v>
      </c>
      <c r="P280" s="9">
        <v>1.0979784837988799E-2</v>
      </c>
      <c r="Q280" s="5">
        <v>0.13339415616836101</v>
      </c>
      <c r="R280" s="10" t="s">
        <v>130</v>
      </c>
      <c r="S280" s="5">
        <v>1.2532519299145499</v>
      </c>
      <c r="T280" s="13">
        <f t="shared" si="87"/>
        <v>2.3837813794602889</v>
      </c>
      <c r="U280" s="9">
        <v>1.0412164686701199E-2</v>
      </c>
      <c r="V280" s="5">
        <v>0.141521247883173</v>
      </c>
    </row>
    <row r="281" spans="2:22">
      <c r="B281" s="45"/>
      <c r="C281" s="19" t="s">
        <v>30</v>
      </c>
      <c r="D281" s="20">
        <v>876.7</v>
      </c>
      <c r="E281" s="20">
        <v>515.20000000000005</v>
      </c>
      <c r="F281" s="29"/>
      <c r="G281" s="21" t="s">
        <v>30</v>
      </c>
      <c r="H281" s="20">
        <v>-0.53138414072990703</v>
      </c>
      <c r="I281" s="22">
        <f t="shared" si="85"/>
        <v>-1.4453151850787587</v>
      </c>
      <c r="J281" s="23">
        <v>4.0599948076916699E-2</v>
      </c>
      <c r="K281" s="20">
        <v>1</v>
      </c>
      <c r="L281" s="14" t="s">
        <v>18</v>
      </c>
      <c r="M281" s="10" t="s">
        <v>30</v>
      </c>
      <c r="N281" s="5">
        <v>1.0650822894188701</v>
      </c>
      <c r="O281" s="13">
        <f t="shared" si="86"/>
        <v>2.0922892175939722</v>
      </c>
      <c r="P281" s="17">
        <v>4.50350453359072E-5</v>
      </c>
      <c r="Q281" s="17">
        <v>2.4346081292647699E-3</v>
      </c>
      <c r="R281" s="10" t="s">
        <v>30</v>
      </c>
      <c r="S281" s="5">
        <v>0.53369814868896803</v>
      </c>
      <c r="T281" s="13">
        <f t="shared" si="87"/>
        <v>1.447635255752167</v>
      </c>
      <c r="U281" s="9">
        <v>3.86359231328074E-2</v>
      </c>
      <c r="V281" s="5">
        <v>0.302976544086621</v>
      </c>
    </row>
    <row r="282" spans="2:22">
      <c r="B282" s="45"/>
      <c r="C282" s="10" t="s">
        <v>73</v>
      </c>
      <c r="D282" s="5">
        <v>432.7</v>
      </c>
      <c r="E282" s="5">
        <v>301.5</v>
      </c>
      <c r="F282" s="29"/>
      <c r="G282" s="12" t="s">
        <v>73</v>
      </c>
      <c r="H282" s="5">
        <v>0.283505764374408</v>
      </c>
      <c r="I282" s="13">
        <f t="shared" si="85"/>
        <v>1.2171489787328544</v>
      </c>
      <c r="J282" s="5">
        <v>0.35858162395398502</v>
      </c>
      <c r="K282" s="5">
        <v>1</v>
      </c>
      <c r="L282" s="14" t="s">
        <v>18</v>
      </c>
      <c r="M282" s="10" t="s">
        <v>73</v>
      </c>
      <c r="N282" s="5">
        <v>-1.50016747454107</v>
      </c>
      <c r="O282" s="15">
        <f t="shared" si="86"/>
        <v>-2.8287554803697361</v>
      </c>
      <c r="P282" s="17">
        <v>2.4271121031839298E-6</v>
      </c>
      <c r="Q282" s="17">
        <v>2.5980967170201698E-4</v>
      </c>
      <c r="R282" s="10" t="s">
        <v>73</v>
      </c>
      <c r="S282" s="5">
        <v>-1.2166617101666599</v>
      </c>
      <c r="T282" s="15">
        <f t="shared" si="87"/>
        <v>-2.3240831893189315</v>
      </c>
      <c r="U282" s="9">
        <v>1.21136225035102E-4</v>
      </c>
      <c r="V282" s="9">
        <v>7.0442351833925601E-3</v>
      </c>
    </row>
    <row r="283" spans="2:22">
      <c r="B283" s="45"/>
      <c r="C283" s="37" t="s">
        <v>74</v>
      </c>
      <c r="D283" s="20">
        <v>35.700000000000003</v>
      </c>
      <c r="E283" s="20">
        <v>7.4</v>
      </c>
      <c r="F283" s="6"/>
      <c r="G283" s="12" t="s">
        <v>74</v>
      </c>
      <c r="H283" s="5">
        <v>0.63724232211558796</v>
      </c>
      <c r="I283" s="13">
        <f t="shared" si="85"/>
        <v>1.555353294573284</v>
      </c>
      <c r="J283" s="5">
        <v>0.110828071002432</v>
      </c>
      <c r="K283" s="5">
        <v>1</v>
      </c>
      <c r="L283" s="16" t="s">
        <v>25</v>
      </c>
      <c r="M283" s="12" t="s">
        <v>74</v>
      </c>
      <c r="N283" s="5">
        <v>1.34305077126109</v>
      </c>
      <c r="O283" s="13">
        <f t="shared" si="86"/>
        <v>2.5368720745724662</v>
      </c>
      <c r="P283" s="9">
        <v>4.6698091318111599E-4</v>
      </c>
      <c r="Q283" s="9">
        <v>1.39355913009777E-2</v>
      </c>
      <c r="R283" s="10" t="s">
        <v>74</v>
      </c>
      <c r="S283" s="5">
        <v>1.98029309337668</v>
      </c>
      <c r="T283" s="13">
        <f t="shared" si="87"/>
        <v>3.945732339097253</v>
      </c>
      <c r="U283" s="17">
        <v>5.8061260617699197E-7</v>
      </c>
      <c r="V283" s="17">
        <v>1.2247510622062901E-4</v>
      </c>
    </row>
    <row r="284" spans="2:22">
      <c r="B284" s="45"/>
      <c r="C284" s="10" t="s">
        <v>110</v>
      </c>
      <c r="D284" s="5">
        <v>49</v>
      </c>
      <c r="E284" s="5">
        <v>16.46207763315433</v>
      </c>
      <c r="G284" s="12" t="s">
        <v>110</v>
      </c>
      <c r="H284" s="5">
        <v>-0.11266364246440901</v>
      </c>
      <c r="I284" s="15">
        <f t="shared" si="85"/>
        <v>-1.0812226521402515</v>
      </c>
      <c r="J284" s="5">
        <v>0.74944384860262203</v>
      </c>
      <c r="K284" s="5">
        <v>1</v>
      </c>
      <c r="L284" s="14" t="s">
        <v>18</v>
      </c>
      <c r="M284" s="10" t="s">
        <v>110</v>
      </c>
      <c r="N284" s="5">
        <v>1.19362399055938</v>
      </c>
      <c r="O284" s="13">
        <f t="shared" si="86"/>
        <v>2.2872657389128817</v>
      </c>
      <c r="P284" s="9">
        <v>5.1596069587875695E-4</v>
      </c>
      <c r="Q284" s="9">
        <v>1.49212504469454E-2</v>
      </c>
      <c r="R284" s="10" t="s">
        <v>110</v>
      </c>
      <c r="S284" s="5">
        <v>1.0809603480949701</v>
      </c>
      <c r="T284" s="13">
        <f t="shared" si="87"/>
        <v>2.1154437842985425</v>
      </c>
      <c r="U284" s="9">
        <v>1.60798011374726E-3</v>
      </c>
      <c r="V284" s="9">
        <v>4.1936121366528502E-2</v>
      </c>
    </row>
    <row r="285" spans="2:22">
      <c r="B285" s="45"/>
      <c r="C285" s="10" t="s">
        <v>131</v>
      </c>
      <c r="D285" s="5">
        <v>1</v>
      </c>
      <c r="E285" s="5">
        <v>1</v>
      </c>
      <c r="G285" s="12" t="s">
        <v>131</v>
      </c>
      <c r="H285" s="5">
        <v>1.0618332301504501</v>
      </c>
      <c r="I285" s="13">
        <f t="shared" si="85"/>
        <v>2.0875825245992772</v>
      </c>
      <c r="J285" s="5">
        <v>0.279924298083505</v>
      </c>
      <c r="K285" s="5">
        <v>1</v>
      </c>
      <c r="L285" s="16" t="s">
        <v>25</v>
      </c>
      <c r="M285" s="12" t="s">
        <v>131</v>
      </c>
      <c r="N285" s="5">
        <v>2.2200664500065699</v>
      </c>
      <c r="O285" s="13">
        <f t="shared" si="86"/>
        <v>4.6591489396299126</v>
      </c>
      <c r="P285" s="39">
        <v>1.7166200551779801E-3</v>
      </c>
      <c r="Q285" s="39">
        <v>3.6714510046927801E-2</v>
      </c>
      <c r="R285" s="10" t="s">
        <v>131</v>
      </c>
      <c r="S285" s="5">
        <v>3.2818996801570202</v>
      </c>
      <c r="T285" s="13">
        <f t="shared" si="87"/>
        <v>9.7263579058766592</v>
      </c>
      <c r="U285" s="17">
        <v>4.9195614703310001E-5</v>
      </c>
      <c r="V285" s="17">
        <v>3.6499753308842E-3</v>
      </c>
    </row>
    <row r="286" spans="2:22">
      <c r="B286" s="45"/>
      <c r="C286" s="10" t="s">
        <v>111</v>
      </c>
      <c r="D286" s="5">
        <v>44</v>
      </c>
      <c r="E286" s="5">
        <v>34.117444218463959</v>
      </c>
      <c r="G286" s="12" t="s">
        <v>111</v>
      </c>
      <c r="H286" s="5">
        <v>-0.18863435176423399</v>
      </c>
      <c r="I286" s="15">
        <f t="shared" si="85"/>
        <v>-1.1396843853081466</v>
      </c>
      <c r="J286" s="5">
        <v>0.68084891859605701</v>
      </c>
      <c r="K286" s="5">
        <v>1</v>
      </c>
      <c r="L286" s="16" t="s">
        <v>25</v>
      </c>
      <c r="M286" s="10" t="s">
        <v>111</v>
      </c>
      <c r="N286" s="5">
        <v>-1.2864980746280099</v>
      </c>
      <c r="O286" s="15">
        <f t="shared" si="86"/>
        <v>-2.439352202369975</v>
      </c>
      <c r="P286" s="9">
        <v>9.7510754846576106E-3</v>
      </c>
      <c r="Q286" s="5">
        <v>0.124054462211141</v>
      </c>
      <c r="R286" s="10" t="s">
        <v>111</v>
      </c>
      <c r="S286" s="5">
        <v>-1.4751324263922501</v>
      </c>
      <c r="T286" s="15">
        <f t="shared" si="87"/>
        <v>-2.7800916153081103</v>
      </c>
      <c r="U286" s="9">
        <v>2.7431582220352599E-3</v>
      </c>
      <c r="V286" s="5">
        <v>5.8416387128931997E-2</v>
      </c>
    </row>
    <row r="287" spans="2:22">
      <c r="B287" s="45"/>
      <c r="C287" s="10" t="s">
        <v>32</v>
      </c>
      <c r="D287" s="5">
        <v>0.66666666666666663</v>
      </c>
      <c r="E287" s="5">
        <v>0.57735026918962584</v>
      </c>
      <c r="G287" s="10" t="s">
        <v>32</v>
      </c>
      <c r="H287" s="5">
        <v>3.3139403281719799</v>
      </c>
      <c r="I287" s="13">
        <f t="shared" si="85"/>
        <v>9.9447860128568735</v>
      </c>
      <c r="J287" s="9">
        <v>6.2660530972932099E-4</v>
      </c>
      <c r="K287" s="5">
        <v>0.24861964141613699</v>
      </c>
      <c r="L287" s="14" t="s">
        <v>18</v>
      </c>
      <c r="M287" s="10" t="s">
        <v>32</v>
      </c>
      <c r="N287" s="5">
        <v>-2.3297401808933098</v>
      </c>
      <c r="O287" s="15">
        <f t="shared" si="86"/>
        <v>-5.0271480629793794</v>
      </c>
      <c r="P287" s="9">
        <v>7.6604653664901403E-3</v>
      </c>
      <c r="Q287" s="5">
        <v>0.10537946667802101</v>
      </c>
      <c r="R287" s="12" t="s">
        <v>32</v>
      </c>
      <c r="S287" s="5">
        <v>0.984200147278672</v>
      </c>
      <c r="T287" s="13">
        <f t="shared" si="87"/>
        <v>1.9782162546776128</v>
      </c>
      <c r="U287" s="5">
        <v>0.40994956397799598</v>
      </c>
      <c r="V287" s="5">
        <v>0.88408086785111395</v>
      </c>
    </row>
    <row r="288" spans="2:22">
      <c r="B288" s="45"/>
      <c r="C288" s="40" t="s">
        <v>132</v>
      </c>
      <c r="D288" s="5">
        <v>0</v>
      </c>
      <c r="E288" s="5">
        <v>0</v>
      </c>
      <c r="F288" s="6"/>
      <c r="G288" s="41" t="s">
        <v>132</v>
      </c>
      <c r="H288" s="5">
        <v>0</v>
      </c>
      <c r="I288" s="15">
        <f t="shared" si="85"/>
        <v>-1</v>
      </c>
      <c r="J288" s="5">
        <v>1</v>
      </c>
      <c r="K288" s="5">
        <v>1</v>
      </c>
      <c r="L288" s="14" t="s">
        <v>18</v>
      </c>
      <c r="M288" s="40" t="s">
        <v>132</v>
      </c>
      <c r="N288" s="5">
        <v>3.64680664257294</v>
      </c>
      <c r="O288" s="13">
        <f t="shared" si="86"/>
        <v>12.525589883471987</v>
      </c>
      <c r="P288" s="9">
        <v>3.1134916861162699E-2</v>
      </c>
      <c r="Q288" s="5">
        <v>0.25666623417041301</v>
      </c>
      <c r="R288" s="10" t="s">
        <v>132</v>
      </c>
      <c r="S288" s="5">
        <v>3.64680664257294</v>
      </c>
      <c r="T288" s="13">
        <f t="shared" si="87"/>
        <v>12.525589883471987</v>
      </c>
      <c r="U288" s="9">
        <v>2.9511696189463501E-2</v>
      </c>
      <c r="V288" s="5">
        <v>0.25964893465507499</v>
      </c>
    </row>
    <row r="289" spans="2:22">
      <c r="B289" s="45"/>
      <c r="C289" s="10" t="s">
        <v>133</v>
      </c>
      <c r="D289" s="5">
        <v>170</v>
      </c>
      <c r="E289" s="5">
        <v>63.221831672294975</v>
      </c>
      <c r="G289" s="12" t="s">
        <v>133</v>
      </c>
      <c r="H289" s="5">
        <v>-8.1601333603538492E-3</v>
      </c>
      <c r="I289" s="15">
        <f t="shared" si="85"/>
        <v>-1.0056721997823592</v>
      </c>
      <c r="J289" s="5">
        <v>0.97400813648560103</v>
      </c>
      <c r="K289" s="5">
        <v>1</v>
      </c>
      <c r="L289" s="16" t="s">
        <v>25</v>
      </c>
      <c r="M289" s="10" t="s">
        <v>133</v>
      </c>
      <c r="N289" s="5">
        <v>-0.53613562550659</v>
      </c>
      <c r="O289" s="15">
        <f t="shared" si="86"/>
        <v>-1.4500831465222919</v>
      </c>
      <c r="P289" s="9">
        <v>3.5550673209305203E-2</v>
      </c>
      <c r="Q289" s="5">
        <v>0.27683977009461103</v>
      </c>
      <c r="R289" s="10" t="s">
        <v>133</v>
      </c>
      <c r="S289" s="5">
        <v>-0.54429575886694403</v>
      </c>
      <c r="T289" s="15">
        <f t="shared" si="87"/>
        <v>-1.4583083078303987</v>
      </c>
      <c r="U289" s="9">
        <v>3.2381279657810798E-2</v>
      </c>
      <c r="V289" s="5">
        <v>0.27375859061589702</v>
      </c>
    </row>
    <row r="290" spans="2:22">
      <c r="B290" s="45"/>
      <c r="C290" s="10" t="s">
        <v>112</v>
      </c>
      <c r="D290" s="5">
        <v>32.333333333333336</v>
      </c>
      <c r="E290" s="5">
        <v>20.550750189064466</v>
      </c>
      <c r="G290" s="12" t="s">
        <v>112</v>
      </c>
      <c r="H290" s="5">
        <v>2.05455397380244E-2</v>
      </c>
      <c r="I290" s="13">
        <f t="shared" si="85"/>
        <v>1.014342970251521</v>
      </c>
      <c r="J290" s="5">
        <v>0.969700805736468</v>
      </c>
      <c r="K290" s="5">
        <v>1</v>
      </c>
      <c r="L290" s="14" t="s">
        <v>18</v>
      </c>
      <c r="M290" s="10" t="s">
        <v>112</v>
      </c>
      <c r="N290" s="5">
        <v>-1.78197270722279</v>
      </c>
      <c r="O290" s="15">
        <f t="shared" si="86"/>
        <v>-3.4389608863986902</v>
      </c>
      <c r="P290" s="9">
        <v>2.6795159458546098E-3</v>
      </c>
      <c r="Q290" s="5">
        <v>5.0439602004381197E-2</v>
      </c>
      <c r="R290" s="10" t="s">
        <v>112</v>
      </c>
      <c r="S290" s="5">
        <v>-1.7614271674847699</v>
      </c>
      <c r="T290" s="15">
        <f t="shared" si="87"/>
        <v>-3.3903334348006191</v>
      </c>
      <c r="U290" s="9">
        <v>3.0003877821022499E-3</v>
      </c>
      <c r="V290" s="5">
        <v>6.2005360899134297E-2</v>
      </c>
    </row>
    <row r="291" spans="2:22">
      <c r="B291" s="45"/>
      <c r="C291" s="10" t="s">
        <v>194</v>
      </c>
      <c r="D291" s="5"/>
      <c r="E291" s="5"/>
      <c r="G291" s="10"/>
      <c r="H291" s="5"/>
      <c r="I291" s="15"/>
      <c r="J291" s="9"/>
      <c r="K291" s="5"/>
      <c r="L291" s="14"/>
      <c r="M291" s="12"/>
      <c r="N291" s="5"/>
      <c r="O291" s="13"/>
      <c r="P291" s="5"/>
      <c r="Q291" s="5"/>
      <c r="R291" s="10" t="s">
        <v>194</v>
      </c>
      <c r="S291" s="5">
        <v>-2.8588394414256002</v>
      </c>
      <c r="T291" s="15">
        <f t="shared" si="87"/>
        <v>-7.2543152485488216</v>
      </c>
      <c r="U291" s="17">
        <v>5.8451068099244397E-5</v>
      </c>
      <c r="V291" s="17">
        <v>4.1781833263234E-3</v>
      </c>
    </row>
    <row r="292" spans="2:22">
      <c r="B292" s="45"/>
    </row>
    <row r="293" spans="2:22">
      <c r="B293" s="45" t="s">
        <v>180</v>
      </c>
      <c r="C293" s="36" t="s">
        <v>134</v>
      </c>
    </row>
    <row r="294" spans="2:22">
      <c r="B294" s="45"/>
      <c r="C294" s="24" t="s">
        <v>135</v>
      </c>
      <c r="G294" s="28" t="s">
        <v>136</v>
      </c>
      <c r="I294" s="3" t="s">
        <v>137</v>
      </c>
    </row>
    <row r="295" spans="2:22">
      <c r="B295" s="45"/>
      <c r="C295" s="5"/>
      <c r="D295" s="5" t="s">
        <v>4</v>
      </c>
      <c r="E295" s="5"/>
      <c r="F295" s="6"/>
      <c r="G295" s="5"/>
      <c r="H295" s="5" t="s">
        <v>5</v>
      </c>
      <c r="I295" s="5"/>
      <c r="J295" s="5"/>
      <c r="K295" s="6" t="s">
        <v>6</v>
      </c>
      <c r="L295" s="5"/>
      <c r="M295" s="5" t="s">
        <v>7</v>
      </c>
      <c r="N295" s="5"/>
      <c r="O295" s="5"/>
      <c r="P295" s="5"/>
      <c r="Q295" s="5" t="s">
        <v>8</v>
      </c>
      <c r="S295" s="5" t="s">
        <v>7</v>
      </c>
    </row>
    <row r="296" spans="2:22">
      <c r="B296" s="45"/>
      <c r="C296" s="5" t="s">
        <v>9</v>
      </c>
      <c r="D296" s="7" t="s">
        <v>10</v>
      </c>
      <c r="E296" s="7" t="s">
        <v>11</v>
      </c>
      <c r="F296" s="6"/>
      <c r="G296" s="6" t="s">
        <v>12</v>
      </c>
      <c r="H296" s="8" t="s">
        <v>13</v>
      </c>
      <c r="I296" s="8" t="s">
        <v>14</v>
      </c>
      <c r="J296" s="9" t="s">
        <v>15</v>
      </c>
      <c r="K296" s="9" t="s">
        <v>16</v>
      </c>
      <c r="L296" s="5"/>
      <c r="M296" s="6" t="s">
        <v>12</v>
      </c>
      <c r="N296" s="8" t="s">
        <v>13</v>
      </c>
      <c r="O296" s="8" t="s">
        <v>14</v>
      </c>
      <c r="P296" s="9" t="s">
        <v>15</v>
      </c>
      <c r="Q296" s="9" t="s">
        <v>16</v>
      </c>
      <c r="S296" s="6" t="s">
        <v>12</v>
      </c>
    </row>
    <row r="297" spans="2:22">
      <c r="B297" s="45"/>
      <c r="C297" s="10" t="s">
        <v>65</v>
      </c>
      <c r="D297" s="5">
        <v>83.666666666666671</v>
      </c>
      <c r="E297" s="5">
        <v>24.337899115029092</v>
      </c>
      <c r="G297" s="12" t="s">
        <v>65</v>
      </c>
      <c r="H297" s="5">
        <v>0.49197320013092199</v>
      </c>
      <c r="I297" s="13">
        <f t="shared" ref="I297:I310" si="88">IF(H297&gt;0,2^H297,-1*(2^(-1*H297)))</f>
        <v>1.4063670746389043</v>
      </c>
      <c r="J297" s="5">
        <v>0.32605865795620398</v>
      </c>
      <c r="K297" s="5">
        <v>1</v>
      </c>
      <c r="L297" s="14" t="s">
        <v>18</v>
      </c>
      <c r="M297" s="10" t="s">
        <v>65</v>
      </c>
      <c r="N297" s="5">
        <v>-2.0421399314740198</v>
      </c>
      <c r="O297" s="15">
        <f t="shared" ref="O297:O310" si="89">IF(N297&gt;0,2^N297,-1*(2^(-1*N297)))</f>
        <v>-4.1185597862723569</v>
      </c>
      <c r="P297" s="9">
        <v>1.1647978442482199E-4</v>
      </c>
      <c r="Q297" s="9">
        <v>4.9237309266885396E-3</v>
      </c>
      <c r="R297" s="10" t="s">
        <v>65</v>
      </c>
      <c r="S297" s="5">
        <v>-1.5501667313431</v>
      </c>
      <c r="T297" s="15">
        <f t="shared" ref="T297:T310" si="90">IF(S297&gt;0,2^S297,-1*(2^(-1*S297)))</f>
        <v>-2.9285098183415839</v>
      </c>
      <c r="U297" s="9">
        <v>3.15427172636259E-3</v>
      </c>
      <c r="V297" s="5">
        <v>6.4065542737186801E-2</v>
      </c>
    </row>
    <row r="298" spans="2:22">
      <c r="B298" s="45"/>
      <c r="C298" s="10" t="s">
        <v>20</v>
      </c>
      <c r="D298" s="5">
        <v>1.3333333333333333</v>
      </c>
      <c r="E298" s="5">
        <v>1.5275252316519468</v>
      </c>
      <c r="G298" s="10" t="s">
        <v>20</v>
      </c>
      <c r="H298" s="5">
        <v>2.02921136126663</v>
      </c>
      <c r="I298" s="13">
        <f t="shared" si="88"/>
        <v>4.0818165975519296</v>
      </c>
      <c r="J298" s="9">
        <v>2.5123401498251E-2</v>
      </c>
      <c r="K298" s="5">
        <v>0.98550376689553498</v>
      </c>
      <c r="L298" s="14" t="s">
        <v>18</v>
      </c>
      <c r="M298" s="10" t="s">
        <v>20</v>
      </c>
      <c r="N298" s="5">
        <v>-1.8620488041996499</v>
      </c>
      <c r="O298" s="15">
        <f t="shared" si="89"/>
        <v>-3.6352354382520646</v>
      </c>
      <c r="P298" s="9">
        <v>3.9905554198321799E-2</v>
      </c>
      <c r="Q298" s="5">
        <v>0.29823129702365098</v>
      </c>
      <c r="R298" s="12" t="s">
        <v>20</v>
      </c>
      <c r="S298" s="5">
        <v>0.16716255706698199</v>
      </c>
      <c r="T298" s="13">
        <f t="shared" si="90"/>
        <v>1.1228479329290983</v>
      </c>
      <c r="U298" s="5">
        <v>0.88077575543957398</v>
      </c>
      <c r="V298" s="5">
        <v>1</v>
      </c>
    </row>
    <row r="299" spans="2:22">
      <c r="B299" s="45"/>
      <c r="C299" s="10" t="s">
        <v>68</v>
      </c>
      <c r="D299" s="5">
        <v>16</v>
      </c>
      <c r="E299" s="5">
        <v>11.532562594670797</v>
      </c>
      <c r="G299" s="12" t="s">
        <v>68</v>
      </c>
      <c r="H299" s="5">
        <v>0.167796406043414</v>
      </c>
      <c r="I299" s="13">
        <f t="shared" si="88"/>
        <v>1.1233413652638184</v>
      </c>
      <c r="J299" s="5">
        <v>0.72895380522351205</v>
      </c>
      <c r="K299" s="5">
        <v>1</v>
      </c>
      <c r="L299" s="14" t="s">
        <v>18</v>
      </c>
      <c r="M299" s="10" t="s">
        <v>68</v>
      </c>
      <c r="N299" s="5">
        <v>-1.08944679472215</v>
      </c>
      <c r="O299" s="15">
        <f t="shared" si="89"/>
        <v>-2.1279242501924118</v>
      </c>
      <c r="P299" s="9">
        <v>3.8561620174944002E-2</v>
      </c>
      <c r="Q299" s="5">
        <v>0.29122211993123698</v>
      </c>
      <c r="R299" s="12" t="s">
        <v>68</v>
      </c>
      <c r="S299" s="5">
        <v>-0.92165038867873605</v>
      </c>
      <c r="T299" s="15">
        <f t="shared" si="90"/>
        <v>-1.8942810404677528</v>
      </c>
      <c r="U299" s="5">
        <v>8.0115979868228895E-2</v>
      </c>
      <c r="V299" s="5">
        <v>0.44507498653364602</v>
      </c>
    </row>
    <row r="300" spans="2:22">
      <c r="B300" s="45"/>
      <c r="C300" s="10" t="s">
        <v>121</v>
      </c>
      <c r="D300" s="5">
        <v>1873.3333333333333</v>
      </c>
      <c r="E300" s="5">
        <v>895.75461669663366</v>
      </c>
      <c r="G300" s="12" t="s">
        <v>121</v>
      </c>
      <c r="H300" s="5">
        <v>-2.4201089448799999E-2</v>
      </c>
      <c r="I300" s="15">
        <f t="shared" si="88"/>
        <v>-1.0169164058847386</v>
      </c>
      <c r="J300" s="5">
        <v>0.92314475149144304</v>
      </c>
      <c r="K300" s="5">
        <v>1</v>
      </c>
      <c r="L300" s="16" t="s">
        <v>25</v>
      </c>
      <c r="M300" s="10" t="s">
        <v>121</v>
      </c>
      <c r="N300" s="5">
        <v>-1.20393259827781</v>
      </c>
      <c r="O300" s="15">
        <f t="shared" si="89"/>
        <v>-2.3036676564126721</v>
      </c>
      <c r="P300" s="17">
        <v>2.4115720508886201E-6</v>
      </c>
      <c r="Q300" s="17">
        <v>2.5943692123459798E-4</v>
      </c>
      <c r="R300" s="10" t="s">
        <v>121</v>
      </c>
      <c r="S300" s="5">
        <v>-1.22813368772661</v>
      </c>
      <c r="T300" s="15">
        <f t="shared" si="90"/>
        <v>-2.3426374335120941</v>
      </c>
      <c r="U300" s="17">
        <v>1.5114330753139799E-6</v>
      </c>
      <c r="V300" s="17">
        <v>2.5209297711981099E-4</v>
      </c>
    </row>
    <row r="301" spans="2:22">
      <c r="B301" s="45"/>
      <c r="C301" s="10" t="s">
        <v>71</v>
      </c>
      <c r="D301" s="5">
        <v>38.333333333333336</v>
      </c>
      <c r="E301" s="5">
        <v>21.197484127446199</v>
      </c>
      <c r="G301" s="12" t="s">
        <v>71</v>
      </c>
      <c r="H301" s="5">
        <v>-0.796289890214116</v>
      </c>
      <c r="I301" s="15">
        <f t="shared" si="88"/>
        <v>-1.7366293725205912</v>
      </c>
      <c r="J301" s="5">
        <v>7.4672405549652002E-2</v>
      </c>
      <c r="K301" s="5">
        <v>1</v>
      </c>
      <c r="L301" s="14" t="s">
        <v>18</v>
      </c>
      <c r="M301" s="10" t="s">
        <v>71</v>
      </c>
      <c r="N301" s="5">
        <v>2.6857068340717598</v>
      </c>
      <c r="O301" s="13">
        <f t="shared" si="89"/>
        <v>6.433959408218815</v>
      </c>
      <c r="P301" s="17">
        <v>1.49360550107136E-9</v>
      </c>
      <c r="Q301" s="17">
        <v>5.3560693268418997E-7</v>
      </c>
      <c r="R301" s="10" t="s">
        <v>71</v>
      </c>
      <c r="S301" s="5">
        <v>1.88941694385765</v>
      </c>
      <c r="T301" s="13">
        <f t="shared" si="90"/>
        <v>3.7048546512146214</v>
      </c>
      <c r="U301" s="17">
        <v>8.4400474447145005E-6</v>
      </c>
      <c r="V301" s="17">
        <v>9.76322907636974E-4</v>
      </c>
    </row>
    <row r="302" spans="2:22">
      <c r="B302" s="45"/>
      <c r="C302" s="10" t="s">
        <v>72</v>
      </c>
      <c r="D302" s="5">
        <v>31.333333333333332</v>
      </c>
      <c r="E302" s="5">
        <v>18.583146486355137</v>
      </c>
      <c r="G302" s="12" t="s">
        <v>72</v>
      </c>
      <c r="H302" s="5">
        <v>0.28238364737149702</v>
      </c>
      <c r="I302" s="13">
        <f t="shared" si="88"/>
        <v>1.2162026577743899</v>
      </c>
      <c r="J302" s="5">
        <v>0.41579164492830401</v>
      </c>
      <c r="K302" s="5">
        <v>1</v>
      </c>
      <c r="L302" s="14" t="s">
        <v>18</v>
      </c>
      <c r="M302" s="10" t="s">
        <v>72</v>
      </c>
      <c r="N302" s="5">
        <v>-1.46986756225269</v>
      </c>
      <c r="O302" s="15">
        <f t="shared" si="89"/>
        <v>-2.769964644978077</v>
      </c>
      <c r="P302" s="9">
        <v>1.4096703560114601E-4</v>
      </c>
      <c r="Q302" s="9">
        <v>5.7444067007466999E-3</v>
      </c>
      <c r="R302" s="10" t="s">
        <v>72</v>
      </c>
      <c r="S302" s="5">
        <v>-1.1874839148812</v>
      </c>
      <c r="T302" s="15">
        <f t="shared" si="90"/>
        <v>-2.277551876138006</v>
      </c>
      <c r="U302" s="9">
        <v>2.2976981782472298E-3</v>
      </c>
      <c r="V302" s="5">
        <v>5.1964819264207103E-2</v>
      </c>
    </row>
    <row r="303" spans="2:22">
      <c r="B303" s="45"/>
      <c r="C303" s="10" t="s">
        <v>130</v>
      </c>
      <c r="D303" s="5">
        <v>16.666666666666668</v>
      </c>
      <c r="E303" s="5">
        <v>2.5166114784235796</v>
      </c>
      <c r="G303" s="12" t="s">
        <v>130</v>
      </c>
      <c r="H303" s="5">
        <v>9.3808568176911699E-3</v>
      </c>
      <c r="I303" s="13">
        <f t="shared" si="88"/>
        <v>1.0065235003953754</v>
      </c>
      <c r="J303" s="5">
        <v>0.98506458580602296</v>
      </c>
      <c r="K303" s="5">
        <v>1</v>
      </c>
      <c r="L303" s="16" t="s">
        <v>25</v>
      </c>
      <c r="M303" s="10" t="s">
        <v>130</v>
      </c>
      <c r="N303" s="5">
        <v>1.2438710730968601</v>
      </c>
      <c r="O303" s="13">
        <f t="shared" si="89"/>
        <v>2.3683315675430441</v>
      </c>
      <c r="P303" s="9">
        <v>1.0979784837988799E-2</v>
      </c>
      <c r="Q303" s="5">
        <v>0.13339415616836101</v>
      </c>
      <c r="R303" s="10" t="s">
        <v>130</v>
      </c>
      <c r="S303" s="5">
        <v>1.2532519299145499</v>
      </c>
      <c r="T303" s="13">
        <f t="shared" si="90"/>
        <v>2.3837813794602889</v>
      </c>
      <c r="U303" s="9">
        <v>1.0412164686701199E-2</v>
      </c>
      <c r="V303" s="5">
        <v>0.141521247883173</v>
      </c>
    </row>
    <row r="304" spans="2:22">
      <c r="B304" s="45"/>
      <c r="C304" s="19" t="s">
        <v>30</v>
      </c>
      <c r="D304" s="20">
        <v>876.7</v>
      </c>
      <c r="E304" s="20">
        <v>515.20000000000005</v>
      </c>
      <c r="F304" s="29"/>
      <c r="G304" s="21" t="s">
        <v>30</v>
      </c>
      <c r="H304" s="20">
        <v>-0.53138414072990703</v>
      </c>
      <c r="I304" s="22">
        <f t="shared" si="88"/>
        <v>-1.4453151850787587</v>
      </c>
      <c r="J304" s="23">
        <v>4.0599948076916699E-2</v>
      </c>
      <c r="K304" s="20">
        <v>1</v>
      </c>
      <c r="L304" s="14" t="s">
        <v>18</v>
      </c>
      <c r="M304" s="10" t="s">
        <v>30</v>
      </c>
      <c r="N304" s="5">
        <v>1.0650822894188701</v>
      </c>
      <c r="O304" s="13">
        <f t="shared" si="89"/>
        <v>2.0922892175939722</v>
      </c>
      <c r="P304" s="17">
        <v>4.50350453359072E-5</v>
      </c>
      <c r="Q304" s="17">
        <v>2.4346081292647699E-3</v>
      </c>
      <c r="R304" s="10" t="s">
        <v>30</v>
      </c>
      <c r="S304" s="5">
        <v>0.53369814868896803</v>
      </c>
      <c r="T304" s="13">
        <f t="shared" si="90"/>
        <v>1.447635255752167</v>
      </c>
      <c r="U304" s="9">
        <v>3.86359231328074E-2</v>
      </c>
      <c r="V304" s="5">
        <v>0.302976544086621</v>
      </c>
    </row>
    <row r="305" spans="2:22">
      <c r="B305" s="45"/>
      <c r="C305" s="10" t="s">
        <v>73</v>
      </c>
      <c r="D305" s="5">
        <v>432.7</v>
      </c>
      <c r="E305" s="5">
        <v>301.5</v>
      </c>
      <c r="F305" s="29"/>
      <c r="G305" s="12" t="s">
        <v>73</v>
      </c>
      <c r="H305" s="5">
        <v>0.283505764374408</v>
      </c>
      <c r="I305" s="13">
        <f t="shared" si="88"/>
        <v>1.2171489787328544</v>
      </c>
      <c r="J305" s="5">
        <v>0.35858162395398502</v>
      </c>
      <c r="K305" s="5">
        <v>1</v>
      </c>
      <c r="L305" s="14" t="s">
        <v>18</v>
      </c>
      <c r="M305" s="10" t="s">
        <v>73</v>
      </c>
      <c r="N305" s="5">
        <v>-1.50016747454107</v>
      </c>
      <c r="O305" s="15">
        <f t="shared" si="89"/>
        <v>-2.8287554803697361</v>
      </c>
      <c r="P305" s="17">
        <v>2.4271121031839298E-6</v>
      </c>
      <c r="Q305" s="17">
        <v>2.5980967170201698E-4</v>
      </c>
      <c r="R305" s="10" t="s">
        <v>73</v>
      </c>
      <c r="S305" s="5">
        <v>-1.2166617101666599</v>
      </c>
      <c r="T305" s="15">
        <f t="shared" si="90"/>
        <v>-2.3240831893189315</v>
      </c>
      <c r="U305" s="9">
        <v>1.21136225035102E-4</v>
      </c>
      <c r="V305" s="9">
        <v>7.0442351833925601E-3</v>
      </c>
    </row>
    <row r="306" spans="2:22">
      <c r="B306" s="45"/>
      <c r="C306" s="10" t="s">
        <v>110</v>
      </c>
      <c r="D306" s="5">
        <v>49</v>
      </c>
      <c r="E306" s="5">
        <v>16.46207763315433</v>
      </c>
      <c r="G306" s="12" t="s">
        <v>110</v>
      </c>
      <c r="H306" s="5">
        <v>-0.11266364246440901</v>
      </c>
      <c r="I306" s="15">
        <f t="shared" si="88"/>
        <v>-1.0812226521402515</v>
      </c>
      <c r="J306" s="5">
        <v>0.74944384860262203</v>
      </c>
      <c r="K306" s="5">
        <v>1</v>
      </c>
      <c r="L306" s="14" t="s">
        <v>18</v>
      </c>
      <c r="M306" s="10" t="s">
        <v>110</v>
      </c>
      <c r="N306" s="5">
        <v>1.19362399055938</v>
      </c>
      <c r="O306" s="13">
        <f t="shared" si="89"/>
        <v>2.2872657389128817</v>
      </c>
      <c r="P306" s="9">
        <v>5.1596069587875695E-4</v>
      </c>
      <c r="Q306" s="9">
        <v>1.49212504469454E-2</v>
      </c>
      <c r="R306" s="10" t="s">
        <v>110</v>
      </c>
      <c r="S306" s="5">
        <v>1.0809603480949701</v>
      </c>
      <c r="T306" s="13">
        <f t="shared" si="90"/>
        <v>2.1154437842985425</v>
      </c>
      <c r="U306" s="9">
        <v>1.60798011374726E-3</v>
      </c>
      <c r="V306" s="9">
        <v>4.1936121366528502E-2</v>
      </c>
    </row>
    <row r="307" spans="2:22">
      <c r="B307" s="45"/>
      <c r="C307" s="10" t="s">
        <v>111</v>
      </c>
      <c r="D307" s="5">
        <v>44</v>
      </c>
      <c r="E307" s="5">
        <v>34.117444218463959</v>
      </c>
      <c r="G307" s="12" t="s">
        <v>111</v>
      </c>
      <c r="H307" s="5">
        <v>-0.18863435176423399</v>
      </c>
      <c r="I307" s="15">
        <f t="shared" si="88"/>
        <v>-1.1396843853081466</v>
      </c>
      <c r="J307" s="5">
        <v>0.68084891859605701</v>
      </c>
      <c r="K307" s="5">
        <v>1</v>
      </c>
      <c r="L307" s="16" t="s">
        <v>25</v>
      </c>
      <c r="M307" s="10" t="s">
        <v>111</v>
      </c>
      <c r="N307" s="5">
        <v>-1.2864980746280099</v>
      </c>
      <c r="O307" s="15">
        <f t="shared" si="89"/>
        <v>-2.439352202369975</v>
      </c>
      <c r="P307" s="9">
        <v>9.7510754846576106E-3</v>
      </c>
      <c r="Q307" s="5">
        <v>0.124054462211141</v>
      </c>
      <c r="R307" s="10" t="s">
        <v>111</v>
      </c>
      <c r="S307" s="5">
        <v>-1.4751324263922501</v>
      </c>
      <c r="T307" s="15">
        <f t="shared" si="90"/>
        <v>-2.7800916153081103</v>
      </c>
      <c r="U307" s="9">
        <v>2.7431582220352599E-3</v>
      </c>
      <c r="V307" s="5">
        <v>5.8416387128931997E-2</v>
      </c>
    </row>
    <row r="308" spans="2:22">
      <c r="B308" s="45"/>
      <c r="C308" s="10" t="s">
        <v>32</v>
      </c>
      <c r="D308" s="5">
        <v>0.66666666666666663</v>
      </c>
      <c r="E308" s="5">
        <v>0.57735026918962584</v>
      </c>
      <c r="G308" s="10" t="s">
        <v>32</v>
      </c>
      <c r="H308" s="5">
        <v>3.3139403281719799</v>
      </c>
      <c r="I308" s="13">
        <f t="shared" si="88"/>
        <v>9.9447860128568735</v>
      </c>
      <c r="J308" s="9">
        <v>6.2660530972932099E-4</v>
      </c>
      <c r="K308" s="5">
        <v>0.24861964141613699</v>
      </c>
      <c r="L308" s="14" t="s">
        <v>18</v>
      </c>
      <c r="M308" s="10" t="s">
        <v>32</v>
      </c>
      <c r="N308" s="5">
        <v>-2.3297401808933098</v>
      </c>
      <c r="O308" s="15">
        <f t="shared" si="89"/>
        <v>-5.0271480629793794</v>
      </c>
      <c r="P308" s="9">
        <v>7.6604653664901403E-3</v>
      </c>
      <c r="Q308" s="5">
        <v>0.10537946667802101</v>
      </c>
      <c r="R308" s="12" t="s">
        <v>32</v>
      </c>
      <c r="S308" s="5">
        <v>0.984200147278672</v>
      </c>
      <c r="T308" s="13">
        <f t="shared" si="90"/>
        <v>1.9782162546776128</v>
      </c>
      <c r="U308" s="5">
        <v>0.40994956397799598</v>
      </c>
      <c r="V308" s="5">
        <v>0.88408086785111395</v>
      </c>
    </row>
    <row r="309" spans="2:22">
      <c r="B309" s="45"/>
      <c r="C309" s="10" t="s">
        <v>133</v>
      </c>
      <c r="D309" s="5">
        <v>170</v>
      </c>
      <c r="E309" s="5">
        <v>63.221831672294975</v>
      </c>
      <c r="G309" s="12" t="s">
        <v>133</v>
      </c>
      <c r="H309" s="5">
        <v>-8.1601333603538492E-3</v>
      </c>
      <c r="I309" s="15">
        <f t="shared" si="88"/>
        <v>-1.0056721997823592</v>
      </c>
      <c r="J309" s="5">
        <v>0.97400813648560103</v>
      </c>
      <c r="K309" s="5">
        <v>1</v>
      </c>
      <c r="L309" s="16" t="s">
        <v>25</v>
      </c>
      <c r="M309" s="10" t="s">
        <v>133</v>
      </c>
      <c r="N309" s="5">
        <v>-0.53613562550659</v>
      </c>
      <c r="O309" s="15">
        <f t="shared" si="89"/>
        <v>-1.4500831465222919</v>
      </c>
      <c r="P309" s="9">
        <v>3.5550673209305203E-2</v>
      </c>
      <c r="Q309" s="5">
        <v>0.27683977009461103</v>
      </c>
      <c r="R309" s="10" t="s">
        <v>133</v>
      </c>
      <c r="S309" s="5">
        <v>-0.54429575886694403</v>
      </c>
      <c r="T309" s="15">
        <f t="shared" si="90"/>
        <v>-1.4583083078303987</v>
      </c>
      <c r="U309" s="9">
        <v>3.2381279657810798E-2</v>
      </c>
      <c r="V309" s="5">
        <v>0.27375859061589702</v>
      </c>
    </row>
    <row r="310" spans="2:22">
      <c r="B310" s="45"/>
      <c r="C310" s="10" t="s">
        <v>112</v>
      </c>
      <c r="D310" s="5">
        <v>32.333333333333336</v>
      </c>
      <c r="E310" s="5">
        <v>20.550750189064466</v>
      </c>
      <c r="G310" s="12" t="s">
        <v>112</v>
      </c>
      <c r="H310" s="5">
        <v>2.05455397380244E-2</v>
      </c>
      <c r="I310" s="13">
        <f t="shared" si="88"/>
        <v>1.014342970251521</v>
      </c>
      <c r="J310" s="5">
        <v>0.969700805736468</v>
      </c>
      <c r="K310" s="5">
        <v>1</v>
      </c>
      <c r="L310" s="14" t="s">
        <v>18</v>
      </c>
      <c r="M310" s="10" t="s">
        <v>112</v>
      </c>
      <c r="N310" s="5">
        <v>-1.78197270722279</v>
      </c>
      <c r="O310" s="15">
        <f t="shared" si="89"/>
        <v>-3.4389608863986902</v>
      </c>
      <c r="P310" s="9">
        <v>2.6795159458546098E-3</v>
      </c>
      <c r="Q310" s="5">
        <v>5.0439602004381197E-2</v>
      </c>
      <c r="R310" s="10" t="s">
        <v>112</v>
      </c>
      <c r="S310" s="5">
        <v>-1.7614271674847699</v>
      </c>
      <c r="T310" s="15">
        <f t="shared" si="90"/>
        <v>-3.3903334348006191</v>
      </c>
      <c r="U310" s="9">
        <v>3.0003877821022499E-3</v>
      </c>
      <c r="V310" s="5">
        <v>6.2005360899134297E-2</v>
      </c>
    </row>
    <row r="311" spans="2:22">
      <c r="B311" s="45"/>
    </row>
    <row r="312" spans="2:22">
      <c r="B312" s="45"/>
      <c r="C312" s="36" t="s">
        <v>138</v>
      </c>
    </row>
    <row r="313" spans="2:22">
      <c r="B313" s="45"/>
      <c r="C313" s="6" t="s">
        <v>139</v>
      </c>
      <c r="G313" s="6" t="s">
        <v>140</v>
      </c>
      <c r="I313" s="42" t="s">
        <v>141</v>
      </c>
    </row>
    <row r="314" spans="2:22">
      <c r="B314" s="45"/>
      <c r="C314" s="5"/>
      <c r="D314" s="5" t="s">
        <v>4</v>
      </c>
      <c r="E314" s="5"/>
      <c r="F314" s="6"/>
      <c r="G314" s="5"/>
      <c r="H314" s="5" t="s">
        <v>5</v>
      </c>
      <c r="I314" s="5"/>
      <c r="J314" s="5"/>
      <c r="K314" s="6" t="s">
        <v>6</v>
      </c>
      <c r="L314" s="5"/>
      <c r="M314" s="5" t="s">
        <v>7</v>
      </c>
      <c r="N314" s="5"/>
      <c r="O314" s="5"/>
      <c r="P314" s="5"/>
      <c r="Q314" s="5" t="s">
        <v>8</v>
      </c>
      <c r="S314" s="5" t="s">
        <v>7</v>
      </c>
    </row>
    <row r="315" spans="2:22">
      <c r="B315" s="45" t="s">
        <v>181</v>
      </c>
      <c r="C315" s="5" t="s">
        <v>9</v>
      </c>
      <c r="D315" s="7" t="s">
        <v>10</v>
      </c>
      <c r="E315" s="7" t="s">
        <v>11</v>
      </c>
      <c r="F315" s="6"/>
      <c r="G315" s="6" t="s">
        <v>12</v>
      </c>
      <c r="H315" s="8" t="s">
        <v>13</v>
      </c>
      <c r="I315" s="8" t="s">
        <v>14</v>
      </c>
      <c r="J315" s="9" t="s">
        <v>15</v>
      </c>
      <c r="K315" s="9" t="s">
        <v>16</v>
      </c>
      <c r="L315" s="5"/>
      <c r="M315" s="6" t="s">
        <v>12</v>
      </c>
      <c r="N315" s="8" t="s">
        <v>13</v>
      </c>
      <c r="O315" s="8" t="s">
        <v>14</v>
      </c>
      <c r="P315" s="9" t="s">
        <v>15</v>
      </c>
      <c r="Q315" s="9" t="s">
        <v>16</v>
      </c>
      <c r="S315" s="6" t="s">
        <v>12</v>
      </c>
    </row>
    <row r="316" spans="2:22">
      <c r="B316" s="45"/>
      <c r="C316" s="10" t="s">
        <v>142</v>
      </c>
      <c r="D316" s="5">
        <v>1.6666666666666667</v>
      </c>
      <c r="E316" s="5">
        <v>0.57735026918962551</v>
      </c>
      <c r="G316" s="12" t="s">
        <v>142</v>
      </c>
      <c r="H316" s="5">
        <v>0.28902279829771899</v>
      </c>
      <c r="I316" s="13">
        <f t="shared" ref="I316:I335" si="91">IF(H316&gt;0,2^H316,-1*(2^(-1*H316)))</f>
        <v>1.2218124093041387</v>
      </c>
      <c r="J316" s="5">
        <v>0.74816579989267495</v>
      </c>
      <c r="K316" s="5">
        <v>1</v>
      </c>
      <c r="L316" s="16" t="s">
        <v>25</v>
      </c>
      <c r="M316" s="10" t="s">
        <v>142</v>
      </c>
      <c r="N316" s="5">
        <v>1.7214175033324799</v>
      </c>
      <c r="O316" s="13">
        <f>IF(N316&gt;0,2^N316,-1*(2^(-1*N316)))</f>
        <v>3.2976024990785038</v>
      </c>
      <c r="P316" s="9">
        <v>1.58272726063244E-2</v>
      </c>
      <c r="Q316" s="5">
        <v>0.16891845109011699</v>
      </c>
      <c r="R316" s="10" t="s">
        <v>142</v>
      </c>
      <c r="S316" s="5">
        <v>2.0104403016301999</v>
      </c>
      <c r="T316" s="13">
        <f t="shared" ref="T316:T336" si="92">IF(S316&gt;0,2^S316,-1*(2^(-1*S316)))</f>
        <v>4.0290516543264587</v>
      </c>
      <c r="U316" s="9">
        <v>6.11547719185878E-3</v>
      </c>
      <c r="V316" s="5">
        <v>0.100290096996977</v>
      </c>
    </row>
    <row r="317" spans="2:22">
      <c r="B317" s="45"/>
      <c r="C317" s="10" t="s">
        <v>96</v>
      </c>
      <c r="D317" s="5">
        <v>9.6666666666666661</v>
      </c>
      <c r="E317" s="5">
        <v>8.3266639978645323</v>
      </c>
      <c r="G317" s="12" t="s">
        <v>96</v>
      </c>
      <c r="H317" s="5">
        <v>0.64274112834946895</v>
      </c>
      <c r="I317" s="13">
        <f t="shared" si="91"/>
        <v>1.5612928077007833</v>
      </c>
      <c r="J317" s="5">
        <v>0.18570078931898101</v>
      </c>
      <c r="K317" s="5">
        <v>1</v>
      </c>
      <c r="L317" s="16" t="s">
        <v>25</v>
      </c>
      <c r="M317" s="10" t="s">
        <v>96</v>
      </c>
      <c r="N317" s="5">
        <v>1.3010106516234601</v>
      </c>
      <c r="O317" s="13">
        <f>IF(N317&gt;0,2^N317,-1*(2^(-1*N317)))</f>
        <v>2.4640143389940055</v>
      </c>
      <c r="P317" s="9">
        <v>2.5430663018249501E-3</v>
      </c>
      <c r="Q317" s="9">
        <v>4.8680262055218498E-2</v>
      </c>
      <c r="R317" s="10" t="s">
        <v>96</v>
      </c>
      <c r="S317" s="5">
        <v>1.94375177997293</v>
      </c>
      <c r="T317" s="13">
        <f t="shared" si="92"/>
        <v>3.847047865542943</v>
      </c>
      <c r="U317" s="17">
        <v>1.8193366330324199E-5</v>
      </c>
      <c r="V317" s="17">
        <v>1.73207287594361E-3</v>
      </c>
    </row>
    <row r="318" spans="2:22">
      <c r="B318" s="45"/>
      <c r="C318" s="10" t="s">
        <v>97</v>
      </c>
      <c r="D318" s="5">
        <v>0.66666666666666663</v>
      </c>
      <c r="E318" s="5">
        <v>1.1547005383792517</v>
      </c>
      <c r="G318" s="12" t="s">
        <v>97</v>
      </c>
      <c r="H318" s="5">
        <v>4.6443700634882998E-2</v>
      </c>
      <c r="I318" s="13">
        <f t="shared" si="91"/>
        <v>1.0327160983225576</v>
      </c>
      <c r="J318" s="5">
        <v>0.97408756725388901</v>
      </c>
      <c r="K318" s="5">
        <v>1</v>
      </c>
      <c r="L318" s="16" t="s">
        <v>25</v>
      </c>
      <c r="M318" s="10" t="s">
        <v>97</v>
      </c>
      <c r="N318" s="5">
        <v>3.4125893778235601</v>
      </c>
      <c r="O318" s="13">
        <f>IF(N318&gt;0,2^N318,-1*(2^(-1*N318)))</f>
        <v>10.648581658141602</v>
      </c>
      <c r="P318" s="9">
        <v>1.45857681714642E-3</v>
      </c>
      <c r="Q318" s="9">
        <v>3.2453711269619802E-2</v>
      </c>
      <c r="R318" s="10" t="s">
        <v>97</v>
      </c>
      <c r="S318" s="5">
        <v>3.45903307845844</v>
      </c>
      <c r="T318" s="13">
        <f t="shared" si="92"/>
        <v>10.996961702665123</v>
      </c>
      <c r="U318" s="9">
        <v>1.1708244887320501E-3</v>
      </c>
      <c r="V318" s="9">
        <v>3.3950754312073797E-2</v>
      </c>
    </row>
    <row r="319" spans="2:22">
      <c r="B319" s="45"/>
      <c r="C319" s="10" t="s">
        <v>143</v>
      </c>
      <c r="D319" s="5">
        <v>60</v>
      </c>
      <c r="E319" s="5">
        <v>12.767145334803704</v>
      </c>
      <c r="G319" s="12" t="s">
        <v>143</v>
      </c>
      <c r="H319" s="5">
        <v>-0.29167454901592599</v>
      </c>
      <c r="I319" s="15">
        <f t="shared" si="91"/>
        <v>-1.22406023109634</v>
      </c>
      <c r="J319" s="5">
        <v>0.368983394958253</v>
      </c>
      <c r="K319" s="5">
        <v>1</v>
      </c>
      <c r="L319" s="14" t="s">
        <v>18</v>
      </c>
      <c r="M319" s="10" t="s">
        <v>143</v>
      </c>
      <c r="N319" s="5">
        <v>1.00611061208646</v>
      </c>
      <c r="O319" s="13">
        <f>IF(N319&gt;0,2^N319,-1*(2^(-1*N319)))</f>
        <v>2.0084890723475657</v>
      </c>
      <c r="P319" s="9">
        <v>1.5729165920084799E-3</v>
      </c>
      <c r="Q319" s="9">
        <v>3.4463211195167598E-2</v>
      </c>
      <c r="R319" s="10" t="s">
        <v>143</v>
      </c>
      <c r="S319" s="5">
        <v>0.71443606307053298</v>
      </c>
      <c r="T319" s="13">
        <f t="shared" si="92"/>
        <v>1.6408417015138572</v>
      </c>
      <c r="U319" s="9">
        <v>2.22409701493749E-2</v>
      </c>
      <c r="V319" s="5">
        <v>0.22181212344324699</v>
      </c>
    </row>
    <row r="320" spans="2:22">
      <c r="B320" s="45"/>
      <c r="C320" s="10" t="s">
        <v>98</v>
      </c>
      <c r="D320" s="5">
        <v>16</v>
      </c>
      <c r="E320" s="5">
        <v>3</v>
      </c>
      <c r="F320" s="6"/>
      <c r="G320" s="12" t="s">
        <v>98</v>
      </c>
      <c r="H320" s="5">
        <v>-0.36811683449020399</v>
      </c>
      <c r="I320" s="15">
        <f t="shared" si="91"/>
        <v>-1.2906670089480479</v>
      </c>
      <c r="J320" s="5">
        <v>0.41006289960911202</v>
      </c>
      <c r="K320" s="5">
        <v>1</v>
      </c>
      <c r="L320" s="14" t="s">
        <v>18</v>
      </c>
      <c r="M320" s="10" t="s">
        <v>98</v>
      </c>
      <c r="N320" s="5">
        <v>1.9385519785034999</v>
      </c>
      <c r="O320" s="13">
        <v>3.833207186417781</v>
      </c>
      <c r="P320" s="17">
        <v>2.4687374042007802E-6</v>
      </c>
      <c r="Q320" s="17">
        <v>2.6295719796427699E-4</v>
      </c>
      <c r="R320" s="10" t="s">
        <v>98</v>
      </c>
      <c r="S320" s="5">
        <v>1.5704351440133</v>
      </c>
      <c r="T320" s="13">
        <f t="shared" si="92"/>
        <v>2.9699427968969547</v>
      </c>
      <c r="U320" s="17">
        <v>8.0772800096384103E-5</v>
      </c>
      <c r="V320" s="17">
        <v>5.2189416422636602E-3</v>
      </c>
    </row>
    <row r="321" spans="2:22">
      <c r="B321" s="45"/>
      <c r="C321" s="10" t="s">
        <v>84</v>
      </c>
      <c r="D321" s="5">
        <v>2.3333333333333299</v>
      </c>
      <c r="E321" s="5">
        <v>1.1547005383792517</v>
      </c>
      <c r="G321" s="12" t="s">
        <v>84</v>
      </c>
      <c r="H321" s="5">
        <v>1.2300666653799699</v>
      </c>
      <c r="I321" s="13">
        <f t="shared" si="91"/>
        <v>2.3457782918411851</v>
      </c>
      <c r="J321" s="5">
        <v>0.102217642072068</v>
      </c>
      <c r="K321" s="5">
        <v>1</v>
      </c>
      <c r="L321" s="14" t="s">
        <v>18</v>
      </c>
      <c r="M321" s="10" t="s">
        <v>84</v>
      </c>
      <c r="N321" s="5">
        <v>-2.0127801383076198</v>
      </c>
      <c r="O321" s="15">
        <f t="shared" ref="O321:O336" si="93">IF(N321&gt;0,2^N321,-1*(2^(-1*N321)))</f>
        <v>-4.0355914784477251</v>
      </c>
      <c r="P321" s="9">
        <v>1.4828248314869501E-2</v>
      </c>
      <c r="Q321" s="5">
        <v>0.16154156493302901</v>
      </c>
      <c r="R321" s="12" t="s">
        <v>84</v>
      </c>
      <c r="S321" s="5">
        <v>-0.78271347292765903</v>
      </c>
      <c r="T321" s="15">
        <f t="shared" si="92"/>
        <v>-1.7203635537441362</v>
      </c>
      <c r="U321" s="5">
        <v>0.40634744692977798</v>
      </c>
      <c r="V321" s="5">
        <v>0.88019446976151305</v>
      </c>
    </row>
    <row r="322" spans="2:22">
      <c r="B322" s="45"/>
      <c r="C322" s="10" t="s">
        <v>144</v>
      </c>
      <c r="D322" s="5">
        <v>9.6666666666666661</v>
      </c>
      <c r="E322" s="5">
        <v>6.0277137733417092</v>
      </c>
      <c r="G322" s="12" t="s">
        <v>144</v>
      </c>
      <c r="H322" s="5">
        <v>0.23116183593944101</v>
      </c>
      <c r="I322" s="13">
        <f t="shared" si="91"/>
        <v>1.1737798409708331</v>
      </c>
      <c r="J322" s="5">
        <v>0.69168935135371901</v>
      </c>
      <c r="K322" s="5">
        <v>1</v>
      </c>
      <c r="L322" s="14" t="s">
        <v>18</v>
      </c>
      <c r="M322" s="10" t="s">
        <v>144</v>
      </c>
      <c r="N322" s="5">
        <v>-2.8695404628936401</v>
      </c>
      <c r="O322" s="15">
        <f t="shared" si="93"/>
        <v>-7.3083233338393052</v>
      </c>
      <c r="P322" s="9">
        <v>1.8698889817673399E-4</v>
      </c>
      <c r="Q322" s="9">
        <v>7.1208020056116898E-3</v>
      </c>
      <c r="R322" s="10" t="s">
        <v>144</v>
      </c>
      <c r="S322" s="5">
        <v>-2.6383786269542</v>
      </c>
      <c r="T322" s="15">
        <f t="shared" si="92"/>
        <v>-6.2263152584002439</v>
      </c>
      <c r="U322" s="9">
        <v>6.2864233299122997E-4</v>
      </c>
      <c r="V322" s="9">
        <v>2.2393821914965702E-2</v>
      </c>
    </row>
    <row r="323" spans="2:22">
      <c r="B323" s="45"/>
      <c r="C323" s="10" t="s">
        <v>145</v>
      </c>
      <c r="D323" s="5">
        <v>6.666666666666667</v>
      </c>
      <c r="E323" s="5">
        <v>5.0332229568471663</v>
      </c>
      <c r="G323" s="12" t="s">
        <v>145</v>
      </c>
      <c r="H323" s="5">
        <v>0.26341604918163702</v>
      </c>
      <c r="I323" s="13">
        <f t="shared" si="91"/>
        <v>1.2003174840036102</v>
      </c>
      <c r="J323" s="5">
        <v>0.68012855936496397</v>
      </c>
      <c r="K323" s="5">
        <v>1</v>
      </c>
      <c r="L323" s="14" t="s">
        <v>18</v>
      </c>
      <c r="M323" s="10" t="s">
        <v>145</v>
      </c>
      <c r="N323" s="5">
        <v>-1.58919182827267</v>
      </c>
      <c r="O323" s="15">
        <f t="shared" si="93"/>
        <v>-3.0088075429570709</v>
      </c>
      <c r="P323" s="9">
        <v>3.0864688775924101E-2</v>
      </c>
      <c r="Q323" s="5">
        <v>0.25541717065491698</v>
      </c>
      <c r="R323" s="12" t="s">
        <v>145</v>
      </c>
      <c r="S323" s="5">
        <v>-1.3257757790910301</v>
      </c>
      <c r="T323" s="15">
        <f t="shared" si="92"/>
        <v>-2.5066764277408589</v>
      </c>
      <c r="U323" s="5">
        <v>7.4308552078068094E-2</v>
      </c>
      <c r="V323" s="5">
        <v>0.42842826040633503</v>
      </c>
    </row>
    <row r="324" spans="2:22">
      <c r="B324" s="45"/>
      <c r="C324" s="10" t="s">
        <v>99</v>
      </c>
      <c r="D324" s="5">
        <v>14.666666666666666</v>
      </c>
      <c r="E324" s="5">
        <v>1.5275252316519468</v>
      </c>
      <c r="G324" s="12" t="s">
        <v>99</v>
      </c>
      <c r="H324" s="5">
        <v>-0.16084971509353699</v>
      </c>
      <c r="I324" s="15">
        <f t="shared" si="91"/>
        <v>-1.1179453890216933</v>
      </c>
      <c r="J324" s="5">
        <v>0.74834359352191404</v>
      </c>
      <c r="K324" s="5">
        <v>1</v>
      </c>
      <c r="L324" s="14" t="s">
        <v>18</v>
      </c>
      <c r="M324" s="10" t="s">
        <v>99</v>
      </c>
      <c r="N324" s="5">
        <v>1.1802101661409301</v>
      </c>
      <c r="O324" s="13">
        <f t="shared" si="93"/>
        <v>2.266097862774179</v>
      </c>
      <c r="P324" s="9">
        <v>1.35386279634724E-2</v>
      </c>
      <c r="Q324" s="5">
        <v>0.152751504594689</v>
      </c>
      <c r="R324" s="10" t="s">
        <v>99</v>
      </c>
      <c r="S324" s="5">
        <v>1.0193604510473899</v>
      </c>
      <c r="T324" s="13">
        <f t="shared" si="92"/>
        <v>2.0270201791853366</v>
      </c>
      <c r="U324" s="9">
        <v>2.97898829431896E-2</v>
      </c>
      <c r="V324" s="5">
        <v>0.26062535730162301</v>
      </c>
    </row>
    <row r="325" spans="2:22">
      <c r="B325" s="45"/>
      <c r="C325" s="10" t="s">
        <v>27</v>
      </c>
      <c r="D325" s="5">
        <v>9.3333333333333339</v>
      </c>
      <c r="E325" s="5">
        <v>1.1547005383792557</v>
      </c>
      <c r="G325" s="10" t="s">
        <v>27</v>
      </c>
      <c r="H325" s="5">
        <v>-1.4511316436842101</v>
      </c>
      <c r="I325" s="15">
        <f t="shared" si="91"/>
        <v>-2.734224386234235</v>
      </c>
      <c r="J325" s="9">
        <v>1.2826370615906199E-2</v>
      </c>
      <c r="K325" s="5">
        <v>0.81394442523635502</v>
      </c>
      <c r="L325" s="14" t="s">
        <v>18</v>
      </c>
      <c r="M325" s="10" t="s">
        <v>27</v>
      </c>
      <c r="N325" s="5">
        <v>1.6034693504369599</v>
      </c>
      <c r="O325" s="13">
        <f t="shared" si="93"/>
        <v>3.0387318062118318</v>
      </c>
      <c r="P325" s="9">
        <v>5.1633071433526698E-3</v>
      </c>
      <c r="Q325" s="5">
        <v>8.1031157181893507E-2</v>
      </c>
      <c r="R325" s="12" t="s">
        <v>27</v>
      </c>
      <c r="S325" s="5">
        <v>0.15233770675274999</v>
      </c>
      <c r="T325" s="13">
        <f t="shared" si="92"/>
        <v>1.1113688479667851</v>
      </c>
      <c r="U325" s="5">
        <v>0.75053502807639505</v>
      </c>
      <c r="V325" s="5">
        <v>1</v>
      </c>
    </row>
    <row r="326" spans="2:22">
      <c r="B326" s="45"/>
      <c r="C326" s="10" t="s">
        <v>146</v>
      </c>
      <c r="D326" s="5">
        <v>0</v>
      </c>
      <c r="E326" s="5">
        <v>0</v>
      </c>
      <c r="G326" s="12" t="s">
        <v>146</v>
      </c>
      <c r="H326" s="5">
        <v>2.0870130769333102</v>
      </c>
      <c r="I326" s="13">
        <f t="shared" si="91"/>
        <v>4.2486752568168455</v>
      </c>
      <c r="J326" s="5">
        <v>0.24157206562354</v>
      </c>
      <c r="K326" s="5">
        <v>1</v>
      </c>
      <c r="L326" s="14" t="s">
        <v>18</v>
      </c>
      <c r="M326" s="12" t="s">
        <v>146</v>
      </c>
      <c r="N326" s="5">
        <v>-2.0870130769333102</v>
      </c>
      <c r="O326" s="15">
        <f t="shared" si="93"/>
        <v>-4.2486752568168455</v>
      </c>
      <c r="P326" s="5">
        <v>0.25081443953504101</v>
      </c>
      <c r="Q326" s="5">
        <v>0.735674724539227</v>
      </c>
      <c r="R326" s="12" t="s">
        <v>146</v>
      </c>
      <c r="S326" s="5">
        <v>0</v>
      </c>
      <c r="T326" s="15">
        <f t="shared" si="92"/>
        <v>-1</v>
      </c>
      <c r="U326" s="5">
        <v>1</v>
      </c>
      <c r="V326" s="5">
        <v>1</v>
      </c>
    </row>
    <row r="327" spans="2:22">
      <c r="B327" s="45"/>
      <c r="C327" s="10" t="s">
        <v>85</v>
      </c>
      <c r="D327" s="5">
        <v>5.333333333333333</v>
      </c>
      <c r="E327" s="5">
        <v>5.5075705472861021</v>
      </c>
      <c r="F327" s="6"/>
      <c r="G327" s="12" t="s">
        <v>85</v>
      </c>
      <c r="H327" s="5">
        <v>0.46839718841716499</v>
      </c>
      <c r="I327" s="13">
        <f t="shared" si="91"/>
        <v>1.3835714876913228</v>
      </c>
      <c r="J327" s="5">
        <v>0.56383480011665699</v>
      </c>
      <c r="K327" s="5">
        <v>1</v>
      </c>
      <c r="L327" s="14" t="s">
        <v>18</v>
      </c>
      <c r="M327" s="10" t="s">
        <v>85</v>
      </c>
      <c r="N327" s="5">
        <v>-1.86163445335227</v>
      </c>
      <c r="O327" s="15">
        <f t="shared" si="93"/>
        <v>-3.6341915262967817</v>
      </c>
      <c r="P327" s="9">
        <v>4.3363330022216102E-2</v>
      </c>
      <c r="Q327" s="5">
        <v>0.31424904303065099</v>
      </c>
      <c r="R327" s="12" t="s">
        <v>85</v>
      </c>
      <c r="S327" s="5">
        <v>-1.3932372649351099</v>
      </c>
      <c r="T327" s="15">
        <f t="shared" si="92"/>
        <v>-2.6266741969082763</v>
      </c>
      <c r="U327" s="5">
        <v>0.13406474482092001</v>
      </c>
      <c r="V327" s="5">
        <v>0.56634087912508502</v>
      </c>
    </row>
    <row r="328" spans="2:22">
      <c r="B328" s="45"/>
      <c r="C328" s="10" t="s">
        <v>86</v>
      </c>
      <c r="D328" s="5">
        <v>10.666666666666666</v>
      </c>
      <c r="E328" s="5">
        <v>2.5166114784235849</v>
      </c>
      <c r="F328" s="6"/>
      <c r="G328" s="12" t="s">
        <v>86</v>
      </c>
      <c r="H328" s="5">
        <v>-0.99423923802618197</v>
      </c>
      <c r="I328" s="15">
        <f t="shared" si="91"/>
        <v>-1.9920298114542703</v>
      </c>
      <c r="J328" s="5">
        <v>5.3970676757015702E-2</v>
      </c>
      <c r="K328" s="5">
        <v>1</v>
      </c>
      <c r="L328" s="14" t="s">
        <v>18</v>
      </c>
      <c r="M328" s="10" t="s">
        <v>86</v>
      </c>
      <c r="N328" s="5">
        <v>1.4851301515472199</v>
      </c>
      <c r="O328" s="13">
        <f t="shared" si="93"/>
        <v>2.7994242675582139</v>
      </c>
      <c r="P328" s="9">
        <v>2.62884517144892E-3</v>
      </c>
      <c r="Q328" s="9">
        <v>4.9834566263343601E-2</v>
      </c>
      <c r="R328" s="12" t="s">
        <v>86</v>
      </c>
      <c r="S328" s="5">
        <v>0.49089091352103498</v>
      </c>
      <c r="T328" s="13">
        <f t="shared" si="92"/>
        <v>1.4053124363206713</v>
      </c>
      <c r="U328" s="5">
        <v>0.26468767578724101</v>
      </c>
      <c r="V328" s="5">
        <v>0.73924281542926196</v>
      </c>
    </row>
    <row r="329" spans="2:22">
      <c r="B329" s="45"/>
      <c r="C329" s="10" t="s">
        <v>147</v>
      </c>
      <c r="D329" s="5">
        <v>24.333333333333332</v>
      </c>
      <c r="E329" s="5">
        <v>13.650396819628849</v>
      </c>
      <c r="G329" s="12" t="s">
        <v>147</v>
      </c>
      <c r="H329" s="5">
        <v>1.1470727900390001</v>
      </c>
      <c r="I329" s="13">
        <f t="shared" si="91"/>
        <v>2.2146409041077195</v>
      </c>
      <c r="J329" s="5">
        <v>0.13049627718795401</v>
      </c>
      <c r="K329" s="5">
        <v>1</v>
      </c>
      <c r="L329" s="14" t="s">
        <v>18</v>
      </c>
      <c r="M329" s="10" t="s">
        <v>147</v>
      </c>
      <c r="N329" s="5">
        <v>-2.6097815055723399</v>
      </c>
      <c r="O329" s="15">
        <f t="shared" si="93"/>
        <v>-6.1041123053721353</v>
      </c>
      <c r="P329" s="9">
        <v>1.31009587301891E-3</v>
      </c>
      <c r="Q329" s="9">
        <v>2.9765599581705299E-2</v>
      </c>
      <c r="R329" s="12" t="s">
        <v>147</v>
      </c>
      <c r="S329" s="5">
        <v>-1.46270871553334</v>
      </c>
      <c r="T329" s="15">
        <f t="shared" si="92"/>
        <v>-2.7562537538479575</v>
      </c>
      <c r="U329" s="5">
        <v>6.6493549451438094E-2</v>
      </c>
      <c r="V329" s="5">
        <v>0.40396163713</v>
      </c>
    </row>
    <row r="330" spans="2:22">
      <c r="B330" s="45"/>
      <c r="C330" s="3" t="s">
        <v>148</v>
      </c>
      <c r="D330" s="5">
        <v>39.333333333333336</v>
      </c>
      <c r="E330" s="5">
        <v>16.441816606851368</v>
      </c>
      <c r="G330" s="12" t="s">
        <v>148</v>
      </c>
      <c r="H330" s="5">
        <v>0.134300953516964</v>
      </c>
      <c r="I330" s="13">
        <f t="shared" si="91"/>
        <v>1.0975608704752557</v>
      </c>
      <c r="J330" s="5">
        <v>0.72680424563761603</v>
      </c>
      <c r="K330" s="5">
        <v>1</v>
      </c>
      <c r="L330" s="14" t="s">
        <v>18</v>
      </c>
      <c r="M330" s="12" t="s">
        <v>148</v>
      </c>
      <c r="N330" s="5">
        <v>-0.77800814222097703</v>
      </c>
      <c r="O330" s="15">
        <f t="shared" si="93"/>
        <v>-1.7147617509405502</v>
      </c>
      <c r="P330" s="5">
        <v>5.0999438707825397E-2</v>
      </c>
      <c r="Q330" s="5">
        <v>0.34648055675325901</v>
      </c>
      <c r="R330" s="12" t="s">
        <v>148</v>
      </c>
      <c r="S330" s="5">
        <v>-0.643707188704013</v>
      </c>
      <c r="T330" s="15">
        <f t="shared" si="92"/>
        <v>-1.5623386338454648</v>
      </c>
      <c r="U330" s="5">
        <v>0.10731297252213801</v>
      </c>
      <c r="V330" s="5">
        <v>0.51898087587914499</v>
      </c>
    </row>
    <row r="331" spans="2:22">
      <c r="B331" s="45"/>
      <c r="C331" s="10" t="s">
        <v>149</v>
      </c>
      <c r="D331" s="5">
        <v>12.333333333333334</v>
      </c>
      <c r="E331" s="5">
        <v>6.8068592855540464</v>
      </c>
      <c r="F331" s="11"/>
      <c r="G331" s="12" t="s">
        <v>149</v>
      </c>
      <c r="H331" s="5">
        <v>-0.109787082268978</v>
      </c>
      <c r="I331" s="15">
        <f t="shared" si="91"/>
        <v>-1.0790689721655744</v>
      </c>
      <c r="J331" s="5">
        <v>0.81461467701881796</v>
      </c>
      <c r="K331" s="5">
        <v>1</v>
      </c>
      <c r="L331" s="14" t="s">
        <v>18</v>
      </c>
      <c r="M331" s="10" t="s">
        <v>149</v>
      </c>
      <c r="N331" s="5">
        <v>1.0180955630200901</v>
      </c>
      <c r="O331" s="13">
        <f t="shared" si="93"/>
        <v>2.0252437608614318</v>
      </c>
      <c r="P331" s="9">
        <v>2.0423773206813999E-2</v>
      </c>
      <c r="Q331" s="5">
        <v>0.19911096706742601</v>
      </c>
      <c r="R331" s="10" t="s">
        <v>149</v>
      </c>
      <c r="S331" s="5">
        <v>0.90830848075111004</v>
      </c>
      <c r="T331" s="13">
        <f t="shared" si="92"/>
        <v>1.8768436616215407</v>
      </c>
      <c r="U331" s="9">
        <v>3.5966020247480301E-2</v>
      </c>
      <c r="V331" s="5">
        <v>0.29190678673888498</v>
      </c>
    </row>
    <row r="332" spans="2:22">
      <c r="B332" s="45"/>
      <c r="C332" s="10" t="s">
        <v>111</v>
      </c>
      <c r="D332" s="5">
        <v>44</v>
      </c>
      <c r="E332" s="5">
        <v>34.117444218463959</v>
      </c>
      <c r="G332" s="12" t="s">
        <v>111</v>
      </c>
      <c r="H332" s="5">
        <v>-0.18863435176423399</v>
      </c>
      <c r="I332" s="15">
        <f t="shared" si="91"/>
        <v>-1.1396843853081466</v>
      </c>
      <c r="J332" s="5">
        <v>0.68084891859605701</v>
      </c>
      <c r="K332" s="5">
        <v>1</v>
      </c>
      <c r="L332" s="16" t="s">
        <v>25</v>
      </c>
      <c r="M332" s="10" t="s">
        <v>111</v>
      </c>
      <c r="N332" s="5">
        <v>-1.2864980746280099</v>
      </c>
      <c r="O332" s="15">
        <f t="shared" si="93"/>
        <v>-2.439352202369975</v>
      </c>
      <c r="P332" s="9">
        <v>9.7510754846576106E-3</v>
      </c>
      <c r="Q332" s="5">
        <v>0.124054462211141</v>
      </c>
      <c r="R332" s="10" t="s">
        <v>111</v>
      </c>
      <c r="S332" s="5">
        <v>-1.4751324263922501</v>
      </c>
      <c r="T332" s="15">
        <f t="shared" si="92"/>
        <v>-2.7800916153081103</v>
      </c>
      <c r="U332" s="9">
        <v>2.7431582220352599E-3</v>
      </c>
      <c r="V332" s="5">
        <v>5.8416387128931997E-2</v>
      </c>
    </row>
    <row r="333" spans="2:22">
      <c r="B333" s="45"/>
      <c r="C333" s="10" t="s">
        <v>87</v>
      </c>
      <c r="D333" s="5">
        <v>3</v>
      </c>
      <c r="E333" s="5">
        <v>2</v>
      </c>
      <c r="G333" s="12" t="s">
        <v>87</v>
      </c>
      <c r="H333" s="5">
        <v>0.229803807160713</v>
      </c>
      <c r="I333" s="13">
        <f t="shared" si="91"/>
        <v>1.1726754656493747</v>
      </c>
      <c r="J333" s="5">
        <v>0.78199401602491803</v>
      </c>
      <c r="K333" s="5">
        <v>1</v>
      </c>
      <c r="L333" s="16" t="s">
        <v>25</v>
      </c>
      <c r="M333" s="10" t="s">
        <v>87</v>
      </c>
      <c r="N333" s="5">
        <v>2.0197377338150102</v>
      </c>
      <c r="O333" s="13">
        <f t="shared" si="93"/>
        <v>4.0551006791832931</v>
      </c>
      <c r="P333" s="9">
        <v>5.7746932732703803E-3</v>
      </c>
      <c r="Q333" s="5">
        <v>8.7437227633839196E-2</v>
      </c>
      <c r="R333" s="10" t="s">
        <v>87</v>
      </c>
      <c r="S333" s="5">
        <v>2.24954154097572</v>
      </c>
      <c r="T333" s="13">
        <f t="shared" si="92"/>
        <v>4.755317077216354</v>
      </c>
      <c r="U333" s="9">
        <v>2.6297966598651402E-3</v>
      </c>
      <c r="V333" s="5">
        <v>5.6867040134329999E-2</v>
      </c>
    </row>
    <row r="334" spans="2:22">
      <c r="B334" s="45"/>
      <c r="C334" s="10" t="s">
        <v>88</v>
      </c>
      <c r="D334" s="5">
        <v>14</v>
      </c>
      <c r="E334" s="5">
        <v>6</v>
      </c>
      <c r="G334" s="12" t="s">
        <v>88</v>
      </c>
      <c r="H334" s="5">
        <v>-0.90346203691813898</v>
      </c>
      <c r="I334" s="15">
        <f t="shared" si="91"/>
        <v>-1.8705493609516086</v>
      </c>
      <c r="J334" s="5">
        <v>0.11385769711565601</v>
      </c>
      <c r="K334" s="5">
        <v>1</v>
      </c>
      <c r="L334" s="14" t="s">
        <v>18</v>
      </c>
      <c r="M334" s="10" t="s">
        <v>88</v>
      </c>
      <c r="N334" s="5">
        <v>1.7248936178485299</v>
      </c>
      <c r="O334" s="13">
        <f t="shared" si="93"/>
        <v>3.3055575168154099</v>
      </c>
      <c r="P334" s="9">
        <v>1.7282053293416399E-3</v>
      </c>
      <c r="Q334" s="9">
        <v>3.6885061243162397E-2</v>
      </c>
      <c r="R334" s="12" t="s">
        <v>88</v>
      </c>
      <c r="S334" s="5">
        <v>0.82143158093038604</v>
      </c>
      <c r="T334" s="13">
        <f t="shared" si="92"/>
        <v>1.7671586678331521</v>
      </c>
      <c r="U334" s="5">
        <v>0.108431936715707</v>
      </c>
      <c r="V334" s="5">
        <v>0.52141041789442499</v>
      </c>
    </row>
    <row r="335" spans="2:22">
      <c r="B335" s="45"/>
      <c r="C335" s="10" t="s">
        <v>89</v>
      </c>
      <c r="D335" s="5">
        <v>4.7</v>
      </c>
      <c r="E335" s="5">
        <v>0.6</v>
      </c>
      <c r="G335" s="12" t="s">
        <v>89</v>
      </c>
      <c r="H335" s="5">
        <v>0.46645048900535002</v>
      </c>
      <c r="I335" s="13">
        <f t="shared" si="91"/>
        <v>1.3817058255971399</v>
      </c>
      <c r="J335" s="5">
        <v>0.43657001434056802</v>
      </c>
      <c r="K335" s="5">
        <v>1</v>
      </c>
      <c r="L335" s="14" t="s">
        <v>18</v>
      </c>
      <c r="M335" s="10" t="s">
        <v>89</v>
      </c>
      <c r="N335" s="5">
        <v>-1.8232899595046399</v>
      </c>
      <c r="O335" s="15">
        <f t="shared" si="93"/>
        <v>-3.5388729288613723</v>
      </c>
      <c r="P335" s="9">
        <v>1.14609426486365E-2</v>
      </c>
      <c r="Q335" s="5">
        <v>0.136919248880157</v>
      </c>
      <c r="R335" s="12" t="s">
        <v>89</v>
      </c>
      <c r="S335" s="5">
        <v>-1.3568394704992901</v>
      </c>
      <c r="T335" s="15">
        <f t="shared" si="92"/>
        <v>-2.5612347167545284</v>
      </c>
      <c r="U335" s="5">
        <v>7.3121454452049595E-2</v>
      </c>
      <c r="V335" s="5">
        <v>0.42475194762157098</v>
      </c>
    </row>
    <row r="336" spans="2:22">
      <c r="B336" s="45"/>
      <c r="C336" s="10" t="s">
        <v>33</v>
      </c>
      <c r="D336" s="5">
        <v>69.333333333333329</v>
      </c>
      <c r="E336" s="5">
        <v>16.441816606851354</v>
      </c>
      <c r="F336" s="26"/>
      <c r="G336" s="10" t="s">
        <v>33</v>
      </c>
      <c r="H336" s="5">
        <v>0.77803434323813403</v>
      </c>
      <c r="I336" s="13">
        <v>1.7147928932878671</v>
      </c>
      <c r="J336" s="9">
        <v>1.36862848730756E-2</v>
      </c>
      <c r="K336" s="5">
        <v>0.81841110636330305</v>
      </c>
      <c r="L336" s="14" t="s">
        <v>18</v>
      </c>
      <c r="M336" s="12" t="s">
        <v>33</v>
      </c>
      <c r="N336" s="5">
        <v>-1.5291628147735099</v>
      </c>
      <c r="O336" s="15">
        <f t="shared" si="93"/>
        <v>-2.8861830743843861</v>
      </c>
      <c r="P336" s="17">
        <v>3.1279551926742201E-6</v>
      </c>
      <c r="Q336" s="17">
        <v>3.25126009302311E-4</v>
      </c>
      <c r="R336" s="10" t="s">
        <v>33</v>
      </c>
      <c r="S336" s="5">
        <v>-0.75112847153537099</v>
      </c>
      <c r="T336" s="15">
        <f t="shared" si="92"/>
        <v>-1.6831088382052586</v>
      </c>
      <c r="U336" s="9">
        <v>2.35118911235827E-2</v>
      </c>
      <c r="V336" s="5">
        <v>0.22861506415187899</v>
      </c>
    </row>
    <row r="337" spans="2:23">
      <c r="B337" s="45"/>
    </row>
    <row r="338" spans="2:23">
      <c r="B338" s="45" t="s">
        <v>182</v>
      </c>
      <c r="C338" s="1" t="s">
        <v>150</v>
      </c>
    </row>
    <row r="339" spans="2:23">
      <c r="B339" s="45"/>
      <c r="C339" s="24" t="s">
        <v>151</v>
      </c>
      <c r="G339" s="37" t="s">
        <v>152</v>
      </c>
      <c r="I339" s="3" t="s">
        <v>153</v>
      </c>
    </row>
    <row r="340" spans="2:23">
      <c r="B340" s="45"/>
      <c r="C340" s="5"/>
      <c r="D340" s="5" t="s">
        <v>4</v>
      </c>
      <c r="E340" s="5"/>
      <c r="F340" s="6"/>
      <c r="G340" s="5"/>
      <c r="H340" s="5" t="s">
        <v>5</v>
      </c>
      <c r="I340" s="5"/>
      <c r="J340" s="5"/>
      <c r="K340" s="6" t="s">
        <v>6</v>
      </c>
      <c r="L340" s="5"/>
      <c r="M340" s="5" t="s">
        <v>7</v>
      </c>
      <c r="N340" s="5"/>
      <c r="O340" s="5"/>
      <c r="P340" s="5"/>
      <c r="Q340" s="5" t="s">
        <v>8</v>
      </c>
      <c r="S340" s="5" t="s">
        <v>7</v>
      </c>
    </row>
    <row r="341" spans="2:23">
      <c r="B341" s="45"/>
      <c r="C341" s="5" t="s">
        <v>9</v>
      </c>
      <c r="D341" s="7" t="s">
        <v>10</v>
      </c>
      <c r="E341" s="7" t="s">
        <v>11</v>
      </c>
      <c r="F341" s="6"/>
      <c r="G341" s="6" t="s">
        <v>12</v>
      </c>
      <c r="H341" s="8" t="s">
        <v>13</v>
      </c>
      <c r="I341" s="8" t="s">
        <v>14</v>
      </c>
      <c r="J341" s="9" t="s">
        <v>15</v>
      </c>
      <c r="K341" s="9" t="s">
        <v>16</v>
      </c>
      <c r="L341" s="5"/>
      <c r="M341" s="6" t="s">
        <v>12</v>
      </c>
      <c r="N341" s="8" t="s">
        <v>13</v>
      </c>
      <c r="O341" s="8" t="s">
        <v>14</v>
      </c>
      <c r="P341" s="9" t="s">
        <v>15</v>
      </c>
      <c r="Q341" s="9" t="s">
        <v>16</v>
      </c>
      <c r="S341" s="6" t="s">
        <v>12</v>
      </c>
    </row>
    <row r="342" spans="2:23">
      <c r="B342" s="45"/>
      <c r="C342" s="10" t="s">
        <v>65</v>
      </c>
      <c r="D342" s="5">
        <v>83.666666666666671</v>
      </c>
      <c r="E342" s="5">
        <v>24.337899115029092</v>
      </c>
      <c r="G342" s="12" t="s">
        <v>65</v>
      </c>
      <c r="H342" s="5">
        <v>0.49197320013092199</v>
      </c>
      <c r="I342" s="13">
        <f t="shared" ref="I342:I356" si="94">IF(H342&gt;0,2^H342,-1*(2^(-1*H342)))</f>
        <v>1.4063670746389043</v>
      </c>
      <c r="J342" s="5">
        <v>0.32605865795620398</v>
      </c>
      <c r="K342" s="5">
        <v>1</v>
      </c>
      <c r="L342" s="14" t="s">
        <v>18</v>
      </c>
      <c r="M342" s="10" t="s">
        <v>65</v>
      </c>
      <c r="N342" s="5">
        <v>-2.0421399314740198</v>
      </c>
      <c r="O342" s="15">
        <f t="shared" ref="O342:O356" si="95">IF(N342&gt;0,2^N342,-1*(2^(-1*N342)))</f>
        <v>-4.1185597862723569</v>
      </c>
      <c r="P342" s="9">
        <v>1.1647978442482199E-4</v>
      </c>
      <c r="Q342" s="9">
        <v>4.9237309266885396E-3</v>
      </c>
      <c r="R342" s="10" t="s">
        <v>65</v>
      </c>
      <c r="S342" s="5">
        <v>-1.5501667313431</v>
      </c>
      <c r="T342" s="15">
        <f t="shared" ref="T342:T356" si="96">IF(S342&gt;0,2^S342,-1*(2^(-1*S342)))</f>
        <v>-2.9285098183415839</v>
      </c>
      <c r="U342" s="9">
        <v>3.15427172636259E-3</v>
      </c>
      <c r="V342" s="5">
        <v>6.4065542737186801E-2</v>
      </c>
      <c r="W342" s="6" t="s">
        <v>39</v>
      </c>
    </row>
    <row r="343" spans="2:23">
      <c r="B343" s="45"/>
      <c r="C343" s="10" t="s">
        <v>20</v>
      </c>
      <c r="D343" s="5">
        <v>1.3333333333333333</v>
      </c>
      <c r="E343" s="5">
        <v>1.5275252316519468</v>
      </c>
      <c r="G343" s="10" t="s">
        <v>20</v>
      </c>
      <c r="H343" s="5">
        <v>2.02921136126663</v>
      </c>
      <c r="I343" s="13">
        <f t="shared" si="94"/>
        <v>4.0818165975519296</v>
      </c>
      <c r="J343" s="9">
        <v>2.5123401498251E-2</v>
      </c>
      <c r="K343" s="5">
        <v>0.98550376689553498</v>
      </c>
      <c r="L343" s="14" t="s">
        <v>18</v>
      </c>
      <c r="M343" s="10" t="s">
        <v>20</v>
      </c>
      <c r="N343" s="5">
        <v>-1.8620488041996499</v>
      </c>
      <c r="O343" s="15">
        <f t="shared" si="95"/>
        <v>-3.6352354382520646</v>
      </c>
      <c r="P343" s="9">
        <v>3.9905554198321799E-2</v>
      </c>
      <c r="Q343" s="5">
        <v>0.29823129702365098</v>
      </c>
      <c r="R343" s="12" t="s">
        <v>20</v>
      </c>
      <c r="S343" s="5">
        <v>0.16716255706698199</v>
      </c>
      <c r="T343" s="13">
        <f t="shared" si="96"/>
        <v>1.1228479329290983</v>
      </c>
      <c r="U343" s="5">
        <v>0.88077575543957398</v>
      </c>
      <c r="V343" s="5">
        <v>1</v>
      </c>
    </row>
    <row r="344" spans="2:23">
      <c r="B344" s="45"/>
      <c r="C344" s="10" t="s">
        <v>68</v>
      </c>
      <c r="D344" s="5">
        <v>16</v>
      </c>
      <c r="E344" s="5">
        <v>11.532562594670797</v>
      </c>
      <c r="G344" s="12" t="s">
        <v>68</v>
      </c>
      <c r="H344" s="5">
        <v>0.167796406043414</v>
      </c>
      <c r="I344" s="13">
        <f t="shared" si="94"/>
        <v>1.1233413652638184</v>
      </c>
      <c r="J344" s="5">
        <v>0.72895380522351205</v>
      </c>
      <c r="K344" s="5">
        <v>1</v>
      </c>
      <c r="L344" s="14" t="s">
        <v>18</v>
      </c>
      <c r="M344" s="10" t="s">
        <v>68</v>
      </c>
      <c r="N344" s="5">
        <v>-1.08944679472215</v>
      </c>
      <c r="O344" s="15">
        <f t="shared" si="95"/>
        <v>-2.1279242501924118</v>
      </c>
      <c r="P344" s="9">
        <v>3.8561620174944002E-2</v>
      </c>
      <c r="Q344" s="5">
        <v>0.29122211993123698</v>
      </c>
      <c r="R344" s="12" t="s">
        <v>68</v>
      </c>
      <c r="S344" s="5">
        <v>-0.92165038867873605</v>
      </c>
      <c r="T344" s="15">
        <f t="shared" si="96"/>
        <v>-1.8942810404677528</v>
      </c>
      <c r="U344" s="5">
        <v>8.0115979868228895E-2</v>
      </c>
      <c r="V344" s="5">
        <v>0.44507498653364602</v>
      </c>
    </row>
    <row r="345" spans="2:23">
      <c r="B345" s="45"/>
      <c r="C345" s="10" t="s">
        <v>121</v>
      </c>
      <c r="D345" s="5">
        <v>1873.3333333333333</v>
      </c>
      <c r="E345" s="5">
        <v>895.75461669663366</v>
      </c>
      <c r="G345" s="12" t="s">
        <v>121</v>
      </c>
      <c r="H345" s="5">
        <v>-2.4201089448799999E-2</v>
      </c>
      <c r="I345" s="15">
        <f t="shared" si="94"/>
        <v>-1.0169164058847386</v>
      </c>
      <c r="J345" s="5">
        <v>0.92314475149144304</v>
      </c>
      <c r="K345" s="5">
        <v>1</v>
      </c>
      <c r="L345" s="16" t="s">
        <v>25</v>
      </c>
      <c r="M345" s="10" t="s">
        <v>121</v>
      </c>
      <c r="N345" s="5">
        <v>-1.20393259827781</v>
      </c>
      <c r="O345" s="15">
        <f t="shared" si="95"/>
        <v>-2.3036676564126721</v>
      </c>
      <c r="P345" s="17">
        <v>2.4115720508886201E-6</v>
      </c>
      <c r="Q345" s="17">
        <v>2.5943692123459798E-4</v>
      </c>
      <c r="R345" s="10" t="s">
        <v>121</v>
      </c>
      <c r="S345" s="5">
        <v>-1.22813368772661</v>
      </c>
      <c r="T345" s="15">
        <f t="shared" si="96"/>
        <v>-2.3426374335120941</v>
      </c>
      <c r="U345" s="17">
        <v>1.5114330753139799E-6</v>
      </c>
      <c r="V345" s="17">
        <v>2.5209297711981099E-4</v>
      </c>
    </row>
    <row r="346" spans="2:23">
      <c r="B346" s="45"/>
      <c r="C346" s="10" t="s">
        <v>71</v>
      </c>
      <c r="D346" s="5">
        <v>38.333333333333336</v>
      </c>
      <c r="E346" s="5">
        <v>21.197484127446199</v>
      </c>
      <c r="G346" s="12" t="s">
        <v>71</v>
      </c>
      <c r="H346" s="5">
        <v>-0.796289890214116</v>
      </c>
      <c r="I346" s="15">
        <f t="shared" si="94"/>
        <v>-1.7366293725205912</v>
      </c>
      <c r="J346" s="5">
        <v>7.4672405549652002E-2</v>
      </c>
      <c r="K346" s="5">
        <v>1</v>
      </c>
      <c r="L346" s="14" t="s">
        <v>18</v>
      </c>
      <c r="M346" s="10" t="s">
        <v>71</v>
      </c>
      <c r="N346" s="5">
        <v>2.6857068340717598</v>
      </c>
      <c r="O346" s="13">
        <f t="shared" si="95"/>
        <v>6.433959408218815</v>
      </c>
      <c r="P346" s="17">
        <v>1.49360550107136E-9</v>
      </c>
      <c r="Q346" s="17">
        <v>5.3560693268418997E-7</v>
      </c>
      <c r="R346" s="10" t="s">
        <v>71</v>
      </c>
      <c r="S346" s="5">
        <v>1.88941694385765</v>
      </c>
      <c r="T346" s="13">
        <f t="shared" si="96"/>
        <v>3.7048546512146214</v>
      </c>
      <c r="U346" s="17">
        <v>8.4400474447145005E-6</v>
      </c>
      <c r="V346" s="17">
        <v>9.76322907636974E-4</v>
      </c>
    </row>
    <row r="347" spans="2:23">
      <c r="B347" s="45"/>
      <c r="C347" s="10" t="s">
        <v>72</v>
      </c>
      <c r="D347" s="5">
        <v>31.333333333333332</v>
      </c>
      <c r="E347" s="5">
        <v>18.583146486355137</v>
      </c>
      <c r="G347" s="12" t="s">
        <v>72</v>
      </c>
      <c r="H347" s="5">
        <v>0.28238364737149702</v>
      </c>
      <c r="I347" s="13">
        <f t="shared" si="94"/>
        <v>1.2162026577743899</v>
      </c>
      <c r="J347" s="5">
        <v>0.41579164492830401</v>
      </c>
      <c r="K347" s="5">
        <v>1</v>
      </c>
      <c r="L347" s="14" t="s">
        <v>18</v>
      </c>
      <c r="M347" s="10" t="s">
        <v>72</v>
      </c>
      <c r="N347" s="5">
        <v>-1.46986756225269</v>
      </c>
      <c r="O347" s="15">
        <f t="shared" si="95"/>
        <v>-2.769964644978077</v>
      </c>
      <c r="P347" s="9">
        <v>1.4096703560114601E-4</v>
      </c>
      <c r="Q347" s="9">
        <v>5.7444067007466999E-3</v>
      </c>
      <c r="R347" s="10" t="s">
        <v>72</v>
      </c>
      <c r="S347" s="5">
        <v>-1.1874839148812</v>
      </c>
      <c r="T347" s="15">
        <f t="shared" si="96"/>
        <v>-2.277551876138006</v>
      </c>
      <c r="U347" s="9">
        <v>2.2976981782472298E-3</v>
      </c>
      <c r="V347" s="5">
        <v>5.1964819264207103E-2</v>
      </c>
    </row>
    <row r="348" spans="2:23">
      <c r="B348" s="45"/>
      <c r="C348" s="19" t="s">
        <v>30</v>
      </c>
      <c r="D348" s="20">
        <v>876.7</v>
      </c>
      <c r="E348" s="20">
        <v>515.20000000000005</v>
      </c>
      <c r="F348" s="29"/>
      <c r="G348" s="21" t="s">
        <v>30</v>
      </c>
      <c r="H348" s="20">
        <v>-0.53138414072990703</v>
      </c>
      <c r="I348" s="22">
        <f t="shared" si="94"/>
        <v>-1.4453151850787587</v>
      </c>
      <c r="J348" s="23">
        <v>4.0599948076916699E-2</v>
      </c>
      <c r="K348" s="20">
        <v>1</v>
      </c>
      <c r="L348" s="14" t="s">
        <v>18</v>
      </c>
      <c r="M348" s="10" t="s">
        <v>30</v>
      </c>
      <c r="N348" s="5">
        <v>1.0650822894188701</v>
      </c>
      <c r="O348" s="13">
        <f t="shared" si="95"/>
        <v>2.0922892175939722</v>
      </c>
      <c r="P348" s="17">
        <v>4.50350453359072E-5</v>
      </c>
      <c r="Q348" s="17">
        <v>2.4346081292647699E-3</v>
      </c>
      <c r="R348" s="10" t="s">
        <v>30</v>
      </c>
      <c r="S348" s="5">
        <v>0.53369814868896803</v>
      </c>
      <c r="T348" s="13">
        <f t="shared" si="96"/>
        <v>1.447635255752167</v>
      </c>
      <c r="U348" s="9">
        <v>3.86359231328074E-2</v>
      </c>
      <c r="V348" s="5">
        <v>0.302976544086621</v>
      </c>
    </row>
    <row r="349" spans="2:23">
      <c r="B349" s="45"/>
      <c r="C349" s="10" t="s">
        <v>73</v>
      </c>
      <c r="D349" s="5">
        <v>432.7</v>
      </c>
      <c r="E349" s="5">
        <v>301.5</v>
      </c>
      <c r="F349" s="29"/>
      <c r="G349" s="12" t="s">
        <v>73</v>
      </c>
      <c r="H349" s="5">
        <v>0.283505764374408</v>
      </c>
      <c r="I349" s="13">
        <f t="shared" si="94"/>
        <v>1.2171489787328544</v>
      </c>
      <c r="J349" s="5">
        <v>0.35858162395398502</v>
      </c>
      <c r="K349" s="5">
        <v>1</v>
      </c>
      <c r="L349" s="14" t="s">
        <v>18</v>
      </c>
      <c r="M349" s="10" t="s">
        <v>73</v>
      </c>
      <c r="N349" s="5">
        <v>-1.50016747454107</v>
      </c>
      <c r="O349" s="15">
        <f t="shared" si="95"/>
        <v>-2.8287554803697361</v>
      </c>
      <c r="P349" s="17">
        <v>2.4271121031839298E-6</v>
      </c>
      <c r="Q349" s="17">
        <v>2.5980967170201698E-4</v>
      </c>
      <c r="R349" s="10" t="s">
        <v>73</v>
      </c>
      <c r="S349" s="5">
        <v>-1.2166617101666599</v>
      </c>
      <c r="T349" s="15">
        <f t="shared" si="96"/>
        <v>-2.3240831893189315</v>
      </c>
      <c r="U349" s="9">
        <v>1.21136225035102E-4</v>
      </c>
      <c r="V349" s="9">
        <v>7.0442351833925601E-3</v>
      </c>
    </row>
    <row r="350" spans="2:23">
      <c r="B350" s="45"/>
      <c r="C350" s="10" t="s">
        <v>130</v>
      </c>
      <c r="D350" s="5">
        <v>16.666666666666668</v>
      </c>
      <c r="E350" s="5">
        <v>2.5166114784235796</v>
      </c>
      <c r="G350" s="12" t="s">
        <v>130</v>
      </c>
      <c r="H350" s="5">
        <v>9.3808568176911699E-3</v>
      </c>
      <c r="I350" s="13">
        <f t="shared" si="94"/>
        <v>1.0065235003953754</v>
      </c>
      <c r="J350" s="5">
        <v>0.98506458580602296</v>
      </c>
      <c r="K350" s="5">
        <v>1</v>
      </c>
      <c r="L350" s="16" t="s">
        <v>25</v>
      </c>
      <c r="M350" s="10" t="s">
        <v>130</v>
      </c>
      <c r="N350" s="5">
        <v>1.2438710730968601</v>
      </c>
      <c r="O350" s="13">
        <f t="shared" si="95"/>
        <v>2.3683315675430441</v>
      </c>
      <c r="P350" s="9">
        <v>1.0979784837988799E-2</v>
      </c>
      <c r="Q350" s="5">
        <v>0.13339415616836101</v>
      </c>
      <c r="R350" s="10" t="s">
        <v>130</v>
      </c>
      <c r="S350" s="5">
        <v>1.2532519299145499</v>
      </c>
      <c r="T350" s="13">
        <f t="shared" si="96"/>
        <v>2.3837813794602889</v>
      </c>
      <c r="U350" s="9">
        <v>1.0412164686701199E-2</v>
      </c>
      <c r="V350" s="5">
        <v>0.141521247883173</v>
      </c>
    </row>
    <row r="351" spans="2:23">
      <c r="B351" s="45"/>
      <c r="C351" s="10" t="s">
        <v>110</v>
      </c>
      <c r="D351" s="5">
        <v>49</v>
      </c>
      <c r="E351" s="5">
        <v>16.46207763315433</v>
      </c>
      <c r="G351" s="12" t="s">
        <v>110</v>
      </c>
      <c r="H351" s="5">
        <v>-0.11266364246440901</v>
      </c>
      <c r="I351" s="15">
        <f t="shared" si="94"/>
        <v>-1.0812226521402515</v>
      </c>
      <c r="J351" s="5">
        <v>0.74944384860262203</v>
      </c>
      <c r="K351" s="5">
        <v>1</v>
      </c>
      <c r="L351" s="14" t="s">
        <v>18</v>
      </c>
      <c r="M351" s="10" t="s">
        <v>110</v>
      </c>
      <c r="N351" s="5">
        <v>1.19362399055938</v>
      </c>
      <c r="O351" s="13">
        <f t="shared" si="95"/>
        <v>2.2872657389128817</v>
      </c>
      <c r="P351" s="9">
        <v>5.1596069587875695E-4</v>
      </c>
      <c r="Q351" s="9">
        <v>1.49212504469454E-2</v>
      </c>
      <c r="R351" s="10" t="s">
        <v>110</v>
      </c>
      <c r="S351" s="5">
        <v>1.0809603480949701</v>
      </c>
      <c r="T351" s="13">
        <f t="shared" si="96"/>
        <v>2.1154437842985425</v>
      </c>
      <c r="U351" s="9">
        <v>1.60798011374726E-3</v>
      </c>
      <c r="V351" s="9">
        <v>4.1936121366528502E-2</v>
      </c>
    </row>
    <row r="352" spans="2:23">
      <c r="B352" s="45"/>
      <c r="C352" s="10" t="s">
        <v>154</v>
      </c>
      <c r="D352" s="5">
        <v>40.666666666666664</v>
      </c>
      <c r="E352" s="5">
        <v>10.115993936995686</v>
      </c>
      <c r="G352" s="12" t="s">
        <v>154</v>
      </c>
      <c r="H352" s="5">
        <v>0.47537860014557198</v>
      </c>
      <c r="I352" s="13">
        <f t="shared" si="94"/>
        <v>1.3902830178618217</v>
      </c>
      <c r="J352" s="5">
        <v>0.239549503757993</v>
      </c>
      <c r="K352" s="5">
        <v>1</v>
      </c>
      <c r="L352" s="16" t="s">
        <v>25</v>
      </c>
      <c r="M352" s="10" t="s">
        <v>154</v>
      </c>
      <c r="N352" s="5">
        <v>1.10197526604053</v>
      </c>
      <c r="O352" s="13">
        <f t="shared" si="95"/>
        <v>2.1464837725649364</v>
      </c>
      <c r="P352" s="9">
        <v>4.95618805050728E-3</v>
      </c>
      <c r="Q352" s="5">
        <v>7.8990623773862803E-2</v>
      </c>
      <c r="R352" s="10" t="s">
        <v>154</v>
      </c>
      <c r="S352" s="5">
        <v>1.5773538661861</v>
      </c>
      <c r="T352" s="13">
        <f t="shared" si="96"/>
        <v>2.9842199371130045</v>
      </c>
      <c r="U352" s="17">
        <v>8.1948015109663299E-5</v>
      </c>
      <c r="V352" s="17">
        <v>5.2632641585060201E-3</v>
      </c>
    </row>
    <row r="353" spans="2:23">
      <c r="B353" s="45"/>
      <c r="C353" s="10" t="s">
        <v>32</v>
      </c>
      <c r="D353" s="5">
        <v>0.66666666666666663</v>
      </c>
      <c r="E353" s="5">
        <v>0.57735026918962584</v>
      </c>
      <c r="G353" s="10" t="s">
        <v>32</v>
      </c>
      <c r="H353" s="5">
        <v>3.3139403281719799</v>
      </c>
      <c r="I353" s="13">
        <f t="shared" si="94"/>
        <v>9.9447860128568735</v>
      </c>
      <c r="J353" s="9">
        <v>6.2660530972932099E-4</v>
      </c>
      <c r="K353" s="5">
        <v>0.24861964141613699</v>
      </c>
      <c r="L353" s="14" t="s">
        <v>18</v>
      </c>
      <c r="M353" s="10" t="s">
        <v>32</v>
      </c>
      <c r="N353" s="5">
        <v>-2.3297401808933098</v>
      </c>
      <c r="O353" s="15">
        <f t="shared" si="95"/>
        <v>-5.0271480629793794</v>
      </c>
      <c r="P353" s="9">
        <v>7.6604653664901403E-3</v>
      </c>
      <c r="Q353" s="5">
        <v>0.10537946667802101</v>
      </c>
      <c r="R353" s="12" t="s">
        <v>32</v>
      </c>
      <c r="S353" s="5">
        <v>0.984200147278672</v>
      </c>
      <c r="T353" s="13">
        <f t="shared" si="96"/>
        <v>1.9782162546776128</v>
      </c>
      <c r="U353" s="5">
        <v>0.40994956397799598</v>
      </c>
      <c r="V353" s="5">
        <v>0.88408086785111395</v>
      </c>
    </row>
    <row r="354" spans="2:23">
      <c r="B354" s="45"/>
      <c r="C354" s="10" t="s">
        <v>111</v>
      </c>
      <c r="D354" s="5">
        <v>44</v>
      </c>
      <c r="E354" s="5">
        <v>34.117444218463959</v>
      </c>
      <c r="G354" s="12" t="s">
        <v>111</v>
      </c>
      <c r="H354" s="5">
        <v>-0.18863435176423399</v>
      </c>
      <c r="I354" s="15">
        <f t="shared" si="94"/>
        <v>-1.1396843853081466</v>
      </c>
      <c r="J354" s="5">
        <v>0.68084891859605701</v>
      </c>
      <c r="K354" s="5">
        <v>1</v>
      </c>
      <c r="L354" s="16" t="s">
        <v>25</v>
      </c>
      <c r="M354" s="10" t="s">
        <v>111</v>
      </c>
      <c r="N354" s="5">
        <v>-1.2864980746280099</v>
      </c>
      <c r="O354" s="15">
        <f t="shared" si="95"/>
        <v>-2.439352202369975</v>
      </c>
      <c r="P354" s="9">
        <v>9.7510754846576106E-3</v>
      </c>
      <c r="Q354" s="5">
        <v>0.124054462211141</v>
      </c>
      <c r="R354" s="10" t="s">
        <v>111</v>
      </c>
      <c r="S354" s="5">
        <v>-1.4751324263922501</v>
      </c>
      <c r="T354" s="15">
        <f t="shared" si="96"/>
        <v>-2.7800916153081103</v>
      </c>
      <c r="U354" s="9">
        <v>2.7431582220352599E-3</v>
      </c>
      <c r="V354" s="5">
        <v>5.8416387128931997E-2</v>
      </c>
    </row>
    <row r="355" spans="2:23">
      <c r="B355" s="45"/>
      <c r="C355" s="10" t="s">
        <v>133</v>
      </c>
      <c r="D355" s="5">
        <v>170</v>
      </c>
      <c r="E355" s="5">
        <v>63.221831672294975</v>
      </c>
      <c r="G355" s="12" t="s">
        <v>133</v>
      </c>
      <c r="H355" s="5">
        <v>-8.1601333603538492E-3</v>
      </c>
      <c r="I355" s="15">
        <f t="shared" si="94"/>
        <v>-1.0056721997823592</v>
      </c>
      <c r="J355" s="5">
        <v>0.97400813648560103</v>
      </c>
      <c r="K355" s="5">
        <v>1</v>
      </c>
      <c r="L355" s="16" t="s">
        <v>25</v>
      </c>
      <c r="M355" s="10" t="s">
        <v>133</v>
      </c>
      <c r="N355" s="5">
        <v>-0.53613562550659</v>
      </c>
      <c r="O355" s="15">
        <f t="shared" si="95"/>
        <v>-1.4500831465222919</v>
      </c>
      <c r="P355" s="9">
        <v>3.5550673209305203E-2</v>
      </c>
      <c r="Q355" s="5">
        <v>0.27683977009461103</v>
      </c>
      <c r="R355" s="10" t="s">
        <v>133</v>
      </c>
      <c r="S355" s="5">
        <v>-0.54429575886694403</v>
      </c>
      <c r="T355" s="15">
        <f t="shared" si="96"/>
        <v>-1.4583083078303987</v>
      </c>
      <c r="U355" s="9">
        <v>3.2381279657810798E-2</v>
      </c>
      <c r="V355" s="5">
        <v>0.27375859061589702</v>
      </c>
    </row>
    <row r="356" spans="2:23">
      <c r="B356" s="45"/>
      <c r="C356" s="10" t="s">
        <v>112</v>
      </c>
      <c r="D356" s="5">
        <v>32.333333333333336</v>
      </c>
      <c r="E356" s="5">
        <v>20.550750189064466</v>
      </c>
      <c r="G356" s="12" t="s">
        <v>112</v>
      </c>
      <c r="H356" s="5">
        <v>2.05455397380244E-2</v>
      </c>
      <c r="I356" s="13">
        <f t="shared" si="94"/>
        <v>1.014342970251521</v>
      </c>
      <c r="J356" s="5">
        <v>0.969700805736468</v>
      </c>
      <c r="K356" s="5">
        <v>1</v>
      </c>
      <c r="L356" s="14" t="s">
        <v>18</v>
      </c>
      <c r="M356" s="10" t="s">
        <v>112</v>
      </c>
      <c r="N356" s="5">
        <v>-1.78197270722279</v>
      </c>
      <c r="O356" s="15">
        <f t="shared" si="95"/>
        <v>-3.4389608863986902</v>
      </c>
      <c r="P356" s="9">
        <v>2.6795159458546098E-3</v>
      </c>
      <c r="Q356" s="5">
        <v>5.0439602004381197E-2</v>
      </c>
      <c r="R356" s="10" t="s">
        <v>112</v>
      </c>
      <c r="S356" s="5">
        <v>-1.7614271674847699</v>
      </c>
      <c r="T356" s="15">
        <f t="shared" si="96"/>
        <v>-3.3903334348006191</v>
      </c>
      <c r="U356" s="9">
        <v>3.0003877821022499E-3</v>
      </c>
      <c r="V356" s="5">
        <v>6.2005360899134297E-2</v>
      </c>
    </row>
    <row r="357" spans="2:23">
      <c r="B357" s="45"/>
    </row>
    <row r="358" spans="2:23">
      <c r="B358" s="45" t="s">
        <v>173</v>
      </c>
      <c r="C358" s="1" t="s">
        <v>155</v>
      </c>
      <c r="D358" s="25"/>
      <c r="E358" s="25"/>
      <c r="F358" s="25"/>
      <c r="G358" s="25"/>
    </row>
    <row r="359" spans="2:23">
      <c r="C359" s="37" t="s">
        <v>156</v>
      </c>
      <c r="G359" s="3" t="s">
        <v>157</v>
      </c>
      <c r="I359" s="37" t="s">
        <v>158</v>
      </c>
    </row>
    <row r="360" spans="2:23">
      <c r="C360" s="5"/>
      <c r="D360" s="5" t="s">
        <v>4</v>
      </c>
      <c r="E360" s="5"/>
      <c r="F360" s="6"/>
      <c r="G360" s="5"/>
      <c r="H360" s="5" t="s">
        <v>5</v>
      </c>
      <c r="I360" s="5"/>
      <c r="J360" s="5"/>
      <c r="K360" s="6" t="s">
        <v>6</v>
      </c>
      <c r="L360" s="5"/>
      <c r="M360" s="5" t="s">
        <v>7</v>
      </c>
      <c r="N360" s="5"/>
      <c r="O360" s="5"/>
      <c r="P360" s="5"/>
      <c r="Q360" s="5" t="s">
        <v>8</v>
      </c>
      <c r="S360" s="5" t="s">
        <v>7</v>
      </c>
      <c r="W360" s="6" t="s">
        <v>39</v>
      </c>
    </row>
    <row r="361" spans="2:23">
      <c r="C361" s="5" t="s">
        <v>9</v>
      </c>
      <c r="D361" s="7" t="s">
        <v>10</v>
      </c>
      <c r="E361" s="7" t="s">
        <v>11</v>
      </c>
      <c r="F361" s="6"/>
      <c r="G361" s="6" t="s">
        <v>12</v>
      </c>
      <c r="H361" s="8" t="s">
        <v>13</v>
      </c>
      <c r="I361" s="8" t="s">
        <v>14</v>
      </c>
      <c r="J361" s="9" t="s">
        <v>15</v>
      </c>
      <c r="K361" s="9" t="s">
        <v>16</v>
      </c>
      <c r="L361" s="5"/>
      <c r="M361" s="6" t="s">
        <v>12</v>
      </c>
      <c r="N361" s="8" t="s">
        <v>13</v>
      </c>
      <c r="O361" s="8" t="s">
        <v>14</v>
      </c>
      <c r="P361" s="9" t="s">
        <v>15</v>
      </c>
      <c r="Q361" s="9" t="s">
        <v>16</v>
      </c>
      <c r="S361" s="6" t="s">
        <v>12</v>
      </c>
    </row>
    <row r="362" spans="2:23">
      <c r="C362" s="10" t="s">
        <v>17</v>
      </c>
      <c r="D362" s="5">
        <v>46.3</v>
      </c>
      <c r="E362" s="5">
        <v>22.3</v>
      </c>
      <c r="F362" s="11"/>
      <c r="G362" s="12" t="s">
        <v>17</v>
      </c>
      <c r="H362" s="5">
        <v>1.49109212650679</v>
      </c>
      <c r="I362" s="13">
        <f t="shared" ref="I362:I375" si="97">IF(H362&gt;0,2^H362,-1*(2^(-1*H362)))</f>
        <v>2.8110168984304766</v>
      </c>
      <c r="J362" s="9">
        <v>1.6337062158837299E-3</v>
      </c>
      <c r="K362" s="5">
        <v>0.37072362796541802</v>
      </c>
      <c r="L362" s="14" t="s">
        <v>18</v>
      </c>
      <c r="M362" s="10" t="s">
        <v>17</v>
      </c>
      <c r="N362" s="5">
        <v>-1.40533702125833</v>
      </c>
      <c r="O362" s="15">
        <f t="shared" ref="O362:O377" si="98">IF(N362&gt;0,2^N362,-1*(2^(-1*N362)))</f>
        <v>-2.6487965215208424</v>
      </c>
      <c r="P362" s="9">
        <v>2.8673156797472299E-3</v>
      </c>
      <c r="Q362" s="9">
        <v>5.3001000142131799E-2</v>
      </c>
      <c r="R362" s="12" t="s">
        <v>17</v>
      </c>
      <c r="S362" s="5">
        <v>8.5755105248466898E-2</v>
      </c>
      <c r="T362" s="13">
        <f t="shared" ref="T362:T377" si="99">IF(S362&gt;0,2^S362,-1*(2^(-1*S362)))</f>
        <v>1.0612430496610992</v>
      </c>
      <c r="U362" s="5">
        <v>0.85637176333735199</v>
      </c>
      <c r="V362" s="5">
        <v>1</v>
      </c>
    </row>
    <row r="363" spans="2:23">
      <c r="C363" s="10" t="s">
        <v>19</v>
      </c>
      <c r="D363" s="5">
        <v>46.3</v>
      </c>
      <c r="E363" s="5">
        <v>22.3</v>
      </c>
      <c r="G363" s="10" t="s">
        <v>19</v>
      </c>
      <c r="H363" s="5">
        <v>1.4247501714150399</v>
      </c>
      <c r="I363" s="13">
        <f t="shared" si="97"/>
        <v>2.6846800646834152</v>
      </c>
      <c r="J363" s="9">
        <v>4.0152956788526199E-2</v>
      </c>
      <c r="K363" s="5">
        <v>1</v>
      </c>
      <c r="L363" s="14" t="s">
        <v>18</v>
      </c>
      <c r="M363" s="12" t="s">
        <v>19</v>
      </c>
      <c r="N363" s="5">
        <v>-0.48580384220994399</v>
      </c>
      <c r="O363" s="15">
        <f t="shared" si="98"/>
        <v>-1.4003659054849105</v>
      </c>
      <c r="P363" s="5">
        <v>0.43724384988543202</v>
      </c>
      <c r="Q363" s="5">
        <v>0.90389495331811698</v>
      </c>
      <c r="R363" s="12" t="s">
        <v>19</v>
      </c>
      <c r="S363" s="5">
        <v>0.93894632920509602</v>
      </c>
      <c r="T363" s="13">
        <f t="shared" si="99"/>
        <v>1.9171275551397979</v>
      </c>
      <c r="U363" s="5">
        <v>0.19682055687232999</v>
      </c>
      <c r="V363" s="5">
        <v>0.67831982635867205</v>
      </c>
    </row>
    <row r="364" spans="2:23">
      <c r="C364" s="10" t="s">
        <v>20</v>
      </c>
      <c r="D364" s="5">
        <v>0</v>
      </c>
      <c r="E364" s="5">
        <v>0</v>
      </c>
      <c r="G364" s="10" t="s">
        <v>20</v>
      </c>
      <c r="H364" s="5">
        <v>2.02921136126663</v>
      </c>
      <c r="I364" s="13">
        <f t="shared" si="97"/>
        <v>4.0818165975519296</v>
      </c>
      <c r="J364" s="9">
        <v>2.5123401498251E-2</v>
      </c>
      <c r="K364" s="5">
        <v>0.98550376689553498</v>
      </c>
      <c r="L364" s="14" t="s">
        <v>18</v>
      </c>
      <c r="M364" s="10" t="s">
        <v>20</v>
      </c>
      <c r="N364" s="5">
        <v>-1.8620488041996499</v>
      </c>
      <c r="O364" s="15">
        <f t="shared" si="98"/>
        <v>-3.6352354382520646</v>
      </c>
      <c r="P364" s="9">
        <v>3.9905554198321799E-2</v>
      </c>
      <c r="Q364" s="5">
        <v>0.29823129702365098</v>
      </c>
      <c r="R364" s="12" t="s">
        <v>20</v>
      </c>
      <c r="S364" s="5">
        <v>0.16716255706698199</v>
      </c>
      <c r="T364" s="13">
        <f t="shared" si="99"/>
        <v>1.1228479329290983</v>
      </c>
      <c r="U364" s="5">
        <v>0.88077575543957398</v>
      </c>
      <c r="V364" s="5">
        <v>1</v>
      </c>
    </row>
    <row r="365" spans="2:23">
      <c r="C365" s="10" t="s">
        <v>21</v>
      </c>
      <c r="D365" s="5">
        <v>1.3333333333333333</v>
      </c>
      <c r="E365" s="5">
        <v>1.5275252316519468</v>
      </c>
      <c r="G365" s="10" t="s">
        <v>21</v>
      </c>
      <c r="H365" s="5">
        <v>0.65779666339315002</v>
      </c>
      <c r="I365" s="13">
        <f t="shared" si="97"/>
        <v>1.5776713055762406</v>
      </c>
      <c r="J365" s="9">
        <v>1.46008108256592E-2</v>
      </c>
      <c r="K365" s="5">
        <v>0.84303447742186799</v>
      </c>
      <c r="L365" s="14" t="s">
        <v>18</v>
      </c>
      <c r="M365" s="12" t="s">
        <v>21</v>
      </c>
      <c r="N365" s="5">
        <v>-0.21078967324855</v>
      </c>
      <c r="O365" s="15">
        <f t="shared" si="98"/>
        <v>-1.157321481806953</v>
      </c>
      <c r="P365" s="5">
        <v>0.42797075346639601</v>
      </c>
      <c r="Q365" s="5">
        <v>0.89264524623250197</v>
      </c>
      <c r="R365" s="12" t="s">
        <v>21</v>
      </c>
      <c r="S365" s="5">
        <v>0.44700699014459999</v>
      </c>
      <c r="T365" s="13">
        <f t="shared" si="99"/>
        <v>1.3632092122864472</v>
      </c>
      <c r="U365" s="5">
        <v>9.7410983027672995E-2</v>
      </c>
      <c r="V365" s="5">
        <v>0.49566341590856899</v>
      </c>
    </row>
    <row r="366" spans="2:23">
      <c r="C366" s="10" t="s">
        <v>22</v>
      </c>
      <c r="D366" s="5">
        <v>123.33333333333333</v>
      </c>
      <c r="E366" s="5">
        <v>38.759944960401221</v>
      </c>
      <c r="G366" s="10" t="s">
        <v>22</v>
      </c>
      <c r="H366" s="5">
        <v>1.4521760531624199</v>
      </c>
      <c r="I366" s="13">
        <f t="shared" si="97"/>
        <v>2.7362044885272443</v>
      </c>
      <c r="J366" s="9">
        <v>6.1230982114387099E-3</v>
      </c>
      <c r="K366" s="5">
        <v>0.68011772761440303</v>
      </c>
      <c r="L366" s="14" t="s">
        <v>18</v>
      </c>
      <c r="M366" s="10" t="s">
        <v>22</v>
      </c>
      <c r="N366" s="5">
        <v>-1.9874753647996</v>
      </c>
      <c r="O366" s="15">
        <f t="shared" si="98"/>
        <v>-3.9654246363963939</v>
      </c>
      <c r="P366" s="9">
        <v>3.3747982686002301E-4</v>
      </c>
      <c r="Q366" s="9">
        <v>1.09977145926248E-2</v>
      </c>
      <c r="R366" s="12" t="s">
        <v>22</v>
      </c>
      <c r="S366" s="5">
        <v>-0.53529931163718403</v>
      </c>
      <c r="T366" s="15">
        <f t="shared" si="99"/>
        <v>-1.4492427934473515</v>
      </c>
      <c r="U366" s="5">
        <v>0.36034781126885401</v>
      </c>
      <c r="V366" s="5">
        <v>0.82565355678179098</v>
      </c>
    </row>
    <row r="367" spans="2:23">
      <c r="C367" s="10" t="s">
        <v>23</v>
      </c>
      <c r="D367" s="5">
        <v>12</v>
      </c>
      <c r="E367" s="5">
        <v>6.5574385243020004</v>
      </c>
      <c r="G367" s="10" t="s">
        <v>23</v>
      </c>
      <c r="H367" s="5">
        <v>1.2276363788956199</v>
      </c>
      <c r="I367" s="13">
        <f t="shared" si="97"/>
        <v>2.3418300463106729</v>
      </c>
      <c r="J367" s="9">
        <v>3.7812140889020497E-2</v>
      </c>
      <c r="K367" s="5">
        <v>0.29931696945631298</v>
      </c>
      <c r="L367" s="14" t="s">
        <v>18</v>
      </c>
      <c r="M367" s="12" t="s">
        <v>23</v>
      </c>
      <c r="N367" s="5">
        <v>-0.16713121927187299</v>
      </c>
      <c r="O367" s="15">
        <f t="shared" si="98"/>
        <v>-1.1228235430231936</v>
      </c>
      <c r="P367" s="5">
        <v>0.75447876525202795</v>
      </c>
      <c r="Q367" s="5">
        <v>1</v>
      </c>
      <c r="R367" s="10" t="s">
        <v>23</v>
      </c>
      <c r="S367" s="5">
        <v>1.2276363788956199</v>
      </c>
      <c r="T367" s="13">
        <f t="shared" si="99"/>
        <v>2.3418300463106729</v>
      </c>
      <c r="U367" s="9">
        <v>3.7812140889020497E-2</v>
      </c>
      <c r="V367" s="5">
        <v>0.29931696945631298</v>
      </c>
    </row>
    <row r="368" spans="2:23">
      <c r="C368" s="10" t="s">
        <v>24</v>
      </c>
      <c r="D368" s="5">
        <v>5</v>
      </c>
      <c r="E368" s="5">
        <v>5.196152422706632</v>
      </c>
      <c r="G368" s="10" t="s">
        <v>24</v>
      </c>
      <c r="H368" s="5">
        <v>0.71818882770360404</v>
      </c>
      <c r="I368" s="13">
        <f t="shared" si="97"/>
        <v>1.6451154449115213</v>
      </c>
      <c r="J368" s="9">
        <v>4.1041786621499501E-2</v>
      </c>
      <c r="K368" s="5">
        <v>1</v>
      </c>
      <c r="L368" s="16" t="s">
        <v>25</v>
      </c>
      <c r="M368" s="12" t="s">
        <v>24</v>
      </c>
      <c r="N368" s="5">
        <v>0.278093877869308</v>
      </c>
      <c r="O368" s="13">
        <f t="shared" si="98"/>
        <v>1.2125917212692594</v>
      </c>
      <c r="P368" s="5">
        <v>0.42243755543285899</v>
      </c>
      <c r="Q368" s="5">
        <v>0.88752723783745702</v>
      </c>
      <c r="R368" s="10" t="s">
        <v>24</v>
      </c>
      <c r="S368" s="5">
        <v>0.99628270557291199</v>
      </c>
      <c r="T368" s="13">
        <f t="shared" si="99"/>
        <v>1.994853369031905</v>
      </c>
      <c r="U368" s="9">
        <v>4.6243724333054296E-3</v>
      </c>
      <c r="V368" s="5">
        <v>8.2639532620431499E-2</v>
      </c>
    </row>
    <row r="369" spans="1:106">
      <c r="C369" s="10" t="s">
        <v>26</v>
      </c>
      <c r="D369" s="5">
        <v>138.66666666666666</v>
      </c>
      <c r="E369" s="5">
        <v>59.618229874203173</v>
      </c>
      <c r="G369" s="12" t="s">
        <v>26</v>
      </c>
      <c r="H369" s="5">
        <v>0.48967508973837898</v>
      </c>
      <c r="I369" s="13">
        <f t="shared" si="97"/>
        <v>1.4041286154341635</v>
      </c>
      <c r="J369" s="5">
        <v>0.56588792578413905</v>
      </c>
      <c r="K369" s="5">
        <v>1</v>
      </c>
      <c r="L369" s="16" t="s">
        <v>25</v>
      </c>
      <c r="M369" s="10" t="s">
        <v>26</v>
      </c>
      <c r="N369" s="5">
        <v>1.5556467474739799</v>
      </c>
      <c r="O369" s="13">
        <f t="shared" si="98"/>
        <v>2.9396547925565333</v>
      </c>
      <c r="P369" s="9">
        <v>1.9917650483815899E-2</v>
      </c>
      <c r="Q369" s="5">
        <v>0.19575097776325501</v>
      </c>
      <c r="R369" s="10" t="s">
        <v>26</v>
      </c>
      <c r="S369" s="5">
        <v>2.0453218372123598</v>
      </c>
      <c r="T369" s="13">
        <f t="shared" si="99"/>
        <v>4.1276534137268106</v>
      </c>
      <c r="U369" s="9">
        <v>3.8692899469691699E-3</v>
      </c>
      <c r="V369" s="5">
        <v>7.3829960942902798E-2</v>
      </c>
    </row>
    <row r="370" spans="1:106">
      <c r="C370" s="10" t="s">
        <v>27</v>
      </c>
      <c r="D370" s="5">
        <v>1.6666666666666667</v>
      </c>
      <c r="E370" s="5">
        <v>1.5275252316519465</v>
      </c>
      <c r="G370" s="10" t="s">
        <v>27</v>
      </c>
      <c r="H370" s="5">
        <v>-1.4511316436842101</v>
      </c>
      <c r="I370" s="15">
        <f t="shared" si="97"/>
        <v>-2.734224386234235</v>
      </c>
      <c r="J370" s="9">
        <v>1.2826370615906199E-2</v>
      </c>
      <c r="K370" s="5">
        <v>0.81394442523635502</v>
      </c>
      <c r="L370" s="14" t="s">
        <v>18</v>
      </c>
      <c r="M370" s="10" t="s">
        <v>27</v>
      </c>
      <c r="N370" s="5">
        <v>1.6034693504369599</v>
      </c>
      <c r="O370" s="13">
        <f t="shared" si="98"/>
        <v>3.0387318062118318</v>
      </c>
      <c r="P370" s="9">
        <v>5.1633071433526698E-3</v>
      </c>
      <c r="Q370" s="5">
        <v>8.1031157181893507E-2</v>
      </c>
      <c r="R370" s="12" t="s">
        <v>27</v>
      </c>
      <c r="S370" s="5">
        <v>0.15233770675274999</v>
      </c>
      <c r="T370" s="13">
        <f t="shared" si="99"/>
        <v>1.1113688479667851</v>
      </c>
      <c r="U370" s="5">
        <v>0.75053502807639505</v>
      </c>
      <c r="V370" s="5">
        <v>1</v>
      </c>
    </row>
    <row r="371" spans="1:106">
      <c r="C371" s="9" t="s">
        <v>28</v>
      </c>
      <c r="D371" s="5">
        <v>9.3333333333333339</v>
      </c>
      <c r="E371" s="5">
        <v>1.1547005383792557</v>
      </c>
      <c r="F371" s="29"/>
      <c r="G371" s="12" t="s">
        <v>28</v>
      </c>
      <c r="H371" s="5">
        <v>-0.81538895065891304</v>
      </c>
      <c r="I371" s="15">
        <f t="shared" si="97"/>
        <v>-1.7597725226614773</v>
      </c>
      <c r="J371" s="9">
        <v>2.4220206818914802E-2</v>
      </c>
      <c r="K371" s="5">
        <v>0.97400012628646104</v>
      </c>
      <c r="L371" s="14" t="s">
        <v>18</v>
      </c>
      <c r="M371" s="12" t="s">
        <v>28</v>
      </c>
      <c r="N371" s="5">
        <v>3.02576002869408</v>
      </c>
      <c r="O371" s="13">
        <f t="shared" si="98"/>
        <v>8.1441268285754926</v>
      </c>
      <c r="P371" s="17">
        <v>4.5002864095763799E-18</v>
      </c>
      <c r="Q371" s="17">
        <v>1.3832594626920801E-14</v>
      </c>
      <c r="R371" s="10" t="s">
        <v>28</v>
      </c>
      <c r="S371" s="5">
        <v>2.2103710780351702</v>
      </c>
      <c r="T371" s="13">
        <f t="shared" si="99"/>
        <v>4.6279429435904271</v>
      </c>
      <c r="U371" s="17">
        <v>2.01385784883E-11</v>
      </c>
      <c r="V371" s="17">
        <v>2.88867769836175E-8</v>
      </c>
    </row>
    <row r="372" spans="1:106">
      <c r="C372" s="10" t="s">
        <v>29</v>
      </c>
      <c r="D372" s="5">
        <v>32.666666666666664</v>
      </c>
      <c r="E372" s="5">
        <v>2.0816659994661326</v>
      </c>
      <c r="G372" s="10" t="s">
        <v>29</v>
      </c>
      <c r="H372" s="5">
        <v>0.74118995141932398</v>
      </c>
      <c r="I372" s="13">
        <f t="shared" si="97"/>
        <v>1.6715539873259309</v>
      </c>
      <c r="J372" s="9">
        <v>4.9423360229328299E-2</v>
      </c>
      <c r="K372" s="5">
        <v>1</v>
      </c>
      <c r="L372" s="14" t="s">
        <v>18</v>
      </c>
      <c r="M372" s="10" t="s">
        <v>29</v>
      </c>
      <c r="N372" s="5">
        <v>-0.74028067573170198</v>
      </c>
      <c r="O372" s="15">
        <f t="shared" si="98"/>
        <v>-1.6705008024946382</v>
      </c>
      <c r="P372" s="9">
        <v>4.9132519092943097E-2</v>
      </c>
      <c r="Q372" s="5">
        <v>0.33843530790973197</v>
      </c>
      <c r="R372" s="12" t="s">
        <v>29</v>
      </c>
      <c r="S372" s="5">
        <v>9.0927568762197702E-4</v>
      </c>
      <c r="T372" s="13">
        <f t="shared" si="99"/>
        <v>1.0006304605359782</v>
      </c>
      <c r="U372" s="18">
        <v>0.99790549626604796</v>
      </c>
      <c r="V372" s="5">
        <v>1</v>
      </c>
    </row>
    <row r="373" spans="1:106">
      <c r="C373" s="19" t="s">
        <v>30</v>
      </c>
      <c r="D373" s="20">
        <v>876.7</v>
      </c>
      <c r="E373" s="20">
        <v>515.20000000000005</v>
      </c>
      <c r="F373" s="29"/>
      <c r="G373" s="21" t="s">
        <v>30</v>
      </c>
      <c r="H373" s="20">
        <v>-0.53138414072990703</v>
      </c>
      <c r="I373" s="22">
        <f t="shared" si="97"/>
        <v>-1.4453151850787587</v>
      </c>
      <c r="J373" s="23">
        <v>4.0599948076916699E-2</v>
      </c>
      <c r="K373" s="20">
        <v>1</v>
      </c>
      <c r="L373" s="14" t="s">
        <v>18</v>
      </c>
      <c r="M373" s="10" t="s">
        <v>30</v>
      </c>
      <c r="N373" s="5">
        <v>1.0650822894188701</v>
      </c>
      <c r="O373" s="13">
        <f t="shared" si="98"/>
        <v>2.0922892175939722</v>
      </c>
      <c r="P373" s="17">
        <v>4.50350453359072E-5</v>
      </c>
      <c r="Q373" s="17">
        <v>2.4346081292647699E-3</v>
      </c>
      <c r="R373" s="10" t="s">
        <v>30</v>
      </c>
      <c r="S373" s="5">
        <v>0.53369814868896803</v>
      </c>
      <c r="T373" s="13">
        <f t="shared" si="99"/>
        <v>1.447635255752167</v>
      </c>
      <c r="U373" s="9">
        <v>3.86359231328074E-2</v>
      </c>
      <c r="V373" s="5">
        <v>0.302976544086621</v>
      </c>
    </row>
    <row r="374" spans="1:106">
      <c r="C374" s="10" t="s">
        <v>31</v>
      </c>
      <c r="D374" s="5">
        <v>389</v>
      </c>
      <c r="E374" s="5">
        <v>101.42484902626181</v>
      </c>
      <c r="G374" s="12" t="s">
        <v>31</v>
      </c>
      <c r="H374" s="5">
        <v>-0.22897435420873599</v>
      </c>
      <c r="I374" s="15">
        <f t="shared" si="97"/>
        <v>-1.172001449630701</v>
      </c>
      <c r="J374" s="5">
        <v>0.46486552932075997</v>
      </c>
      <c r="K374" s="5">
        <v>1</v>
      </c>
      <c r="L374" s="14" t="s">
        <v>18</v>
      </c>
      <c r="M374" s="10" t="s">
        <v>31</v>
      </c>
      <c r="N374" s="5">
        <v>0.90742242824577701</v>
      </c>
      <c r="O374" s="13">
        <f t="shared" si="98"/>
        <v>1.8756913242159208</v>
      </c>
      <c r="P374" s="9">
        <v>3.8891378151072499E-3</v>
      </c>
      <c r="Q374" s="5">
        <v>6.6253910712468403E-2</v>
      </c>
      <c r="R374" s="10" t="s">
        <v>31</v>
      </c>
      <c r="S374" s="5">
        <v>0.67844807403704099</v>
      </c>
      <c r="T374" s="13">
        <f t="shared" si="99"/>
        <v>1.6004172390801676</v>
      </c>
      <c r="U374" s="9">
        <v>2.98731490203996E-2</v>
      </c>
      <c r="V374" s="5">
        <v>0.26096251495043299</v>
      </c>
    </row>
    <row r="375" spans="1:106">
      <c r="C375" s="10" t="s">
        <v>32</v>
      </c>
      <c r="D375" s="5">
        <v>0.66666666666666663</v>
      </c>
      <c r="E375" s="5">
        <v>0.57735026918962584</v>
      </c>
      <c r="G375" s="10" t="s">
        <v>32</v>
      </c>
      <c r="H375" s="5">
        <v>3.3139403281719799</v>
      </c>
      <c r="I375" s="13">
        <f t="shared" si="97"/>
        <v>9.9447860128568735</v>
      </c>
      <c r="J375" s="9">
        <v>6.2660530972932099E-4</v>
      </c>
      <c r="K375" s="5">
        <v>0.24861964141613699</v>
      </c>
      <c r="L375" s="14" t="s">
        <v>18</v>
      </c>
      <c r="M375" s="10" t="s">
        <v>32</v>
      </c>
      <c r="N375" s="5">
        <v>-2.3297401808933098</v>
      </c>
      <c r="O375" s="15">
        <f t="shared" si="98"/>
        <v>-5.0271480629793794</v>
      </c>
      <c r="P375" s="9">
        <v>7.6604653664901403E-3</v>
      </c>
      <c r="Q375" s="5">
        <v>0.10537946667802101</v>
      </c>
      <c r="R375" s="12" t="s">
        <v>32</v>
      </c>
      <c r="S375" s="5">
        <v>0.984200147278672</v>
      </c>
      <c r="T375" s="13">
        <f t="shared" si="99"/>
        <v>1.9782162546776128</v>
      </c>
      <c r="U375" s="5">
        <v>0.40994956397799598</v>
      </c>
      <c r="V375" s="5">
        <v>0.88408086785111395</v>
      </c>
    </row>
    <row r="376" spans="1:106">
      <c r="C376" s="10" t="s">
        <v>33</v>
      </c>
      <c r="D376" s="5">
        <v>69.333333333333329</v>
      </c>
      <c r="E376" s="5">
        <v>16.441816606851354</v>
      </c>
      <c r="G376" s="10" t="s">
        <v>33</v>
      </c>
      <c r="H376" s="5">
        <v>0.77803434323813403</v>
      </c>
      <c r="I376" s="13">
        <v>1.7147928932878671</v>
      </c>
      <c r="J376" s="9">
        <v>1.36862848730756E-2</v>
      </c>
      <c r="K376" s="5">
        <v>0.81841110636330305</v>
      </c>
      <c r="L376" s="14" t="s">
        <v>18</v>
      </c>
      <c r="M376" s="12" t="s">
        <v>33</v>
      </c>
      <c r="N376" s="5">
        <v>-1.5291628147735099</v>
      </c>
      <c r="O376" s="15">
        <f t="shared" si="98"/>
        <v>-2.8861830743843861</v>
      </c>
      <c r="P376" s="17">
        <v>3.1279551926742201E-6</v>
      </c>
      <c r="Q376" s="17">
        <v>3.25126009302311E-4</v>
      </c>
      <c r="R376" s="10" t="s">
        <v>33</v>
      </c>
      <c r="S376" s="5">
        <v>-0.75112847153537099</v>
      </c>
      <c r="T376" s="15">
        <f t="shared" si="99"/>
        <v>-1.6831088382052586</v>
      </c>
      <c r="U376" s="9">
        <v>2.35118911235827E-2</v>
      </c>
      <c r="V376" s="5">
        <v>0.22861506415187899</v>
      </c>
    </row>
    <row r="377" spans="1:106">
      <c r="C377" s="10" t="s">
        <v>34</v>
      </c>
      <c r="D377" s="5">
        <v>5</v>
      </c>
      <c r="E377" s="5">
        <v>1.7320508075688772</v>
      </c>
      <c r="G377" s="10" t="s">
        <v>34</v>
      </c>
      <c r="H377" s="5">
        <v>-1.9267429269532701</v>
      </c>
      <c r="I377" s="15">
        <f>IF(H377&gt;0,2^H377,-1*(2^(-1*H377)))</f>
        <v>-3.8019588755671494</v>
      </c>
      <c r="J377" s="9">
        <v>2.8107148817850602E-2</v>
      </c>
      <c r="K377" s="5">
        <v>1</v>
      </c>
      <c r="L377" s="14" t="s">
        <v>18</v>
      </c>
      <c r="M377" s="10" t="s">
        <v>34</v>
      </c>
      <c r="N377" s="5">
        <v>2.15439443369812</v>
      </c>
      <c r="O377" s="13">
        <f t="shared" si="98"/>
        <v>4.4518174455589063</v>
      </c>
      <c r="P377" s="9">
        <v>1.1640464672560901E-2</v>
      </c>
      <c r="Q377" s="5">
        <v>0.13837167988454699</v>
      </c>
      <c r="R377" s="12" t="s">
        <v>34</v>
      </c>
      <c r="S377" s="5">
        <v>0.22765150674485701</v>
      </c>
      <c r="T377" s="13">
        <f t="shared" si="99"/>
        <v>1.1709273012309576</v>
      </c>
      <c r="U377" s="5">
        <v>0.74445919711289998</v>
      </c>
      <c r="V377" s="5">
        <v>1</v>
      </c>
    </row>
    <row r="378" spans="1:106">
      <c r="A378" s="46"/>
      <c r="B378" s="46"/>
      <c r="C378" s="46"/>
      <c r="D378" s="46"/>
      <c r="E378" s="46"/>
      <c r="F378" s="46"/>
      <c r="G378" s="46"/>
      <c r="H378" s="46"/>
      <c r="I378" s="70">
        <f>SUM(I362:I377)</f>
        <v>21.700323935724015</v>
      </c>
      <c r="J378" s="46"/>
      <c r="K378" s="46"/>
      <c r="L378" s="46"/>
      <c r="M378" s="46"/>
      <c r="N378" s="46"/>
      <c r="O378" s="70">
        <f>SUM(O362:O377)</f>
        <v>0.24110366963915464</v>
      </c>
      <c r="P378" s="46"/>
      <c r="Q378" s="46"/>
      <c r="R378" s="46"/>
      <c r="S378" s="46"/>
      <c r="T378" s="70">
        <f>SUM(T362:T377)</f>
        <v>23.733551250267318</v>
      </c>
      <c r="U378" s="46"/>
      <c r="V378" s="46"/>
      <c r="W378" s="46"/>
      <c r="X378" s="46"/>
      <c r="Y378" s="46"/>
      <c r="Z378" s="46"/>
      <c r="AA378" s="46"/>
      <c r="AB378" s="46"/>
      <c r="AC378" s="46"/>
      <c r="AD378" s="46"/>
      <c r="AE378" s="46"/>
      <c r="AF378" s="46"/>
      <c r="AG378" s="46"/>
      <c r="AH378" s="46"/>
      <c r="AI378" s="46"/>
      <c r="AJ378" s="46"/>
      <c r="AK378" s="46"/>
      <c r="AL378" s="46"/>
      <c r="AM378" s="46"/>
      <c r="AN378" s="46"/>
      <c r="AO378" s="46"/>
      <c r="AP378" s="46"/>
      <c r="AQ378" s="46"/>
      <c r="AR378" s="46"/>
      <c r="AS378" s="46"/>
      <c r="AT378" s="46"/>
      <c r="AU378" s="46"/>
      <c r="AV378" s="46"/>
      <c r="AW378" s="46"/>
      <c r="AX378" s="46"/>
      <c r="AY378" s="46"/>
      <c r="AZ378" s="46"/>
      <c r="BA378" s="46"/>
      <c r="BB378" s="46"/>
      <c r="BC378" s="46"/>
      <c r="BD378" s="46"/>
      <c r="BE378" s="46"/>
      <c r="BF378" s="46"/>
      <c r="BG378" s="46"/>
      <c r="BH378" s="46"/>
    </row>
    <row r="379" spans="1:106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  <c r="R379" s="46"/>
      <c r="S379" s="46"/>
      <c r="T379" s="46"/>
      <c r="U379" s="46"/>
      <c r="V379" s="46"/>
      <c r="W379" s="46"/>
      <c r="X379" s="46"/>
      <c r="Y379" s="46"/>
      <c r="Z379" s="46"/>
      <c r="AA379" s="46"/>
      <c r="AB379" s="46"/>
      <c r="AC379" s="46"/>
      <c r="AD379" s="46"/>
      <c r="AE379" s="46"/>
      <c r="AF379" s="46"/>
      <c r="AG379" s="46"/>
      <c r="AH379" s="46"/>
      <c r="AI379" s="46"/>
      <c r="AJ379" s="46"/>
      <c r="AK379" s="46"/>
      <c r="AL379" s="46"/>
      <c r="AM379" s="46"/>
      <c r="AN379" s="46"/>
      <c r="AO379" s="46"/>
      <c r="AP379" s="46"/>
      <c r="AQ379" s="46"/>
      <c r="AR379" s="46"/>
      <c r="AS379" s="46"/>
      <c r="AT379" s="46"/>
      <c r="AU379" s="46"/>
      <c r="AV379" s="46"/>
      <c r="AW379" s="46"/>
      <c r="AX379" s="46"/>
      <c r="AY379" s="46"/>
      <c r="AZ379" s="46"/>
      <c r="BA379" s="46"/>
      <c r="BB379" s="46"/>
      <c r="BC379" s="46"/>
      <c r="BD379" s="46"/>
      <c r="BE379" s="46"/>
      <c r="BF379" s="46"/>
      <c r="BG379" s="46"/>
    </row>
    <row r="380" spans="1:106">
      <c r="A380" s="46"/>
      <c r="B380" s="46"/>
      <c r="D380" s="45">
        <v>1</v>
      </c>
      <c r="E380" s="45"/>
      <c r="F380" s="45"/>
      <c r="G380" s="45"/>
      <c r="H380" s="45">
        <v>5</v>
      </c>
      <c r="I380" s="45"/>
      <c r="J380" s="45"/>
      <c r="K380" s="45"/>
      <c r="L380" s="45"/>
      <c r="M380" s="45">
        <v>10</v>
      </c>
      <c r="N380" s="45"/>
      <c r="O380" s="45"/>
      <c r="P380" s="45"/>
      <c r="Q380" s="45"/>
      <c r="R380" s="45">
        <v>15</v>
      </c>
      <c r="S380" s="45"/>
      <c r="T380" s="45"/>
      <c r="U380" s="45"/>
      <c r="V380" s="45"/>
      <c r="W380" s="46"/>
      <c r="X380" s="45">
        <v>20</v>
      </c>
      <c r="Y380" s="45"/>
      <c r="Z380" s="45"/>
      <c r="AA380" s="45"/>
      <c r="AB380" s="46"/>
      <c r="AC380" s="45">
        <v>25</v>
      </c>
      <c r="AD380" s="45"/>
      <c r="AE380" s="45"/>
      <c r="AF380" s="46"/>
      <c r="AH380" s="45">
        <v>30</v>
      </c>
      <c r="AI380" s="45"/>
      <c r="AJ380" s="45"/>
      <c r="AK380" s="46"/>
      <c r="AL380" s="45"/>
      <c r="AM380" s="45">
        <v>35</v>
      </c>
      <c r="AP380" s="45"/>
      <c r="AQ380" s="45"/>
      <c r="AR380" s="46"/>
      <c r="AS380" s="45">
        <v>40</v>
      </c>
      <c r="AU380" s="45"/>
      <c r="AV380" s="45"/>
      <c r="AW380" s="45"/>
      <c r="AX380" s="45">
        <v>45</v>
      </c>
      <c r="AZ380" s="45"/>
      <c r="BA380" s="45"/>
      <c r="BC380" s="45">
        <v>50</v>
      </c>
      <c r="BI380" s="45">
        <v>55</v>
      </c>
      <c r="BK380" s="45"/>
      <c r="BN380" s="45">
        <v>60</v>
      </c>
      <c r="BO380" s="45"/>
      <c r="BP380" s="45"/>
      <c r="BQ380" s="45"/>
      <c r="BR380" s="45"/>
      <c r="BS380" s="45">
        <v>65</v>
      </c>
      <c r="BT380" s="45"/>
      <c r="BU380" s="45"/>
      <c r="BW380" s="45"/>
      <c r="BX380" s="45">
        <v>70</v>
      </c>
      <c r="BY380" s="45"/>
      <c r="BZ380" s="45"/>
      <c r="CB380" s="45"/>
      <c r="CC380" s="45">
        <v>75</v>
      </c>
      <c r="CD380" s="45"/>
      <c r="CE380" s="45"/>
      <c r="CG380" s="45"/>
      <c r="CH380" s="45">
        <v>80</v>
      </c>
      <c r="CI380" s="45"/>
      <c r="CJ380" s="45"/>
      <c r="CK380" s="45"/>
      <c r="CL380" s="45"/>
      <c r="CM380" s="45">
        <v>85</v>
      </c>
      <c r="CN380" s="45"/>
      <c r="CO380" s="45"/>
      <c r="CQ380" s="45"/>
      <c r="CR380" s="45"/>
      <c r="CS380" s="45"/>
      <c r="CT380" s="45"/>
      <c r="CU380" s="45"/>
      <c r="CW380" s="45">
        <v>90</v>
      </c>
      <c r="CZ380" s="45">
        <v>91</v>
      </c>
    </row>
    <row r="381" spans="1:106" ht="23.25">
      <c r="A381" s="46"/>
      <c r="B381" s="102" t="s">
        <v>222</v>
      </c>
      <c r="D381" s="51" t="s">
        <v>160</v>
      </c>
      <c r="E381" s="51" t="s">
        <v>19</v>
      </c>
      <c r="F381" s="51" t="s">
        <v>20</v>
      </c>
      <c r="G381" s="51" t="s">
        <v>21</v>
      </c>
      <c r="H381" s="51" t="s">
        <v>22</v>
      </c>
      <c r="I381" s="51" t="s">
        <v>23</v>
      </c>
      <c r="J381" s="51" t="s">
        <v>24</v>
      </c>
      <c r="K381" s="51" t="s">
        <v>26</v>
      </c>
      <c r="L381" s="51" t="s">
        <v>27</v>
      </c>
      <c r="M381" s="52" t="s">
        <v>28</v>
      </c>
      <c r="N381" s="51" t="s">
        <v>29</v>
      </c>
      <c r="O381" s="53" t="s">
        <v>30</v>
      </c>
      <c r="P381" s="51" t="s">
        <v>31</v>
      </c>
      <c r="Q381" s="51" t="s">
        <v>32</v>
      </c>
      <c r="R381" s="51" t="s">
        <v>33</v>
      </c>
      <c r="S381" s="51" t="s">
        <v>34</v>
      </c>
      <c r="T381" s="51" t="s">
        <v>21</v>
      </c>
      <c r="V381" s="51" t="s">
        <v>40</v>
      </c>
      <c r="W381" s="51" t="s">
        <v>41</v>
      </c>
      <c r="X381" s="51" t="s">
        <v>42</v>
      </c>
      <c r="Y381" s="52" t="s">
        <v>43</v>
      </c>
      <c r="Z381" s="51" t="s">
        <v>45</v>
      </c>
      <c r="AA381" s="51" t="s">
        <v>46</v>
      </c>
      <c r="AB381" s="51" t="s">
        <v>47</v>
      </c>
      <c r="AC381" s="51" t="s">
        <v>48</v>
      </c>
      <c r="AD381" s="51" t="s">
        <v>49</v>
      </c>
      <c r="AE381" s="51" t="s">
        <v>50</v>
      </c>
      <c r="AF381" s="51" t="s">
        <v>51</v>
      </c>
      <c r="AG381" s="51" t="s">
        <v>52</v>
      </c>
      <c r="AH381" s="52" t="s">
        <v>54</v>
      </c>
      <c r="AI381" s="51" t="s">
        <v>55</v>
      </c>
      <c r="AJ381" s="51" t="s">
        <v>56</v>
      </c>
      <c r="AK381" s="51" t="s">
        <v>57</v>
      </c>
      <c r="AL381" s="81" t="s">
        <v>53</v>
      </c>
      <c r="AM381" s="61" t="s">
        <v>58</v>
      </c>
      <c r="AO381" s="51" t="s">
        <v>64</v>
      </c>
      <c r="AP381" s="51" t="s">
        <v>65</v>
      </c>
      <c r="AQ381" s="52" t="s">
        <v>66</v>
      </c>
      <c r="AR381" s="51" t="s">
        <v>68</v>
      </c>
      <c r="AS381" s="51" t="s">
        <v>70</v>
      </c>
      <c r="AT381" s="51" t="s">
        <v>71</v>
      </c>
      <c r="AU381" s="52" t="s">
        <v>72</v>
      </c>
      <c r="AV381" s="51" t="s">
        <v>73</v>
      </c>
      <c r="AW381" s="55" t="s">
        <v>74</v>
      </c>
      <c r="AX381" s="51" t="s">
        <v>69</v>
      </c>
      <c r="AY381" s="51" t="s">
        <v>110</v>
      </c>
      <c r="AZ381" s="51" t="s">
        <v>111</v>
      </c>
      <c r="BA381" s="51" t="s">
        <v>112</v>
      </c>
      <c r="BB381" s="51" t="s">
        <v>195</v>
      </c>
      <c r="BC381" s="76" t="s">
        <v>132</v>
      </c>
      <c r="BD381" s="77" t="s">
        <v>184</v>
      </c>
      <c r="BF381" s="85" t="s">
        <v>192</v>
      </c>
      <c r="BG381" s="82" t="s">
        <v>191</v>
      </c>
      <c r="BH381" s="87" t="s">
        <v>142</v>
      </c>
      <c r="BI381" s="87" t="s">
        <v>143</v>
      </c>
      <c r="BJ381" s="86" t="s">
        <v>28</v>
      </c>
      <c r="BK381" s="82" t="s">
        <v>190</v>
      </c>
      <c r="BL381" s="85" t="s">
        <v>189</v>
      </c>
      <c r="BM381" s="85" t="s">
        <v>188</v>
      </c>
      <c r="BN381" s="84" t="s">
        <v>187</v>
      </c>
      <c r="BO381" s="82" t="s">
        <v>186</v>
      </c>
      <c r="BP381" s="51" t="s">
        <v>144</v>
      </c>
      <c r="BQ381" s="51" t="s">
        <v>145</v>
      </c>
      <c r="BR381" s="56" t="s">
        <v>146</v>
      </c>
      <c r="BS381" s="51" t="s">
        <v>147</v>
      </c>
      <c r="BT381" s="57" t="s">
        <v>148</v>
      </c>
      <c r="BU381" s="55" t="s">
        <v>80</v>
      </c>
      <c r="BV381" s="55" t="s">
        <v>81</v>
      </c>
      <c r="BW381" s="51" t="s">
        <v>82</v>
      </c>
      <c r="BX381" s="51" t="s">
        <v>83</v>
      </c>
      <c r="BY381" s="51" t="s">
        <v>84</v>
      </c>
      <c r="BZ381" s="51" t="s">
        <v>85</v>
      </c>
      <c r="CA381" s="51" t="s">
        <v>86</v>
      </c>
      <c r="CB381" s="51" t="s">
        <v>87</v>
      </c>
      <c r="CC381" s="51" t="s">
        <v>88</v>
      </c>
      <c r="CD381" s="51" t="s">
        <v>89</v>
      </c>
      <c r="CE381" s="55" t="s">
        <v>90</v>
      </c>
      <c r="CF381" s="55" t="s">
        <v>91</v>
      </c>
      <c r="CG381" s="55" t="s">
        <v>92</v>
      </c>
      <c r="CH381" s="51" t="s">
        <v>96</v>
      </c>
      <c r="CI381" s="51" t="s">
        <v>97</v>
      </c>
      <c r="CJ381" s="51" t="s">
        <v>98</v>
      </c>
      <c r="CK381" s="51" t="s">
        <v>99</v>
      </c>
      <c r="CL381" s="51" t="s">
        <v>100</v>
      </c>
      <c r="CM381" s="55" t="s">
        <v>101</v>
      </c>
      <c r="CN381" s="58" t="s">
        <v>162</v>
      </c>
      <c r="CO381" s="58" t="s">
        <v>162</v>
      </c>
      <c r="CP381" s="58" t="s">
        <v>162</v>
      </c>
      <c r="CQ381" s="58" t="s">
        <v>162</v>
      </c>
      <c r="CR381" s="52" t="s">
        <v>121</v>
      </c>
      <c r="CS381" s="58" t="s">
        <v>162</v>
      </c>
      <c r="CT381" s="52" t="s">
        <v>128</v>
      </c>
      <c r="CU381" s="51" t="s">
        <v>129</v>
      </c>
      <c r="CV381" s="51" t="s">
        <v>130</v>
      </c>
      <c r="CW381" s="51" t="s">
        <v>131</v>
      </c>
      <c r="CX381" s="58" t="s">
        <v>162</v>
      </c>
      <c r="CY381" s="58" t="s">
        <v>162</v>
      </c>
      <c r="CZ381" s="51" t="s">
        <v>154</v>
      </c>
      <c r="DB381" s="59"/>
    </row>
    <row r="382" spans="1:106">
      <c r="A382" s="45">
        <v>1</v>
      </c>
      <c r="B382" s="1" t="s">
        <v>0</v>
      </c>
      <c r="C382" s="45">
        <v>16</v>
      </c>
      <c r="D382" s="60" t="s">
        <v>161</v>
      </c>
      <c r="E382" s="60" t="s">
        <v>161</v>
      </c>
      <c r="F382" s="60" t="s">
        <v>161</v>
      </c>
      <c r="G382" s="60" t="s">
        <v>161</v>
      </c>
      <c r="H382" s="60" t="s">
        <v>161</v>
      </c>
      <c r="I382" s="60" t="s">
        <v>161</v>
      </c>
      <c r="J382" s="60" t="s">
        <v>161</v>
      </c>
      <c r="K382" s="60" t="s">
        <v>161</v>
      </c>
      <c r="L382" s="60" t="s">
        <v>161</v>
      </c>
      <c r="M382" s="60" t="s">
        <v>161</v>
      </c>
      <c r="N382" s="60" t="s">
        <v>161</v>
      </c>
      <c r="O382" s="60" t="s">
        <v>161</v>
      </c>
      <c r="P382" s="60" t="s">
        <v>161</v>
      </c>
      <c r="Q382" s="60" t="s">
        <v>161</v>
      </c>
      <c r="R382" s="60" t="s">
        <v>161</v>
      </c>
      <c r="S382" s="60" t="s">
        <v>161</v>
      </c>
      <c r="T382" s="60" t="s">
        <v>161</v>
      </c>
      <c r="V382" s="54"/>
      <c r="W382" s="54"/>
      <c r="X382" s="54"/>
      <c r="Y382" s="54"/>
      <c r="Z382" s="54"/>
      <c r="AA382" s="54"/>
      <c r="AB382" s="54"/>
      <c r="AC382" s="54"/>
      <c r="AD382" s="54"/>
      <c r="AE382" s="54"/>
      <c r="AF382" s="54"/>
      <c r="AG382" s="54"/>
      <c r="AH382" s="54"/>
      <c r="AI382" s="54"/>
      <c r="AJ382" s="54"/>
      <c r="AK382" s="54"/>
      <c r="AO382" s="54"/>
      <c r="AP382" s="54"/>
      <c r="AQ382" s="54"/>
      <c r="AR382" s="54"/>
      <c r="AS382" s="54"/>
      <c r="AT382" s="54"/>
      <c r="AU382" s="54"/>
      <c r="AV382" s="54"/>
      <c r="AW382" s="54"/>
      <c r="AX382" s="54"/>
      <c r="AY382" s="54"/>
      <c r="AZ382" s="54"/>
      <c r="BA382" s="54"/>
      <c r="BF382" s="54"/>
      <c r="BP382" s="54"/>
      <c r="BQ382" s="54"/>
      <c r="BR382" s="54"/>
      <c r="BS382" s="54"/>
      <c r="BT382" s="54"/>
      <c r="BU382" s="54"/>
      <c r="BV382" s="54"/>
      <c r="BW382" s="54"/>
      <c r="BX382" s="54"/>
      <c r="BY382" s="54"/>
      <c r="BZ382" s="54"/>
      <c r="CA382" s="54"/>
      <c r="CB382" s="54"/>
      <c r="CC382" s="54"/>
      <c r="CD382" s="54"/>
      <c r="CE382" s="54"/>
      <c r="CF382" s="54"/>
      <c r="CG382" s="54"/>
      <c r="CH382" s="54"/>
      <c r="CI382" s="54"/>
      <c r="CJ382" s="54"/>
      <c r="CK382" s="54"/>
      <c r="CL382" s="54"/>
      <c r="CM382" s="54"/>
      <c r="CN382" s="48" t="s">
        <v>163</v>
      </c>
      <c r="CO382" s="48" t="s">
        <v>163</v>
      </c>
      <c r="CP382" s="48" t="s">
        <v>163</v>
      </c>
      <c r="CQ382" s="48" t="s">
        <v>163</v>
      </c>
      <c r="CR382" s="54"/>
      <c r="CS382" s="48" t="s">
        <v>163</v>
      </c>
      <c r="CT382" s="54"/>
      <c r="CU382" s="54"/>
      <c r="CV382" s="54"/>
      <c r="CW382" s="54"/>
      <c r="CX382" s="48" t="s">
        <v>163</v>
      </c>
      <c r="CY382" s="48" t="s">
        <v>163</v>
      </c>
      <c r="CZ382" s="54"/>
      <c r="DB382" s="59"/>
    </row>
    <row r="383" spans="1:106">
      <c r="A383" s="45">
        <v>2</v>
      </c>
      <c r="B383" s="1" t="s">
        <v>38</v>
      </c>
      <c r="C383" s="45">
        <v>33</v>
      </c>
      <c r="D383" s="51" t="s">
        <v>161</v>
      </c>
      <c r="E383" s="51" t="s">
        <v>161</v>
      </c>
      <c r="F383" s="51" t="s">
        <v>161</v>
      </c>
      <c r="G383" s="51" t="s">
        <v>161</v>
      </c>
      <c r="H383" s="51" t="s">
        <v>161</v>
      </c>
      <c r="I383" s="51" t="s">
        <v>161</v>
      </c>
      <c r="J383" s="51" t="s">
        <v>161</v>
      </c>
      <c r="K383" s="51" t="s">
        <v>161</v>
      </c>
      <c r="L383" s="51" t="s">
        <v>161</v>
      </c>
      <c r="M383" s="51" t="s">
        <v>161</v>
      </c>
      <c r="N383" s="51" t="s">
        <v>161</v>
      </c>
      <c r="O383" s="51" t="s">
        <v>161</v>
      </c>
      <c r="P383" s="54"/>
      <c r="Q383" s="51" t="s">
        <v>161</v>
      </c>
      <c r="R383" s="51" t="s">
        <v>161</v>
      </c>
      <c r="S383" s="61" t="s">
        <v>161</v>
      </c>
      <c r="T383" s="61" t="s">
        <v>161</v>
      </c>
      <c r="V383" s="60" t="s">
        <v>161</v>
      </c>
      <c r="W383" s="60" t="s">
        <v>161</v>
      </c>
      <c r="X383" s="60" t="s">
        <v>161</v>
      </c>
      <c r="Y383" s="60" t="s">
        <v>161</v>
      </c>
      <c r="Z383" s="60" t="s">
        <v>161</v>
      </c>
      <c r="AA383" s="60" t="s">
        <v>161</v>
      </c>
      <c r="AB383" s="60" t="s">
        <v>161</v>
      </c>
      <c r="AC383" s="60" t="s">
        <v>161</v>
      </c>
      <c r="AD383" s="60" t="s">
        <v>161</v>
      </c>
      <c r="AE383" s="60" t="s">
        <v>161</v>
      </c>
      <c r="AF383" s="60" t="s">
        <v>161</v>
      </c>
      <c r="AG383" s="60" t="s">
        <v>161</v>
      </c>
      <c r="AH383" s="60" t="s">
        <v>161</v>
      </c>
      <c r="AI383" s="60" t="s">
        <v>161</v>
      </c>
      <c r="AJ383" s="60" t="s">
        <v>161</v>
      </c>
      <c r="AK383" s="60" t="s">
        <v>161</v>
      </c>
      <c r="AL383" s="60" t="s">
        <v>161</v>
      </c>
      <c r="AM383" s="60" t="s">
        <v>161</v>
      </c>
      <c r="AO383" s="54"/>
      <c r="AP383" s="54"/>
      <c r="AQ383" s="54"/>
      <c r="AR383" s="54"/>
      <c r="AS383" s="54"/>
      <c r="AT383" s="54"/>
      <c r="AU383" s="54"/>
      <c r="AV383" s="54"/>
      <c r="AW383" s="54"/>
      <c r="AX383" s="54"/>
      <c r="AY383" s="54"/>
      <c r="AZ383" s="54"/>
      <c r="BA383" s="54"/>
      <c r="BF383" s="54"/>
      <c r="BP383" s="54"/>
      <c r="BQ383" s="54"/>
      <c r="BR383" s="54"/>
      <c r="BS383" s="54"/>
      <c r="BT383" s="54"/>
      <c r="BU383" s="54"/>
      <c r="BV383" s="54"/>
      <c r="BW383" s="54"/>
      <c r="BX383" s="54"/>
      <c r="BY383" s="54"/>
      <c r="BZ383" s="54"/>
      <c r="CA383" s="54"/>
      <c r="CB383" s="54"/>
      <c r="CC383" s="54"/>
      <c r="CD383" s="54"/>
      <c r="CE383" s="54"/>
      <c r="CF383" s="54"/>
      <c r="CG383" s="54"/>
      <c r="CH383" s="54"/>
      <c r="CI383" s="54"/>
      <c r="CJ383" s="54"/>
      <c r="CK383" s="54"/>
      <c r="CL383" s="54"/>
      <c r="CM383" s="54"/>
      <c r="CN383" s="48" t="s">
        <v>164</v>
      </c>
      <c r="CO383" s="48" t="s">
        <v>165</v>
      </c>
      <c r="CP383" s="48" t="s">
        <v>166</v>
      </c>
      <c r="CQ383" s="48" t="s">
        <v>167</v>
      </c>
      <c r="CR383" s="54"/>
      <c r="CS383" s="48" t="s">
        <v>168</v>
      </c>
      <c r="CT383" s="54"/>
      <c r="CU383" s="54"/>
      <c r="CV383" s="54"/>
      <c r="CW383" s="54"/>
      <c r="CX383" s="48" t="s">
        <v>169</v>
      </c>
      <c r="CY383" s="48" t="s">
        <v>170</v>
      </c>
      <c r="CZ383" s="54"/>
      <c r="DB383" s="59"/>
    </row>
    <row r="384" spans="1:106">
      <c r="A384" s="47">
        <v>3</v>
      </c>
      <c r="B384" s="67" t="s">
        <v>59</v>
      </c>
      <c r="C384" s="88">
        <v>24</v>
      </c>
      <c r="D384" s="62" t="s">
        <v>161</v>
      </c>
      <c r="E384" s="63"/>
      <c r="F384" s="62" t="s">
        <v>161</v>
      </c>
      <c r="G384" s="63"/>
      <c r="H384" s="62" t="s">
        <v>161</v>
      </c>
      <c r="I384" s="63"/>
      <c r="J384" s="63"/>
      <c r="K384" s="62" t="s">
        <v>161</v>
      </c>
      <c r="L384" s="63"/>
      <c r="M384" s="62" t="s">
        <v>161</v>
      </c>
      <c r="N384" s="63"/>
      <c r="O384" s="62" t="s">
        <v>161</v>
      </c>
      <c r="P384" s="63"/>
      <c r="Q384" s="62" t="s">
        <v>161</v>
      </c>
      <c r="R384" s="63"/>
      <c r="S384" s="62" t="s">
        <v>161</v>
      </c>
      <c r="T384" s="62" t="s">
        <v>161</v>
      </c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2" t="s">
        <v>161</v>
      </c>
      <c r="AH384" s="63"/>
      <c r="AI384" s="63"/>
      <c r="AJ384" s="63"/>
      <c r="AK384" s="63"/>
      <c r="AL384" s="89"/>
      <c r="AM384" s="89"/>
      <c r="AO384" s="60" t="s">
        <v>161</v>
      </c>
      <c r="AP384" s="60" t="s">
        <v>161</v>
      </c>
      <c r="AQ384" s="60" t="s">
        <v>161</v>
      </c>
      <c r="AR384" s="60" t="s">
        <v>161</v>
      </c>
      <c r="AS384" s="60" t="s">
        <v>161</v>
      </c>
      <c r="AT384" s="60" t="s">
        <v>161</v>
      </c>
      <c r="AU384" s="60" t="s">
        <v>161</v>
      </c>
      <c r="AV384" s="60" t="s">
        <v>161</v>
      </c>
      <c r="AW384" s="60" t="s">
        <v>161</v>
      </c>
      <c r="AX384" s="60" t="s">
        <v>161</v>
      </c>
      <c r="AY384" s="60" t="s">
        <v>161</v>
      </c>
      <c r="AZ384" s="60" t="s">
        <v>161</v>
      </c>
      <c r="BA384" s="60" t="s">
        <v>161</v>
      </c>
      <c r="BB384" s="60" t="s">
        <v>161</v>
      </c>
      <c r="BC384" s="60" t="s">
        <v>161</v>
      </c>
      <c r="BD384" s="60" t="s">
        <v>161</v>
      </c>
      <c r="BF384" s="54"/>
      <c r="BP384" s="54"/>
      <c r="BQ384" s="54"/>
      <c r="BR384" s="54"/>
      <c r="BS384" s="54"/>
      <c r="BT384" s="54"/>
      <c r="BU384" s="54"/>
      <c r="BV384" s="54"/>
      <c r="BW384" s="54"/>
      <c r="BX384" s="54"/>
      <c r="BY384" s="54"/>
      <c r="BZ384" s="54"/>
      <c r="CA384" s="54"/>
      <c r="CB384" s="54"/>
      <c r="CC384" s="54"/>
      <c r="CD384" s="54"/>
      <c r="CE384" s="54"/>
      <c r="CF384" s="54"/>
      <c r="CG384" s="54"/>
      <c r="CH384" s="54"/>
      <c r="CI384" s="54"/>
      <c r="CJ384" s="54"/>
      <c r="CK384" s="54"/>
      <c r="CL384" s="54"/>
      <c r="CM384" s="54"/>
      <c r="CN384" s="54"/>
      <c r="CO384" s="54"/>
      <c r="CP384" s="54"/>
      <c r="CQ384" s="54"/>
      <c r="CR384" s="54"/>
      <c r="CS384" s="54"/>
      <c r="CT384" s="54"/>
      <c r="CU384" s="54"/>
      <c r="CV384" s="54"/>
      <c r="CW384" s="54"/>
      <c r="CX384" s="54"/>
      <c r="CY384" s="54"/>
      <c r="CZ384" s="54"/>
      <c r="DB384" s="59"/>
    </row>
    <row r="385" spans="1:106">
      <c r="A385" s="45">
        <v>4</v>
      </c>
      <c r="B385" s="1" t="s">
        <v>75</v>
      </c>
      <c r="C385" s="88">
        <v>58</v>
      </c>
      <c r="D385" s="54"/>
      <c r="E385" s="54"/>
      <c r="F385" s="51" t="s">
        <v>161</v>
      </c>
      <c r="G385" s="54"/>
      <c r="H385" s="51" t="s">
        <v>161</v>
      </c>
      <c r="I385" s="54"/>
      <c r="J385" s="54"/>
      <c r="K385" s="51" t="s">
        <v>161</v>
      </c>
      <c r="L385" s="51" t="s">
        <v>161</v>
      </c>
      <c r="M385" s="51" t="s">
        <v>161</v>
      </c>
      <c r="N385" s="54"/>
      <c r="O385" s="54"/>
      <c r="P385" s="54"/>
      <c r="Q385" s="51" t="s">
        <v>161</v>
      </c>
      <c r="R385" s="51" t="s">
        <v>161</v>
      </c>
      <c r="S385" s="51" t="s">
        <v>161</v>
      </c>
      <c r="T385" s="54"/>
      <c r="V385" s="51" t="s">
        <v>161</v>
      </c>
      <c r="W385" s="51" t="s">
        <v>161</v>
      </c>
      <c r="X385" s="54"/>
      <c r="Y385" s="51" t="s">
        <v>161</v>
      </c>
      <c r="Z385" s="54"/>
      <c r="AA385" s="51" t="s">
        <v>161</v>
      </c>
      <c r="AB385" s="54"/>
      <c r="AC385" s="51" t="s">
        <v>161</v>
      </c>
      <c r="AD385" s="51" t="s">
        <v>161</v>
      </c>
      <c r="AE385" s="51" t="s">
        <v>161</v>
      </c>
      <c r="AF385" s="54"/>
      <c r="AG385" s="61" t="s">
        <v>161</v>
      </c>
      <c r="AH385" s="54"/>
      <c r="AI385" s="54"/>
      <c r="AJ385" s="54"/>
      <c r="AK385" s="54"/>
      <c r="AL385" s="51" t="s">
        <v>161</v>
      </c>
      <c r="AM385" s="75" t="s">
        <v>161</v>
      </c>
      <c r="AO385" s="54"/>
      <c r="AP385" s="51" t="s">
        <v>161</v>
      </c>
      <c r="AQ385" s="54"/>
      <c r="AR385" s="51" t="s">
        <v>161</v>
      </c>
      <c r="AS385" s="54"/>
      <c r="AT385" s="54"/>
      <c r="AU385" s="54"/>
      <c r="AV385" s="61" t="s">
        <v>161</v>
      </c>
      <c r="AW385" s="54"/>
      <c r="AX385" s="51" t="s">
        <v>161</v>
      </c>
      <c r="AY385" s="54"/>
      <c r="AZ385" s="51" t="s">
        <v>161</v>
      </c>
      <c r="BA385" s="54"/>
      <c r="BB385" s="51" t="s">
        <v>161</v>
      </c>
      <c r="BD385" s="51" t="s">
        <v>161</v>
      </c>
      <c r="BF385" s="60" t="s">
        <v>161</v>
      </c>
      <c r="BG385" s="60" t="s">
        <v>161</v>
      </c>
      <c r="BH385" s="60" t="s">
        <v>161</v>
      </c>
      <c r="BI385" s="60" t="s">
        <v>161</v>
      </c>
      <c r="BJ385" s="60" t="s">
        <v>161</v>
      </c>
      <c r="BK385" s="60" t="s">
        <v>161</v>
      </c>
      <c r="BL385" s="60" t="s">
        <v>161</v>
      </c>
      <c r="BM385" s="60" t="s">
        <v>161</v>
      </c>
      <c r="BN385" s="60" t="s">
        <v>161</v>
      </c>
      <c r="BO385" s="60" t="s">
        <v>161</v>
      </c>
      <c r="BP385" s="60" t="s">
        <v>161</v>
      </c>
      <c r="BQ385" s="60" t="s">
        <v>161</v>
      </c>
      <c r="BR385" s="60" t="s">
        <v>161</v>
      </c>
      <c r="BS385" s="60" t="s">
        <v>161</v>
      </c>
      <c r="BT385" s="60" t="s">
        <v>161</v>
      </c>
      <c r="BU385" s="60" t="s">
        <v>161</v>
      </c>
      <c r="BV385" s="60" t="s">
        <v>161</v>
      </c>
      <c r="BW385" s="60" t="s">
        <v>161</v>
      </c>
      <c r="BX385" s="60" t="s">
        <v>161</v>
      </c>
      <c r="BY385" s="60" t="s">
        <v>161</v>
      </c>
      <c r="BZ385" s="60" t="s">
        <v>161</v>
      </c>
      <c r="CA385" s="60" t="s">
        <v>161</v>
      </c>
      <c r="CB385" s="60" t="s">
        <v>161</v>
      </c>
      <c r="CC385" s="60" t="s">
        <v>161</v>
      </c>
      <c r="CD385" s="60" t="s">
        <v>161</v>
      </c>
      <c r="CE385" s="60" t="s">
        <v>161</v>
      </c>
      <c r="CF385" s="60" t="s">
        <v>161</v>
      </c>
      <c r="CG385" s="60" t="s">
        <v>161</v>
      </c>
      <c r="CH385" s="60" t="s">
        <v>161</v>
      </c>
      <c r="CI385" s="60" t="s">
        <v>161</v>
      </c>
      <c r="CJ385" s="60" t="s">
        <v>161</v>
      </c>
      <c r="CK385" s="60" t="s">
        <v>161</v>
      </c>
      <c r="CL385" s="60" t="s">
        <v>161</v>
      </c>
      <c r="CM385" s="60" t="s">
        <v>161</v>
      </c>
      <c r="CN385" s="64"/>
      <c r="CO385" s="64"/>
      <c r="CP385" s="64"/>
      <c r="CQ385" s="64"/>
      <c r="CR385" s="64"/>
      <c r="CS385" s="64"/>
      <c r="CT385" s="64"/>
      <c r="CU385" s="64"/>
      <c r="CV385" s="64"/>
      <c r="CW385" s="64"/>
      <c r="CX385" s="64"/>
      <c r="CY385" s="64"/>
      <c r="CZ385" s="64"/>
      <c r="DB385" s="59"/>
    </row>
    <row r="386" spans="1:106">
      <c r="A386" s="45">
        <v>5</v>
      </c>
      <c r="B386" s="1" t="s">
        <v>93</v>
      </c>
      <c r="C386" s="88">
        <v>47</v>
      </c>
      <c r="D386" s="54"/>
      <c r="E386" s="54"/>
      <c r="F386" s="61" t="s">
        <v>161</v>
      </c>
      <c r="G386" s="54"/>
      <c r="H386" s="51" t="s">
        <v>161</v>
      </c>
      <c r="I386" s="54"/>
      <c r="J386" s="54"/>
      <c r="K386" s="51" t="s">
        <v>161</v>
      </c>
      <c r="L386" s="51" t="s">
        <v>161</v>
      </c>
      <c r="M386" s="54"/>
      <c r="N386" s="54"/>
      <c r="O386" s="54"/>
      <c r="P386" s="54"/>
      <c r="Q386" s="51" t="s">
        <v>161</v>
      </c>
      <c r="R386" s="51" t="s">
        <v>161</v>
      </c>
      <c r="S386" s="61" t="s">
        <v>161</v>
      </c>
      <c r="T386" s="54"/>
      <c r="V386" s="51" t="s">
        <v>161</v>
      </c>
      <c r="W386" s="54"/>
      <c r="X386" s="54"/>
      <c r="Y386" s="51" t="s">
        <v>161</v>
      </c>
      <c r="Z386" s="54"/>
      <c r="AA386" s="54"/>
      <c r="AB386" s="54"/>
      <c r="AC386" s="51" t="s">
        <v>161</v>
      </c>
      <c r="AD386" s="54"/>
      <c r="AE386" s="51" t="s">
        <v>161</v>
      </c>
      <c r="AF386" s="54"/>
      <c r="AG386" s="61" t="s">
        <v>161</v>
      </c>
      <c r="AH386" s="54"/>
      <c r="AI386" s="54"/>
      <c r="AJ386" s="54"/>
      <c r="AK386" s="54"/>
      <c r="AL386" s="51" t="s">
        <v>161</v>
      </c>
      <c r="AM386" s="75" t="s">
        <v>161</v>
      </c>
      <c r="AO386" s="54"/>
      <c r="AP386" s="51" t="s">
        <v>161</v>
      </c>
      <c r="AQ386" s="54"/>
      <c r="AR386" s="61" t="s">
        <v>161</v>
      </c>
      <c r="AS386" s="54"/>
      <c r="AT386" s="54"/>
      <c r="AU386" s="54"/>
      <c r="AV386" s="61" t="s">
        <v>161</v>
      </c>
      <c r="AW386" s="54"/>
      <c r="AX386" s="51" t="s">
        <v>161</v>
      </c>
      <c r="AY386" s="54"/>
      <c r="AZ386" s="51" t="s">
        <v>161</v>
      </c>
      <c r="BA386" s="54"/>
      <c r="BB386" s="51" t="s">
        <v>161</v>
      </c>
      <c r="BD386" s="51" t="s">
        <v>161</v>
      </c>
      <c r="BF386" s="51" t="s">
        <v>161</v>
      </c>
      <c r="BH386" s="51" t="s">
        <v>161</v>
      </c>
      <c r="BI386" s="51" t="s">
        <v>161</v>
      </c>
      <c r="BJ386" s="51" t="s">
        <v>161</v>
      </c>
      <c r="BK386" s="51" t="s">
        <v>161</v>
      </c>
      <c r="BL386" s="90"/>
      <c r="BM386" s="90"/>
      <c r="BN386" s="75" t="s">
        <v>161</v>
      </c>
      <c r="BO386" s="75" t="s">
        <v>161</v>
      </c>
      <c r="BP386" s="75" t="s">
        <v>161</v>
      </c>
      <c r="BQ386" s="75" t="s">
        <v>161</v>
      </c>
      <c r="BR386" s="75" t="s">
        <v>161</v>
      </c>
      <c r="BS386" s="75" t="s">
        <v>161</v>
      </c>
      <c r="BT386" s="51" t="s">
        <v>161</v>
      </c>
      <c r="BU386" s="54"/>
      <c r="BV386" s="54"/>
      <c r="BW386" s="54"/>
      <c r="BX386" s="51" t="s">
        <v>161</v>
      </c>
      <c r="BY386" s="51" t="s">
        <v>161</v>
      </c>
      <c r="BZ386" s="51" t="s">
        <v>161</v>
      </c>
      <c r="CA386" s="51" t="s">
        <v>161</v>
      </c>
      <c r="CB386" s="51" t="s">
        <v>161</v>
      </c>
      <c r="CC386" s="51" t="s">
        <v>161</v>
      </c>
      <c r="CD386" s="51" t="s">
        <v>161</v>
      </c>
      <c r="CE386" s="54"/>
      <c r="CF386" s="54"/>
      <c r="CG386" s="51" t="s">
        <v>161</v>
      </c>
      <c r="CH386" s="51" t="s">
        <v>161</v>
      </c>
      <c r="CI386" s="51" t="s">
        <v>161</v>
      </c>
      <c r="CJ386" s="51" t="s">
        <v>161</v>
      </c>
      <c r="CK386" s="51" t="s">
        <v>161</v>
      </c>
      <c r="CL386" s="51" t="s">
        <v>161</v>
      </c>
      <c r="CM386" s="51" t="s">
        <v>161</v>
      </c>
      <c r="CN386" s="54"/>
      <c r="CO386" s="54"/>
      <c r="CP386" s="54"/>
      <c r="CQ386" s="54"/>
      <c r="CR386" s="54"/>
      <c r="CS386" s="54"/>
      <c r="CT386" s="54"/>
      <c r="CU386" s="54"/>
      <c r="CV386" s="54"/>
      <c r="CW386" s="54"/>
      <c r="CX386" s="54"/>
      <c r="CY386" s="54"/>
      <c r="CZ386" s="54"/>
      <c r="DB386" s="59"/>
    </row>
    <row r="387" spans="1:106">
      <c r="A387" s="47">
        <v>6</v>
      </c>
      <c r="B387" s="67" t="s">
        <v>102</v>
      </c>
      <c r="C387" s="45">
        <v>6</v>
      </c>
      <c r="D387" s="62" t="s">
        <v>161</v>
      </c>
      <c r="E387" s="65"/>
      <c r="F387" s="62" t="s">
        <v>161</v>
      </c>
      <c r="G387" s="65" t="s">
        <v>159</v>
      </c>
      <c r="H387" s="63"/>
      <c r="I387" s="62" t="s">
        <v>161</v>
      </c>
      <c r="J387" s="62" t="s">
        <v>161</v>
      </c>
      <c r="K387" s="63"/>
      <c r="L387" s="63"/>
      <c r="M387" s="63"/>
      <c r="N387" s="63"/>
      <c r="O387" s="62" t="s">
        <v>161</v>
      </c>
      <c r="P387" s="63"/>
      <c r="Q387" s="62" t="s">
        <v>161</v>
      </c>
      <c r="R387" s="63"/>
      <c r="S387" s="63"/>
      <c r="T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89"/>
      <c r="AM387" s="89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  <c r="AZ387" s="63"/>
      <c r="BA387" s="63"/>
      <c r="BB387" s="89"/>
      <c r="BC387" s="89"/>
      <c r="BD387" s="89"/>
      <c r="BF387" s="63"/>
      <c r="BG387" s="89"/>
      <c r="BH387" s="89"/>
      <c r="BI387" s="89"/>
      <c r="BJ387" s="89"/>
      <c r="BK387" s="89"/>
      <c r="BL387" s="89"/>
      <c r="BM387" s="89"/>
      <c r="BN387" s="89"/>
      <c r="BO387" s="89"/>
      <c r="BP387" s="89"/>
      <c r="BQ387" s="89"/>
      <c r="BR387" s="63"/>
      <c r="BS387" s="89"/>
      <c r="BT387" s="89"/>
      <c r="BU387" s="63"/>
      <c r="BV387" s="63"/>
      <c r="BW387" s="63"/>
      <c r="BX387" s="63"/>
      <c r="BY387" s="63"/>
      <c r="BZ387" s="63"/>
      <c r="CA387" s="63"/>
      <c r="CB387" s="89"/>
      <c r="CC387" s="89"/>
      <c r="CD387" s="89"/>
      <c r="CE387" s="63"/>
      <c r="CF387" s="63"/>
      <c r="CG387" s="89"/>
      <c r="CH387" s="63"/>
      <c r="CI387" s="63"/>
      <c r="CJ387" s="63"/>
      <c r="CK387" s="63"/>
      <c r="CL387" s="63"/>
      <c r="CM387" s="63"/>
      <c r="CN387" s="63"/>
      <c r="CO387" s="63"/>
      <c r="CP387" s="63"/>
      <c r="CQ387" s="63"/>
      <c r="CR387" s="63"/>
      <c r="CS387" s="63"/>
      <c r="CT387" s="63"/>
      <c r="CU387" s="63"/>
      <c r="CV387" s="63"/>
      <c r="CW387" s="63"/>
      <c r="CX387" s="63"/>
      <c r="CY387" s="63"/>
      <c r="CZ387" s="63"/>
      <c r="DB387" s="59"/>
    </row>
    <row r="388" spans="1:106">
      <c r="A388" s="47">
        <v>7</v>
      </c>
      <c r="B388" s="68" t="s">
        <v>106</v>
      </c>
      <c r="C388" s="45">
        <v>11</v>
      </c>
      <c r="D388" s="63"/>
      <c r="E388" s="63"/>
      <c r="F388" s="62" t="s">
        <v>161</v>
      </c>
      <c r="G388" s="63"/>
      <c r="H388" s="63"/>
      <c r="I388" s="63"/>
      <c r="J388" s="63"/>
      <c r="K388" s="63"/>
      <c r="L388" s="63"/>
      <c r="M388" s="63"/>
      <c r="N388" s="63"/>
      <c r="O388" s="62" t="s">
        <v>161</v>
      </c>
      <c r="P388" s="63"/>
      <c r="Q388" s="62" t="s">
        <v>161</v>
      </c>
      <c r="R388" s="63"/>
      <c r="S388" s="63"/>
      <c r="T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89"/>
      <c r="AM388" s="89"/>
      <c r="AO388" s="63"/>
      <c r="AP388" s="62" t="s">
        <v>161</v>
      </c>
      <c r="AQ388" s="63"/>
      <c r="AR388" s="62" t="s">
        <v>161</v>
      </c>
      <c r="AS388" s="63"/>
      <c r="AT388" s="62" t="s">
        <v>161</v>
      </c>
      <c r="AU388" s="62" t="s">
        <v>161</v>
      </c>
      <c r="AV388" s="62" t="s">
        <v>161</v>
      </c>
      <c r="AW388" s="63"/>
      <c r="AX388" s="63"/>
      <c r="AY388" s="62" t="s">
        <v>161</v>
      </c>
      <c r="AZ388" s="62" t="s">
        <v>161</v>
      </c>
      <c r="BA388" s="62" t="s">
        <v>161</v>
      </c>
      <c r="BB388" s="89"/>
      <c r="BC388" s="89"/>
      <c r="BD388" s="89"/>
      <c r="BF388" s="63"/>
      <c r="BG388" s="89"/>
      <c r="BH388" s="89"/>
      <c r="BI388" s="89"/>
      <c r="BJ388" s="62" t="s">
        <v>161</v>
      </c>
      <c r="BK388" s="89"/>
      <c r="BL388" s="89"/>
      <c r="BM388" s="89"/>
      <c r="BN388" s="89"/>
      <c r="BO388" s="89"/>
      <c r="BP388" s="63"/>
      <c r="BQ388" s="63"/>
      <c r="BR388" s="63"/>
      <c r="BS388" s="63"/>
      <c r="BT388" s="63"/>
      <c r="BU388" s="63"/>
      <c r="BV388" s="63"/>
      <c r="BW388" s="63"/>
      <c r="BX388" s="63"/>
      <c r="BY388" s="63"/>
      <c r="BZ388" s="63"/>
      <c r="CA388" s="63"/>
      <c r="CB388" s="63"/>
      <c r="CC388" s="63"/>
      <c r="CD388" s="63"/>
      <c r="CE388" s="63"/>
      <c r="CF388" s="63"/>
      <c r="CG388" s="63"/>
      <c r="CH388" s="63"/>
      <c r="CI388" s="63"/>
      <c r="CJ388" s="63"/>
      <c r="CK388" s="63"/>
      <c r="CL388" s="63"/>
      <c r="CM388" s="63"/>
      <c r="CN388" s="63"/>
      <c r="CO388" s="63"/>
      <c r="CP388" s="63"/>
      <c r="CQ388" s="63"/>
      <c r="CR388" s="63"/>
      <c r="CS388" s="63"/>
      <c r="CT388" s="63"/>
      <c r="CU388" s="63"/>
      <c r="CV388" s="63"/>
      <c r="CW388" s="63"/>
      <c r="CX388" s="63"/>
      <c r="CY388" s="63"/>
      <c r="CZ388" s="63"/>
      <c r="DB388" s="59"/>
    </row>
    <row r="389" spans="1:106">
      <c r="A389" s="45">
        <v>8</v>
      </c>
      <c r="B389" s="1" t="s">
        <v>113</v>
      </c>
      <c r="C389" s="45">
        <v>7</v>
      </c>
      <c r="D389" s="66"/>
      <c r="E389" s="51" t="s">
        <v>161</v>
      </c>
      <c r="F389" s="66"/>
      <c r="G389" s="66"/>
      <c r="H389" s="51" t="s">
        <v>161</v>
      </c>
      <c r="I389" s="54"/>
      <c r="J389" s="54"/>
      <c r="K389" s="54"/>
      <c r="L389" s="51" t="s">
        <v>161</v>
      </c>
      <c r="M389" s="51" t="s">
        <v>161</v>
      </c>
      <c r="N389" s="51" t="s">
        <v>161</v>
      </c>
      <c r="O389" s="54"/>
      <c r="P389" s="54"/>
      <c r="Q389" s="54"/>
      <c r="R389" s="51" t="s">
        <v>161</v>
      </c>
      <c r="S389" s="51" t="s">
        <v>161</v>
      </c>
      <c r="T389" s="54"/>
      <c r="V389" s="51" t="s">
        <v>161</v>
      </c>
      <c r="W389" s="54"/>
      <c r="X389" s="54"/>
      <c r="Y389" s="54"/>
      <c r="Z389" s="54"/>
      <c r="AA389" s="54"/>
      <c r="AB389" s="54"/>
      <c r="AC389" s="54"/>
      <c r="AD389" s="54"/>
      <c r="AE389" s="54"/>
      <c r="AF389" s="54"/>
      <c r="AG389" s="54"/>
      <c r="AH389" s="54"/>
      <c r="AI389" s="54"/>
      <c r="AJ389" s="54"/>
      <c r="AK389" s="54"/>
      <c r="AO389" s="54"/>
      <c r="AP389" s="54"/>
      <c r="AQ389" s="54"/>
      <c r="AR389" s="54"/>
      <c r="AS389" s="54"/>
      <c r="AT389" s="54"/>
      <c r="AU389" s="54"/>
      <c r="AV389" s="54"/>
      <c r="AW389" s="54"/>
      <c r="AX389" s="54"/>
      <c r="AY389" s="54"/>
      <c r="AZ389" s="54"/>
      <c r="BA389" s="54"/>
      <c r="BF389" s="54"/>
      <c r="BP389" s="54"/>
      <c r="BQ389" s="54"/>
      <c r="BR389" s="54"/>
      <c r="BS389" s="54"/>
      <c r="BT389" s="54"/>
      <c r="BU389" s="54"/>
      <c r="BV389" s="54"/>
      <c r="BW389" s="54"/>
      <c r="BX389" s="54"/>
      <c r="BY389" s="54"/>
      <c r="BZ389" s="54"/>
      <c r="CA389" s="54"/>
      <c r="CB389" s="54"/>
      <c r="CC389" s="54"/>
      <c r="CD389" s="54"/>
      <c r="CE389" s="54"/>
      <c r="CF389" s="54"/>
      <c r="CG389" s="54"/>
      <c r="CH389" s="54"/>
      <c r="CI389" s="54"/>
      <c r="CJ389" s="54"/>
      <c r="CK389" s="54"/>
      <c r="CL389" s="54"/>
      <c r="CM389" s="54"/>
      <c r="CN389" s="54"/>
      <c r="CO389" s="54"/>
      <c r="CP389" s="54"/>
      <c r="CQ389" s="54"/>
      <c r="CR389" s="54"/>
      <c r="CS389" s="54"/>
      <c r="CT389" s="54"/>
      <c r="CU389" s="54"/>
      <c r="CV389" s="54"/>
      <c r="CW389" s="54"/>
      <c r="CX389" s="54"/>
      <c r="CY389" s="54"/>
      <c r="CZ389" s="54"/>
      <c r="DB389" s="59"/>
    </row>
    <row r="390" spans="1:106">
      <c r="A390" s="45">
        <v>9</v>
      </c>
      <c r="B390" s="1" t="s">
        <v>117</v>
      </c>
      <c r="C390" s="45">
        <v>4</v>
      </c>
      <c r="D390" s="54"/>
      <c r="E390" s="54"/>
      <c r="F390" s="54"/>
      <c r="G390" s="54"/>
      <c r="H390" s="54"/>
      <c r="I390" s="54"/>
      <c r="J390" s="66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V390" s="54"/>
      <c r="W390" s="54"/>
      <c r="X390" s="54"/>
      <c r="Y390" s="54"/>
      <c r="Z390" s="54"/>
      <c r="AA390" s="54"/>
      <c r="AB390" s="54"/>
      <c r="AC390" s="54"/>
      <c r="AD390" s="54"/>
      <c r="AE390" s="54"/>
      <c r="AF390" s="54"/>
      <c r="AG390" s="54"/>
      <c r="AH390" s="54"/>
      <c r="AI390" s="54"/>
      <c r="AJ390" s="54"/>
      <c r="AK390" s="54"/>
      <c r="AO390" s="54"/>
      <c r="AP390" s="54"/>
      <c r="AQ390" s="54"/>
      <c r="AR390" s="54"/>
      <c r="AS390" s="54"/>
      <c r="AT390" s="51" t="s">
        <v>161</v>
      </c>
      <c r="AU390" s="54"/>
      <c r="AV390" s="54"/>
      <c r="AW390" s="54"/>
      <c r="AX390" s="54"/>
      <c r="AY390" s="51" t="s">
        <v>161</v>
      </c>
      <c r="AZ390" s="54"/>
      <c r="BA390" s="54"/>
      <c r="BF390" s="54"/>
      <c r="BP390" s="54"/>
      <c r="BQ390" s="54"/>
      <c r="BR390" s="54"/>
      <c r="BS390" s="54"/>
      <c r="BT390" s="54"/>
      <c r="BU390" s="54"/>
      <c r="BV390" s="54"/>
      <c r="BW390" s="54"/>
      <c r="BX390" s="54"/>
      <c r="BY390" s="54"/>
      <c r="BZ390" s="54"/>
      <c r="CA390" s="54"/>
      <c r="CB390" s="54"/>
      <c r="CC390" s="54"/>
      <c r="CD390" s="54"/>
      <c r="CE390" s="54"/>
      <c r="CF390" s="54"/>
      <c r="CG390" s="54"/>
      <c r="CH390" s="54"/>
      <c r="CI390" s="54"/>
      <c r="CJ390" s="54"/>
      <c r="CK390" s="54"/>
      <c r="CL390" s="54"/>
      <c r="CM390" s="54"/>
      <c r="CN390" s="54"/>
      <c r="CO390" s="54"/>
      <c r="CP390" s="54"/>
      <c r="CQ390" s="54"/>
      <c r="CR390" s="60" t="s">
        <v>161</v>
      </c>
      <c r="CS390" s="54"/>
      <c r="CT390" s="54"/>
      <c r="CU390" s="54"/>
      <c r="CV390" s="54"/>
      <c r="CW390" s="54"/>
      <c r="CX390" s="54"/>
      <c r="CY390" s="54"/>
      <c r="CZ390" s="54"/>
      <c r="DB390" s="59"/>
    </row>
    <row r="391" spans="1:106">
      <c r="A391" s="45">
        <v>10</v>
      </c>
      <c r="B391" s="1" t="s">
        <v>122</v>
      </c>
      <c r="C391" s="45">
        <v>4</v>
      </c>
      <c r="D391" s="66"/>
      <c r="E391" s="66"/>
      <c r="F391" s="66"/>
      <c r="G391" s="66"/>
      <c r="H391" s="66"/>
      <c r="I391" s="66"/>
      <c r="J391" s="54"/>
      <c r="K391" s="54"/>
      <c r="L391" s="54"/>
      <c r="M391" s="54"/>
      <c r="N391" s="54"/>
      <c r="O391" s="51" t="s">
        <v>161</v>
      </c>
      <c r="P391" s="54"/>
      <c r="Q391" s="54"/>
      <c r="R391" s="54"/>
      <c r="S391" s="54"/>
      <c r="T391" s="54"/>
      <c r="V391" s="54"/>
      <c r="W391" s="54"/>
      <c r="X391" s="54"/>
      <c r="Y391" s="54"/>
      <c r="Z391" s="54"/>
      <c r="AA391" s="54"/>
      <c r="AB391" s="54"/>
      <c r="AC391" s="54"/>
      <c r="AD391" s="54"/>
      <c r="AE391" s="54"/>
      <c r="AF391" s="54"/>
      <c r="AG391" s="54"/>
      <c r="AH391" s="54"/>
      <c r="AI391" s="54"/>
      <c r="AJ391" s="54"/>
      <c r="AK391" s="54"/>
      <c r="AO391" s="54"/>
      <c r="AP391" s="54"/>
      <c r="AQ391" s="54"/>
      <c r="AR391" s="54"/>
      <c r="AS391" s="54"/>
      <c r="AT391" s="51" t="s">
        <v>161</v>
      </c>
      <c r="AU391" s="54"/>
      <c r="AV391" s="54"/>
      <c r="AW391" s="54"/>
      <c r="AX391" s="54"/>
      <c r="AY391" s="51" t="s">
        <v>161</v>
      </c>
      <c r="AZ391" s="54"/>
      <c r="BA391" s="54"/>
      <c r="BF391" s="54"/>
      <c r="BP391" s="54"/>
      <c r="BQ391" s="54"/>
      <c r="BR391" s="54"/>
      <c r="BS391" s="54"/>
      <c r="BT391" s="54"/>
      <c r="BU391" s="54"/>
      <c r="BV391" s="54"/>
      <c r="BW391" s="54"/>
      <c r="BX391" s="54"/>
      <c r="BY391" s="54"/>
      <c r="BZ391" s="54"/>
      <c r="CA391" s="54"/>
      <c r="CB391" s="54"/>
      <c r="CC391" s="54"/>
      <c r="CD391" s="54"/>
      <c r="CE391" s="54"/>
      <c r="CF391" s="54"/>
      <c r="CG391" s="54"/>
      <c r="CH391" s="54"/>
      <c r="CI391" s="54"/>
      <c r="CJ391" s="54"/>
      <c r="CK391" s="54"/>
      <c r="CL391" s="54"/>
      <c r="CM391" s="54"/>
      <c r="CN391" s="54"/>
      <c r="CO391" s="54"/>
      <c r="CP391" s="54"/>
      <c r="CQ391" s="54"/>
      <c r="CR391" s="51" t="s">
        <v>161</v>
      </c>
      <c r="CS391" s="54"/>
      <c r="CT391" s="54"/>
      <c r="CU391" s="54"/>
      <c r="CV391" s="54"/>
      <c r="CW391" s="54"/>
      <c r="CX391" s="54"/>
      <c r="CY391" s="54"/>
      <c r="CZ391" s="54"/>
      <c r="DB391" s="59"/>
    </row>
    <row r="392" spans="1:106">
      <c r="A392" s="45">
        <v>11</v>
      </c>
      <c r="B392" s="1" t="s">
        <v>124</v>
      </c>
      <c r="C392" s="45">
        <v>24</v>
      </c>
      <c r="D392" s="51" t="s">
        <v>161</v>
      </c>
      <c r="E392" s="66"/>
      <c r="F392" s="51" t="s">
        <v>161</v>
      </c>
      <c r="G392" s="54"/>
      <c r="H392" s="54"/>
      <c r="I392" s="54"/>
      <c r="J392" s="54"/>
      <c r="K392" s="54"/>
      <c r="L392" s="54"/>
      <c r="M392" s="54"/>
      <c r="N392" s="54"/>
      <c r="O392" s="51" t="s">
        <v>161</v>
      </c>
      <c r="P392" s="54"/>
      <c r="Q392" s="51" t="s">
        <v>161</v>
      </c>
      <c r="R392" s="54"/>
      <c r="S392" s="54"/>
      <c r="T392" s="54"/>
      <c r="V392" s="54"/>
      <c r="W392" s="54"/>
      <c r="X392" s="54"/>
      <c r="Y392" s="54"/>
      <c r="Z392" s="54"/>
      <c r="AA392" s="54"/>
      <c r="AB392" s="54"/>
      <c r="AC392" s="54"/>
      <c r="AD392" s="54"/>
      <c r="AE392" s="54"/>
      <c r="AF392" s="54"/>
      <c r="AG392" s="54"/>
      <c r="AH392" s="54"/>
      <c r="AI392" s="54"/>
      <c r="AJ392" s="54"/>
      <c r="AK392" s="54"/>
      <c r="AO392" s="51" t="s">
        <v>161</v>
      </c>
      <c r="AP392" s="51" t="s">
        <v>161</v>
      </c>
      <c r="AQ392" s="54"/>
      <c r="AR392" s="51" t="s">
        <v>161</v>
      </c>
      <c r="AS392" s="51" t="s">
        <v>161</v>
      </c>
      <c r="AT392" s="51" t="s">
        <v>161</v>
      </c>
      <c r="AU392" s="51" t="s">
        <v>161</v>
      </c>
      <c r="AV392" s="51" t="s">
        <v>161</v>
      </c>
      <c r="AW392" s="51" t="s">
        <v>161</v>
      </c>
      <c r="AX392" s="51" t="s">
        <v>161</v>
      </c>
      <c r="AY392" s="51" t="s">
        <v>161</v>
      </c>
      <c r="AZ392" s="51" t="s">
        <v>161</v>
      </c>
      <c r="BA392" s="51" t="s">
        <v>161</v>
      </c>
      <c r="BC392" s="51" t="s">
        <v>161</v>
      </c>
      <c r="BF392" s="54"/>
      <c r="BP392" s="54"/>
      <c r="BQ392" s="54"/>
      <c r="BR392" s="54"/>
      <c r="BS392" s="54"/>
      <c r="BT392" s="54"/>
      <c r="BU392" s="54"/>
      <c r="BV392" s="54"/>
      <c r="BW392" s="54"/>
      <c r="BX392" s="54"/>
      <c r="BY392" s="54"/>
      <c r="BZ392" s="54"/>
      <c r="CA392" s="54"/>
      <c r="CB392" s="54"/>
      <c r="CC392" s="54"/>
      <c r="CD392" s="54"/>
      <c r="CE392" s="54"/>
      <c r="CF392" s="54"/>
      <c r="CG392" s="54"/>
      <c r="CH392" s="54"/>
      <c r="CI392" s="54"/>
      <c r="CJ392" s="54"/>
      <c r="CK392" s="54"/>
      <c r="CL392" s="54"/>
      <c r="CM392" s="54"/>
      <c r="CN392" s="54"/>
      <c r="CO392" s="54"/>
      <c r="CP392" s="54"/>
      <c r="CQ392" s="54"/>
      <c r="CR392" s="51" t="s">
        <v>161</v>
      </c>
      <c r="CS392" s="54"/>
      <c r="CT392" s="60" t="s">
        <v>161</v>
      </c>
      <c r="CU392" s="60" t="s">
        <v>161</v>
      </c>
      <c r="CV392" s="60" t="s">
        <v>161</v>
      </c>
      <c r="CW392" s="60" t="s">
        <v>161</v>
      </c>
      <c r="CX392" s="54"/>
      <c r="CY392" s="54"/>
      <c r="CZ392" s="54"/>
      <c r="DB392" s="59"/>
    </row>
    <row r="393" spans="1:106">
      <c r="A393" s="45">
        <v>12</v>
      </c>
      <c r="B393" s="36" t="s">
        <v>134</v>
      </c>
      <c r="C393" s="45">
        <v>14</v>
      </c>
      <c r="D393" s="54"/>
      <c r="E393" s="54"/>
      <c r="F393" s="51" t="s">
        <v>161</v>
      </c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1" t="s">
        <v>161</v>
      </c>
      <c r="R393" s="54"/>
      <c r="S393" s="54"/>
      <c r="T393" s="54"/>
      <c r="V393" s="54"/>
      <c r="W393" s="54"/>
      <c r="X393" s="54"/>
      <c r="Y393" s="54"/>
      <c r="Z393" s="54"/>
      <c r="AA393" s="54"/>
      <c r="AB393" s="54"/>
      <c r="AC393" s="54"/>
      <c r="AD393" s="54"/>
      <c r="AE393" s="54"/>
      <c r="AF393" s="54"/>
      <c r="AG393" s="54"/>
      <c r="AH393" s="54"/>
      <c r="AI393" s="54"/>
      <c r="AJ393" s="54"/>
      <c r="AK393" s="54"/>
      <c r="AO393" s="54"/>
      <c r="AP393" s="54"/>
      <c r="AQ393" s="54"/>
      <c r="AR393" s="54"/>
      <c r="AS393" s="54"/>
      <c r="AT393" s="51" t="s">
        <v>161</v>
      </c>
      <c r="AU393" s="51" t="s">
        <v>161</v>
      </c>
      <c r="AV393" s="51" t="s">
        <v>161</v>
      </c>
      <c r="AW393" s="54"/>
      <c r="AX393" s="54"/>
      <c r="AY393" s="51" t="s">
        <v>161</v>
      </c>
      <c r="AZ393" s="51" t="s">
        <v>161</v>
      </c>
      <c r="BA393" s="51" t="s">
        <v>161</v>
      </c>
      <c r="BF393" s="54"/>
      <c r="BP393" s="54"/>
      <c r="BQ393" s="54"/>
      <c r="BR393" s="54"/>
      <c r="BS393" s="54"/>
      <c r="BT393" s="54"/>
      <c r="BU393" s="54"/>
      <c r="BV393" s="54"/>
      <c r="BW393" s="54"/>
      <c r="BX393" s="54"/>
      <c r="BY393" s="54"/>
      <c r="BZ393" s="54"/>
      <c r="CA393" s="54"/>
      <c r="CB393" s="54"/>
      <c r="CC393" s="54"/>
      <c r="CD393" s="54"/>
      <c r="CE393" s="54"/>
      <c r="CF393" s="54"/>
      <c r="CG393" s="54"/>
      <c r="CH393" s="54"/>
      <c r="CI393" s="54"/>
      <c r="CJ393" s="54"/>
      <c r="CK393" s="54"/>
      <c r="CL393" s="54"/>
      <c r="CM393" s="54"/>
      <c r="CN393" s="54"/>
      <c r="CO393" s="54"/>
      <c r="CP393" s="54"/>
      <c r="CQ393" s="54"/>
      <c r="CR393" s="51" t="s">
        <v>161</v>
      </c>
      <c r="CS393" s="54"/>
      <c r="CT393" s="54"/>
      <c r="CU393" s="54"/>
      <c r="CV393" s="51" t="s">
        <v>161</v>
      </c>
      <c r="CW393" s="54"/>
      <c r="CX393" s="54"/>
      <c r="CY393" s="54"/>
      <c r="CZ393" s="54"/>
      <c r="DB393" s="59"/>
    </row>
    <row r="394" spans="1:106">
      <c r="A394" s="45">
        <v>13</v>
      </c>
      <c r="B394" s="36" t="s">
        <v>138</v>
      </c>
      <c r="C394" s="45">
        <v>21</v>
      </c>
      <c r="D394" s="54"/>
      <c r="E394" s="54"/>
      <c r="F394" s="54"/>
      <c r="G394" s="54"/>
      <c r="H394" s="54"/>
      <c r="I394" s="54"/>
      <c r="J394" s="54"/>
      <c r="K394" s="54"/>
      <c r="L394" s="51" t="s">
        <v>161</v>
      </c>
      <c r="M394" s="54"/>
      <c r="N394" s="54"/>
      <c r="O394" s="54"/>
      <c r="P394" s="54"/>
      <c r="Q394" s="54"/>
      <c r="R394" s="51" t="s">
        <v>161</v>
      </c>
      <c r="S394" s="54"/>
      <c r="T394" s="54"/>
      <c r="V394" s="54"/>
      <c r="W394" s="54"/>
      <c r="X394" s="54"/>
      <c r="Y394" s="54"/>
      <c r="Z394" s="54"/>
      <c r="AA394" s="54"/>
      <c r="AB394" s="54"/>
      <c r="AC394" s="54"/>
      <c r="AD394" s="54"/>
      <c r="AE394" s="54"/>
      <c r="AF394" s="54"/>
      <c r="AG394" s="54"/>
      <c r="AH394" s="54"/>
      <c r="AI394" s="54"/>
      <c r="AJ394" s="54"/>
      <c r="AK394" s="54"/>
      <c r="AO394" s="54"/>
      <c r="AP394" s="54"/>
      <c r="AQ394" s="54"/>
      <c r="AR394" s="54"/>
      <c r="AS394" s="51" t="s">
        <v>161</v>
      </c>
      <c r="AT394" s="54"/>
      <c r="AU394" s="51" t="s">
        <v>161</v>
      </c>
      <c r="AV394" s="54"/>
      <c r="AW394" s="54"/>
      <c r="AX394" s="54"/>
      <c r="AY394" s="54"/>
      <c r="AZ394" s="51" t="s">
        <v>161</v>
      </c>
      <c r="BA394" s="54"/>
      <c r="BF394" s="54"/>
      <c r="BP394" s="51" t="s">
        <v>161</v>
      </c>
      <c r="BQ394" s="51" t="s">
        <v>161</v>
      </c>
      <c r="BR394" s="51" t="s">
        <v>161</v>
      </c>
      <c r="BS394" s="51" t="s">
        <v>161</v>
      </c>
      <c r="BT394" s="51" t="s">
        <v>161</v>
      </c>
      <c r="BU394" s="54"/>
      <c r="BV394" s="54"/>
      <c r="BW394" s="54"/>
      <c r="BX394" s="54"/>
      <c r="BY394" s="51" t="s">
        <v>161</v>
      </c>
      <c r="BZ394" s="51" t="s">
        <v>161</v>
      </c>
      <c r="CA394" s="51" t="s">
        <v>161</v>
      </c>
      <c r="CB394" s="51" t="s">
        <v>161</v>
      </c>
      <c r="CC394" s="51" t="s">
        <v>161</v>
      </c>
      <c r="CD394" s="51" t="s">
        <v>161</v>
      </c>
      <c r="CE394" s="54"/>
      <c r="CF394" s="54"/>
      <c r="CG394" s="54"/>
      <c r="CH394" s="51" t="s">
        <v>161</v>
      </c>
      <c r="CI394" s="51" t="s">
        <v>161</v>
      </c>
      <c r="CJ394" s="51" t="s">
        <v>161</v>
      </c>
      <c r="CK394" s="51" t="s">
        <v>161</v>
      </c>
      <c r="CL394" s="54"/>
      <c r="CM394" s="54"/>
      <c r="CN394" s="54"/>
      <c r="CO394" s="54"/>
      <c r="CP394" s="54"/>
      <c r="CQ394" s="54"/>
      <c r="CR394" s="54"/>
      <c r="CS394" s="54"/>
      <c r="CT394" s="54"/>
      <c r="CU394" s="54"/>
      <c r="CV394" s="54"/>
      <c r="CW394" s="54"/>
      <c r="CX394" s="54"/>
      <c r="CY394" s="54"/>
      <c r="CZ394" s="60" t="s">
        <v>161</v>
      </c>
      <c r="DB394" s="59"/>
    </row>
    <row r="395" spans="1:106">
      <c r="A395" s="45">
        <v>14</v>
      </c>
      <c r="B395" s="1" t="s">
        <v>150</v>
      </c>
      <c r="C395" s="45">
        <v>15</v>
      </c>
      <c r="D395" s="54"/>
      <c r="E395" s="54"/>
      <c r="F395" s="51" t="s">
        <v>161</v>
      </c>
      <c r="G395" s="54"/>
      <c r="H395" s="54"/>
      <c r="I395" s="54"/>
      <c r="J395" s="54"/>
      <c r="K395" s="54"/>
      <c r="L395" s="54"/>
      <c r="M395" s="54"/>
      <c r="N395" s="54"/>
      <c r="O395" s="51" t="s">
        <v>161</v>
      </c>
      <c r="P395" s="54"/>
      <c r="Q395" s="51" t="s">
        <v>161</v>
      </c>
      <c r="R395" s="54"/>
      <c r="S395" s="54"/>
      <c r="T395" s="54"/>
      <c r="V395" s="54"/>
      <c r="W395" s="54"/>
      <c r="X395" s="54"/>
      <c r="Y395" s="54"/>
      <c r="Z395" s="54"/>
      <c r="AA395" s="54"/>
      <c r="AB395" s="54"/>
      <c r="AC395" s="54"/>
      <c r="AD395" s="54"/>
      <c r="AE395" s="54"/>
      <c r="AF395" s="54"/>
      <c r="AG395" s="54"/>
      <c r="AH395" s="54"/>
      <c r="AI395" s="54"/>
      <c r="AJ395" s="54"/>
      <c r="AK395" s="54"/>
      <c r="AO395" s="54"/>
      <c r="AP395" s="54"/>
      <c r="AQ395" s="54"/>
      <c r="AR395" s="51" t="s">
        <v>161</v>
      </c>
      <c r="AS395" s="54"/>
      <c r="AT395" s="51" t="s">
        <v>161</v>
      </c>
      <c r="AU395" s="54"/>
      <c r="AV395" s="51" t="s">
        <v>161</v>
      </c>
      <c r="AW395" s="54"/>
      <c r="AX395" s="54"/>
      <c r="AY395" s="51" t="s">
        <v>161</v>
      </c>
      <c r="AZ395" s="51" t="s">
        <v>161</v>
      </c>
      <c r="BA395" s="51" t="s">
        <v>161</v>
      </c>
      <c r="BF395" s="54"/>
      <c r="BH395" s="51" t="s">
        <v>161</v>
      </c>
      <c r="BI395" s="51" t="s">
        <v>161</v>
      </c>
      <c r="BJ395" s="51" t="s">
        <v>161</v>
      </c>
      <c r="BP395" s="54"/>
      <c r="BQ395" s="54"/>
      <c r="BR395" s="54"/>
      <c r="BS395" s="54"/>
      <c r="BT395" s="54"/>
      <c r="BU395" s="54"/>
      <c r="BV395" s="54"/>
      <c r="BW395" s="54"/>
      <c r="BX395" s="54"/>
      <c r="BY395" s="54"/>
      <c r="BZ395" s="54"/>
      <c r="CA395" s="54"/>
      <c r="CB395" s="54"/>
      <c r="CC395" s="54"/>
      <c r="CD395" s="54"/>
      <c r="CE395" s="54"/>
      <c r="CF395" s="54"/>
      <c r="CG395" s="54"/>
      <c r="CH395" s="54"/>
      <c r="CI395" s="54"/>
      <c r="CJ395" s="54"/>
      <c r="CK395" s="54"/>
      <c r="CL395" s="54"/>
      <c r="CM395" s="54"/>
      <c r="CN395" s="54"/>
      <c r="CO395" s="54"/>
      <c r="CP395" s="54"/>
      <c r="CQ395" s="54"/>
      <c r="CR395" s="51" t="s">
        <v>161</v>
      </c>
      <c r="CS395" s="54"/>
      <c r="CT395" s="54"/>
      <c r="CU395" s="54"/>
      <c r="CV395" s="51" t="s">
        <v>161</v>
      </c>
      <c r="CW395" s="54"/>
      <c r="CX395" s="54"/>
      <c r="CY395" s="54"/>
      <c r="CZ395" s="54"/>
      <c r="DB395" s="59"/>
    </row>
    <row r="396" spans="1:106">
      <c r="A396" s="47">
        <v>15</v>
      </c>
      <c r="B396" s="67" t="s">
        <v>155</v>
      </c>
      <c r="C396" s="45">
        <v>16</v>
      </c>
      <c r="D396" s="62" t="s">
        <v>161</v>
      </c>
      <c r="E396" s="62" t="s">
        <v>161</v>
      </c>
      <c r="F396" s="62" t="s">
        <v>161</v>
      </c>
      <c r="G396" s="62" t="s">
        <v>161</v>
      </c>
      <c r="H396" s="62" t="s">
        <v>161</v>
      </c>
      <c r="I396" s="62" t="s">
        <v>161</v>
      </c>
      <c r="J396" s="62" t="s">
        <v>161</v>
      </c>
      <c r="K396" s="62" t="s">
        <v>161</v>
      </c>
      <c r="L396" s="62" t="s">
        <v>161</v>
      </c>
      <c r="M396" s="62" t="s">
        <v>161</v>
      </c>
      <c r="N396" s="62" t="s">
        <v>161</v>
      </c>
      <c r="O396" s="62" t="s">
        <v>161</v>
      </c>
      <c r="P396" s="62" t="s">
        <v>161</v>
      </c>
      <c r="Q396" s="62" t="s">
        <v>161</v>
      </c>
      <c r="R396" s="62" t="s">
        <v>161</v>
      </c>
      <c r="S396" s="62" t="s">
        <v>161</v>
      </c>
      <c r="T396" s="62" t="s">
        <v>161</v>
      </c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89"/>
      <c r="AM396" s="89"/>
      <c r="AO396" s="63"/>
      <c r="AP396" s="62" t="s">
        <v>161</v>
      </c>
      <c r="AQ396" s="63"/>
      <c r="AR396" s="63"/>
      <c r="AS396" s="63"/>
      <c r="AT396" s="63"/>
      <c r="AU396" s="63"/>
      <c r="AV396" s="63"/>
      <c r="AW396" s="63"/>
      <c r="AX396" s="63"/>
      <c r="AY396" s="63"/>
      <c r="AZ396" s="63"/>
      <c r="BA396" s="63"/>
      <c r="BB396" s="89"/>
      <c r="BC396" s="89"/>
      <c r="BD396" s="89"/>
      <c r="BF396" s="63"/>
      <c r="BG396" s="89"/>
      <c r="BH396" s="89"/>
      <c r="BI396" s="89"/>
      <c r="BJ396" s="89"/>
      <c r="BK396" s="89"/>
      <c r="BL396" s="89"/>
      <c r="BM396" s="89"/>
      <c r="BN396" s="89"/>
      <c r="BO396" s="89"/>
      <c r="BP396" s="63"/>
      <c r="BQ396" s="63"/>
      <c r="BR396" s="63"/>
      <c r="BS396" s="63"/>
      <c r="BT396" s="63"/>
      <c r="BU396" s="63"/>
      <c r="BV396" s="63"/>
      <c r="BW396" s="63"/>
      <c r="BX396" s="63"/>
      <c r="BY396" s="63"/>
      <c r="BZ396" s="63"/>
      <c r="CA396" s="63"/>
      <c r="CB396" s="63"/>
      <c r="CC396" s="63"/>
      <c r="CD396" s="63"/>
      <c r="CE396" s="63"/>
      <c r="CF396" s="63"/>
      <c r="CG396" s="63"/>
      <c r="CH396" s="63"/>
      <c r="CI396" s="63"/>
      <c r="CJ396" s="63"/>
      <c r="CK396" s="63"/>
      <c r="CL396" s="63"/>
      <c r="CM396" s="63"/>
      <c r="CN396" s="63"/>
      <c r="CO396" s="63"/>
      <c r="CP396" s="63"/>
      <c r="CQ396" s="63"/>
      <c r="CR396" s="63"/>
      <c r="CS396" s="63"/>
      <c r="CT396" s="63"/>
      <c r="CU396" s="63"/>
      <c r="CV396" s="63"/>
      <c r="CW396" s="63"/>
      <c r="CX396" s="63"/>
      <c r="CY396" s="63"/>
      <c r="CZ396" s="63"/>
      <c r="DB396" s="59"/>
    </row>
    <row r="397" spans="1:106">
      <c r="A397" s="46"/>
      <c r="B397" s="69" t="s">
        <v>171</v>
      </c>
      <c r="C397" s="45"/>
      <c r="D397" s="50">
        <v>3</v>
      </c>
      <c r="E397" s="47"/>
      <c r="F397" s="50">
        <v>4</v>
      </c>
      <c r="G397" s="47"/>
      <c r="H397" s="47"/>
      <c r="I397" s="47"/>
      <c r="J397" s="47"/>
      <c r="K397" s="47"/>
      <c r="L397" s="47"/>
      <c r="M397" s="47"/>
      <c r="N397" s="47"/>
      <c r="O397" s="50">
        <v>4</v>
      </c>
      <c r="P397" s="47"/>
      <c r="Q397" s="50">
        <v>4</v>
      </c>
      <c r="R397" s="47"/>
      <c r="S397" s="47"/>
      <c r="T397" s="47"/>
      <c r="V397" s="47"/>
      <c r="W397" s="47"/>
      <c r="X397" s="47"/>
      <c r="Y397" s="47"/>
      <c r="Z397" s="47"/>
      <c r="AA397" s="47"/>
      <c r="AB397" s="47"/>
      <c r="AC397" s="47"/>
      <c r="AD397" s="47"/>
      <c r="AE397" s="47"/>
      <c r="AF397" s="47"/>
      <c r="AG397" s="79"/>
      <c r="AH397" s="47"/>
      <c r="AI397" s="47"/>
      <c r="AJ397" s="47"/>
      <c r="AK397" s="47"/>
      <c r="AL397" s="89"/>
      <c r="AM397" s="89"/>
      <c r="AO397" s="47"/>
      <c r="AP397" s="50">
        <v>3</v>
      </c>
      <c r="AQ397" s="47"/>
      <c r="AR397" s="47"/>
      <c r="AS397" s="47"/>
      <c r="AT397" s="47"/>
      <c r="AU397" s="47"/>
      <c r="AV397" s="50">
        <v>3</v>
      </c>
      <c r="AW397" s="47"/>
      <c r="AX397" s="47"/>
      <c r="AY397" s="47"/>
      <c r="AZ397" s="47"/>
      <c r="BA397" s="47"/>
      <c r="BB397" s="89"/>
      <c r="BC397" s="89"/>
      <c r="BD397" s="89"/>
      <c r="BF397" s="47"/>
      <c r="BG397" s="89"/>
      <c r="BH397" s="89"/>
      <c r="BI397" s="89"/>
      <c r="BJ397" s="89"/>
      <c r="BK397" s="89"/>
      <c r="BL397" s="89"/>
      <c r="BM397" s="89"/>
      <c r="BN397" s="89"/>
      <c r="BO397" s="89"/>
      <c r="BP397" s="47"/>
      <c r="BQ397" s="47"/>
      <c r="BR397" s="47"/>
      <c r="BS397" s="47"/>
      <c r="BT397" s="47"/>
      <c r="BU397" s="47"/>
      <c r="BV397" s="47"/>
      <c r="BW397" s="47"/>
      <c r="BX397" s="47"/>
      <c r="BY397" s="47"/>
      <c r="BZ397" s="47"/>
      <c r="CA397" s="47"/>
      <c r="CB397" s="47"/>
      <c r="CC397" s="47"/>
      <c r="CD397" s="47"/>
      <c r="CE397" s="47"/>
      <c r="CF397" s="47"/>
      <c r="CG397" s="47"/>
      <c r="CH397" s="47"/>
      <c r="CI397" s="47"/>
      <c r="CJ397" s="47"/>
      <c r="CK397" s="47"/>
      <c r="CL397" s="47"/>
      <c r="CM397" s="47"/>
      <c r="CN397" s="47"/>
      <c r="CO397" s="47"/>
      <c r="CP397" s="47"/>
      <c r="CQ397" s="47"/>
      <c r="CR397" s="47"/>
      <c r="CS397" s="47"/>
      <c r="CT397" s="47"/>
      <c r="CU397" s="47"/>
      <c r="CV397" s="47"/>
      <c r="CW397" s="47"/>
      <c r="CX397" s="47"/>
      <c r="CY397" s="47"/>
      <c r="CZ397" s="47"/>
      <c r="DB397" s="59"/>
    </row>
    <row r="398" spans="1:106">
      <c r="A398" s="46"/>
      <c r="B398" s="49" t="s">
        <v>172</v>
      </c>
      <c r="D398" s="45">
        <v>6</v>
      </c>
      <c r="E398" s="45">
        <v>4</v>
      </c>
      <c r="F398" s="92">
        <v>11</v>
      </c>
      <c r="G398" s="88">
        <v>3</v>
      </c>
      <c r="H398" s="92">
        <v>7</v>
      </c>
      <c r="I398" s="45">
        <v>4</v>
      </c>
      <c r="J398" s="45">
        <v>4</v>
      </c>
      <c r="K398" s="80">
        <v>6</v>
      </c>
      <c r="L398" s="91">
        <v>7</v>
      </c>
      <c r="M398" s="80">
        <v>6</v>
      </c>
      <c r="N398" s="45">
        <v>4</v>
      </c>
      <c r="O398" s="91">
        <v>9</v>
      </c>
      <c r="P398" s="45">
        <v>2</v>
      </c>
      <c r="Q398" s="91">
        <v>11</v>
      </c>
      <c r="R398" s="80">
        <v>6</v>
      </c>
      <c r="S398" s="92">
        <v>7</v>
      </c>
      <c r="T398" s="45">
        <v>4</v>
      </c>
      <c r="V398" s="45">
        <v>4</v>
      </c>
      <c r="W398" s="80">
        <v>2</v>
      </c>
      <c r="X398" s="48">
        <v>1</v>
      </c>
      <c r="Y398" s="80">
        <v>3</v>
      </c>
      <c r="Z398" s="48">
        <v>1</v>
      </c>
      <c r="AA398" s="80">
        <v>2</v>
      </c>
      <c r="AB398" s="48">
        <v>1</v>
      </c>
      <c r="AC398" s="45">
        <v>3</v>
      </c>
      <c r="AD398" s="45">
        <v>2</v>
      </c>
      <c r="AE398" s="45">
        <v>3</v>
      </c>
      <c r="AF398" s="48">
        <v>1</v>
      </c>
      <c r="AG398" s="80">
        <v>4</v>
      </c>
      <c r="AH398" s="48">
        <v>1</v>
      </c>
      <c r="AI398" s="48">
        <v>1</v>
      </c>
      <c r="AJ398" s="48">
        <v>1</v>
      </c>
      <c r="AK398" s="48">
        <v>1</v>
      </c>
      <c r="AL398" s="80">
        <v>3</v>
      </c>
      <c r="AM398" s="80">
        <v>3</v>
      </c>
      <c r="AO398" s="45">
        <v>2</v>
      </c>
      <c r="AP398" s="80">
        <v>6</v>
      </c>
      <c r="AQ398" s="48">
        <v>1</v>
      </c>
      <c r="AR398" s="80">
        <v>6</v>
      </c>
      <c r="AS398" s="45">
        <v>2</v>
      </c>
      <c r="AT398" s="45">
        <v>6</v>
      </c>
      <c r="AU398" s="45">
        <v>5</v>
      </c>
      <c r="AV398" s="92">
        <v>7</v>
      </c>
      <c r="AW398" s="45">
        <v>2</v>
      </c>
      <c r="AX398" s="45">
        <v>3</v>
      </c>
      <c r="AY398" s="91">
        <v>7</v>
      </c>
      <c r="AZ398" s="45">
        <v>6</v>
      </c>
      <c r="BA398" s="45">
        <v>5</v>
      </c>
      <c r="BB398" s="45">
        <v>3</v>
      </c>
      <c r="BC398" s="45">
        <v>2</v>
      </c>
      <c r="BD398" s="45">
        <v>3</v>
      </c>
      <c r="BF398" s="45">
        <v>2</v>
      </c>
      <c r="BG398" s="48">
        <v>1</v>
      </c>
      <c r="BH398" s="45">
        <v>3</v>
      </c>
      <c r="BI398" s="45">
        <v>3</v>
      </c>
      <c r="BJ398" s="45">
        <v>3</v>
      </c>
      <c r="BK398" s="45">
        <v>2</v>
      </c>
      <c r="BL398" s="48">
        <v>1</v>
      </c>
      <c r="BM398" s="48">
        <v>1</v>
      </c>
      <c r="BN398" s="45">
        <v>2</v>
      </c>
      <c r="BO398" s="45">
        <v>2</v>
      </c>
      <c r="BP398" s="45">
        <v>3</v>
      </c>
      <c r="BQ398" s="45">
        <v>3</v>
      </c>
      <c r="BR398" s="45">
        <v>3</v>
      </c>
      <c r="BS398" s="45">
        <v>3</v>
      </c>
      <c r="BT398" s="45">
        <v>3</v>
      </c>
      <c r="BU398" s="48">
        <v>1</v>
      </c>
      <c r="BV398" s="48">
        <v>1</v>
      </c>
      <c r="BW398" s="48">
        <v>1</v>
      </c>
      <c r="BX398" s="45">
        <v>2</v>
      </c>
      <c r="BY398" s="45">
        <v>3</v>
      </c>
      <c r="BZ398" s="45">
        <v>3</v>
      </c>
      <c r="CA398" s="45">
        <v>3</v>
      </c>
      <c r="CB398" s="45">
        <v>3</v>
      </c>
      <c r="CC398" s="45">
        <v>3</v>
      </c>
      <c r="CD398" s="45">
        <v>3</v>
      </c>
      <c r="CE398" s="48">
        <v>1</v>
      </c>
      <c r="CF398" s="48">
        <v>1</v>
      </c>
      <c r="CG398" s="45">
        <v>2</v>
      </c>
      <c r="CH398" s="45">
        <v>3</v>
      </c>
      <c r="CI398" s="45">
        <v>3</v>
      </c>
      <c r="CJ398" s="45">
        <v>3</v>
      </c>
      <c r="CK398" s="45">
        <v>3</v>
      </c>
      <c r="CL398" s="45">
        <v>2</v>
      </c>
      <c r="CM398" s="45">
        <v>2</v>
      </c>
      <c r="CN398" s="45"/>
      <c r="CO398" s="45"/>
      <c r="CP398" s="45"/>
      <c r="CQ398" s="45"/>
      <c r="CR398" s="45">
        <v>5</v>
      </c>
      <c r="CS398" s="45"/>
      <c r="CT398" s="48">
        <v>1</v>
      </c>
      <c r="CU398" s="48">
        <v>1</v>
      </c>
      <c r="CV398" s="45">
        <v>3</v>
      </c>
      <c r="CW398" s="48">
        <v>1</v>
      </c>
      <c r="CX398" s="45"/>
      <c r="CY398" s="45"/>
      <c r="CZ398" s="48">
        <v>1</v>
      </c>
      <c r="DB398" s="44"/>
    </row>
    <row r="399" spans="1:106">
      <c r="A399" s="46"/>
      <c r="B399" s="46"/>
      <c r="G399" s="64"/>
      <c r="H399" s="6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  <c r="AA399" s="54"/>
      <c r="AB399" s="54"/>
      <c r="AC399" s="54"/>
      <c r="AD399" s="54"/>
      <c r="AE399" s="54"/>
      <c r="AF399" s="54"/>
      <c r="AG399" s="54"/>
      <c r="AH399" s="54"/>
      <c r="AI399" s="54"/>
      <c r="AJ399" s="54"/>
      <c r="AK399" s="54"/>
      <c r="AL399" s="54"/>
      <c r="AO399" s="54"/>
      <c r="AP399" s="54"/>
      <c r="AQ399" s="54"/>
      <c r="AR399" s="54"/>
      <c r="AS399" s="54"/>
      <c r="AT399" s="54"/>
      <c r="AU399" s="54"/>
      <c r="AV399" s="54"/>
      <c r="AW399" s="54"/>
      <c r="AX399" s="54"/>
      <c r="AY399" s="54"/>
      <c r="AZ399" s="54"/>
      <c r="BA399" s="54"/>
      <c r="BP399" s="54"/>
      <c r="BQ399" s="54"/>
      <c r="BR399" s="54"/>
      <c r="BS399" s="54"/>
      <c r="BT399" s="54"/>
      <c r="BU399" s="54"/>
      <c r="BV399" s="54"/>
      <c r="BW399" s="54"/>
      <c r="BX399" s="54"/>
      <c r="BY399" s="54"/>
      <c r="BZ399" s="54"/>
      <c r="CA399" s="54"/>
      <c r="CB399" s="54"/>
      <c r="CC399" s="54"/>
      <c r="CD399" s="54"/>
      <c r="CE399" s="54"/>
      <c r="CF399" s="54"/>
      <c r="CG399" s="54"/>
      <c r="CH399" s="54"/>
      <c r="CI399" s="54"/>
      <c r="CJ399" s="54"/>
      <c r="CK399" s="54"/>
      <c r="CL399" s="54"/>
      <c r="CM399" s="54"/>
      <c r="CN399" s="54"/>
      <c r="CO399" s="54"/>
      <c r="CP399" s="54"/>
      <c r="CQ399" s="54"/>
      <c r="CR399" s="54"/>
      <c r="CS399" s="54"/>
      <c r="CT399" s="54"/>
      <c r="CU399" s="54"/>
      <c r="CV399" s="54"/>
      <c r="CW399" s="54"/>
      <c r="CX399" s="54"/>
      <c r="CY399" s="54"/>
      <c r="CZ399" s="54"/>
      <c r="DA399" s="54"/>
      <c r="DB399" s="59"/>
    </row>
    <row r="400" spans="1:106" ht="23.25">
      <c r="A400" s="46"/>
      <c r="B400" s="102" t="s">
        <v>223</v>
      </c>
      <c r="C400" s="6" t="s">
        <v>205</v>
      </c>
      <c r="D400" s="98"/>
      <c r="E400" s="45"/>
      <c r="F400" s="88"/>
      <c r="G400" s="98"/>
      <c r="H400" s="45">
        <v>5</v>
      </c>
      <c r="I400" s="45"/>
      <c r="J400" s="45"/>
      <c r="K400" s="45"/>
      <c r="L400" s="97"/>
      <c r="M400" s="45">
        <v>10</v>
      </c>
      <c r="N400" s="46"/>
      <c r="O400" s="97"/>
      <c r="P400" s="46"/>
      <c r="Q400" s="45">
        <v>15</v>
      </c>
      <c r="R400" s="97"/>
      <c r="S400" s="97"/>
      <c r="T400" s="97"/>
      <c r="U400" s="97"/>
      <c r="V400" s="45">
        <v>20</v>
      </c>
      <c r="W400" s="46"/>
      <c r="X400" s="97"/>
      <c r="Y400" s="46"/>
      <c r="Z400" s="46"/>
      <c r="AA400" s="46"/>
      <c r="AB400" s="46"/>
      <c r="AC400" s="46"/>
      <c r="AD400" s="46"/>
      <c r="AE400" s="46"/>
      <c r="AF400" s="46"/>
      <c r="AG400" s="46"/>
      <c r="AH400" s="46"/>
      <c r="AI400" s="46"/>
      <c r="AJ400" s="46"/>
      <c r="AK400" s="46"/>
      <c r="AL400" s="46"/>
      <c r="AM400" s="46"/>
      <c r="AP400" s="46"/>
      <c r="AQ400" s="46"/>
      <c r="AR400" s="46"/>
      <c r="AS400" s="46"/>
      <c r="AT400" s="46"/>
      <c r="AU400" s="46"/>
      <c r="AV400" s="46"/>
      <c r="AW400" s="46"/>
      <c r="AX400" s="46"/>
      <c r="AY400" s="46"/>
      <c r="AZ400" s="46"/>
      <c r="BA400" s="46"/>
      <c r="BB400" s="46"/>
      <c r="BQ400" s="46"/>
      <c r="BR400" s="46"/>
      <c r="BS400" s="46"/>
      <c r="BT400" s="46"/>
      <c r="BU400" s="46"/>
      <c r="BV400" s="46"/>
      <c r="BW400" s="46"/>
      <c r="BX400" s="46"/>
      <c r="BY400" s="46"/>
      <c r="BZ400" s="46"/>
      <c r="CA400" s="46"/>
      <c r="CB400" s="46"/>
      <c r="CC400" s="46"/>
      <c r="CD400" s="46"/>
      <c r="CE400" s="46"/>
      <c r="CF400" s="46"/>
      <c r="CG400" s="46"/>
      <c r="CH400" s="46"/>
      <c r="CI400" s="46"/>
      <c r="CJ400" s="46"/>
      <c r="CK400" s="46"/>
      <c r="CL400" s="46"/>
      <c r="CM400" s="46"/>
      <c r="CN400" s="46"/>
      <c r="CO400" s="46"/>
      <c r="CP400" s="46"/>
      <c r="CQ400" s="46"/>
      <c r="CR400" s="46"/>
      <c r="CS400" s="46"/>
      <c r="CT400" s="46"/>
      <c r="CU400" s="46"/>
      <c r="CV400" s="46"/>
      <c r="CW400" s="46"/>
      <c r="CX400" s="46"/>
      <c r="CY400" s="46"/>
      <c r="CZ400" s="46"/>
      <c r="DA400" s="46"/>
      <c r="DB400" s="46"/>
    </row>
    <row r="401" spans="1:103">
      <c r="A401" s="46"/>
      <c r="B401" s="46"/>
      <c r="C401" s="6"/>
      <c r="D401" s="48" t="s">
        <v>154</v>
      </c>
      <c r="E401" s="48" t="s">
        <v>42</v>
      </c>
      <c r="F401" s="48" t="s">
        <v>45</v>
      </c>
      <c r="G401" s="58" t="s">
        <v>47</v>
      </c>
      <c r="H401" s="58" t="s">
        <v>51</v>
      </c>
      <c r="I401" s="48" t="s">
        <v>54</v>
      </c>
      <c r="J401" s="58" t="s">
        <v>55</v>
      </c>
      <c r="K401" s="58" t="s">
        <v>56</v>
      </c>
      <c r="L401" s="58" t="s">
        <v>57</v>
      </c>
      <c r="M401" s="48" t="s">
        <v>66</v>
      </c>
      <c r="N401" s="95" t="s">
        <v>191</v>
      </c>
      <c r="O401" s="95" t="s">
        <v>189</v>
      </c>
      <c r="P401" s="95" t="s">
        <v>188</v>
      </c>
      <c r="Q401" s="96" t="s">
        <v>80</v>
      </c>
      <c r="R401" s="96" t="s">
        <v>81</v>
      </c>
      <c r="S401" s="58" t="s">
        <v>82</v>
      </c>
      <c r="T401" s="96" t="s">
        <v>90</v>
      </c>
      <c r="U401" s="96" t="s">
        <v>91</v>
      </c>
      <c r="V401" s="48" t="s">
        <v>128</v>
      </c>
      <c r="W401" s="58" t="s">
        <v>129</v>
      </c>
      <c r="X401" s="58" t="s">
        <v>131</v>
      </c>
      <c r="Y401" s="46"/>
      <c r="Z401" s="46"/>
      <c r="AA401" s="46"/>
      <c r="AB401" s="46"/>
      <c r="AC401" s="46"/>
      <c r="AD401" s="46"/>
      <c r="AE401" s="46"/>
      <c r="AF401" s="46"/>
      <c r="AG401" s="46"/>
      <c r="AH401" s="46"/>
      <c r="AI401" s="46"/>
      <c r="AJ401" s="46"/>
      <c r="AK401" s="46"/>
      <c r="AL401" s="46"/>
      <c r="AM401" s="46"/>
      <c r="AN401" s="46"/>
      <c r="AO401" s="46"/>
      <c r="AP401" s="46"/>
      <c r="AQ401" s="46"/>
      <c r="AR401" s="46"/>
      <c r="AS401" s="46"/>
      <c r="AT401" s="46"/>
      <c r="AU401" s="46"/>
      <c r="AV401" s="46"/>
      <c r="AW401" s="46"/>
      <c r="AX401" s="46"/>
      <c r="AY401" s="46"/>
      <c r="AZ401" s="46"/>
      <c r="BN401" s="46"/>
      <c r="BO401" s="46"/>
      <c r="BP401" s="46"/>
      <c r="BQ401" s="46"/>
      <c r="BR401" s="46"/>
      <c r="BS401" s="46"/>
      <c r="BT401" s="46"/>
      <c r="BU401" s="46"/>
      <c r="BV401" s="46"/>
      <c r="BW401" s="46"/>
      <c r="BX401" s="46"/>
      <c r="BY401" s="46"/>
      <c r="BZ401" s="46"/>
      <c r="CA401" s="46"/>
      <c r="CB401" s="46"/>
      <c r="CC401" s="46"/>
      <c r="CD401" s="46"/>
      <c r="CE401" s="46"/>
      <c r="CF401" s="46"/>
      <c r="CG401" s="46"/>
      <c r="CH401" s="46"/>
      <c r="CI401" s="46"/>
      <c r="CJ401" s="46"/>
      <c r="CK401" s="46"/>
      <c r="CL401" s="46"/>
      <c r="CM401" s="46"/>
      <c r="CN401" s="46"/>
      <c r="CO401" s="46"/>
      <c r="CP401" s="46"/>
      <c r="CQ401" s="46"/>
      <c r="CR401" s="46"/>
      <c r="CS401" s="46"/>
      <c r="CT401" s="46"/>
      <c r="CU401" s="46"/>
      <c r="CV401" s="46"/>
      <c r="CW401" s="46"/>
      <c r="CX401" s="46"/>
      <c r="CY401" s="46"/>
    </row>
    <row r="402" spans="1:103">
      <c r="A402" s="46"/>
      <c r="B402" s="46"/>
      <c r="C402" s="6" t="s">
        <v>196</v>
      </c>
      <c r="D402" s="45">
        <v>41</v>
      </c>
      <c r="E402" s="45">
        <v>9</v>
      </c>
      <c r="F402" s="45">
        <v>57</v>
      </c>
      <c r="G402" s="45">
        <v>0.3</v>
      </c>
      <c r="H402" s="45">
        <v>0</v>
      </c>
      <c r="I402" s="45">
        <v>3.7</v>
      </c>
      <c r="J402" s="45">
        <v>1511</v>
      </c>
      <c r="K402" s="45">
        <v>721</v>
      </c>
      <c r="L402" s="45">
        <v>65.7</v>
      </c>
      <c r="M402" s="45">
        <v>19.7</v>
      </c>
      <c r="N402" s="45">
        <v>0</v>
      </c>
      <c r="O402" s="45">
        <v>225.6</v>
      </c>
      <c r="P402" s="45">
        <v>80.7</v>
      </c>
      <c r="Q402" s="45">
        <v>17</v>
      </c>
      <c r="R402" s="45">
        <v>13.7</v>
      </c>
      <c r="S402" s="45">
        <v>19</v>
      </c>
      <c r="T402" s="45">
        <v>2.2999999999999998</v>
      </c>
      <c r="U402" s="45">
        <v>0.7</v>
      </c>
      <c r="V402" s="45">
        <v>6.7</v>
      </c>
      <c r="W402" s="45">
        <v>20.7</v>
      </c>
      <c r="X402" s="45">
        <v>1</v>
      </c>
      <c r="Y402" s="46"/>
      <c r="Z402" s="46"/>
      <c r="AA402" s="46"/>
      <c r="AB402" s="46"/>
      <c r="AC402" s="46"/>
      <c r="AD402" s="46"/>
      <c r="AE402" s="46"/>
      <c r="AF402" s="46"/>
      <c r="AG402" s="46"/>
      <c r="AH402" s="46"/>
      <c r="AI402" s="46"/>
      <c r="AJ402" s="46"/>
      <c r="AK402" s="46"/>
      <c r="AL402" s="46"/>
      <c r="AM402" s="46"/>
      <c r="AN402" s="46"/>
      <c r="AO402" s="46"/>
      <c r="AP402" s="46"/>
      <c r="AQ402" s="46"/>
      <c r="AR402" s="46"/>
      <c r="AS402" s="46"/>
      <c r="AT402" s="46"/>
      <c r="AU402" s="46"/>
      <c r="AV402" s="46"/>
      <c r="AW402" s="46"/>
      <c r="AX402" s="46"/>
      <c r="AY402" s="46"/>
      <c r="AZ402" s="46"/>
      <c r="BA402" s="46"/>
      <c r="BB402" s="46"/>
      <c r="BC402" s="46"/>
      <c r="BJ402" s="46"/>
      <c r="BK402" s="46"/>
      <c r="BL402" s="46"/>
      <c r="BM402" s="46"/>
      <c r="BN402" s="46"/>
      <c r="BO402" s="46"/>
      <c r="BP402" s="46"/>
      <c r="BQ402" s="46"/>
      <c r="BR402" s="46"/>
      <c r="BS402" s="46"/>
      <c r="BT402" s="46"/>
      <c r="BU402" s="46"/>
      <c r="BV402" s="46"/>
      <c r="BW402" s="46"/>
      <c r="BX402" s="46"/>
      <c r="BY402" s="46"/>
      <c r="BZ402" s="46"/>
      <c r="CA402" s="46"/>
      <c r="CB402" s="46"/>
      <c r="CC402" s="46"/>
      <c r="CD402" s="46"/>
      <c r="CE402" s="46"/>
      <c r="CF402" s="46"/>
      <c r="CG402" s="46"/>
      <c r="CH402" s="46"/>
      <c r="CI402" s="46"/>
      <c r="CJ402" s="46"/>
      <c r="CK402" s="46"/>
      <c r="CL402" s="46"/>
      <c r="CM402" s="46"/>
      <c r="CN402" s="46"/>
      <c r="CO402" s="46"/>
      <c r="CP402" s="46"/>
    </row>
    <row r="403" spans="1:103">
      <c r="A403" s="46"/>
      <c r="B403" s="46"/>
      <c r="C403" s="6" t="s">
        <v>197</v>
      </c>
      <c r="D403" s="91">
        <v>1.4</v>
      </c>
      <c r="E403" s="48">
        <v>-3.7</v>
      </c>
      <c r="F403" s="91">
        <v>1.5</v>
      </c>
      <c r="G403" s="91">
        <v>10</v>
      </c>
      <c r="H403" s="91">
        <v>22</v>
      </c>
      <c r="I403" s="48">
        <v>4.7</v>
      </c>
      <c r="J403" s="91">
        <v>1.7</v>
      </c>
      <c r="K403" s="91">
        <v>1.5</v>
      </c>
      <c r="L403" s="91">
        <v>1.6</v>
      </c>
      <c r="M403" s="91">
        <v>1.8</v>
      </c>
      <c r="N403" s="91">
        <v>3.4</v>
      </c>
      <c r="O403" s="91">
        <v>1.1000000000000001</v>
      </c>
      <c r="P403" s="48">
        <v>-1</v>
      </c>
      <c r="Q403" s="48">
        <v>-1.2</v>
      </c>
      <c r="R403" s="91">
        <v>1.1000000000000001</v>
      </c>
      <c r="S403" s="48">
        <v>-1.3</v>
      </c>
      <c r="T403" s="91">
        <v>1.2</v>
      </c>
      <c r="U403" s="48">
        <v>-1.7</v>
      </c>
      <c r="V403" s="91">
        <v>2.1</v>
      </c>
      <c r="W403" s="48">
        <v>-1.5</v>
      </c>
      <c r="X403" s="91">
        <v>2.1</v>
      </c>
      <c r="Y403" s="46"/>
      <c r="Z403" s="46"/>
      <c r="AA403" s="46"/>
      <c r="AB403" s="46"/>
      <c r="AC403" s="46"/>
      <c r="AD403" s="46"/>
      <c r="AE403" s="46"/>
      <c r="AF403" s="46"/>
      <c r="AG403" s="46"/>
      <c r="AH403" s="46"/>
      <c r="AI403" s="46"/>
      <c r="AJ403" s="46"/>
      <c r="AK403" s="46"/>
      <c r="AL403" s="46"/>
      <c r="AM403" s="46"/>
      <c r="AN403" s="46"/>
      <c r="AO403" s="46"/>
      <c r="AP403" s="46"/>
      <c r="AQ403" s="46"/>
      <c r="AR403" s="46"/>
      <c r="AS403" s="46"/>
      <c r="AT403" s="46"/>
      <c r="AU403" s="46"/>
      <c r="AV403" s="46"/>
      <c r="AW403" s="46"/>
      <c r="AX403" s="46"/>
      <c r="AY403" s="46"/>
      <c r="AZ403" s="46"/>
      <c r="BA403" s="46"/>
      <c r="BB403" s="46"/>
      <c r="BC403" s="46"/>
      <c r="BJ403" s="46"/>
      <c r="BK403" s="46"/>
      <c r="BL403" s="46"/>
      <c r="BM403" s="46"/>
      <c r="BN403" s="46"/>
      <c r="BO403" s="46"/>
      <c r="BP403" s="46"/>
      <c r="BQ403" s="46"/>
      <c r="BR403" s="46"/>
      <c r="BS403" s="46"/>
      <c r="BT403" s="46"/>
      <c r="BU403" s="46"/>
      <c r="BV403" s="46"/>
      <c r="BW403" s="46"/>
      <c r="BX403" s="46"/>
      <c r="BY403" s="46"/>
      <c r="BZ403" s="46"/>
      <c r="CA403" s="46"/>
      <c r="CB403" s="46"/>
      <c r="CC403" s="46"/>
      <c r="CD403" s="46"/>
      <c r="CE403" s="46"/>
      <c r="CF403" s="46"/>
      <c r="CG403" s="46"/>
      <c r="CH403" s="46"/>
      <c r="CI403" s="46"/>
      <c r="CJ403" s="46"/>
      <c r="CK403" s="46"/>
      <c r="CL403" s="46"/>
      <c r="CM403" s="46"/>
      <c r="CN403" s="46"/>
      <c r="CO403" s="46"/>
      <c r="CP403" s="46"/>
    </row>
    <row r="404" spans="1:103">
      <c r="A404" s="46"/>
      <c r="B404" s="46"/>
      <c r="C404" s="6" t="s">
        <v>200</v>
      </c>
      <c r="D404" s="45" t="s">
        <v>201</v>
      </c>
      <c r="E404" s="52" t="s">
        <v>202</v>
      </c>
      <c r="F404" s="52" t="s">
        <v>202</v>
      </c>
      <c r="G404" s="52" t="s">
        <v>202</v>
      </c>
      <c r="H404" s="52" t="s">
        <v>202</v>
      </c>
      <c r="I404" s="52" t="s">
        <v>202</v>
      </c>
      <c r="J404" s="52" t="s">
        <v>202</v>
      </c>
      <c r="K404" s="52" t="s">
        <v>202</v>
      </c>
      <c r="L404" s="52" t="s">
        <v>202</v>
      </c>
      <c r="M404" s="45" t="s">
        <v>204</v>
      </c>
      <c r="N404" s="45" t="s">
        <v>204</v>
      </c>
      <c r="O404" s="45" t="s">
        <v>204</v>
      </c>
      <c r="P404" s="45" t="s">
        <v>204</v>
      </c>
      <c r="Q404" s="45" t="s">
        <v>204</v>
      </c>
      <c r="R404" s="45" t="s">
        <v>204</v>
      </c>
      <c r="S404" s="45" t="s">
        <v>204</v>
      </c>
      <c r="T404" s="45" t="s">
        <v>204</v>
      </c>
      <c r="U404" s="45" t="s">
        <v>204</v>
      </c>
      <c r="V404" s="45" t="s">
        <v>204</v>
      </c>
      <c r="W404" s="45" t="s">
        <v>204</v>
      </c>
      <c r="X404" s="45" t="s">
        <v>204</v>
      </c>
      <c r="Y404" s="46"/>
      <c r="Z404" s="46"/>
      <c r="AA404" s="46"/>
      <c r="AB404" s="46"/>
      <c r="AC404" s="46"/>
      <c r="AD404" s="46"/>
      <c r="AE404" s="46"/>
      <c r="AF404" s="46"/>
      <c r="AG404" s="46"/>
      <c r="AH404" s="46"/>
      <c r="AI404" s="46"/>
      <c r="AJ404" s="46"/>
      <c r="AK404" s="46"/>
      <c r="AL404" s="46"/>
      <c r="AM404" s="46"/>
      <c r="AN404" s="46"/>
      <c r="AO404" s="46"/>
      <c r="AP404" s="46"/>
      <c r="AQ404" s="46"/>
      <c r="AR404" s="46"/>
      <c r="AS404" s="46"/>
      <c r="AT404" s="46"/>
      <c r="AU404" s="46"/>
      <c r="AV404" s="46"/>
      <c r="AW404" s="46"/>
      <c r="AX404" s="46"/>
      <c r="AY404" s="46"/>
      <c r="AZ404" s="46"/>
      <c r="BA404" s="46"/>
      <c r="BB404" s="46"/>
      <c r="BC404" s="46"/>
      <c r="BJ404" s="46"/>
      <c r="BK404" s="46"/>
      <c r="BL404" s="46"/>
      <c r="BM404" s="46"/>
      <c r="BN404" s="46"/>
      <c r="BO404" s="46"/>
      <c r="BP404" s="46"/>
      <c r="BQ404" s="46"/>
      <c r="BR404" s="46"/>
      <c r="BS404" s="46"/>
      <c r="BT404" s="46"/>
      <c r="BU404" s="46"/>
      <c r="BV404" s="46"/>
      <c r="BW404" s="46"/>
      <c r="BX404" s="46"/>
      <c r="BY404" s="46"/>
      <c r="BZ404" s="46"/>
      <c r="CA404" s="46"/>
      <c r="CB404" s="46"/>
      <c r="CC404" s="46"/>
      <c r="CD404" s="46"/>
      <c r="CE404" s="46"/>
      <c r="CF404" s="46"/>
      <c r="CG404" s="46"/>
      <c r="CH404" s="46"/>
      <c r="CI404" s="46"/>
      <c r="CJ404" s="46"/>
      <c r="CK404" s="46"/>
      <c r="CL404" s="46"/>
      <c r="CM404" s="46"/>
      <c r="CN404" s="46"/>
      <c r="CO404" s="46"/>
      <c r="CP404" s="46"/>
    </row>
    <row r="405" spans="1:103">
      <c r="A405" s="46"/>
      <c r="B405" s="46"/>
      <c r="C405" s="6" t="s">
        <v>198</v>
      </c>
      <c r="D405" s="91">
        <v>2.1</v>
      </c>
      <c r="E405" s="48">
        <v>-1.4</v>
      </c>
      <c r="F405" s="48">
        <v>-1</v>
      </c>
      <c r="G405" s="91">
        <v>4.5</v>
      </c>
      <c r="H405" s="91">
        <v>4.0999999999999996</v>
      </c>
      <c r="I405" s="91">
        <v>2.7</v>
      </c>
      <c r="J405" s="48">
        <v>1.4</v>
      </c>
      <c r="K405" s="48">
        <v>-1.2</v>
      </c>
      <c r="L405" s="91">
        <v>1.6</v>
      </c>
      <c r="M405" s="48">
        <v>-2.2000000000000002</v>
      </c>
      <c r="N405" s="91">
        <v>2.6</v>
      </c>
      <c r="O405" s="91">
        <v>4.0999999999999996</v>
      </c>
      <c r="P405" s="91">
        <v>2</v>
      </c>
      <c r="Q405" s="91">
        <v>2</v>
      </c>
      <c r="R405" s="45">
        <v>2.5</v>
      </c>
      <c r="S405" s="48">
        <v>-3.4</v>
      </c>
      <c r="T405" s="91">
        <v>6.5</v>
      </c>
      <c r="U405" s="91">
        <v>16.3</v>
      </c>
      <c r="V405" s="48">
        <v>-7.3</v>
      </c>
      <c r="W405" s="91">
        <v>2.5</v>
      </c>
      <c r="X405" s="91">
        <v>4.7</v>
      </c>
      <c r="Y405" s="46"/>
      <c r="Z405" s="46"/>
      <c r="AA405" s="46"/>
      <c r="AB405" s="46"/>
      <c r="AC405" s="46"/>
      <c r="AD405" s="46"/>
      <c r="AE405" s="46"/>
      <c r="AF405" s="46"/>
      <c r="AG405" s="46"/>
      <c r="AH405" s="46"/>
      <c r="AI405" s="46"/>
      <c r="AJ405" s="46"/>
      <c r="AK405" s="46"/>
      <c r="AL405" s="46"/>
      <c r="AM405" s="46"/>
      <c r="AN405" s="46"/>
      <c r="AO405" s="46"/>
      <c r="AP405" s="46"/>
      <c r="AQ405" s="46"/>
      <c r="AR405" s="46"/>
      <c r="AS405" s="46"/>
      <c r="AT405" s="46"/>
      <c r="AU405" s="46"/>
      <c r="AV405" s="46"/>
      <c r="AW405" s="46"/>
      <c r="AX405" s="46"/>
      <c r="AY405" s="46"/>
      <c r="AZ405" s="46"/>
      <c r="BA405" s="46"/>
      <c r="BB405" s="46"/>
      <c r="BC405" s="46"/>
      <c r="BJ405" s="46"/>
      <c r="BK405" s="46"/>
      <c r="BL405" s="46"/>
      <c r="BM405" s="46"/>
      <c r="BN405" s="46"/>
      <c r="BO405" s="46"/>
      <c r="BP405" s="46"/>
      <c r="BQ405" s="46"/>
      <c r="BR405" s="46"/>
      <c r="BS405" s="46"/>
      <c r="BT405" s="46"/>
      <c r="BU405" s="46"/>
      <c r="BV405" s="46"/>
      <c r="BW405" s="46"/>
      <c r="BX405" s="46"/>
      <c r="BY405" s="46"/>
      <c r="BZ405" s="46"/>
      <c r="CA405" s="46"/>
      <c r="CB405" s="46"/>
      <c r="CC405" s="46"/>
      <c r="CD405" s="46"/>
      <c r="CE405" s="46"/>
      <c r="CF405" s="46"/>
      <c r="CG405" s="46"/>
      <c r="CH405" s="46"/>
      <c r="CI405" s="46"/>
      <c r="CJ405" s="46"/>
      <c r="CK405" s="46"/>
      <c r="CL405" s="46"/>
      <c r="CM405" s="46"/>
      <c r="CN405" s="46"/>
      <c r="CO405" s="46"/>
      <c r="CP405" s="46"/>
    </row>
    <row r="406" spans="1:103">
      <c r="A406" s="46"/>
      <c r="B406" s="46"/>
      <c r="C406" s="6" t="s">
        <v>200</v>
      </c>
      <c r="D406" s="93" t="s">
        <v>202</v>
      </c>
      <c r="E406" s="45" t="s">
        <v>204</v>
      </c>
      <c r="F406" s="45" t="s">
        <v>204</v>
      </c>
      <c r="G406" s="52" t="s">
        <v>202</v>
      </c>
      <c r="H406" s="45" t="s">
        <v>204</v>
      </c>
      <c r="I406" s="45" t="s">
        <v>204</v>
      </c>
      <c r="J406" s="45" t="s">
        <v>204</v>
      </c>
      <c r="K406" s="45" t="s">
        <v>204</v>
      </c>
      <c r="L406" s="52" t="s">
        <v>202</v>
      </c>
      <c r="M406" s="52" t="s">
        <v>202</v>
      </c>
      <c r="N406" s="45" t="s">
        <v>204</v>
      </c>
      <c r="O406" s="94" t="s">
        <v>203</v>
      </c>
      <c r="P406" s="52" t="s">
        <v>202</v>
      </c>
      <c r="Q406" s="94" t="s">
        <v>203</v>
      </c>
      <c r="R406" s="94" t="s">
        <v>203</v>
      </c>
      <c r="S406" s="52" t="s">
        <v>202</v>
      </c>
      <c r="T406" s="94" t="s">
        <v>203</v>
      </c>
      <c r="U406" s="94" t="s">
        <v>203</v>
      </c>
      <c r="V406" s="52" t="s">
        <v>202</v>
      </c>
      <c r="W406" s="45" t="s">
        <v>204</v>
      </c>
      <c r="X406" s="94" t="s">
        <v>203</v>
      </c>
      <c r="Y406" s="46"/>
      <c r="Z406" s="46"/>
      <c r="AA406" s="46"/>
      <c r="AB406" s="46"/>
      <c r="AC406" s="46"/>
      <c r="AD406" s="46"/>
      <c r="AE406" s="46"/>
      <c r="AF406" s="46"/>
      <c r="AG406" s="46"/>
      <c r="AH406" s="46"/>
      <c r="AI406" s="46"/>
      <c r="AJ406" s="46"/>
      <c r="AK406" s="46"/>
      <c r="AL406" s="46"/>
      <c r="AM406" s="46"/>
      <c r="AN406" s="46"/>
      <c r="AO406" s="46"/>
      <c r="AP406" s="46"/>
      <c r="AQ406" s="46"/>
      <c r="AR406" s="46"/>
      <c r="AS406" s="46"/>
      <c r="AT406" s="46"/>
      <c r="AU406" s="46"/>
      <c r="AV406" s="46"/>
      <c r="AW406" s="46"/>
      <c r="AX406" s="46"/>
      <c r="AY406" s="46"/>
      <c r="AZ406" s="46"/>
      <c r="BA406" s="46"/>
      <c r="BB406" s="46"/>
      <c r="BC406" s="46"/>
      <c r="BJ406" s="46"/>
      <c r="BK406" s="46"/>
      <c r="BL406" s="46"/>
      <c r="BM406" s="46"/>
      <c r="BN406" s="46"/>
      <c r="BO406" s="46"/>
      <c r="BP406" s="46"/>
      <c r="BQ406" s="46"/>
      <c r="BR406" s="46"/>
      <c r="BS406" s="46"/>
      <c r="BT406" s="46"/>
      <c r="BU406" s="46"/>
      <c r="BV406" s="46"/>
      <c r="BW406" s="46"/>
      <c r="BX406" s="46"/>
      <c r="BY406" s="46"/>
      <c r="BZ406" s="46"/>
      <c r="CA406" s="46"/>
      <c r="CB406" s="46"/>
      <c r="CC406" s="46"/>
      <c r="CD406" s="46"/>
      <c r="CE406" s="46"/>
      <c r="CF406" s="46"/>
      <c r="CG406" s="46"/>
      <c r="CH406" s="46"/>
      <c r="CI406" s="46"/>
      <c r="CJ406" s="46"/>
      <c r="CK406" s="46"/>
      <c r="CL406" s="46"/>
      <c r="CM406" s="46"/>
      <c r="CN406" s="46"/>
      <c r="CO406" s="46"/>
      <c r="CP406" s="46"/>
    </row>
    <row r="407" spans="1:103">
      <c r="A407" s="46"/>
      <c r="B407" s="46"/>
      <c r="C407" s="6" t="s">
        <v>199</v>
      </c>
      <c r="D407" s="91">
        <v>2.9</v>
      </c>
      <c r="E407" s="48">
        <v>-5</v>
      </c>
      <c r="F407" s="91">
        <v>1.5</v>
      </c>
      <c r="G407" s="91">
        <v>46.9</v>
      </c>
      <c r="H407" s="91">
        <v>4.0999999999999996</v>
      </c>
      <c r="I407" s="48">
        <v>-1.7</v>
      </c>
      <c r="J407" s="91">
        <v>1.2</v>
      </c>
      <c r="K407" s="91">
        <v>1.2</v>
      </c>
      <c r="L407" s="91">
        <v>2.5</v>
      </c>
      <c r="M407" s="48">
        <v>-1.2</v>
      </c>
      <c r="N407" s="91">
        <v>8.8000000000000007</v>
      </c>
      <c r="O407" s="91">
        <v>4.4000000000000004</v>
      </c>
      <c r="P407" s="91">
        <v>2</v>
      </c>
      <c r="Q407" s="91">
        <v>1.7</v>
      </c>
      <c r="R407" s="45">
        <v>2.6</v>
      </c>
      <c r="S407" s="48">
        <v>-4.5999999999999996</v>
      </c>
      <c r="T407" s="91">
        <v>3.7</v>
      </c>
      <c r="U407" s="91">
        <v>9.8000000000000007</v>
      </c>
      <c r="V407" s="48">
        <v>-3.5</v>
      </c>
      <c r="W407" s="52" t="s">
        <v>202</v>
      </c>
      <c r="X407" s="91">
        <v>9.6999999999999993</v>
      </c>
      <c r="Y407" s="46"/>
      <c r="Z407" s="46"/>
      <c r="AA407" s="46"/>
      <c r="AB407" s="46"/>
      <c r="AC407" s="46"/>
      <c r="AD407" s="46"/>
      <c r="AE407" s="46"/>
      <c r="AF407" s="46"/>
      <c r="AG407" s="46"/>
      <c r="AH407" s="46"/>
      <c r="AI407" s="46"/>
      <c r="AJ407" s="46"/>
      <c r="AK407" s="46"/>
      <c r="AL407" s="46"/>
      <c r="AM407" s="46"/>
      <c r="AN407" s="46"/>
      <c r="AO407" s="46"/>
      <c r="AP407" s="46"/>
      <c r="AQ407" s="46"/>
      <c r="AR407" s="46"/>
      <c r="AS407" s="46"/>
      <c r="AT407" s="46"/>
      <c r="AU407" s="46"/>
      <c r="AV407" s="46"/>
      <c r="AW407" s="46"/>
      <c r="AX407" s="46"/>
      <c r="AY407" s="46"/>
      <c r="AZ407" s="46"/>
      <c r="BA407" s="46"/>
      <c r="BB407" s="46"/>
      <c r="BC407" s="46"/>
      <c r="BJ407" s="46"/>
      <c r="BK407" s="46"/>
      <c r="BL407" s="46"/>
      <c r="BM407" s="46"/>
      <c r="BN407" s="46"/>
      <c r="BO407" s="46"/>
      <c r="BP407" s="46"/>
      <c r="BQ407" s="46"/>
      <c r="BR407" s="46"/>
      <c r="BS407" s="46"/>
      <c r="BT407" s="46"/>
      <c r="BU407" s="46"/>
      <c r="BV407" s="46"/>
      <c r="BW407" s="46"/>
      <c r="BX407" s="46"/>
      <c r="BY407" s="46"/>
      <c r="BZ407" s="46"/>
      <c r="CA407" s="46"/>
      <c r="CB407" s="46"/>
      <c r="CC407" s="46"/>
      <c r="CD407" s="46"/>
      <c r="CE407" s="46"/>
      <c r="CF407" s="46"/>
      <c r="CG407" s="46"/>
      <c r="CH407" s="46"/>
      <c r="CI407" s="46"/>
      <c r="CJ407" s="46"/>
      <c r="CK407" s="46"/>
      <c r="CL407" s="46"/>
      <c r="CM407" s="46"/>
      <c r="CN407" s="46"/>
      <c r="CO407" s="46"/>
      <c r="CP407" s="46"/>
    </row>
    <row r="408" spans="1:103">
      <c r="A408" s="46"/>
      <c r="B408" s="46"/>
      <c r="C408" s="6" t="s">
        <v>200</v>
      </c>
      <c r="D408" s="94" t="s">
        <v>203</v>
      </c>
      <c r="E408" s="52" t="s">
        <v>202</v>
      </c>
      <c r="F408" s="45" t="s">
        <v>204</v>
      </c>
      <c r="G408" s="52" t="s">
        <v>202</v>
      </c>
      <c r="H408" s="45" t="s">
        <v>204</v>
      </c>
      <c r="I408" s="45" t="s">
        <v>204</v>
      </c>
      <c r="J408" s="45" t="s">
        <v>204</v>
      </c>
      <c r="K408" s="45" t="s">
        <v>204</v>
      </c>
      <c r="L408" s="94" t="s">
        <v>203</v>
      </c>
      <c r="M408" s="45" t="s">
        <v>204</v>
      </c>
      <c r="N408" s="45" t="s">
        <v>204</v>
      </c>
      <c r="O408" s="94" t="s">
        <v>203</v>
      </c>
      <c r="P408" s="52" t="s">
        <v>202</v>
      </c>
      <c r="Q408" s="45" t="s">
        <v>204</v>
      </c>
      <c r="R408" s="94" t="s">
        <v>203</v>
      </c>
      <c r="S408" s="52" t="s">
        <v>202</v>
      </c>
      <c r="T408" s="52" t="s">
        <v>202</v>
      </c>
      <c r="U408" s="94" t="s">
        <v>203</v>
      </c>
      <c r="V408" s="45" t="s">
        <v>204</v>
      </c>
      <c r="W408" s="45" t="s">
        <v>204</v>
      </c>
      <c r="X408" s="94" t="s">
        <v>203</v>
      </c>
      <c r="Y408" s="46"/>
      <c r="Z408" s="46"/>
      <c r="AA408" s="46"/>
      <c r="AB408" s="46"/>
      <c r="AC408" s="46"/>
      <c r="AD408" s="46"/>
      <c r="AE408" s="46"/>
      <c r="AF408" s="46"/>
      <c r="AG408" s="46"/>
      <c r="AH408" s="46"/>
      <c r="AI408" s="46"/>
      <c r="AJ408" s="46"/>
      <c r="AK408" s="46"/>
      <c r="AL408" s="46"/>
      <c r="AM408" s="46"/>
      <c r="AN408" s="46"/>
      <c r="AO408" s="46"/>
      <c r="AP408" s="46"/>
      <c r="AQ408" s="46"/>
      <c r="AR408" s="46"/>
      <c r="AS408" s="46"/>
      <c r="AT408" s="46"/>
      <c r="AU408" s="46"/>
      <c r="AV408" s="46"/>
      <c r="AW408" s="46"/>
      <c r="AX408" s="46"/>
      <c r="AY408" s="46"/>
      <c r="AZ408" s="46"/>
      <c r="BA408" s="46"/>
      <c r="BB408" s="46"/>
      <c r="BC408" s="46"/>
      <c r="BJ408" s="46"/>
      <c r="BK408" s="46"/>
      <c r="BL408" s="46"/>
      <c r="BM408" s="46"/>
      <c r="BN408" s="46"/>
      <c r="BO408" s="46"/>
      <c r="BP408" s="46"/>
      <c r="BQ408" s="46"/>
      <c r="BR408" s="46"/>
      <c r="BS408" s="46"/>
      <c r="BT408" s="46"/>
      <c r="BU408" s="46"/>
      <c r="BV408" s="46"/>
      <c r="BW408" s="46"/>
      <c r="BX408" s="46"/>
      <c r="BY408" s="46"/>
      <c r="BZ408" s="46"/>
      <c r="CA408" s="46"/>
      <c r="CB408" s="46"/>
      <c r="CC408" s="46"/>
      <c r="CD408" s="46"/>
      <c r="CE408" s="46"/>
      <c r="CF408" s="46"/>
      <c r="CG408" s="46"/>
      <c r="CH408" s="46"/>
      <c r="CI408" s="46"/>
      <c r="CJ408" s="46"/>
      <c r="CK408" s="46"/>
      <c r="CL408" s="46"/>
      <c r="CM408" s="46"/>
      <c r="CN408" s="46"/>
      <c r="CO408" s="46"/>
      <c r="CP408" s="46"/>
      <c r="CQ408" s="46"/>
    </row>
    <row r="409" spans="1:103">
      <c r="A409" s="46"/>
      <c r="B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  <c r="R409" s="46"/>
      <c r="S409" s="46"/>
      <c r="T409" s="46"/>
      <c r="U409" s="46"/>
      <c r="V409" s="46"/>
      <c r="W409" s="46"/>
      <c r="X409" s="46"/>
      <c r="Y409" s="46"/>
      <c r="Z409" s="46"/>
      <c r="AA409" s="46"/>
      <c r="AB409" s="46"/>
      <c r="AC409" s="46"/>
      <c r="AD409" s="46"/>
      <c r="AE409" s="46"/>
      <c r="AF409" s="46"/>
      <c r="AG409" s="46"/>
      <c r="AH409" s="46"/>
      <c r="AI409" s="46"/>
      <c r="AJ409" s="46"/>
      <c r="AK409" s="46"/>
      <c r="AL409" s="46"/>
      <c r="AM409" s="46"/>
      <c r="AN409" s="46"/>
      <c r="AO409" s="46"/>
      <c r="AP409" s="46"/>
      <c r="AQ409" s="46"/>
      <c r="AR409" s="46"/>
      <c r="AS409" s="46"/>
      <c r="AT409" s="46"/>
      <c r="AU409" s="46"/>
      <c r="AV409" s="46"/>
      <c r="AW409" s="46"/>
      <c r="AX409" s="46"/>
      <c r="AY409" s="46"/>
      <c r="AZ409" s="46"/>
      <c r="BA409" s="46"/>
      <c r="BB409" s="46"/>
      <c r="BC409" s="46"/>
      <c r="BD409" s="46"/>
      <c r="BE409" s="46"/>
      <c r="BF409" s="46"/>
      <c r="BJ409" s="46"/>
      <c r="BK409" s="46"/>
      <c r="BL409" s="46"/>
      <c r="BM409" s="46"/>
      <c r="BN409" s="46"/>
      <c r="BO409" s="46"/>
      <c r="BP409" s="46"/>
      <c r="BQ409" s="46"/>
      <c r="BR409" s="46"/>
      <c r="BS409" s="46"/>
      <c r="BT409" s="46"/>
      <c r="BU409" s="46"/>
      <c r="BV409" s="46"/>
      <c r="BW409" s="46"/>
      <c r="BX409" s="46"/>
      <c r="BY409" s="46"/>
      <c r="BZ409" s="46"/>
      <c r="CA409" s="46"/>
      <c r="CB409" s="46"/>
      <c r="CC409" s="46"/>
      <c r="CD409" s="46"/>
      <c r="CE409" s="46"/>
      <c r="CF409" s="46"/>
      <c r="CG409" s="46"/>
      <c r="CH409" s="46"/>
      <c r="CI409" s="46"/>
      <c r="CJ409" s="46"/>
      <c r="CK409" s="46"/>
      <c r="CL409" s="46"/>
      <c r="CM409" s="46"/>
      <c r="CN409" s="46"/>
    </row>
    <row r="410" spans="1:103" ht="88.5">
      <c r="A410" s="46"/>
      <c r="B410" s="46"/>
      <c r="C410" s="99" t="s">
        <v>206</v>
      </c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  <c r="R410" s="46"/>
      <c r="S410" s="46"/>
      <c r="T410" s="46"/>
      <c r="U410" s="46"/>
      <c r="V410" s="46"/>
      <c r="W410" s="46"/>
      <c r="X410" s="46"/>
      <c r="Y410" s="46"/>
      <c r="Z410" s="46"/>
      <c r="AA410" s="46"/>
      <c r="AB410" s="46"/>
      <c r="AC410" s="46"/>
      <c r="AD410" s="46"/>
      <c r="AE410" s="46"/>
      <c r="AF410" s="46"/>
      <c r="AG410" s="46"/>
      <c r="AH410" s="46"/>
      <c r="AI410" s="46"/>
      <c r="AJ410" s="46"/>
      <c r="AK410" s="46"/>
      <c r="AL410" s="46"/>
      <c r="AM410" s="46"/>
      <c r="AN410" s="46"/>
      <c r="AO410" s="46"/>
      <c r="AP410" s="46"/>
      <c r="AQ410" s="46"/>
      <c r="AR410" s="46"/>
      <c r="AS410" s="46"/>
      <c r="AT410" s="46"/>
      <c r="AU410" s="46"/>
      <c r="AV410" s="46"/>
      <c r="AW410" s="46"/>
      <c r="AX410" s="46"/>
      <c r="AY410" s="46"/>
      <c r="AZ410" s="46"/>
      <c r="BA410" s="46"/>
      <c r="BB410" s="46"/>
      <c r="BC410" s="46"/>
      <c r="BD410" s="46"/>
      <c r="BE410" s="46"/>
      <c r="BF410" s="46"/>
      <c r="BJ410" s="46"/>
      <c r="BK410" s="46"/>
      <c r="BL410" s="46"/>
      <c r="BM410" s="46"/>
      <c r="BN410" s="46"/>
      <c r="BO410" s="46"/>
      <c r="BP410" s="46"/>
      <c r="BQ410" s="46"/>
      <c r="BR410" s="46"/>
      <c r="BS410" s="46"/>
      <c r="BT410" s="46"/>
      <c r="BU410" s="46"/>
      <c r="BV410" s="46"/>
      <c r="BW410" s="46"/>
      <c r="BX410" s="46"/>
      <c r="BY410" s="46"/>
      <c r="BZ410" s="46"/>
      <c r="CA410" s="46"/>
      <c r="CB410" s="46"/>
      <c r="CC410" s="46"/>
      <c r="CD410" s="46"/>
      <c r="CE410" s="46"/>
      <c r="CF410" s="46"/>
      <c r="CG410" s="46"/>
      <c r="CH410" s="46"/>
      <c r="CI410" s="46"/>
      <c r="CJ410" s="46"/>
      <c r="CK410" s="46"/>
      <c r="CL410" s="46"/>
      <c r="CM410" s="46"/>
      <c r="CN410" s="46"/>
    </row>
    <row r="411" spans="1:103" ht="23.25">
      <c r="A411" s="46"/>
      <c r="B411" s="102" t="s">
        <v>224</v>
      </c>
      <c r="C411" s="5"/>
      <c r="D411" s="5" t="s">
        <v>4</v>
      </c>
      <c r="E411" s="5"/>
      <c r="F411" s="6"/>
      <c r="G411" s="5"/>
      <c r="H411" s="5" t="s">
        <v>5</v>
      </c>
      <c r="I411" s="5"/>
      <c r="J411" s="5"/>
      <c r="K411" s="6" t="s">
        <v>6</v>
      </c>
      <c r="L411" s="5"/>
      <c r="M411" s="5" t="s">
        <v>7</v>
      </c>
      <c r="N411" s="5"/>
      <c r="O411" s="5"/>
      <c r="P411" s="5"/>
      <c r="Q411" s="5" t="s">
        <v>8</v>
      </c>
      <c r="S411" s="5" t="s">
        <v>7</v>
      </c>
      <c r="V411" s="6" t="s">
        <v>39</v>
      </c>
      <c r="W411" s="46"/>
      <c r="X411" s="46"/>
      <c r="Y411" s="46"/>
      <c r="Z411" s="46"/>
      <c r="AA411" s="46"/>
      <c r="AB411" s="46"/>
      <c r="AC411" s="46"/>
      <c r="AD411" s="46"/>
      <c r="AE411" s="46"/>
      <c r="AF411" s="46"/>
      <c r="AG411" s="46"/>
      <c r="AH411" s="46"/>
      <c r="AI411" s="46"/>
      <c r="AJ411" s="46"/>
      <c r="AK411" s="46"/>
      <c r="AL411" s="46"/>
      <c r="AM411" s="46"/>
      <c r="AN411" s="46"/>
      <c r="AO411" s="46"/>
      <c r="AP411" s="46"/>
      <c r="AQ411" s="46"/>
      <c r="AR411" s="46"/>
      <c r="AS411" s="46"/>
      <c r="AT411" s="46"/>
      <c r="AU411" s="46"/>
      <c r="AV411" s="46"/>
      <c r="AW411" s="46"/>
      <c r="AX411" s="46"/>
      <c r="AY411" s="46"/>
      <c r="AZ411" s="46"/>
      <c r="BA411" s="46"/>
      <c r="BB411" s="46"/>
      <c r="BC411" s="46"/>
      <c r="BD411" s="46"/>
      <c r="BE411" s="46"/>
      <c r="BF411" s="46"/>
      <c r="BJ411" s="46"/>
      <c r="BK411" s="46"/>
      <c r="BL411" s="46"/>
      <c r="BM411" s="46"/>
      <c r="BN411" s="46"/>
      <c r="BO411" s="46"/>
      <c r="BP411" s="46"/>
      <c r="BQ411" s="46"/>
      <c r="BR411" s="46"/>
      <c r="BS411" s="46"/>
      <c r="BT411" s="46"/>
      <c r="BU411" s="46"/>
      <c r="BV411" s="46"/>
      <c r="BW411" s="46"/>
      <c r="BX411" s="46"/>
      <c r="BY411" s="46"/>
      <c r="BZ411" s="46"/>
      <c r="CA411" s="46"/>
      <c r="CB411" s="46"/>
      <c r="CC411" s="46"/>
      <c r="CD411" s="46"/>
      <c r="CE411" s="46"/>
      <c r="CF411" s="46"/>
      <c r="CG411" s="46"/>
      <c r="CH411" s="46"/>
      <c r="CI411" s="46"/>
      <c r="CJ411" s="46"/>
      <c r="CK411" s="46"/>
      <c r="CL411" s="46"/>
      <c r="CM411" s="46"/>
      <c r="CN411" s="46"/>
    </row>
    <row r="412" spans="1:103">
      <c r="A412" s="46"/>
      <c r="B412" s="46"/>
      <c r="C412" s="5" t="s">
        <v>9</v>
      </c>
      <c r="D412" s="101" t="s">
        <v>10</v>
      </c>
      <c r="E412" s="101" t="s">
        <v>11</v>
      </c>
      <c r="F412" s="6"/>
      <c r="G412" s="6" t="s">
        <v>12</v>
      </c>
      <c r="H412" s="8" t="s">
        <v>13</v>
      </c>
      <c r="I412" s="8" t="s">
        <v>14</v>
      </c>
      <c r="J412" s="9" t="s">
        <v>15</v>
      </c>
      <c r="K412" s="9" t="s">
        <v>16</v>
      </c>
      <c r="L412" s="5"/>
      <c r="M412" s="6" t="s">
        <v>12</v>
      </c>
      <c r="N412" s="8" t="s">
        <v>13</v>
      </c>
      <c r="O412" s="8" t="s">
        <v>14</v>
      </c>
      <c r="P412" s="9" t="s">
        <v>15</v>
      </c>
      <c r="Q412" s="9" t="s">
        <v>16</v>
      </c>
      <c r="S412" s="6" t="s">
        <v>12</v>
      </c>
      <c r="T412" s="8" t="s">
        <v>14</v>
      </c>
      <c r="U412" s="9" t="s">
        <v>15</v>
      </c>
      <c r="V412" s="9" t="s">
        <v>16</v>
      </c>
      <c r="W412" s="46"/>
      <c r="X412" s="46"/>
      <c r="Y412" s="46"/>
      <c r="Z412" s="46"/>
      <c r="AA412" s="46"/>
      <c r="AB412" s="46"/>
      <c r="AC412" s="46"/>
      <c r="AD412" s="46"/>
      <c r="AE412" s="46"/>
      <c r="AF412" s="46"/>
      <c r="AG412" s="46"/>
      <c r="AH412" s="46"/>
      <c r="AI412" s="46"/>
      <c r="AJ412" s="46"/>
      <c r="AK412" s="46"/>
      <c r="AL412" s="46"/>
      <c r="AM412" s="46"/>
      <c r="AN412" s="46"/>
      <c r="AO412" s="46"/>
      <c r="AP412" s="46"/>
      <c r="AQ412" s="46"/>
      <c r="AR412" s="46"/>
      <c r="AS412" s="46"/>
      <c r="AT412" s="46"/>
      <c r="AU412" s="46"/>
      <c r="AV412" s="46"/>
      <c r="AW412" s="46"/>
      <c r="AX412" s="46"/>
      <c r="AY412" s="46"/>
      <c r="AZ412" s="46"/>
      <c r="BA412" s="46"/>
      <c r="BB412" s="46"/>
      <c r="BC412" s="46"/>
      <c r="BD412" s="46"/>
      <c r="BE412" s="46"/>
      <c r="BF412" s="46"/>
      <c r="BG412" s="46"/>
      <c r="BH412" s="46"/>
      <c r="BI412" s="46"/>
      <c r="BJ412" s="46"/>
      <c r="BK412" s="46"/>
      <c r="BL412" s="46"/>
      <c r="BM412" s="46"/>
      <c r="BN412" s="46"/>
      <c r="BO412" s="46"/>
      <c r="BP412" s="46"/>
      <c r="BQ412" s="46"/>
      <c r="BR412" s="46"/>
      <c r="BS412" s="46"/>
      <c r="BT412" s="46"/>
      <c r="BU412" s="46"/>
      <c r="BV412" s="46"/>
      <c r="BW412" s="46"/>
      <c r="BX412" s="46"/>
      <c r="BY412" s="46"/>
      <c r="BZ412" s="46"/>
      <c r="CA412" s="46"/>
      <c r="CB412" s="46"/>
      <c r="CC412" s="46"/>
      <c r="CD412" s="46"/>
      <c r="CE412" s="46"/>
      <c r="CF412" s="46"/>
      <c r="CG412" s="46"/>
      <c r="CH412" s="46"/>
      <c r="CI412" s="46"/>
      <c r="CJ412" s="46"/>
      <c r="CK412" s="46"/>
    </row>
    <row r="413" spans="1:103">
      <c r="A413" s="46"/>
      <c r="B413" s="46"/>
      <c r="C413" s="100" t="s">
        <v>207</v>
      </c>
      <c r="D413" s="45"/>
      <c r="E413" s="45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  <c r="R413" s="46"/>
      <c r="S413" s="46"/>
      <c r="T413" s="46"/>
      <c r="U413" s="46"/>
      <c r="V413" s="46"/>
      <c r="W413" s="46"/>
      <c r="X413" s="46"/>
      <c r="Y413" s="46"/>
      <c r="Z413" s="46"/>
      <c r="AA413" s="46"/>
      <c r="AB413" s="46"/>
      <c r="AC413" s="46"/>
      <c r="AD413" s="46"/>
      <c r="AE413" s="46"/>
      <c r="AF413" s="46"/>
      <c r="AG413" s="46"/>
      <c r="AH413" s="46"/>
      <c r="AI413" s="46"/>
      <c r="AJ413" s="46"/>
      <c r="AK413" s="46"/>
      <c r="AL413" s="46"/>
      <c r="AM413" s="46"/>
      <c r="AN413" s="46"/>
      <c r="AO413" s="46"/>
      <c r="AP413" s="46"/>
      <c r="AQ413" s="46"/>
      <c r="AR413" s="46"/>
      <c r="AS413" s="46"/>
      <c r="AT413" s="46"/>
      <c r="AU413" s="46"/>
      <c r="AV413" s="46"/>
      <c r="AW413" s="46"/>
      <c r="AX413" s="46"/>
      <c r="AY413" s="46"/>
      <c r="AZ413" s="46"/>
      <c r="BA413" s="46"/>
      <c r="BB413" s="46"/>
      <c r="BC413" s="46"/>
      <c r="BD413" s="46"/>
      <c r="BE413" s="46"/>
      <c r="BF413" s="46"/>
      <c r="BG413" s="46"/>
      <c r="BH413" s="46"/>
      <c r="BI413" s="46"/>
      <c r="BJ413" s="46"/>
      <c r="BK413" s="46"/>
      <c r="BL413" s="46"/>
      <c r="BM413" s="46"/>
      <c r="BN413" s="46"/>
      <c r="BO413" s="46"/>
      <c r="BP413" s="46"/>
      <c r="BQ413" s="46"/>
      <c r="BR413" s="46"/>
      <c r="BS413" s="46"/>
      <c r="BT413" s="46"/>
      <c r="BU413" s="46"/>
      <c r="BV413" s="46"/>
      <c r="BW413" s="46"/>
      <c r="BX413" s="46"/>
      <c r="BY413" s="46"/>
      <c r="BZ413" s="46"/>
      <c r="CA413" s="46"/>
      <c r="CB413" s="46"/>
      <c r="CC413" s="46"/>
      <c r="CD413" s="46"/>
      <c r="CE413" s="46"/>
      <c r="CF413" s="46"/>
      <c r="CG413" s="46"/>
      <c r="CH413" s="46"/>
      <c r="CI413" s="46"/>
      <c r="CJ413" s="46"/>
      <c r="CK413" s="46"/>
    </row>
    <row r="414" spans="1:103">
      <c r="A414" s="46"/>
      <c r="B414" s="46"/>
      <c r="C414" s="99" t="s">
        <v>217</v>
      </c>
      <c r="D414" s="45">
        <v>327</v>
      </c>
      <c r="E414" s="45">
        <v>212.2</v>
      </c>
      <c r="F414" s="46"/>
      <c r="G414" s="12" t="s">
        <v>218</v>
      </c>
      <c r="H414" s="5">
        <v>-0.49304845121466601</v>
      </c>
      <c r="I414" s="15">
        <f t="shared" ref="I414:I415" si="100">IF(H414&gt;0,2^H414,-1*(2^(-1*H414)))</f>
        <v>-1.4074156409292613</v>
      </c>
      <c r="J414" s="5">
        <v>9.9821003788846493E-2</v>
      </c>
      <c r="K414" s="5">
        <v>1</v>
      </c>
      <c r="L414" s="14" t="s">
        <v>18</v>
      </c>
      <c r="M414" s="12" t="s">
        <v>218</v>
      </c>
      <c r="N414" s="5">
        <v>0.33985742875006197</v>
      </c>
      <c r="O414" s="13">
        <f t="shared" ref="O414:O415" si="101">IF(N414&gt;0,2^N414,-1*(2^(-1*N414)))</f>
        <v>1.2656315144641559</v>
      </c>
      <c r="P414" s="5">
        <v>0.257208369512617</v>
      </c>
      <c r="Q414" s="5">
        <v>0.735674724539227</v>
      </c>
      <c r="S414" s="12" t="s">
        <v>218</v>
      </c>
      <c r="T414" s="5">
        <v>-0.153191022464604</v>
      </c>
      <c r="U414" s="15">
        <f t="shared" ref="U414:U415" si="102">IF(T414&gt;0,2^T414,-1*(2^(-1*T414)))</f>
        <v>-1.1120263874948895</v>
      </c>
      <c r="V414" s="5">
        <v>0.60703238009364202</v>
      </c>
      <c r="W414" s="5">
        <v>1</v>
      </c>
      <c r="Z414" s="46"/>
      <c r="AA414" s="46"/>
      <c r="AB414" s="46"/>
      <c r="AC414" s="46"/>
      <c r="AD414" s="46"/>
      <c r="AE414" s="46"/>
      <c r="AF414" s="46"/>
      <c r="AG414" s="46"/>
      <c r="AH414" s="46"/>
      <c r="AI414" s="46"/>
      <c r="AJ414" s="46"/>
      <c r="AK414" s="46"/>
      <c r="AL414" s="46"/>
      <c r="AM414" s="46"/>
      <c r="AN414" s="46"/>
      <c r="AO414" s="46"/>
      <c r="AP414" s="46"/>
      <c r="AQ414" s="46"/>
      <c r="AR414" s="46"/>
      <c r="AS414" s="46"/>
      <c r="AT414" s="46"/>
      <c r="AU414" s="46"/>
      <c r="AV414" s="46"/>
      <c r="AW414" s="46"/>
      <c r="AX414" s="46"/>
      <c r="AY414" s="46"/>
      <c r="AZ414" s="46"/>
      <c r="BA414" s="46"/>
      <c r="BB414" s="46"/>
      <c r="BC414" s="46"/>
      <c r="BD414" s="46"/>
      <c r="BE414" s="46"/>
      <c r="BF414" s="46"/>
      <c r="BG414" s="46"/>
      <c r="BH414" s="46"/>
      <c r="BI414" s="46"/>
      <c r="BJ414" s="46"/>
      <c r="BK414" s="46"/>
      <c r="BL414" s="46"/>
      <c r="BM414" s="46"/>
      <c r="BN414" s="46"/>
      <c r="BO414" s="46"/>
      <c r="BP414" s="46"/>
      <c r="BQ414" s="46"/>
      <c r="BR414" s="46"/>
      <c r="BS414" s="46"/>
      <c r="BT414" s="46"/>
      <c r="BU414" s="46"/>
      <c r="BV414" s="46"/>
      <c r="BW414" s="46"/>
      <c r="BX414" s="46"/>
      <c r="BY414" s="46"/>
      <c r="BZ414" s="46"/>
      <c r="CA414" s="46"/>
      <c r="CB414" s="46"/>
      <c r="CC414" s="46"/>
      <c r="CD414" s="46"/>
      <c r="CE414" s="46"/>
      <c r="CF414" s="46"/>
      <c r="CG414" s="46"/>
      <c r="CH414" s="46"/>
      <c r="CI414" s="46"/>
      <c r="CJ414" s="46"/>
      <c r="CK414" s="46"/>
    </row>
    <row r="415" spans="1:103">
      <c r="A415" s="46"/>
      <c r="B415" s="46"/>
      <c r="C415" s="99" t="s">
        <v>216</v>
      </c>
      <c r="D415" s="52">
        <v>167.3</v>
      </c>
      <c r="E415" s="52">
        <v>167.3</v>
      </c>
      <c r="F415" s="46"/>
      <c r="G415" s="10" t="s">
        <v>216</v>
      </c>
      <c r="H415" s="5">
        <v>-0.61187068968743996</v>
      </c>
      <c r="I415" s="15">
        <f t="shared" si="100"/>
        <v>-1.5282395368682509</v>
      </c>
      <c r="J415" s="5">
        <v>0.12401125628109801</v>
      </c>
      <c r="K415" s="5">
        <v>1</v>
      </c>
      <c r="L415" s="16" t="s">
        <v>25</v>
      </c>
      <c r="M415" s="10" t="s">
        <v>216</v>
      </c>
      <c r="N415" s="5">
        <v>-1.3938534084383301</v>
      </c>
      <c r="O415" s="15">
        <f t="shared" si="101"/>
        <v>-2.6277962315990528</v>
      </c>
      <c r="P415" s="9">
        <v>8.7534903555566495E-4</v>
      </c>
      <c r="Q415" s="9">
        <v>2.25018038817392E-2</v>
      </c>
      <c r="S415" s="10" t="s">
        <v>216</v>
      </c>
      <c r="T415" s="5">
        <v>-2.00572409812577</v>
      </c>
      <c r="U415" s="15">
        <f t="shared" si="102"/>
        <v>-4.0159020959630718</v>
      </c>
      <c r="V415" s="17">
        <v>1.8451844641430199E-6</v>
      </c>
      <c r="W415" s="17">
        <v>2.9627603679478499E-4</v>
      </c>
      <c r="Z415" s="46"/>
      <c r="AA415" s="46"/>
      <c r="AB415" s="46"/>
      <c r="AC415" s="46"/>
      <c r="AD415" s="46"/>
      <c r="AE415" s="46"/>
      <c r="AF415" s="46"/>
      <c r="AG415" s="46"/>
      <c r="AH415" s="46"/>
      <c r="AI415" s="46"/>
      <c r="AJ415" s="46"/>
      <c r="AK415" s="46"/>
      <c r="AL415" s="46"/>
      <c r="AM415" s="46"/>
      <c r="AN415" s="46"/>
      <c r="AO415" s="46"/>
      <c r="AP415" s="46"/>
      <c r="AQ415" s="46"/>
      <c r="AR415" s="46"/>
      <c r="AS415" s="46"/>
      <c r="AT415" s="46"/>
      <c r="AU415" s="46"/>
      <c r="AV415" s="46"/>
      <c r="AW415" s="46"/>
      <c r="AX415" s="46"/>
      <c r="AY415" s="46"/>
      <c r="AZ415" s="46"/>
      <c r="BA415" s="46"/>
      <c r="BB415" s="46"/>
      <c r="BC415" s="46"/>
      <c r="BD415" s="46"/>
      <c r="BE415" s="46"/>
      <c r="BF415" s="46"/>
      <c r="BG415" s="46"/>
      <c r="BH415" s="46"/>
      <c r="BI415" s="46"/>
      <c r="BJ415" s="46"/>
      <c r="BK415" s="46"/>
      <c r="BL415" s="46"/>
      <c r="BM415" s="46"/>
      <c r="BN415" s="46"/>
      <c r="BO415" s="46"/>
      <c r="BP415" s="46"/>
      <c r="BQ415" s="46"/>
      <c r="BR415" s="46"/>
      <c r="BS415" s="46"/>
      <c r="BT415" s="46"/>
      <c r="BU415" s="46"/>
      <c r="BV415" s="46"/>
      <c r="BW415" s="46"/>
      <c r="BX415" s="46"/>
      <c r="BY415" s="46"/>
      <c r="BZ415" s="46"/>
      <c r="CA415" s="46"/>
      <c r="CB415" s="46"/>
      <c r="CC415" s="46"/>
      <c r="CD415" s="46"/>
      <c r="CE415" s="46"/>
      <c r="CF415" s="46"/>
      <c r="CG415" s="46"/>
      <c r="CH415" s="46"/>
      <c r="CI415" s="46"/>
      <c r="CJ415" s="46"/>
      <c r="CK415" s="46"/>
    </row>
    <row r="416" spans="1:103">
      <c r="A416" s="46"/>
      <c r="B416" s="46"/>
      <c r="C416" s="100" t="s">
        <v>208</v>
      </c>
      <c r="D416" s="45"/>
      <c r="E416" s="45"/>
      <c r="F416" s="46"/>
      <c r="G416" s="46"/>
      <c r="H416" s="46"/>
      <c r="I416" s="46"/>
      <c r="J416" s="46"/>
      <c r="K416" s="46"/>
      <c r="N416" s="46"/>
      <c r="O416" s="46"/>
      <c r="P416" s="46"/>
      <c r="Q416" s="46"/>
      <c r="T416" s="46"/>
      <c r="U416" s="46"/>
      <c r="V416" s="46"/>
      <c r="W416" s="46"/>
      <c r="Z416" s="46"/>
      <c r="AA416" s="46"/>
      <c r="AB416" s="46"/>
      <c r="AC416" s="46"/>
      <c r="AD416" s="46"/>
      <c r="AE416" s="46"/>
      <c r="AF416" s="46"/>
      <c r="AG416" s="46"/>
      <c r="AH416" s="46"/>
      <c r="AI416" s="46"/>
      <c r="AJ416" s="46"/>
      <c r="AK416" s="46"/>
      <c r="AL416" s="46"/>
      <c r="AM416" s="46"/>
      <c r="AN416" s="46"/>
      <c r="AO416" s="46"/>
      <c r="AP416" s="46"/>
      <c r="AQ416" s="46"/>
      <c r="AR416" s="46"/>
      <c r="AS416" s="46"/>
      <c r="AT416" s="46"/>
      <c r="AU416" s="46"/>
      <c r="AV416" s="46"/>
      <c r="AW416" s="46"/>
      <c r="AX416" s="46"/>
      <c r="AY416" s="46"/>
      <c r="AZ416" s="46"/>
      <c r="BA416" s="46"/>
      <c r="BB416" s="46"/>
      <c r="BC416" s="46"/>
      <c r="BD416" s="46"/>
      <c r="BE416" s="46"/>
      <c r="BF416" s="46"/>
      <c r="BG416" s="46"/>
      <c r="BH416" s="46"/>
      <c r="BI416" s="46"/>
      <c r="BJ416" s="46"/>
      <c r="BK416" s="46"/>
      <c r="BL416" s="46"/>
      <c r="BM416" s="46"/>
      <c r="BN416" s="46"/>
      <c r="BO416" s="46"/>
      <c r="BP416" s="46"/>
      <c r="BQ416" s="46"/>
      <c r="BR416" s="46"/>
      <c r="BS416" s="46"/>
      <c r="BT416" s="46"/>
      <c r="BU416" s="46"/>
      <c r="BV416" s="46"/>
      <c r="BW416" s="46"/>
      <c r="BX416" s="46"/>
      <c r="BY416" s="46"/>
      <c r="BZ416" s="46"/>
      <c r="CA416" s="46"/>
      <c r="CB416" s="46"/>
      <c r="CC416" s="46"/>
      <c r="CD416" s="46"/>
      <c r="CE416" s="46"/>
      <c r="CF416" s="46"/>
      <c r="CG416" s="46"/>
      <c r="CH416" s="46"/>
      <c r="CI416" s="46"/>
      <c r="CJ416" s="46"/>
      <c r="CK416" s="46"/>
    </row>
    <row r="417" spans="1:89">
      <c r="A417" s="46"/>
      <c r="B417" s="46"/>
      <c r="C417" s="99" t="s">
        <v>209</v>
      </c>
      <c r="D417" s="45">
        <v>1.7</v>
      </c>
      <c r="E417" s="45">
        <v>0.6</v>
      </c>
      <c r="F417" s="46"/>
      <c r="G417" s="12" t="s">
        <v>209</v>
      </c>
      <c r="H417" s="5">
        <v>0.20854725075872099</v>
      </c>
      <c r="I417" s="13">
        <f t="shared" ref="I417" si="103">IF(H417&gt;0,2^H417,-1*(2^(-1*H417)))</f>
        <v>1.1555240209508026</v>
      </c>
      <c r="J417" s="5">
        <v>0.85989806098205501</v>
      </c>
      <c r="K417" s="5">
        <v>1</v>
      </c>
      <c r="L417" s="14" t="s">
        <v>18</v>
      </c>
      <c r="M417" s="12" t="s">
        <v>209</v>
      </c>
      <c r="N417" s="5">
        <v>-1.28456710666885</v>
      </c>
      <c r="O417" s="15">
        <f t="shared" ref="O417:O421" si="104">IF(N417&gt;0,2^N417,-1*(2^(-1*N417)))</f>
        <v>-2.4360894476156347</v>
      </c>
      <c r="P417" s="5">
        <v>0.31760918848882003</v>
      </c>
      <c r="Q417" s="5">
        <v>0.76535248228296804</v>
      </c>
      <c r="S417" s="12" t="s">
        <v>209</v>
      </c>
      <c r="T417" s="5">
        <v>-1.0760198559101299</v>
      </c>
      <c r="U417" s="15">
        <f t="shared" ref="U417" si="105">IF(T417&gt;0,2^T417,-1*(2^(-1*T417)))</f>
        <v>-2.1082118618452803</v>
      </c>
      <c r="V417" s="5">
        <v>0.39828740393012302</v>
      </c>
      <c r="W417" s="5">
        <v>0.87012368701462794</v>
      </c>
      <c r="Z417" s="46"/>
      <c r="AA417" s="46"/>
      <c r="AB417" s="46"/>
      <c r="AC417" s="46"/>
      <c r="AD417" s="46"/>
      <c r="AE417" s="46"/>
      <c r="AF417" s="46"/>
      <c r="AG417" s="46"/>
      <c r="AH417" s="46"/>
      <c r="AI417" s="46"/>
      <c r="AJ417" s="46"/>
      <c r="AK417" s="46"/>
      <c r="AL417" s="46"/>
      <c r="AM417" s="46"/>
      <c r="AN417" s="46"/>
      <c r="AO417" s="46"/>
      <c r="AP417" s="46"/>
      <c r="AQ417" s="46"/>
      <c r="AR417" s="46"/>
      <c r="AS417" s="46"/>
      <c r="AT417" s="46"/>
      <c r="AU417" s="46"/>
      <c r="AV417" s="46"/>
      <c r="AW417" s="46"/>
      <c r="AX417" s="46"/>
      <c r="AY417" s="46"/>
      <c r="AZ417" s="46"/>
      <c r="BA417" s="46"/>
      <c r="BB417" s="46"/>
      <c r="BC417" s="46"/>
      <c r="BD417" s="46"/>
      <c r="BE417" s="46"/>
      <c r="BF417" s="46"/>
      <c r="BG417" s="46"/>
      <c r="BH417" s="46"/>
      <c r="BI417" s="46"/>
      <c r="BJ417" s="46"/>
      <c r="BK417" s="46"/>
      <c r="BL417" s="46"/>
      <c r="BM417" s="46"/>
      <c r="BN417" s="46"/>
      <c r="BO417" s="46"/>
      <c r="BP417" s="46"/>
      <c r="BQ417" s="46"/>
      <c r="BR417" s="46"/>
      <c r="BS417" s="46"/>
      <c r="BT417" s="46"/>
      <c r="BU417" s="46"/>
      <c r="BV417" s="46"/>
      <c r="BW417" s="46"/>
      <c r="BX417" s="46"/>
      <c r="BY417" s="46"/>
      <c r="BZ417" s="46"/>
      <c r="CA417" s="46"/>
      <c r="CB417" s="46"/>
      <c r="CC417" s="46"/>
      <c r="CD417" s="46"/>
      <c r="CE417" s="46"/>
      <c r="CF417" s="46"/>
      <c r="CG417" s="46"/>
      <c r="CH417" s="46"/>
      <c r="CI417" s="46"/>
      <c r="CJ417" s="46"/>
      <c r="CK417" s="46"/>
    </row>
    <row r="418" spans="1:89">
      <c r="A418" s="46"/>
      <c r="B418" s="46"/>
      <c r="C418" s="99" t="s">
        <v>210</v>
      </c>
      <c r="D418" s="52">
        <v>175</v>
      </c>
      <c r="E418" s="52">
        <v>132.1</v>
      </c>
      <c r="F418" s="46"/>
      <c r="G418" s="12" t="s">
        <v>210</v>
      </c>
      <c r="H418" s="5">
        <v>-0.27935979984600601</v>
      </c>
      <c r="I418" s="15">
        <f t="shared" ref="I418" si="106">IF(H418&gt;0,2^H418,-1*(2^(-1*H418)))</f>
        <v>-1.2136562013853209</v>
      </c>
      <c r="J418" s="5">
        <v>0.51384283259781205</v>
      </c>
      <c r="K418" s="5">
        <v>1</v>
      </c>
      <c r="L418" s="14" t="s">
        <v>18</v>
      </c>
      <c r="M418" s="10" t="s">
        <v>210</v>
      </c>
      <c r="N418" s="5">
        <v>1.03359792539201</v>
      </c>
      <c r="O418" s="13">
        <f t="shared" si="104"/>
        <v>2.047123194498341</v>
      </c>
      <c r="P418" s="9">
        <v>1.6165446142587199E-2</v>
      </c>
      <c r="Q418" s="5">
        <v>0.17102501745151699</v>
      </c>
      <c r="S418" s="12" t="s">
        <v>210</v>
      </c>
      <c r="T418" s="5">
        <v>0.754238125546001</v>
      </c>
      <c r="U418" s="13">
        <f t="shared" ref="U418" si="107">IF(T418&gt;0,2^T418,-1*(2^(-1*T418)))</f>
        <v>1.6867406042680451</v>
      </c>
      <c r="V418" s="5">
        <v>7.7359366560544499E-2</v>
      </c>
      <c r="W418" s="5">
        <v>0.43646799460751001</v>
      </c>
      <c r="Z418" s="46"/>
      <c r="AA418" s="46"/>
      <c r="AB418" s="46"/>
      <c r="AC418" s="46"/>
      <c r="AD418" s="46"/>
      <c r="AE418" s="46"/>
      <c r="AF418" s="46"/>
      <c r="AG418" s="46"/>
      <c r="AH418" s="46"/>
      <c r="AI418" s="46"/>
      <c r="AJ418" s="46"/>
      <c r="AK418" s="46"/>
      <c r="AL418" s="46"/>
      <c r="AM418" s="46"/>
      <c r="AN418" s="46"/>
      <c r="AO418" s="46"/>
      <c r="AP418" s="46"/>
      <c r="AQ418" s="46"/>
      <c r="AR418" s="46"/>
      <c r="AS418" s="46"/>
      <c r="AT418" s="46"/>
      <c r="AU418" s="46"/>
      <c r="AV418" s="46"/>
      <c r="AW418" s="46"/>
      <c r="AX418" s="46"/>
      <c r="AY418" s="46"/>
      <c r="AZ418" s="46"/>
      <c r="BA418" s="46"/>
      <c r="BB418" s="46"/>
      <c r="BC418" s="46"/>
      <c r="BD418" s="46"/>
      <c r="BE418" s="46"/>
      <c r="BF418" s="46"/>
      <c r="BG418" s="46"/>
      <c r="BH418" s="46"/>
      <c r="BI418" s="46"/>
      <c r="BJ418" s="46"/>
      <c r="BK418" s="46"/>
      <c r="BL418" s="46"/>
      <c r="BM418" s="46"/>
      <c r="BN418" s="46"/>
      <c r="BO418" s="46"/>
      <c r="BP418" s="46"/>
      <c r="BQ418" s="46"/>
      <c r="BR418" s="46"/>
      <c r="BS418" s="46"/>
      <c r="BT418" s="46"/>
      <c r="BU418" s="46"/>
      <c r="BV418" s="46"/>
      <c r="BW418" s="46"/>
      <c r="BX418" s="46"/>
      <c r="BY418" s="46"/>
      <c r="BZ418" s="46"/>
      <c r="CA418" s="46"/>
      <c r="CB418" s="46"/>
      <c r="CC418" s="46"/>
      <c r="CD418" s="46"/>
      <c r="CE418" s="46"/>
      <c r="CF418" s="46"/>
      <c r="CG418" s="46"/>
      <c r="CH418" s="46"/>
      <c r="CI418" s="46"/>
      <c r="CJ418" s="46"/>
      <c r="CK418" s="46"/>
    </row>
    <row r="419" spans="1:89">
      <c r="A419" s="46"/>
      <c r="B419" s="46"/>
      <c r="C419" s="99" t="s">
        <v>211</v>
      </c>
      <c r="D419" s="45">
        <v>4237.7</v>
      </c>
      <c r="E419" s="45">
        <v>3878.6</v>
      </c>
      <c r="F419" s="46"/>
      <c r="G419" s="12" t="s">
        <v>211</v>
      </c>
      <c r="H419" s="5">
        <v>-0.37596664671864299</v>
      </c>
      <c r="I419" s="15">
        <f t="shared" ref="I419" si="108">IF(H419&gt;0,2^H419,-1*(2^(-1*H419)))</f>
        <v>-1.2977087652100134</v>
      </c>
      <c r="J419" s="5">
        <v>0.398440193521858</v>
      </c>
      <c r="K419" s="5">
        <v>1</v>
      </c>
      <c r="L419" s="16" t="s">
        <v>25</v>
      </c>
      <c r="M419" s="12" t="s">
        <v>211</v>
      </c>
      <c r="N419" s="5">
        <v>-0.44627289593835701</v>
      </c>
      <c r="O419" s="15">
        <f t="shared" si="104"/>
        <v>-1.3625157397246099</v>
      </c>
      <c r="P419" s="5">
        <v>0.31666055544938498</v>
      </c>
      <c r="Q419" s="5">
        <v>0.76441922035778898</v>
      </c>
      <c r="S419" s="12" t="s">
        <v>211</v>
      </c>
      <c r="T419" s="5">
        <v>-0.82223954265700006</v>
      </c>
      <c r="U419" s="15">
        <f t="shared" ref="U419" si="109">IF(T419&gt;0,2^T419,-1*(2^(-1*T419)))</f>
        <v>-1.7681486181772315</v>
      </c>
      <c r="V419" s="5">
        <v>6.6253690901076606E-2</v>
      </c>
      <c r="W419" s="5">
        <v>0.40319657327590802</v>
      </c>
      <c r="Z419" s="46"/>
      <c r="AA419" s="46"/>
      <c r="AB419" s="46"/>
      <c r="AC419" s="46"/>
      <c r="AD419" s="46"/>
      <c r="AE419" s="46"/>
      <c r="AF419" s="46"/>
      <c r="AG419" s="46"/>
      <c r="AH419" s="46"/>
      <c r="AI419" s="46"/>
      <c r="AJ419" s="46"/>
      <c r="AK419" s="46"/>
      <c r="AL419" s="46"/>
      <c r="AM419" s="46"/>
      <c r="AN419" s="46"/>
      <c r="AO419" s="46"/>
      <c r="AP419" s="46"/>
      <c r="AQ419" s="46"/>
      <c r="AR419" s="46"/>
      <c r="AS419" s="46"/>
      <c r="AT419" s="46"/>
      <c r="AU419" s="46"/>
      <c r="AV419" s="46"/>
      <c r="AW419" s="46"/>
      <c r="AX419" s="46"/>
      <c r="AY419" s="46"/>
      <c r="AZ419" s="46"/>
      <c r="BA419" s="46"/>
      <c r="BB419" s="46"/>
      <c r="BC419" s="46"/>
      <c r="BD419" s="46"/>
      <c r="BE419" s="46"/>
      <c r="BF419" s="46"/>
      <c r="BG419" s="46"/>
      <c r="BH419" s="46"/>
      <c r="BI419" s="46"/>
      <c r="BJ419" s="46"/>
      <c r="BK419" s="46"/>
      <c r="BL419" s="46"/>
      <c r="BM419" s="46"/>
      <c r="BN419" s="46"/>
      <c r="BO419" s="46"/>
      <c r="BP419" s="46"/>
      <c r="BQ419" s="46"/>
      <c r="BR419" s="46"/>
      <c r="BS419" s="46"/>
      <c r="BT419" s="46"/>
      <c r="BU419" s="46"/>
      <c r="BV419" s="46"/>
      <c r="BW419" s="46"/>
      <c r="BX419" s="46"/>
      <c r="BY419" s="46"/>
      <c r="BZ419" s="46"/>
      <c r="CA419" s="46"/>
      <c r="CB419" s="46"/>
      <c r="CC419" s="46"/>
      <c r="CD419" s="46"/>
      <c r="CE419" s="46"/>
      <c r="CF419" s="46"/>
      <c r="CG419" s="46"/>
      <c r="CH419" s="46"/>
      <c r="CI419" s="46"/>
      <c r="CJ419" s="46"/>
      <c r="CK419" s="46"/>
    </row>
    <row r="420" spans="1:89">
      <c r="A420" s="46"/>
      <c r="B420" s="46"/>
      <c r="C420" s="99" t="s">
        <v>212</v>
      </c>
      <c r="D420" s="45">
        <v>194.3</v>
      </c>
      <c r="E420" s="45">
        <v>27.2</v>
      </c>
      <c r="F420" s="46"/>
      <c r="G420" s="12" t="s">
        <v>212</v>
      </c>
      <c r="H420" s="5">
        <v>1.66467576736831E-2</v>
      </c>
      <c r="I420" s="13">
        <f t="shared" ref="I420" si="110">IF(H420&gt;0,2^H420,-1*(2^(-1*H420)))</f>
        <v>1.0116054801892154</v>
      </c>
      <c r="J420" s="5">
        <v>0.95605850537817505</v>
      </c>
      <c r="K420" s="5">
        <v>1</v>
      </c>
      <c r="L420" s="16" t="s">
        <v>25</v>
      </c>
      <c r="M420" s="12" t="s">
        <v>212</v>
      </c>
      <c r="N420" s="5">
        <v>0.13110911970710201</v>
      </c>
      <c r="O420" s="13">
        <f t="shared" si="104"/>
        <v>1.0951352993335943</v>
      </c>
      <c r="P420" s="5">
        <v>0.66358332167532197</v>
      </c>
      <c r="Q420" s="5">
        <v>1</v>
      </c>
      <c r="S420" s="12" t="s">
        <v>212</v>
      </c>
      <c r="T420" s="5">
        <v>0.14775587738078499</v>
      </c>
      <c r="U420" s="13">
        <f t="shared" ref="U420" si="111">IF(T420&gt;0,2^T420,-1*(2^(-1*T420)))</f>
        <v>1.1078448703545207</v>
      </c>
      <c r="V420" s="5">
        <v>0.62379030008215597</v>
      </c>
      <c r="W420" s="5">
        <v>1</v>
      </c>
      <c r="Z420" s="46"/>
      <c r="AA420" s="46"/>
      <c r="AB420" s="46"/>
      <c r="AC420" s="46"/>
      <c r="AD420" s="46"/>
      <c r="AE420" s="46"/>
      <c r="AF420" s="46"/>
      <c r="AG420" s="46"/>
      <c r="AH420" s="46"/>
      <c r="AI420" s="46"/>
      <c r="AJ420" s="46"/>
      <c r="AK420" s="46"/>
      <c r="AL420" s="46"/>
      <c r="AM420" s="46"/>
      <c r="AN420" s="46"/>
      <c r="AO420" s="46"/>
      <c r="AP420" s="46"/>
      <c r="AQ420" s="46"/>
      <c r="AR420" s="46"/>
      <c r="AS420" s="46"/>
      <c r="AT420" s="46"/>
      <c r="AU420" s="46"/>
      <c r="AV420" s="46"/>
      <c r="AW420" s="46"/>
      <c r="AX420" s="46"/>
      <c r="AY420" s="46"/>
      <c r="AZ420" s="46"/>
      <c r="BA420" s="46"/>
      <c r="BB420" s="46"/>
      <c r="BC420" s="46"/>
      <c r="BD420" s="46"/>
      <c r="BE420" s="46"/>
      <c r="BF420" s="46"/>
      <c r="BG420" s="46"/>
      <c r="BH420" s="46"/>
      <c r="BI420" s="46"/>
      <c r="BJ420" s="46"/>
      <c r="BK420" s="46"/>
      <c r="BL420" s="46"/>
      <c r="BM420" s="46"/>
      <c r="BN420" s="46"/>
      <c r="BO420" s="46"/>
      <c r="BP420" s="46"/>
      <c r="BQ420" s="46"/>
      <c r="BR420" s="46"/>
      <c r="BS420" s="46"/>
      <c r="BT420" s="46"/>
      <c r="BU420" s="46"/>
      <c r="BV420" s="46"/>
      <c r="BW420" s="46"/>
      <c r="BX420" s="46"/>
      <c r="BY420" s="46"/>
      <c r="BZ420" s="46"/>
      <c r="CA420" s="46"/>
      <c r="CB420" s="46"/>
      <c r="CC420" s="46"/>
      <c r="CD420" s="46"/>
      <c r="CE420" s="46"/>
      <c r="CF420" s="46"/>
      <c r="CG420" s="46"/>
      <c r="CH420" s="46"/>
      <c r="CI420" s="46"/>
      <c r="CJ420" s="46"/>
      <c r="CK420" s="46"/>
    </row>
    <row r="421" spans="1:89">
      <c r="A421" s="46"/>
      <c r="B421" s="46"/>
      <c r="C421" s="99" t="s">
        <v>213</v>
      </c>
      <c r="D421" s="45">
        <v>99.7</v>
      </c>
      <c r="E421" s="45">
        <v>20.6</v>
      </c>
      <c r="F421" s="46"/>
      <c r="G421" s="12" t="s">
        <v>213</v>
      </c>
      <c r="H421" s="5">
        <v>0.13075816895807199</v>
      </c>
      <c r="I421" s="13">
        <f t="shared" ref="I421" si="112">IF(H421&gt;0,2^H421,-1*(2^(-1*H421)))</f>
        <v>1.0948689285488544</v>
      </c>
      <c r="J421" s="5">
        <v>0.69218545427994504</v>
      </c>
      <c r="K421" s="5">
        <v>1</v>
      </c>
      <c r="L421" s="14" t="s">
        <v>18</v>
      </c>
      <c r="M421" s="12" t="s">
        <v>213</v>
      </c>
      <c r="N421" s="5">
        <v>-0.112190554384569</v>
      </c>
      <c r="O421" s="15">
        <f t="shared" si="104"/>
        <v>-1.0808681560926632</v>
      </c>
      <c r="P421" s="5">
        <v>0.73419050212833004</v>
      </c>
      <c r="Q421" s="5">
        <v>1</v>
      </c>
      <c r="S421" s="12" t="s">
        <v>220</v>
      </c>
      <c r="T421" s="5">
        <v>-0.16247510219235001</v>
      </c>
      <c r="U421" s="15">
        <f t="shared" ref="U421" si="113">IF(T421&gt;0,2^T421,-1*(2^(-1*T421)))</f>
        <v>-1.1192056123842544</v>
      </c>
      <c r="V421" s="5">
        <v>0.65364371852167402</v>
      </c>
      <c r="W421" s="5">
        <v>1</v>
      </c>
      <c r="Z421" s="46"/>
      <c r="AA421" s="46"/>
      <c r="AB421" s="46"/>
      <c r="AC421" s="46"/>
      <c r="AD421" s="46"/>
      <c r="AE421" s="46"/>
      <c r="AF421" s="46"/>
      <c r="AG421" s="46"/>
      <c r="AH421" s="46"/>
      <c r="AI421" s="46"/>
      <c r="AJ421" s="46"/>
      <c r="AK421" s="46"/>
      <c r="AL421" s="46"/>
      <c r="AM421" s="46"/>
      <c r="AN421" s="46"/>
      <c r="AO421" s="46"/>
      <c r="AP421" s="46"/>
      <c r="AQ421" s="46"/>
      <c r="AR421" s="46"/>
      <c r="AS421" s="46"/>
      <c r="AT421" s="46"/>
      <c r="AU421" s="46"/>
      <c r="AV421" s="46"/>
      <c r="AW421" s="46"/>
      <c r="AX421" s="46"/>
      <c r="AY421" s="46"/>
      <c r="AZ421" s="46"/>
      <c r="BA421" s="46"/>
      <c r="BB421" s="46"/>
      <c r="BC421" s="46"/>
      <c r="BD421" s="46"/>
      <c r="BE421" s="46"/>
      <c r="BF421" s="46"/>
      <c r="BG421" s="46"/>
      <c r="BH421" s="46"/>
      <c r="BI421" s="46"/>
      <c r="BJ421" s="46"/>
      <c r="BK421" s="46"/>
      <c r="BL421" s="46"/>
      <c r="BM421" s="46"/>
      <c r="BN421" s="46"/>
      <c r="BO421" s="46"/>
      <c r="BP421" s="46"/>
      <c r="BQ421" s="46"/>
      <c r="BR421" s="46"/>
      <c r="BS421" s="46"/>
      <c r="BT421" s="46"/>
      <c r="BU421" s="46"/>
      <c r="BV421" s="46"/>
      <c r="BW421" s="46"/>
      <c r="BX421" s="46"/>
      <c r="BY421" s="46"/>
      <c r="BZ421" s="46"/>
      <c r="CA421" s="46"/>
      <c r="CB421" s="46"/>
      <c r="CC421" s="46"/>
      <c r="CD421" s="46"/>
      <c r="CE421" s="46"/>
      <c r="CF421" s="46"/>
      <c r="CG421" s="46"/>
      <c r="CH421" s="46"/>
      <c r="CI421" s="46"/>
      <c r="CJ421" s="46"/>
      <c r="CK421" s="46"/>
    </row>
    <row r="422" spans="1:89">
      <c r="A422" s="46"/>
      <c r="B422" s="46"/>
      <c r="C422" s="100" t="s">
        <v>214</v>
      </c>
      <c r="D422" s="45"/>
      <c r="E422" s="45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  <c r="R422" s="46"/>
      <c r="S422" s="46"/>
      <c r="T422" s="46"/>
      <c r="U422" s="46"/>
      <c r="V422" s="46"/>
      <c r="W422" s="46"/>
      <c r="X422" s="46"/>
      <c r="Y422" s="46"/>
      <c r="Z422" s="46"/>
      <c r="AA422" s="46"/>
      <c r="AB422" s="46"/>
      <c r="AC422" s="46"/>
      <c r="AD422" s="46"/>
      <c r="AE422" s="46"/>
      <c r="AF422" s="46"/>
      <c r="AG422" s="46"/>
      <c r="AH422" s="46"/>
      <c r="AI422" s="46"/>
      <c r="AJ422" s="46"/>
      <c r="AK422" s="46"/>
      <c r="AL422" s="46"/>
      <c r="AM422" s="46"/>
      <c r="AN422" s="46"/>
      <c r="AO422" s="46"/>
      <c r="AP422" s="46"/>
      <c r="AQ422" s="46"/>
      <c r="AR422" s="46"/>
      <c r="AS422" s="46"/>
      <c r="AT422" s="46"/>
      <c r="AU422" s="46"/>
      <c r="AV422" s="46"/>
      <c r="AW422" s="46"/>
      <c r="AX422" s="46"/>
      <c r="AY422" s="46"/>
      <c r="AZ422" s="46"/>
      <c r="BA422" s="46"/>
      <c r="BB422" s="46"/>
      <c r="BC422" s="46"/>
      <c r="BD422" s="46"/>
      <c r="BE422" s="46"/>
      <c r="BF422" s="46"/>
      <c r="BG422" s="46"/>
      <c r="BH422" s="46"/>
      <c r="BI422" s="46"/>
      <c r="BJ422" s="46"/>
      <c r="BK422" s="46"/>
      <c r="BL422" s="46"/>
      <c r="BM422" s="46"/>
      <c r="BN422" s="46"/>
      <c r="BO422" s="46"/>
      <c r="BP422" s="46"/>
      <c r="BQ422" s="46"/>
      <c r="BR422" s="46"/>
      <c r="BS422" s="46"/>
      <c r="BT422" s="46"/>
      <c r="BU422" s="46"/>
      <c r="BV422" s="46"/>
      <c r="BW422" s="46"/>
      <c r="BX422" s="46"/>
      <c r="BY422" s="46"/>
      <c r="BZ422" s="46"/>
      <c r="CA422" s="46"/>
      <c r="CB422" s="46"/>
      <c r="CC422" s="46"/>
      <c r="CD422" s="46"/>
      <c r="CE422" s="46"/>
      <c r="CF422" s="46"/>
      <c r="CG422" s="46"/>
      <c r="CH422" s="46"/>
      <c r="CI422" s="46"/>
      <c r="CJ422" s="46"/>
      <c r="CK422" s="46"/>
    </row>
    <row r="423" spans="1:89">
      <c r="A423" s="46"/>
      <c r="B423" s="46"/>
      <c r="C423" s="19" t="s">
        <v>30</v>
      </c>
      <c r="D423" s="77">
        <v>876.7</v>
      </c>
      <c r="E423" s="77">
        <v>515.20000000000005</v>
      </c>
      <c r="F423" t="s">
        <v>159</v>
      </c>
      <c r="G423" s="21" t="s">
        <v>30</v>
      </c>
      <c r="H423" s="20">
        <v>-0.53138414072990703</v>
      </c>
      <c r="I423" s="22">
        <f>IF(H423&gt;0,2^H423,-1*(2^(-1*H423)))</f>
        <v>-1.4453151850787587</v>
      </c>
      <c r="J423" s="23">
        <v>4.0599948076916699E-2</v>
      </c>
      <c r="K423" s="20">
        <v>1</v>
      </c>
      <c r="L423" s="14" t="s">
        <v>18</v>
      </c>
      <c r="M423" s="10" t="s">
        <v>30</v>
      </c>
      <c r="N423" s="5">
        <v>1.0650822894188701</v>
      </c>
      <c r="O423" s="13">
        <f>IF(N423&gt;0,2^N423,-1*(2^(-1*N423)))</f>
        <v>2.0922892175939722</v>
      </c>
      <c r="P423" s="17">
        <v>4.50350453359072E-5</v>
      </c>
      <c r="Q423" s="17">
        <v>2.4346081292647699E-3</v>
      </c>
      <c r="S423" s="10" t="s">
        <v>30</v>
      </c>
      <c r="T423" s="5">
        <v>0.53369814868896803</v>
      </c>
      <c r="U423" s="13">
        <f t="shared" ref="U423:U424" si="114">IF(T423&gt;0,2^T423,-1*(2^(-1*T423)))</f>
        <v>1.447635255752167</v>
      </c>
      <c r="V423" s="9">
        <v>3.86359231328074E-2</v>
      </c>
      <c r="W423" s="5">
        <v>0.302976544086621</v>
      </c>
      <c r="X423" s="46"/>
      <c r="Y423" s="46"/>
      <c r="Z423" s="46"/>
      <c r="AA423" s="46"/>
      <c r="AB423" s="46"/>
      <c r="AC423" s="46"/>
      <c r="AD423" s="46"/>
      <c r="AE423" s="46"/>
      <c r="AF423" s="46"/>
      <c r="AG423" s="46"/>
      <c r="AH423" s="46"/>
      <c r="AI423" s="46"/>
      <c r="AJ423" s="46"/>
      <c r="AK423" s="46"/>
      <c r="AL423" s="46"/>
      <c r="AM423" s="46"/>
      <c r="AN423" s="46"/>
      <c r="AO423" s="46"/>
      <c r="AP423" s="46"/>
      <c r="AQ423" s="46"/>
      <c r="AR423" s="46"/>
      <c r="AS423" s="46"/>
      <c r="AT423" s="46"/>
      <c r="AU423" s="46"/>
      <c r="AV423" s="46"/>
      <c r="AW423" s="46"/>
      <c r="AX423" s="46"/>
      <c r="AY423" s="46"/>
      <c r="AZ423" s="46"/>
      <c r="BA423" s="46"/>
      <c r="BB423" s="46"/>
      <c r="BC423" s="46"/>
      <c r="BD423" s="46"/>
      <c r="BE423" s="46"/>
      <c r="BF423" s="46"/>
      <c r="BG423" s="46"/>
      <c r="BH423" s="46"/>
      <c r="BI423" s="46"/>
      <c r="BJ423" s="46"/>
      <c r="BK423" s="46"/>
      <c r="BL423" s="46"/>
      <c r="BM423" s="46"/>
      <c r="BN423" s="46"/>
      <c r="BO423" s="46"/>
      <c r="BP423" s="46"/>
      <c r="BQ423" s="46"/>
      <c r="BR423" s="46"/>
      <c r="BS423" s="46"/>
      <c r="BT423" s="46"/>
      <c r="BU423" s="46"/>
      <c r="BV423" s="46"/>
      <c r="BW423" s="46"/>
      <c r="BX423" s="46"/>
      <c r="BY423" s="46"/>
      <c r="BZ423" s="46"/>
      <c r="CA423" s="46"/>
      <c r="CB423" s="46"/>
      <c r="CC423" s="46"/>
      <c r="CD423" s="46"/>
      <c r="CE423" s="46"/>
      <c r="CF423" s="46"/>
      <c r="CG423" s="46"/>
      <c r="CH423" s="46"/>
      <c r="CI423" s="46"/>
      <c r="CJ423" s="46"/>
      <c r="CK423" s="46"/>
    </row>
    <row r="424" spans="1:89">
      <c r="A424" s="46"/>
      <c r="B424" s="46"/>
      <c r="C424" s="99" t="s">
        <v>219</v>
      </c>
      <c r="D424" s="52">
        <v>35.700000000000003</v>
      </c>
      <c r="E424" s="52">
        <v>12.2</v>
      </c>
      <c r="F424" s="46"/>
      <c r="G424" s="10" t="s">
        <v>220</v>
      </c>
      <c r="H424" s="5">
        <v>-0.88598398059455796</v>
      </c>
      <c r="I424" s="15">
        <f t="shared" ref="I424" si="115">IF(H424&gt;0,2^H424,-1*(2^(-1*H424)))</f>
        <v>-1.8480246246733292</v>
      </c>
      <c r="J424" s="9">
        <v>1.91337554748491E-2</v>
      </c>
      <c r="K424" s="5">
        <v>0.90879002824912603</v>
      </c>
      <c r="L424" s="14" t="s">
        <v>18</v>
      </c>
      <c r="M424" s="12" t="s">
        <v>220</v>
      </c>
      <c r="N424" s="5">
        <v>0.72350887840220901</v>
      </c>
      <c r="O424" s="13">
        <f t="shared" ref="O424:O425" si="116">IF(N424&gt;0,2^N424,-1*(2^(-1*N424)))</f>
        <v>1.6511931357603413</v>
      </c>
      <c r="P424" s="5">
        <v>5.8587726445413102E-2</v>
      </c>
      <c r="Q424" s="5">
        <v>0.37174093842509798</v>
      </c>
      <c r="S424" s="12" t="s">
        <v>220</v>
      </c>
      <c r="T424" s="5">
        <v>-0.16247510219235001</v>
      </c>
      <c r="U424" s="15">
        <f t="shared" si="114"/>
        <v>-1.1192056123842544</v>
      </c>
      <c r="V424" s="5">
        <v>0.65364371852167402</v>
      </c>
      <c r="W424" s="5">
        <v>1</v>
      </c>
      <c r="Z424" s="46"/>
      <c r="AA424" s="46"/>
      <c r="AB424" s="46"/>
      <c r="AC424" s="46"/>
      <c r="AD424" s="46"/>
      <c r="AE424" s="46"/>
      <c r="AF424" s="46"/>
      <c r="AG424" s="46"/>
      <c r="AH424" s="46"/>
      <c r="AI424" s="46"/>
      <c r="AJ424" s="46"/>
      <c r="AK424" s="46"/>
      <c r="AL424" s="46"/>
      <c r="AM424" s="46"/>
      <c r="AN424" s="46"/>
      <c r="AO424" s="46"/>
      <c r="AP424" s="46"/>
      <c r="AQ424" s="46"/>
      <c r="AR424" s="46"/>
      <c r="AS424" s="46"/>
      <c r="AT424" s="46"/>
      <c r="AU424" s="46"/>
      <c r="AV424" s="46"/>
      <c r="AW424" s="46"/>
      <c r="AX424" s="46"/>
      <c r="AY424" s="46"/>
      <c r="AZ424" s="46"/>
      <c r="BA424" s="46"/>
      <c r="BB424" s="46"/>
      <c r="BC424" s="46"/>
      <c r="BD424" s="46"/>
      <c r="BE424" s="46"/>
      <c r="BF424" s="46"/>
      <c r="BG424" s="46"/>
      <c r="BH424" s="46"/>
      <c r="BI424" s="46"/>
      <c r="BJ424" s="46"/>
      <c r="BK424" s="46"/>
      <c r="BL424" s="46"/>
      <c r="BM424" s="46"/>
      <c r="BN424" s="46"/>
      <c r="BO424" s="46"/>
      <c r="BP424" s="46"/>
      <c r="BQ424" s="46"/>
      <c r="BR424" s="46"/>
      <c r="BS424" s="46"/>
      <c r="BT424" s="46"/>
      <c r="BU424" s="46"/>
      <c r="BV424" s="46"/>
      <c r="BW424" s="46"/>
      <c r="BX424" s="46"/>
      <c r="BY424" s="46"/>
      <c r="BZ424" s="46"/>
      <c r="CA424" s="46"/>
      <c r="CB424" s="46"/>
      <c r="CC424" s="46"/>
      <c r="CD424" s="46"/>
      <c r="CE424" s="46"/>
      <c r="CF424" s="46"/>
      <c r="CG424" s="46"/>
      <c r="CH424" s="46"/>
      <c r="CI424" s="46"/>
      <c r="CJ424" s="46"/>
      <c r="CK424" s="46"/>
    </row>
    <row r="425" spans="1:89">
      <c r="A425" s="46"/>
      <c r="B425" s="46"/>
      <c r="C425" s="99" t="s">
        <v>215</v>
      </c>
      <c r="D425" s="45">
        <v>51</v>
      </c>
      <c r="E425" s="45">
        <v>25.2</v>
      </c>
      <c r="F425" s="46"/>
      <c r="G425" s="12" t="s">
        <v>215</v>
      </c>
      <c r="H425" s="5">
        <v>0.46017145761035799</v>
      </c>
      <c r="I425" s="13">
        <f t="shared" ref="I425" si="117">IF(H425&gt;0,2^H425,-1*(2^(-1*H425)))</f>
        <v>1.3757053046158343</v>
      </c>
      <c r="J425" s="5">
        <v>0.14488261622335299</v>
      </c>
      <c r="K425" s="5">
        <v>1</v>
      </c>
      <c r="L425" s="16" t="s">
        <v>25</v>
      </c>
      <c r="M425" s="12" t="s">
        <v>215</v>
      </c>
      <c r="N425" s="5">
        <v>0.281667054627045</v>
      </c>
      <c r="O425" s="13">
        <f t="shared" si="116"/>
        <v>1.21559871476</v>
      </c>
      <c r="P425" s="5">
        <v>0.35927042378789997</v>
      </c>
      <c r="Q425" s="5">
        <v>0.81441635298526904</v>
      </c>
      <c r="S425" s="10" t="s">
        <v>215</v>
      </c>
      <c r="T425" s="5">
        <v>0.74183851223740405</v>
      </c>
      <c r="U425" s="13">
        <f t="shared" ref="U425" si="118">IF(T425&gt;0,2^T425,-1*(2^(-1*T425)))</f>
        <v>1.6723056001795238</v>
      </c>
      <c r="V425" s="9">
        <v>1.7769479982991401E-2</v>
      </c>
      <c r="W425" s="5">
        <v>0.19299754230895599</v>
      </c>
      <c r="Z425" s="46"/>
      <c r="AA425" s="46"/>
      <c r="AB425" s="46"/>
      <c r="AC425" s="46"/>
      <c r="AD425" s="46"/>
      <c r="AE425" s="46"/>
      <c r="AF425" s="46"/>
      <c r="AG425" s="46"/>
      <c r="AH425" s="46"/>
      <c r="AI425" s="46"/>
      <c r="AJ425" s="46"/>
      <c r="AK425" s="46"/>
      <c r="AL425" s="46"/>
      <c r="AM425" s="46"/>
      <c r="AN425" s="46"/>
      <c r="AO425" s="46"/>
      <c r="AP425" s="46"/>
      <c r="AQ425" s="46"/>
      <c r="AR425" s="46"/>
      <c r="AS425" s="46"/>
      <c r="AT425" s="46"/>
      <c r="AU425" s="46"/>
      <c r="AV425" s="46"/>
      <c r="AW425" s="46"/>
      <c r="AX425" s="46"/>
      <c r="AY425" s="46"/>
      <c r="AZ425" s="46"/>
      <c r="BA425" s="46"/>
      <c r="BB425" s="46"/>
      <c r="BC425" s="46"/>
      <c r="BD425" s="46"/>
      <c r="BE425" s="46"/>
      <c r="BF425" s="46"/>
      <c r="BG425" s="46"/>
      <c r="BH425" s="46"/>
      <c r="BI425" s="46"/>
      <c r="BJ425" s="46"/>
      <c r="BK425" s="46"/>
      <c r="BL425" s="46"/>
      <c r="BM425" s="46"/>
      <c r="BN425" s="46"/>
      <c r="BO425" s="46"/>
      <c r="BP425" s="46"/>
      <c r="BQ425" s="46"/>
      <c r="BR425" s="46"/>
      <c r="BS425" s="46"/>
      <c r="BT425" s="46"/>
      <c r="BU425" s="46"/>
      <c r="BV425" s="46"/>
      <c r="BW425" s="46"/>
      <c r="BX425" s="46"/>
      <c r="BY425" s="46"/>
      <c r="BZ425" s="46"/>
      <c r="CA425" s="46"/>
      <c r="CB425" s="46"/>
      <c r="CC425" s="46"/>
      <c r="CD425" s="46"/>
      <c r="CE425" s="46"/>
      <c r="CF425" s="46"/>
      <c r="CG425" s="46"/>
      <c r="CH425" s="46"/>
      <c r="CI425" s="46"/>
      <c r="CJ425" s="46"/>
      <c r="CK425" s="46"/>
    </row>
    <row r="426" spans="1:89">
      <c r="A426" s="46"/>
      <c r="B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  <c r="R426" s="46"/>
      <c r="S426" s="46"/>
      <c r="T426" s="46"/>
      <c r="U426" s="46"/>
      <c r="V426" s="46"/>
      <c r="W426" s="46"/>
      <c r="X426" s="46"/>
      <c r="Y426" s="46"/>
      <c r="Z426" s="46"/>
      <c r="AA426" s="46"/>
      <c r="AB426" s="46"/>
      <c r="AC426" s="46"/>
      <c r="AD426" s="46"/>
      <c r="AE426" s="46"/>
      <c r="AF426" s="46"/>
      <c r="AG426" s="46"/>
      <c r="AH426" s="46"/>
      <c r="AI426" s="46"/>
      <c r="AJ426" s="46"/>
      <c r="AK426" s="46"/>
      <c r="AL426" s="46"/>
      <c r="AM426" s="46"/>
      <c r="AN426" s="46"/>
      <c r="AO426" s="46"/>
      <c r="AP426" s="46"/>
      <c r="AQ426" s="46"/>
      <c r="AR426" s="46"/>
      <c r="AS426" s="46"/>
      <c r="AT426" s="46"/>
      <c r="AU426" s="46"/>
      <c r="AV426" s="46"/>
      <c r="AW426" s="46"/>
      <c r="AX426" s="46"/>
      <c r="AY426" s="46"/>
      <c r="AZ426" s="46"/>
      <c r="BA426" s="46"/>
      <c r="BB426" s="46"/>
      <c r="BC426" s="46"/>
      <c r="BD426" s="46"/>
      <c r="BE426" s="46"/>
      <c r="BF426" s="46"/>
      <c r="BG426" s="46"/>
      <c r="BH426" s="46"/>
      <c r="BI426" s="46"/>
      <c r="BJ426" s="46"/>
      <c r="BK426" s="46"/>
      <c r="BL426" s="46"/>
      <c r="BM426" s="46"/>
      <c r="BN426" s="46"/>
      <c r="BO426" s="46"/>
      <c r="BP426" s="46"/>
      <c r="BQ426" s="46"/>
      <c r="BR426" s="46"/>
      <c r="BS426" s="46"/>
      <c r="BT426" s="46"/>
      <c r="BU426" s="46"/>
      <c r="BV426" s="46"/>
      <c r="BW426" s="46"/>
      <c r="BX426" s="46"/>
      <c r="BY426" s="46"/>
      <c r="BZ426" s="46"/>
      <c r="CA426" s="46"/>
      <c r="CB426" s="46"/>
      <c r="CC426" s="46"/>
      <c r="CD426" s="46"/>
      <c r="CE426" s="46"/>
      <c r="CF426" s="46"/>
      <c r="CG426" s="46"/>
      <c r="CH426" s="46"/>
      <c r="CI426" s="46"/>
      <c r="CJ426" s="46"/>
    </row>
    <row r="427" spans="1:89">
      <c r="A427" s="46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  <c r="R427" s="46"/>
      <c r="S427" s="46"/>
      <c r="T427" s="46"/>
      <c r="U427" s="46"/>
      <c r="V427" s="46"/>
      <c r="W427" s="46"/>
      <c r="X427" s="46"/>
      <c r="Y427" s="46"/>
      <c r="Z427" s="46"/>
      <c r="AA427" s="46"/>
      <c r="AB427" s="46"/>
      <c r="AC427" s="46"/>
      <c r="AD427" s="46"/>
      <c r="AE427" s="46"/>
      <c r="AF427" s="46"/>
      <c r="AG427" s="46"/>
      <c r="AH427" s="46"/>
      <c r="AI427" s="46"/>
      <c r="AJ427" s="46"/>
      <c r="AK427" s="46"/>
      <c r="AL427" s="46"/>
      <c r="AM427" s="46"/>
      <c r="AN427" s="46"/>
      <c r="AO427" s="46"/>
      <c r="AP427" s="46"/>
      <c r="AQ427" s="46"/>
      <c r="AR427" s="46"/>
      <c r="AS427" s="46"/>
      <c r="AT427" s="46"/>
      <c r="AU427" s="46"/>
      <c r="AV427" s="46"/>
      <c r="AW427" s="46"/>
      <c r="AX427" s="46"/>
      <c r="AY427" s="46"/>
      <c r="AZ427" s="46"/>
      <c r="BA427" s="46"/>
      <c r="BB427" s="46"/>
      <c r="BC427" s="46"/>
      <c r="BD427" s="46"/>
      <c r="BE427" s="46"/>
      <c r="BF427" s="46"/>
      <c r="BG427" s="46"/>
      <c r="BH427" s="46"/>
      <c r="BI427" s="46"/>
      <c r="BJ427" s="46"/>
      <c r="BK427" s="46"/>
      <c r="BL427" s="46"/>
      <c r="BM427" s="46"/>
      <c r="BN427" s="46"/>
      <c r="BO427" s="46"/>
      <c r="BP427" s="46"/>
      <c r="BQ427" s="46"/>
      <c r="BR427" s="46"/>
      <c r="BS427" s="46"/>
      <c r="BT427" s="46"/>
      <c r="BU427" s="46"/>
      <c r="BV427" s="46"/>
      <c r="BW427" s="46"/>
      <c r="BX427" s="46"/>
      <c r="BY427" s="46"/>
      <c r="BZ427" s="46"/>
      <c r="CA427" s="46"/>
      <c r="CB427" s="46"/>
      <c r="CC427" s="46"/>
      <c r="CD427" s="46"/>
      <c r="CE427" s="46"/>
      <c r="CF427" s="46"/>
      <c r="CG427" s="46"/>
      <c r="CH427" s="46"/>
      <c r="CI427" s="46"/>
      <c r="CJ427" s="46"/>
    </row>
    <row r="428" spans="1:89">
      <c r="A428" s="46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  <c r="R428" s="46"/>
      <c r="S428" s="46"/>
      <c r="T428" s="46"/>
      <c r="U428" s="46"/>
      <c r="V428" s="46"/>
      <c r="W428" s="46"/>
      <c r="X428" s="46"/>
      <c r="Y428" s="46"/>
      <c r="Z428" s="46"/>
      <c r="AA428" s="46"/>
      <c r="AB428" s="46"/>
      <c r="AC428" s="46"/>
      <c r="AD428" s="46"/>
      <c r="AE428" s="46"/>
      <c r="AF428" s="46"/>
      <c r="AG428" s="46"/>
      <c r="AH428" s="46"/>
      <c r="AI428" s="46"/>
      <c r="AJ428" s="46"/>
      <c r="AK428" s="46"/>
      <c r="AL428" s="46"/>
      <c r="AM428" s="46"/>
      <c r="AN428" s="46"/>
      <c r="AO428" s="46"/>
      <c r="AP428" s="46"/>
      <c r="AQ428" s="46"/>
      <c r="AR428" s="46"/>
      <c r="AS428" s="46"/>
      <c r="AT428" s="46"/>
      <c r="AU428" s="46"/>
      <c r="AV428" s="46"/>
      <c r="AW428" s="46"/>
      <c r="AX428" s="46"/>
      <c r="AY428" s="46"/>
      <c r="AZ428" s="46"/>
      <c r="BA428" s="46"/>
      <c r="BB428" s="46"/>
      <c r="BC428" s="46"/>
      <c r="BD428" s="46"/>
      <c r="BE428" s="46"/>
      <c r="BF428" s="46"/>
      <c r="BG428" s="46"/>
      <c r="BH428" s="46"/>
      <c r="BI428" s="46"/>
      <c r="BJ428" s="46"/>
      <c r="BK428" s="46"/>
      <c r="BL428" s="46"/>
      <c r="BM428" s="46"/>
      <c r="BN428" s="46"/>
      <c r="BO428" s="46"/>
      <c r="BP428" s="46"/>
      <c r="BQ428" s="46"/>
      <c r="BR428" s="46"/>
      <c r="BS428" s="46"/>
      <c r="BT428" s="46"/>
      <c r="BU428" s="46"/>
      <c r="BV428" s="46"/>
      <c r="BW428" s="46"/>
      <c r="BX428" s="46"/>
      <c r="BY428" s="46"/>
      <c r="BZ428" s="46"/>
      <c r="CA428" s="46"/>
      <c r="CB428" s="46"/>
      <c r="CC428" s="46"/>
      <c r="CD428" s="46"/>
      <c r="CE428" s="46"/>
      <c r="CF428" s="46"/>
      <c r="CG428" s="46"/>
      <c r="CH428" s="46"/>
      <c r="CI428" s="46"/>
      <c r="CJ428" s="46"/>
    </row>
    <row r="429" spans="1:89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  <c r="R429" s="46"/>
      <c r="S429" s="46"/>
      <c r="T429" s="46"/>
      <c r="U429" s="46"/>
      <c r="V429" s="46"/>
      <c r="W429" s="46"/>
      <c r="X429" s="46"/>
      <c r="Y429" s="46"/>
      <c r="Z429" s="46"/>
      <c r="AA429" s="46"/>
      <c r="AB429" s="46"/>
      <c r="AC429" s="46"/>
      <c r="AD429" s="46"/>
      <c r="AE429" s="46"/>
      <c r="AF429" s="46"/>
      <c r="AG429" s="46"/>
      <c r="AH429" s="46"/>
      <c r="AI429" s="46"/>
      <c r="AJ429" s="46"/>
      <c r="AK429" s="46"/>
      <c r="AL429" s="46"/>
      <c r="AM429" s="46"/>
      <c r="AN429" s="46"/>
      <c r="AO429" s="46"/>
      <c r="AP429" s="46"/>
      <c r="AQ429" s="46"/>
      <c r="AR429" s="46"/>
      <c r="AS429" s="46"/>
      <c r="AT429" s="46"/>
      <c r="AU429" s="46"/>
      <c r="AV429" s="46"/>
      <c r="AW429" s="46"/>
      <c r="AX429" s="46"/>
      <c r="AY429" s="46"/>
      <c r="AZ429" s="46"/>
      <c r="BA429" s="46"/>
      <c r="BB429" s="46"/>
      <c r="BC429" s="46"/>
      <c r="BD429" s="46"/>
      <c r="BE429" s="46"/>
      <c r="BF429" s="46"/>
      <c r="BG429" s="46"/>
      <c r="BH429" s="46"/>
      <c r="BI429" s="46"/>
      <c r="BJ429" s="46"/>
      <c r="BK429" s="46"/>
      <c r="BL429" s="46"/>
      <c r="BM429" s="46"/>
      <c r="BN429" s="46"/>
      <c r="BO429" s="46"/>
      <c r="BP429" s="46"/>
      <c r="BQ429" s="46"/>
      <c r="BR429" s="46"/>
      <c r="BS429" s="46"/>
      <c r="BT429" s="46"/>
      <c r="BU429" s="46"/>
      <c r="BV429" s="46"/>
      <c r="BW429" s="46"/>
      <c r="BX429" s="46"/>
      <c r="BY429" s="46"/>
      <c r="BZ429" s="46"/>
      <c r="CA429" s="46"/>
      <c r="CB429" s="46"/>
      <c r="CC429" s="46"/>
      <c r="CD429" s="46"/>
      <c r="CE429" s="46"/>
      <c r="CF429" s="46"/>
      <c r="CG429" s="46"/>
      <c r="CH429" s="46"/>
      <c r="CI429" s="46"/>
      <c r="CJ429" s="46"/>
    </row>
    <row r="430" spans="1:89">
      <c r="A430" s="46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  <c r="R430" s="46"/>
      <c r="S430" s="46"/>
      <c r="T430" s="46"/>
      <c r="U430" s="46"/>
      <c r="V430" s="46"/>
      <c r="W430" s="46"/>
      <c r="X430" s="46"/>
      <c r="Y430" s="46"/>
      <c r="Z430" s="46"/>
      <c r="AA430" s="46"/>
      <c r="AB430" s="46"/>
      <c r="AC430" s="46"/>
      <c r="AD430" s="46"/>
      <c r="AE430" s="46"/>
      <c r="AF430" s="46"/>
      <c r="AG430" s="46"/>
      <c r="AH430" s="46"/>
      <c r="AI430" s="46"/>
      <c r="AJ430" s="46"/>
      <c r="AK430" s="46"/>
      <c r="AL430" s="46"/>
      <c r="AM430" s="46"/>
      <c r="AN430" s="46"/>
      <c r="AO430" s="46"/>
      <c r="AP430" s="46"/>
      <c r="AQ430" s="46"/>
      <c r="AR430" s="46"/>
      <c r="AS430" s="46"/>
      <c r="AT430" s="46"/>
      <c r="AU430" s="46"/>
      <c r="AV430" s="46"/>
      <c r="AW430" s="46"/>
      <c r="AX430" s="46"/>
      <c r="AY430" s="46"/>
      <c r="AZ430" s="46"/>
      <c r="BA430" s="46"/>
      <c r="BB430" s="46"/>
      <c r="BC430" s="46"/>
      <c r="BD430" s="46"/>
      <c r="BE430" s="46"/>
      <c r="BF430" s="46"/>
      <c r="BG430" s="46"/>
      <c r="BH430" s="46"/>
      <c r="BI430" s="46"/>
      <c r="BJ430" s="46"/>
      <c r="BK430" s="46"/>
      <c r="BL430" s="46"/>
      <c r="BM430" s="46"/>
      <c r="BN430" s="46"/>
      <c r="BO430" s="46"/>
      <c r="BP430" s="46"/>
      <c r="BQ430" s="46"/>
      <c r="BR430" s="46"/>
      <c r="BS430" s="46"/>
      <c r="BT430" s="46"/>
      <c r="BU430" s="46"/>
      <c r="BV430" s="46"/>
      <c r="BW430" s="46"/>
      <c r="BX430" s="46"/>
      <c r="BY430" s="46"/>
      <c r="BZ430" s="46"/>
      <c r="CA430" s="46"/>
      <c r="CB430" s="46"/>
      <c r="CC430" s="46"/>
      <c r="CD430" s="46"/>
      <c r="CE430" s="46"/>
      <c r="CF430" s="46"/>
      <c r="CG430" s="46"/>
      <c r="CH430" s="46"/>
      <c r="CI430" s="46"/>
      <c r="CJ430" s="46"/>
    </row>
    <row r="431" spans="1:89">
      <c r="A431" s="46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  <c r="R431" s="46"/>
      <c r="S431" s="46"/>
      <c r="T431" s="46"/>
      <c r="U431" s="46"/>
      <c r="V431" s="46"/>
      <c r="W431" s="46"/>
      <c r="X431" s="46"/>
      <c r="Y431" s="46"/>
      <c r="Z431" s="46"/>
      <c r="AA431" s="46"/>
      <c r="AB431" s="46"/>
      <c r="AC431" s="46"/>
      <c r="AD431" s="46"/>
      <c r="AE431" s="46"/>
      <c r="AF431" s="46"/>
      <c r="AG431" s="46"/>
      <c r="AH431" s="46"/>
      <c r="AI431" s="46"/>
      <c r="AJ431" s="46"/>
      <c r="AK431" s="46"/>
      <c r="AL431" s="46"/>
      <c r="AM431" s="46"/>
      <c r="AN431" s="46"/>
      <c r="AO431" s="46"/>
      <c r="AP431" s="46"/>
      <c r="AQ431" s="46"/>
      <c r="AR431" s="46"/>
      <c r="AS431" s="46"/>
      <c r="AT431" s="46"/>
      <c r="AU431" s="46"/>
      <c r="AV431" s="46"/>
      <c r="AW431" s="46"/>
      <c r="AX431" s="46"/>
      <c r="AY431" s="46"/>
      <c r="AZ431" s="46"/>
      <c r="BA431" s="46"/>
      <c r="BB431" s="46"/>
      <c r="BC431" s="46"/>
      <c r="BD431" s="46"/>
      <c r="BE431" s="46"/>
      <c r="BF431" s="46"/>
      <c r="BG431" s="46"/>
      <c r="BH431" s="46"/>
      <c r="BI431" s="46"/>
      <c r="BJ431" s="46"/>
      <c r="BK431" s="46"/>
      <c r="BL431" s="46"/>
      <c r="BM431" s="46"/>
      <c r="BN431" s="46"/>
      <c r="BO431" s="46"/>
      <c r="BP431" s="46"/>
      <c r="BQ431" s="46"/>
      <c r="BR431" s="46"/>
      <c r="BS431" s="46"/>
      <c r="BT431" s="46"/>
      <c r="BU431" s="46"/>
      <c r="BV431" s="46"/>
      <c r="BW431" s="46"/>
      <c r="BX431" s="46"/>
      <c r="BY431" s="46"/>
      <c r="BZ431" s="46"/>
      <c r="CA431" s="46"/>
      <c r="CB431" s="46"/>
      <c r="CC431" s="46"/>
      <c r="CD431" s="46"/>
      <c r="CE431" s="46"/>
      <c r="CF431" s="46"/>
      <c r="CG431" s="46"/>
      <c r="CH431" s="46"/>
      <c r="CI431" s="46"/>
      <c r="CJ431" s="46"/>
      <c r="CK431" s="46"/>
    </row>
    <row r="432" spans="1:89">
      <c r="A432" s="46"/>
      <c r="B432" s="46"/>
      <c r="C432" s="46"/>
      <c r="E432" s="46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  <c r="R432" s="46"/>
      <c r="S432" s="46"/>
      <c r="T432" s="46"/>
      <c r="U432" s="46"/>
      <c r="V432" s="46"/>
      <c r="W432" s="46"/>
      <c r="X432" s="46"/>
      <c r="Y432" s="46"/>
      <c r="Z432" s="46"/>
      <c r="AA432" s="46"/>
      <c r="AB432" s="46"/>
      <c r="AC432" s="46"/>
      <c r="AD432" s="46"/>
      <c r="AE432" s="46"/>
      <c r="AF432" s="46"/>
      <c r="AG432" s="46"/>
      <c r="AH432" s="46"/>
      <c r="AI432" s="46"/>
      <c r="AJ432" s="46"/>
      <c r="AK432" s="46"/>
      <c r="AL432" s="46"/>
      <c r="AM432" s="46"/>
      <c r="AN432" s="46"/>
      <c r="AO432" s="46"/>
      <c r="AP432" s="46"/>
      <c r="AQ432" s="46"/>
      <c r="AR432" s="46"/>
      <c r="AS432" s="46"/>
      <c r="AT432" s="46"/>
      <c r="AU432" s="46"/>
      <c r="AV432" s="46"/>
      <c r="AW432" s="46"/>
      <c r="AX432" s="46"/>
      <c r="AY432" s="46"/>
      <c r="AZ432" s="46"/>
      <c r="BA432" s="46"/>
      <c r="BB432" s="46"/>
      <c r="BC432" s="46"/>
      <c r="BD432" s="46"/>
      <c r="BE432" s="46"/>
      <c r="BF432" s="46"/>
      <c r="BG432" s="46"/>
      <c r="BH432" s="46"/>
      <c r="BI432" s="46"/>
      <c r="BJ432" s="46"/>
      <c r="BK432" s="46"/>
      <c r="BL432" s="46"/>
      <c r="BM432" s="46"/>
      <c r="BN432" s="46"/>
      <c r="BO432" s="46"/>
      <c r="BP432" s="46"/>
      <c r="BQ432" s="46"/>
      <c r="BR432" s="46"/>
      <c r="BS432" s="46"/>
      <c r="BT432" s="46"/>
      <c r="BU432" s="46"/>
      <c r="BV432" s="46"/>
      <c r="BW432" s="46"/>
      <c r="BX432" s="46"/>
      <c r="BY432" s="46"/>
      <c r="BZ432" s="46"/>
      <c r="CA432" s="46"/>
      <c r="CB432" s="46"/>
      <c r="CC432" s="46"/>
      <c r="CD432" s="46"/>
      <c r="CE432" s="46"/>
      <c r="CF432" s="46"/>
      <c r="CG432" s="46"/>
      <c r="CH432" s="46"/>
      <c r="CI432" s="46"/>
      <c r="CJ432" s="46"/>
      <c r="CK432" s="4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rappolee</dc:creator>
  <cp:lastModifiedBy>dan rappolee</cp:lastModifiedBy>
  <dcterms:created xsi:type="dcterms:W3CDTF">2021-01-03T21:10:37Z</dcterms:created>
  <dcterms:modified xsi:type="dcterms:W3CDTF">2021-04-07T21:16:49Z</dcterms:modified>
</cp:coreProperties>
</file>