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4-FILE01D\user$\130613\デスクトップ\work\R4論文投稿\3_HIC\fig_table\supp_info\"/>
    </mc:Choice>
  </mc:AlternateContent>
  <bookViews>
    <workbookView xWindow="0" yWindow="0" windowWidth="16380" windowHeight="8190" tabRatio="500"/>
  </bookViews>
  <sheets>
    <sheet name="ST5" sheetId="2" r:id="rId1"/>
    <sheet name="Sheet1" sheetId="3" r:id="rId2"/>
  </sheets>
  <definedNames>
    <definedName name="_xlnm._FilterDatabase" localSheetId="1" hidden="1">Sheet1!$A$1:$H$65</definedName>
    <definedName name="_xlnm._FilterDatabase" localSheetId="0" hidden="1">'ST5'!$A$2:$E$70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7" i="2" l="1"/>
  <c r="D67" i="2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G17" i="3"/>
  <c r="H17" i="3"/>
  <c r="G18" i="3"/>
  <c r="H18" i="3"/>
  <c r="H19" i="3"/>
  <c r="H20" i="3"/>
  <c r="G21" i="3"/>
  <c r="H22" i="3"/>
  <c r="G23" i="3"/>
  <c r="H24" i="3"/>
  <c r="G25" i="3"/>
  <c r="H26" i="3"/>
  <c r="G27" i="3"/>
  <c r="G28" i="3"/>
  <c r="H29" i="3"/>
  <c r="H30" i="3"/>
  <c r="G31" i="3"/>
  <c r="H32" i="3"/>
  <c r="H33" i="3"/>
  <c r="G34" i="3"/>
  <c r="H34" i="3"/>
  <c r="G35" i="3"/>
  <c r="G36" i="3"/>
  <c r="G37" i="3"/>
  <c r="H37" i="3"/>
  <c r="G38" i="3"/>
  <c r="H39" i="3"/>
  <c r="G40" i="3"/>
  <c r="G41" i="3"/>
  <c r="G42" i="3"/>
  <c r="H43" i="3"/>
  <c r="H44" i="3"/>
  <c r="G45" i="3"/>
  <c r="H46" i="3"/>
  <c r="G47" i="3"/>
  <c r="H48" i="3"/>
  <c r="G49" i="3"/>
  <c r="G50" i="3"/>
  <c r="G51" i="3"/>
  <c r="H52" i="3"/>
  <c r="G53" i="3"/>
  <c r="G54" i="3"/>
  <c r="G55" i="3"/>
  <c r="G56" i="3"/>
  <c r="H57" i="3"/>
  <c r="H58" i="3"/>
  <c r="G59" i="3"/>
  <c r="G60" i="3"/>
  <c r="G61" i="3"/>
  <c r="G62" i="3"/>
  <c r="G63" i="3"/>
  <c r="G64" i="3"/>
  <c r="G65" i="3"/>
  <c r="H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2" i="3"/>
</calcChain>
</file>

<file path=xl/sharedStrings.xml><?xml version="1.0" encoding="utf-8"?>
<sst xmlns="http://schemas.openxmlformats.org/spreadsheetml/2006/main" count="209" uniqueCount="92">
  <si>
    <t>alpha-Pinene</t>
  </si>
  <si>
    <t>Camphene</t>
  </si>
  <si>
    <t>beta-Pinene</t>
  </si>
  <si>
    <t>Myrcene</t>
  </si>
  <si>
    <t>p-Cymene</t>
  </si>
  <si>
    <t>Limonene</t>
  </si>
  <si>
    <t>gamma-Terpinene</t>
  </si>
  <si>
    <t>Caryophyllene</t>
  </si>
  <si>
    <t>Caryophyllene oxide</t>
  </si>
  <si>
    <t>Humulene</t>
  </si>
  <si>
    <t>Geraniol</t>
  </si>
  <si>
    <t>Geranyl acetate</t>
  </si>
  <si>
    <t>delta-Cadinene</t>
  </si>
  <si>
    <t>(E)-Pinocarveol</t>
  </si>
  <si>
    <t>(E)-alpha-Bergamotene</t>
  </si>
  <si>
    <t>ar-Curcumene</t>
  </si>
  <si>
    <t>beta-Bisabolene</t>
  </si>
  <si>
    <t>Elemol</t>
  </si>
  <si>
    <t>Humulene oxide II</t>
  </si>
  <si>
    <t>Germacrene D</t>
  </si>
  <si>
    <t>alpha-Zingiberene</t>
  </si>
  <si>
    <t>beta-Sesquiphellandrene</t>
  </si>
  <si>
    <t>alpha-Muurolene</t>
  </si>
  <si>
    <t>Viridiflorol</t>
  </si>
  <si>
    <t>alpha-Muurolol</t>
  </si>
  <si>
    <t>No</t>
  </si>
  <si>
    <t>Compound</t>
  </si>
  <si>
    <t>RI</t>
  </si>
  <si>
    <t>total</t>
  </si>
  <si>
    <t>Values are the percentage of the total peak area obtained from the total ion current chromatogram.</t>
  </si>
  <si>
    <t>Daucus carota var. sativus</t>
    <phoneticPr fontId="5"/>
  </si>
  <si>
    <t>alpha-Pinene</t>
    <phoneticPr fontId="5"/>
  </si>
  <si>
    <t>Sabinene</t>
  </si>
  <si>
    <t>beta-Pinene</t>
    <phoneticPr fontId="5"/>
  </si>
  <si>
    <t>(E)-Verbenol</t>
  </si>
  <si>
    <t>Bornyl acetate</t>
  </si>
  <si>
    <t>Daucene</t>
  </si>
  <si>
    <t>(Z)-alpha-Bergamotene</t>
  </si>
  <si>
    <t>alpha-Santalene</t>
  </si>
  <si>
    <t>(Z)-beta-Farnesene</t>
    <phoneticPr fontId="5"/>
  </si>
  <si>
    <t>(E)-beta-Bergamotene</t>
  </si>
  <si>
    <t>(E)-beta-Farnesene</t>
  </si>
  <si>
    <t>gamma-Muurolene</t>
  </si>
  <si>
    <t>(E)-Methyl isoeugenol</t>
  </si>
  <si>
    <t>Viridiflorene</t>
  </si>
  <si>
    <t>(E)-gamma-Bisabolene</t>
  </si>
  <si>
    <t>Spathulenol</t>
  </si>
  <si>
    <t>Carotol</t>
    <phoneticPr fontId="5"/>
  </si>
  <si>
    <t>Humulene oxide II</t>
    <phoneticPr fontId="5"/>
  </si>
  <si>
    <t>Daucol</t>
  </si>
  <si>
    <t>(E)-Asarone</t>
  </si>
  <si>
    <t>Apiole</t>
    <phoneticPr fontId="5"/>
  </si>
  <si>
    <t>Santalum album</t>
  </si>
  <si>
    <t>beta-Santalene</t>
  </si>
  <si>
    <t>Amorpha-4,11-diene</t>
  </si>
  <si>
    <t>gamma-Curcumene</t>
  </si>
  <si>
    <t>Dihydro-beta-agarofuran</t>
  </si>
  <si>
    <t>Zonarene</t>
  </si>
  <si>
    <t>alpha-Agarofuran</t>
    <phoneticPr fontId="5"/>
  </si>
  <si>
    <t>(E)-Nerolidol</t>
  </si>
  <si>
    <t>Rosifoliol</t>
  </si>
  <si>
    <t>10-Epi-gamma-Eudesmol</t>
  </si>
  <si>
    <t>gamma-Eudesmol</t>
    <phoneticPr fontId="5"/>
  </si>
  <si>
    <t>Agarospirol</t>
  </si>
  <si>
    <t>Valerianol</t>
  </si>
  <si>
    <t>beta-Eudesmol</t>
    <phoneticPr fontId="5"/>
  </si>
  <si>
    <t>7-epi-alpha-Eudesmol</t>
  </si>
  <si>
    <t>beta-Bisabolol</t>
  </si>
  <si>
    <t>alpha-Bisabolol</t>
  </si>
  <si>
    <t>alpha-Dihydroionone</t>
    <phoneticPr fontId="5"/>
  </si>
  <si>
    <t>(Z)-epi-beta-Santalol</t>
  </si>
  <si>
    <t>(2Z,6E)-Farnesol</t>
  </si>
  <si>
    <t>(Z)-gamma-Curcumen-12-ol</t>
  </si>
  <si>
    <t>Drimenol</t>
  </si>
  <si>
    <t>plant_name</t>
    <phoneticPr fontId="5"/>
  </si>
  <si>
    <t>i_ename</t>
    <phoneticPr fontId="5"/>
  </si>
  <si>
    <t>RI_obs</t>
  </si>
  <si>
    <t>(Z)-beta-Farnesene</t>
  </si>
  <si>
    <t>alpha-Agarofuran</t>
  </si>
  <si>
    <t>Carotol</t>
  </si>
  <si>
    <t>gamma-Eudesmol</t>
  </si>
  <si>
    <t>beta-Eudesmol</t>
  </si>
  <si>
    <t>Apiole</t>
  </si>
  <si>
    <t>alpha-Dihydroionone</t>
  </si>
  <si>
    <t>a</t>
    <phoneticPr fontId="2"/>
  </si>
  <si>
    <t>b</t>
    <phoneticPr fontId="2"/>
  </si>
  <si>
    <t>c</t>
    <phoneticPr fontId="2"/>
  </si>
  <si>
    <t>Santalum album</t>
    <phoneticPr fontId="2"/>
  </si>
  <si>
    <t>S. album</t>
    <phoneticPr fontId="2"/>
  </si>
  <si>
    <t>D. carota var. sativus</t>
    <phoneticPr fontId="2"/>
  </si>
  <si>
    <r>
      <t xml:space="preserve">RI: Retention indices calculated against </t>
    </r>
    <r>
      <rPr>
        <i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-alkanes (C</t>
    </r>
    <r>
      <rPr>
        <vertAlign val="subscript"/>
        <sz val="11"/>
        <color rgb="FF000000"/>
        <rFont val="Times New Roman"/>
        <family val="1"/>
      </rPr>
      <t>9</t>
    </r>
    <r>
      <rPr>
        <sz val="11"/>
        <color rgb="FF000000"/>
        <rFont val="Times New Roman"/>
        <family val="1"/>
      </rPr>
      <t>-C</t>
    </r>
    <r>
      <rPr>
        <vertAlign val="subscript"/>
        <sz val="11"/>
        <color rgb="FF000000"/>
        <rFont val="Times New Roman"/>
        <family val="1"/>
      </rPr>
      <t>40</t>
    </r>
    <r>
      <rPr>
        <sz val="11"/>
        <color rgb="FF000000"/>
        <rFont val="Times New Roman"/>
        <family val="1"/>
      </rPr>
      <t>)</t>
    </r>
    <phoneticPr fontId="2"/>
  </si>
  <si>
    <r>
      <t xml:space="preserve">Table S5. </t>
    </r>
    <r>
      <rPr>
        <sz val="11"/>
        <color rgb="FF000000"/>
        <rFont val="Times New Roman"/>
        <family val="1"/>
      </rPr>
      <t xml:space="preserve">Chemical composition of EOs from </t>
    </r>
    <r>
      <rPr>
        <i/>
        <sz val="11"/>
        <color rgb="FF000000"/>
        <rFont val="Times New Roman"/>
        <family val="1"/>
      </rPr>
      <t>Santalum album</t>
    </r>
    <r>
      <rPr>
        <sz val="11"/>
        <color rgb="FF000000"/>
        <rFont val="Times New Roman"/>
        <family val="1"/>
      </rPr>
      <t xml:space="preserve"> and </t>
    </r>
    <r>
      <rPr>
        <i/>
        <sz val="11"/>
        <color rgb="FF000000"/>
        <rFont val="Times New Roman"/>
        <family val="1"/>
      </rPr>
      <t>Daucus carota var. sativus</t>
    </r>
    <r>
      <rPr>
        <sz val="11"/>
        <color rgb="FF000000"/>
        <rFont val="Times New Roman"/>
        <family val="1"/>
      </rPr>
      <t xml:space="preserve"> analyzed by GC/MS.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</si>
</sst>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9" x14ac:knownFonts="1">
    <font>
      <sz val="11"/>
      <color rgb="FF000000"/>
      <name val="游ゴシック"/>
      <family val="2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</font>
    <font>
      <sz val="11"/>
      <color rgb="FF000000"/>
      <name val="Times New Roman"/>
      <family val="1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58"/>
      </patternFill>
    </fill>
    <fill>
      <patternFill patternType="solid">
        <fgColor rgb="FF7030A0"/>
        <bgColor indexed="58"/>
      </patternFill>
    </fill>
    <fill>
      <patternFill patternType="solid">
        <fgColor rgb="FFFF0000"/>
        <bgColor indexed="58"/>
      </patternFill>
    </fill>
    <fill>
      <patternFill patternType="solid">
        <fgColor rgb="FFFFC000"/>
        <bgColor indexed="58"/>
      </patternFill>
    </fill>
    <fill>
      <patternFill patternType="solid">
        <fgColor theme="1"/>
        <bgColor indexed="61"/>
      </patternFill>
    </fill>
    <fill>
      <patternFill patternType="solid">
        <fgColor rgb="FF0070C0"/>
        <bgColor indexed="58"/>
      </patternFill>
    </fill>
    <fill>
      <patternFill patternType="solid">
        <fgColor indexed="8"/>
        <bgColor indexed="58"/>
      </patternFill>
    </fill>
    <fill>
      <patternFill patternType="solid">
        <fgColor rgb="FFC00000"/>
        <bgColor indexed="58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176" fontId="3" fillId="0" borderId="1" xfId="0" applyNumberFormat="1" applyFont="1" applyBorder="1" applyAlignment="1" applyProtection="1">
      <alignment vertical="center"/>
    </xf>
    <xf numFmtId="0" fontId="3" fillId="0" borderId="0" xfId="1" applyFont="1" applyAlignment="1" applyProtection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vertical="center"/>
    </xf>
    <xf numFmtId="0" fontId="3" fillId="0" borderId="1" xfId="0" applyFont="1" applyBorder="1" applyAlignment="1" applyProtection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1F78B4"/>
      <color rgb="FFA6CEE3"/>
      <color rgb="FFE31A1C"/>
      <color rgb="FF33A02C"/>
      <color rgb="FFB2D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85" zoomScaleNormal="85" workbookViewId="0">
      <selection activeCell="C17" sqref="C17"/>
    </sheetView>
  </sheetViews>
  <sheetFormatPr defaultColWidth="10.5" defaultRowHeight="18.75" x14ac:dyDescent="0.4"/>
  <cols>
    <col min="1" max="1" width="4.25" style="1" customWidth="1"/>
    <col min="2" max="2" width="26.625" style="2" customWidth="1"/>
    <col min="3" max="3" width="8.625" style="2" customWidth="1"/>
    <col min="4" max="4" width="21.125" style="2" customWidth="1"/>
    <col min="5" max="5" width="24" style="2" bestFit="1" customWidth="1"/>
    <col min="6" max="20" width="10.5" style="2" customWidth="1"/>
    <col min="21" max="16384" width="10.5" style="2"/>
  </cols>
  <sheetData>
    <row r="1" spans="1:5" x14ac:dyDescent="0.4">
      <c r="A1" s="16" t="s">
        <v>91</v>
      </c>
      <c r="B1" s="17"/>
      <c r="C1" s="17"/>
      <c r="D1" s="17"/>
      <c r="E1" s="17"/>
    </row>
    <row r="2" spans="1:5" s="1" customFormat="1" x14ac:dyDescent="0.4">
      <c r="A2" s="18" t="s">
        <v>25</v>
      </c>
      <c r="B2" s="18" t="s">
        <v>26</v>
      </c>
      <c r="C2" s="18" t="s">
        <v>27</v>
      </c>
      <c r="D2" s="15" t="s">
        <v>88</v>
      </c>
      <c r="E2" s="15" t="s">
        <v>89</v>
      </c>
    </row>
    <row r="3" spans="1:5" x14ac:dyDescent="0.4">
      <c r="A3" s="19">
        <v>1</v>
      </c>
      <c r="B3" s="17" t="s">
        <v>0</v>
      </c>
      <c r="C3" s="20">
        <v>935.7</v>
      </c>
      <c r="D3" s="20"/>
      <c r="E3" s="20">
        <v>13.8</v>
      </c>
    </row>
    <row r="4" spans="1:5" x14ac:dyDescent="0.4">
      <c r="A4" s="19">
        <v>2</v>
      </c>
      <c r="B4" s="17" t="s">
        <v>1</v>
      </c>
      <c r="C4" s="20">
        <v>953.1</v>
      </c>
      <c r="D4" s="20"/>
      <c r="E4" s="20">
        <v>0.4</v>
      </c>
    </row>
    <row r="5" spans="1:5" x14ac:dyDescent="0.4">
      <c r="A5" s="19">
        <v>3</v>
      </c>
      <c r="B5" s="17" t="s">
        <v>32</v>
      </c>
      <c r="C5" s="20">
        <v>974.7</v>
      </c>
      <c r="D5" s="20"/>
      <c r="E5" s="20">
        <v>7.9</v>
      </c>
    </row>
    <row r="6" spans="1:5" x14ac:dyDescent="0.4">
      <c r="A6" s="19">
        <v>4</v>
      </c>
      <c r="B6" s="17" t="s">
        <v>2</v>
      </c>
      <c r="C6" s="20">
        <v>981.4</v>
      </c>
      <c r="D6" s="20"/>
      <c r="E6" s="20">
        <v>2.2999999999999998</v>
      </c>
    </row>
    <row r="7" spans="1:5" x14ac:dyDescent="0.4">
      <c r="A7" s="19">
        <v>5</v>
      </c>
      <c r="B7" s="17" t="s">
        <v>3</v>
      </c>
      <c r="C7" s="20">
        <v>988.8</v>
      </c>
      <c r="D7" s="20"/>
      <c r="E7" s="20">
        <v>0.89999999999999991</v>
      </c>
    </row>
    <row r="8" spans="1:5" x14ac:dyDescent="0.4">
      <c r="A8" s="19">
        <v>6</v>
      </c>
      <c r="B8" s="17" t="s">
        <v>4</v>
      </c>
      <c r="C8" s="20">
        <v>1026.7</v>
      </c>
      <c r="D8" s="20"/>
      <c r="E8" s="20">
        <v>0.6</v>
      </c>
    </row>
    <row r="9" spans="1:5" x14ac:dyDescent="0.4">
      <c r="A9" s="19">
        <v>7</v>
      </c>
      <c r="B9" s="17" t="s">
        <v>5</v>
      </c>
      <c r="C9" s="20">
        <v>1031.5</v>
      </c>
      <c r="D9" s="20"/>
      <c r="E9" s="20">
        <v>0.70000000000000007</v>
      </c>
    </row>
    <row r="10" spans="1:5" x14ac:dyDescent="0.4">
      <c r="A10" s="19">
        <v>8</v>
      </c>
      <c r="B10" s="17" t="s">
        <v>6</v>
      </c>
      <c r="C10" s="20">
        <v>1059.9000000000001</v>
      </c>
      <c r="D10" s="20"/>
      <c r="E10" s="20">
        <v>0.2</v>
      </c>
    </row>
    <row r="11" spans="1:5" x14ac:dyDescent="0.4">
      <c r="A11" s="19">
        <v>9</v>
      </c>
      <c r="B11" s="17" t="s">
        <v>13</v>
      </c>
      <c r="C11" s="20">
        <v>1145.2</v>
      </c>
      <c r="D11" s="20"/>
      <c r="E11" s="20">
        <v>0.1</v>
      </c>
    </row>
    <row r="12" spans="1:5" x14ac:dyDescent="0.4">
      <c r="A12" s="19">
        <v>10</v>
      </c>
      <c r="B12" s="17" t="s">
        <v>34</v>
      </c>
      <c r="C12" s="20">
        <v>1148.3</v>
      </c>
      <c r="D12" s="20"/>
      <c r="E12" s="20">
        <v>0.1</v>
      </c>
    </row>
    <row r="13" spans="1:5" x14ac:dyDescent="0.4">
      <c r="A13" s="19">
        <v>11</v>
      </c>
      <c r="B13" s="17" t="s">
        <v>10</v>
      </c>
      <c r="C13" s="20">
        <v>1248.9000000000001</v>
      </c>
      <c r="D13" s="20"/>
      <c r="E13" s="20">
        <v>0.8</v>
      </c>
    </row>
    <row r="14" spans="1:5" x14ac:dyDescent="0.4">
      <c r="A14" s="19">
        <v>12</v>
      </c>
      <c r="B14" s="17" t="s">
        <v>35</v>
      </c>
      <c r="C14" s="20">
        <v>1287</v>
      </c>
      <c r="D14" s="20"/>
      <c r="E14" s="20">
        <v>0.2</v>
      </c>
    </row>
    <row r="15" spans="1:5" x14ac:dyDescent="0.4">
      <c r="A15" s="19">
        <v>13</v>
      </c>
      <c r="B15" s="17" t="s">
        <v>11</v>
      </c>
      <c r="C15" s="20">
        <v>1375.8</v>
      </c>
      <c r="D15" s="20"/>
      <c r="E15" s="20">
        <v>1.3</v>
      </c>
    </row>
    <row r="16" spans="1:5" x14ac:dyDescent="0.4">
      <c r="A16" s="19">
        <v>14</v>
      </c>
      <c r="B16" s="17" t="s">
        <v>36</v>
      </c>
      <c r="C16" s="20">
        <v>1384.3</v>
      </c>
      <c r="D16" s="20"/>
      <c r="E16" s="20">
        <v>1.4000000000000001</v>
      </c>
    </row>
    <row r="17" spans="1:5" x14ac:dyDescent="0.4">
      <c r="A17" s="19">
        <v>15</v>
      </c>
      <c r="B17" s="17" t="s">
        <v>37</v>
      </c>
      <c r="C17" s="20">
        <v>1416.8</v>
      </c>
      <c r="D17" s="20"/>
      <c r="E17" s="20">
        <v>0.70000000000000007</v>
      </c>
    </row>
    <row r="18" spans="1:5" x14ac:dyDescent="0.4">
      <c r="A18" s="19">
        <v>16</v>
      </c>
      <c r="B18" s="17" t="s">
        <v>38</v>
      </c>
      <c r="C18" s="20">
        <v>1423.6</v>
      </c>
      <c r="D18" s="20">
        <v>0.3</v>
      </c>
      <c r="E18" s="20">
        <v>0.3</v>
      </c>
    </row>
    <row r="19" spans="1:5" x14ac:dyDescent="0.4">
      <c r="A19" s="19">
        <v>17</v>
      </c>
      <c r="B19" s="17" t="s">
        <v>7</v>
      </c>
      <c r="C19" s="20">
        <v>1427.9</v>
      </c>
      <c r="D19" s="20">
        <v>0.2</v>
      </c>
      <c r="E19" s="20">
        <v>7.3999999999999995</v>
      </c>
    </row>
    <row r="20" spans="1:5" x14ac:dyDescent="0.4">
      <c r="A20" s="19">
        <v>18</v>
      </c>
      <c r="B20" s="17" t="s">
        <v>14</v>
      </c>
      <c r="C20" s="20">
        <v>1436.9</v>
      </c>
      <c r="D20" s="20"/>
      <c r="E20" s="20">
        <v>1.5</v>
      </c>
    </row>
    <row r="21" spans="1:5" x14ac:dyDescent="0.4">
      <c r="A21" s="19">
        <v>19</v>
      </c>
      <c r="B21" s="17" t="s">
        <v>77</v>
      </c>
      <c r="C21" s="20">
        <v>1444.1</v>
      </c>
      <c r="D21" s="20"/>
      <c r="E21" s="20">
        <v>0.4</v>
      </c>
    </row>
    <row r="22" spans="1:5" x14ac:dyDescent="0.4">
      <c r="A22" s="19">
        <v>20</v>
      </c>
      <c r="B22" s="17" t="s">
        <v>53</v>
      </c>
      <c r="C22" s="20">
        <v>1451.9</v>
      </c>
      <c r="D22" s="20">
        <v>0.2</v>
      </c>
      <c r="E22" s="20"/>
    </row>
    <row r="23" spans="1:5" x14ac:dyDescent="0.4">
      <c r="A23" s="19">
        <v>21</v>
      </c>
      <c r="B23" s="17" t="s">
        <v>40</v>
      </c>
      <c r="C23" s="20">
        <v>1452.7</v>
      </c>
      <c r="D23" s="20"/>
      <c r="E23" s="20">
        <v>0.70000000000000007</v>
      </c>
    </row>
    <row r="24" spans="1:5" x14ac:dyDescent="0.4">
      <c r="A24" s="19">
        <v>22</v>
      </c>
      <c r="B24" s="17" t="s">
        <v>54</v>
      </c>
      <c r="C24" s="20">
        <v>1454.5</v>
      </c>
      <c r="D24" s="20">
        <v>0.2</v>
      </c>
      <c r="E24" s="20"/>
    </row>
    <row r="25" spans="1:5" x14ac:dyDescent="0.4">
      <c r="A25" s="19">
        <v>23</v>
      </c>
      <c r="B25" s="17" t="s">
        <v>41</v>
      </c>
      <c r="C25" s="20">
        <v>1462.4</v>
      </c>
      <c r="D25" s="20"/>
      <c r="E25" s="20">
        <v>2</v>
      </c>
    </row>
    <row r="26" spans="1:5" x14ac:dyDescent="0.4">
      <c r="A26" s="19">
        <v>24</v>
      </c>
      <c r="B26" s="17" t="s">
        <v>9</v>
      </c>
      <c r="C26" s="20">
        <v>1463.3</v>
      </c>
      <c r="D26" s="20">
        <v>1.0999999999999999</v>
      </c>
      <c r="E26" s="20"/>
    </row>
    <row r="27" spans="1:5" x14ac:dyDescent="0.4">
      <c r="A27" s="19">
        <v>25</v>
      </c>
      <c r="B27" s="17" t="s">
        <v>42</v>
      </c>
      <c r="C27" s="20">
        <v>1480.4</v>
      </c>
      <c r="D27" s="20"/>
      <c r="E27" s="20">
        <v>0.4</v>
      </c>
    </row>
    <row r="28" spans="1:5" x14ac:dyDescent="0.4">
      <c r="A28" s="19">
        <v>26</v>
      </c>
      <c r="B28" s="17" t="s">
        <v>55</v>
      </c>
      <c r="C28" s="20">
        <v>1480.6</v>
      </c>
      <c r="D28" s="20">
        <v>0.8</v>
      </c>
      <c r="E28" s="20"/>
    </row>
    <row r="29" spans="1:5" x14ac:dyDescent="0.4">
      <c r="A29" s="19">
        <v>27</v>
      </c>
      <c r="B29" s="17" t="s">
        <v>15</v>
      </c>
      <c r="C29" s="20">
        <v>1483.4</v>
      </c>
      <c r="D29" s="20">
        <v>0.5</v>
      </c>
      <c r="E29" s="20"/>
    </row>
    <row r="30" spans="1:5" x14ac:dyDescent="0.4">
      <c r="A30" s="19">
        <v>28</v>
      </c>
      <c r="B30" s="17" t="s">
        <v>19</v>
      </c>
      <c r="C30" s="20">
        <v>1488.9</v>
      </c>
      <c r="D30" s="20"/>
      <c r="E30" s="20">
        <v>0.5</v>
      </c>
    </row>
    <row r="31" spans="1:5" x14ac:dyDescent="0.4">
      <c r="A31" s="19">
        <v>29</v>
      </c>
      <c r="B31" s="17" t="s">
        <v>43</v>
      </c>
      <c r="C31" s="20">
        <v>1494.1</v>
      </c>
      <c r="D31" s="20"/>
      <c r="E31" s="20">
        <v>0.3</v>
      </c>
    </row>
    <row r="32" spans="1:5" x14ac:dyDescent="0.4">
      <c r="A32" s="19">
        <v>30</v>
      </c>
      <c r="B32" s="17" t="s">
        <v>20</v>
      </c>
      <c r="C32" s="20">
        <v>1496.7</v>
      </c>
      <c r="D32" s="20">
        <v>2.4</v>
      </c>
      <c r="E32" s="20"/>
    </row>
    <row r="33" spans="1:5" x14ac:dyDescent="0.4">
      <c r="A33" s="19">
        <v>31</v>
      </c>
      <c r="B33" s="17" t="s">
        <v>44</v>
      </c>
      <c r="C33" s="20">
        <v>1497.4</v>
      </c>
      <c r="D33" s="20"/>
      <c r="E33" s="20">
        <v>0.3</v>
      </c>
    </row>
    <row r="34" spans="1:5" x14ac:dyDescent="0.4">
      <c r="A34" s="19">
        <v>32</v>
      </c>
      <c r="B34" s="17" t="s">
        <v>22</v>
      </c>
      <c r="C34" s="20">
        <v>1503.6</v>
      </c>
      <c r="D34" s="20"/>
      <c r="E34" s="20">
        <v>0.2</v>
      </c>
    </row>
    <row r="35" spans="1:5" x14ac:dyDescent="0.4">
      <c r="A35" s="19">
        <v>33</v>
      </c>
      <c r="B35" s="17" t="s">
        <v>16</v>
      </c>
      <c r="C35" s="20">
        <v>1510.5</v>
      </c>
      <c r="D35" s="20">
        <v>0.70000000000000007</v>
      </c>
      <c r="E35" s="20">
        <v>6.5</v>
      </c>
    </row>
    <row r="36" spans="1:5" x14ac:dyDescent="0.4">
      <c r="A36" s="19">
        <v>34</v>
      </c>
      <c r="B36" s="17" t="s">
        <v>56</v>
      </c>
      <c r="C36" s="20">
        <v>1516</v>
      </c>
      <c r="D36" s="20">
        <v>0.89999999999999991</v>
      </c>
      <c r="E36" s="20"/>
    </row>
    <row r="37" spans="1:5" x14ac:dyDescent="0.4">
      <c r="A37" s="19">
        <v>35</v>
      </c>
      <c r="B37" s="17" t="s">
        <v>12</v>
      </c>
      <c r="C37" s="20">
        <v>1521.4</v>
      </c>
      <c r="D37" s="20">
        <v>0.3</v>
      </c>
      <c r="E37" s="20"/>
    </row>
    <row r="38" spans="1:5" x14ac:dyDescent="0.4">
      <c r="A38" s="19">
        <v>36</v>
      </c>
      <c r="B38" s="17" t="s">
        <v>21</v>
      </c>
      <c r="C38" s="20">
        <v>1527.9</v>
      </c>
      <c r="D38" s="20">
        <v>2.9000000000000004</v>
      </c>
      <c r="E38" s="20">
        <v>0.3</v>
      </c>
    </row>
    <row r="39" spans="1:5" x14ac:dyDescent="0.4">
      <c r="A39" s="19">
        <v>37</v>
      </c>
      <c r="B39" s="17" t="s">
        <v>57</v>
      </c>
      <c r="C39" s="20">
        <v>1538.6</v>
      </c>
      <c r="D39" s="20">
        <v>0.3</v>
      </c>
      <c r="E39" s="20"/>
    </row>
    <row r="40" spans="1:5" x14ac:dyDescent="0.4">
      <c r="A40" s="19">
        <v>38</v>
      </c>
      <c r="B40" s="17" t="s">
        <v>45</v>
      </c>
      <c r="C40" s="20">
        <v>1543</v>
      </c>
      <c r="D40" s="20"/>
      <c r="E40" s="20">
        <v>0.70000000000000007</v>
      </c>
    </row>
    <row r="41" spans="1:5" x14ac:dyDescent="0.4">
      <c r="A41" s="19">
        <v>39</v>
      </c>
      <c r="B41" s="17" t="s">
        <v>17</v>
      </c>
      <c r="C41" s="20">
        <v>1552.8</v>
      </c>
      <c r="D41" s="20">
        <v>8.5</v>
      </c>
      <c r="E41" s="20"/>
    </row>
    <row r="42" spans="1:5" x14ac:dyDescent="0.4">
      <c r="A42" s="19">
        <v>40</v>
      </c>
      <c r="B42" s="17" t="s">
        <v>78</v>
      </c>
      <c r="C42" s="20">
        <v>1558</v>
      </c>
      <c r="D42" s="20">
        <v>0.6</v>
      </c>
      <c r="E42" s="20"/>
    </row>
    <row r="43" spans="1:5" x14ac:dyDescent="0.4">
      <c r="A43" s="19">
        <v>41</v>
      </c>
      <c r="B43" s="17" t="s">
        <v>59</v>
      </c>
      <c r="C43" s="20">
        <v>1561.3</v>
      </c>
      <c r="D43" s="20">
        <v>0.3</v>
      </c>
      <c r="E43" s="20"/>
    </row>
    <row r="44" spans="1:5" x14ac:dyDescent="0.4">
      <c r="A44" s="19">
        <v>42</v>
      </c>
      <c r="B44" s="17" t="s">
        <v>46</v>
      </c>
      <c r="C44" s="20">
        <v>1584.8</v>
      </c>
      <c r="D44" s="20"/>
      <c r="E44" s="20">
        <v>0.1</v>
      </c>
    </row>
    <row r="45" spans="1:5" x14ac:dyDescent="0.4">
      <c r="A45" s="19">
        <v>43</v>
      </c>
      <c r="B45" s="17" t="s">
        <v>8</v>
      </c>
      <c r="C45" s="20">
        <v>1592</v>
      </c>
      <c r="D45" s="20"/>
      <c r="E45" s="20">
        <v>2.8000000000000003</v>
      </c>
    </row>
    <row r="46" spans="1:5" x14ac:dyDescent="0.4">
      <c r="A46" s="19">
        <v>44</v>
      </c>
      <c r="B46" s="17" t="s">
        <v>23</v>
      </c>
      <c r="C46" s="20">
        <v>1606.6</v>
      </c>
      <c r="D46" s="20">
        <v>0.1</v>
      </c>
      <c r="E46" s="20"/>
    </row>
    <row r="47" spans="1:5" x14ac:dyDescent="0.4">
      <c r="A47" s="19">
        <v>45</v>
      </c>
      <c r="B47" s="17" t="s">
        <v>79</v>
      </c>
      <c r="C47" s="20">
        <v>1611.6</v>
      </c>
      <c r="D47" s="20"/>
      <c r="E47" s="20">
        <v>38.299999999999997</v>
      </c>
    </row>
    <row r="48" spans="1:5" x14ac:dyDescent="0.4">
      <c r="A48" s="19">
        <v>46</v>
      </c>
      <c r="B48" s="17" t="s">
        <v>60</v>
      </c>
      <c r="C48" s="20">
        <v>1613.4</v>
      </c>
      <c r="D48" s="20">
        <v>1.7000000000000002</v>
      </c>
      <c r="E48" s="20"/>
    </row>
    <row r="49" spans="1:5" x14ac:dyDescent="0.4">
      <c r="A49" s="19">
        <v>47</v>
      </c>
      <c r="B49" s="17" t="s">
        <v>18</v>
      </c>
      <c r="C49" s="20">
        <v>1618.4</v>
      </c>
      <c r="D49" s="20"/>
      <c r="E49" s="20">
        <v>0.3</v>
      </c>
    </row>
    <row r="50" spans="1:5" x14ac:dyDescent="0.4">
      <c r="A50" s="19">
        <v>48</v>
      </c>
      <c r="B50" s="17" t="s">
        <v>61</v>
      </c>
      <c r="C50" s="20">
        <v>1630.3</v>
      </c>
      <c r="D50" s="20">
        <v>9.3000000000000007</v>
      </c>
      <c r="E50" s="20"/>
    </row>
    <row r="51" spans="1:5" x14ac:dyDescent="0.4">
      <c r="A51" s="19">
        <v>49</v>
      </c>
      <c r="B51" s="17" t="s">
        <v>80</v>
      </c>
      <c r="C51" s="20">
        <v>1637.3</v>
      </c>
      <c r="D51" s="20">
        <v>4.8</v>
      </c>
      <c r="E51" s="20"/>
    </row>
    <row r="52" spans="1:5" x14ac:dyDescent="0.4">
      <c r="A52" s="19">
        <v>50</v>
      </c>
      <c r="B52" s="17" t="s">
        <v>63</v>
      </c>
      <c r="C52" s="20">
        <v>1646.1</v>
      </c>
      <c r="D52" s="20">
        <v>0.3</v>
      </c>
      <c r="E52" s="20"/>
    </row>
    <row r="53" spans="1:5" x14ac:dyDescent="0.4">
      <c r="A53" s="19">
        <v>51</v>
      </c>
      <c r="B53" s="17" t="s">
        <v>49</v>
      </c>
      <c r="C53" s="20">
        <v>1649.7</v>
      </c>
      <c r="D53" s="20"/>
      <c r="E53" s="20">
        <v>0.4</v>
      </c>
    </row>
    <row r="54" spans="1:5" x14ac:dyDescent="0.4">
      <c r="A54" s="19">
        <v>52</v>
      </c>
      <c r="B54" s="17" t="s">
        <v>24</v>
      </c>
      <c r="C54" s="20">
        <v>1653.2</v>
      </c>
      <c r="D54" s="20">
        <v>1</v>
      </c>
      <c r="E54" s="20"/>
    </row>
    <row r="55" spans="1:5" x14ac:dyDescent="0.4">
      <c r="A55" s="19">
        <v>53</v>
      </c>
      <c r="B55" s="17" t="s">
        <v>64</v>
      </c>
      <c r="C55" s="20">
        <v>1660.8</v>
      </c>
      <c r="D55" s="20">
        <v>22.8</v>
      </c>
      <c r="E55" s="20"/>
    </row>
    <row r="56" spans="1:5" x14ac:dyDescent="0.4">
      <c r="A56" s="19">
        <v>54</v>
      </c>
      <c r="B56" s="17" t="s">
        <v>81</v>
      </c>
      <c r="C56" s="20">
        <v>1663.2</v>
      </c>
      <c r="D56" s="20">
        <v>7.8</v>
      </c>
      <c r="E56" s="20"/>
    </row>
    <row r="57" spans="1:5" x14ac:dyDescent="0.4">
      <c r="A57" s="19">
        <v>55</v>
      </c>
      <c r="B57" s="17" t="s">
        <v>66</v>
      </c>
      <c r="C57" s="20">
        <v>1669.7</v>
      </c>
      <c r="D57" s="20">
        <v>11.600000000000001</v>
      </c>
      <c r="E57" s="20"/>
    </row>
    <row r="58" spans="1:5" x14ac:dyDescent="0.4">
      <c r="A58" s="19">
        <v>56</v>
      </c>
      <c r="B58" s="17" t="s">
        <v>50</v>
      </c>
      <c r="C58" s="20">
        <v>1670</v>
      </c>
      <c r="D58" s="20"/>
      <c r="E58" s="20">
        <v>0.3</v>
      </c>
    </row>
    <row r="59" spans="1:5" x14ac:dyDescent="0.4">
      <c r="A59" s="19">
        <v>57</v>
      </c>
      <c r="B59" s="17" t="s">
        <v>82</v>
      </c>
      <c r="C59" s="20">
        <v>1676.1</v>
      </c>
      <c r="D59" s="20"/>
      <c r="E59" s="20">
        <v>0.3</v>
      </c>
    </row>
    <row r="60" spans="1:5" x14ac:dyDescent="0.4">
      <c r="A60" s="19">
        <v>58</v>
      </c>
      <c r="B60" s="17" t="s">
        <v>67</v>
      </c>
      <c r="C60" s="20">
        <v>1679.3</v>
      </c>
      <c r="D60" s="20">
        <v>8.1</v>
      </c>
      <c r="E60" s="20"/>
    </row>
    <row r="61" spans="1:5" x14ac:dyDescent="0.4">
      <c r="A61" s="19">
        <v>59</v>
      </c>
      <c r="B61" s="17" t="s">
        <v>68</v>
      </c>
      <c r="C61" s="20">
        <v>1692.3</v>
      </c>
      <c r="D61" s="20">
        <v>1.4000000000000001</v>
      </c>
      <c r="E61" s="20"/>
    </row>
    <row r="62" spans="1:5" x14ac:dyDescent="0.4">
      <c r="A62" s="19">
        <v>60</v>
      </c>
      <c r="B62" s="17" t="s">
        <v>83</v>
      </c>
      <c r="C62" s="20">
        <v>1700.8</v>
      </c>
      <c r="D62" s="20">
        <v>0.5</v>
      </c>
      <c r="E62" s="20"/>
    </row>
    <row r="63" spans="1:5" x14ac:dyDescent="0.4">
      <c r="A63" s="19">
        <v>61</v>
      </c>
      <c r="B63" s="17" t="s">
        <v>70</v>
      </c>
      <c r="C63" s="20">
        <v>1708.3</v>
      </c>
      <c r="D63" s="20">
        <v>0.70000000000000007</v>
      </c>
      <c r="E63" s="20"/>
    </row>
    <row r="64" spans="1:5" x14ac:dyDescent="0.4">
      <c r="A64" s="19">
        <v>62</v>
      </c>
      <c r="B64" s="17" t="s">
        <v>71</v>
      </c>
      <c r="C64" s="20">
        <v>1722.6</v>
      </c>
      <c r="D64" s="20">
        <v>3.5999999999999996</v>
      </c>
      <c r="E64" s="20"/>
    </row>
    <row r="65" spans="1:5" x14ac:dyDescent="0.4">
      <c r="A65" s="19">
        <v>63</v>
      </c>
      <c r="B65" s="17" t="s">
        <v>72</v>
      </c>
      <c r="C65" s="20">
        <v>1729.1</v>
      </c>
      <c r="D65" s="20">
        <v>0.3</v>
      </c>
      <c r="E65" s="20"/>
    </row>
    <row r="66" spans="1:5" x14ac:dyDescent="0.4">
      <c r="A66" s="19">
        <v>64</v>
      </c>
      <c r="B66" s="17" t="s">
        <v>73</v>
      </c>
      <c r="C66" s="20">
        <v>1782.2</v>
      </c>
      <c r="D66" s="20">
        <v>1.2</v>
      </c>
      <c r="E66" s="20"/>
    </row>
    <row r="67" spans="1:5" x14ac:dyDescent="0.4">
      <c r="A67" s="18"/>
      <c r="B67" s="18" t="s">
        <v>28</v>
      </c>
      <c r="C67" s="21"/>
      <c r="D67" s="3">
        <f>SUM('ST5'!D3:D66)</f>
        <v>95.399999999999991</v>
      </c>
      <c r="E67" s="3">
        <f>SUM('ST5'!E3:E66)</f>
        <v>95.399999999999991</v>
      </c>
    </row>
    <row r="68" spans="1:5" x14ac:dyDescent="0.4">
      <c r="A68" s="4" t="s">
        <v>29</v>
      </c>
      <c r="B68" s="17"/>
      <c r="C68" s="17"/>
      <c r="D68" s="17"/>
      <c r="E68" s="17"/>
    </row>
    <row r="69" spans="1:5" x14ac:dyDescent="0.4">
      <c r="A69" s="4" t="s">
        <v>90</v>
      </c>
      <c r="B69" s="17"/>
      <c r="C69" s="17"/>
      <c r="D69" s="17"/>
      <c r="E69" s="17"/>
    </row>
  </sheetData>
  <autoFilter ref="A2:E70">
    <sortState ref="A2:XEO147">
      <sortCondition ref="A1:A147"/>
    </sortState>
  </autoFilter>
  <phoneticPr fontId="2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D1" sqref="D1"/>
    </sheetView>
  </sheetViews>
  <sheetFormatPr defaultRowHeight="18.75" x14ac:dyDescent="0.4"/>
  <cols>
    <col min="1" max="1" width="28.25" customWidth="1"/>
    <col min="2" max="2" width="18" customWidth="1"/>
    <col min="3" max="3" width="6.625" customWidth="1"/>
  </cols>
  <sheetData>
    <row r="1" spans="1:8" x14ac:dyDescent="0.4">
      <c r="A1" s="12" t="s">
        <v>74</v>
      </c>
      <c r="B1" s="13" t="s">
        <v>75</v>
      </c>
      <c r="C1" t="s">
        <v>76</v>
      </c>
      <c r="D1" s="5" t="s">
        <v>87</v>
      </c>
      <c r="E1" s="14" t="s">
        <v>30</v>
      </c>
      <c r="F1" t="s">
        <v>84</v>
      </c>
      <c r="G1" t="s">
        <v>85</v>
      </c>
      <c r="H1" t="s">
        <v>86</v>
      </c>
    </row>
    <row r="2" spans="1:8" x14ac:dyDescent="0.4">
      <c r="A2" s="14" t="s">
        <v>30</v>
      </c>
      <c r="B2" s="7" t="s">
        <v>31</v>
      </c>
      <c r="C2">
        <v>935.67251461988303</v>
      </c>
      <c r="E2" s="8">
        <v>0.13800000000000001</v>
      </c>
      <c r="F2">
        <f t="shared" ref="F2:F33" si="0">ROUND(C2,1)</f>
        <v>935.7</v>
      </c>
      <c r="H2">
        <f t="shared" ref="H2:H20" si="1">E2*100</f>
        <v>13.8</v>
      </c>
    </row>
    <row r="3" spans="1:8" x14ac:dyDescent="0.4">
      <c r="A3" s="14" t="s">
        <v>30</v>
      </c>
      <c r="B3" s="7" t="s">
        <v>1</v>
      </c>
      <c r="C3">
        <v>953.14327485380113</v>
      </c>
      <c r="E3" s="6">
        <v>4.0000000000000001E-3</v>
      </c>
      <c r="F3">
        <f t="shared" si="0"/>
        <v>953.1</v>
      </c>
      <c r="H3">
        <f t="shared" si="1"/>
        <v>0.4</v>
      </c>
    </row>
    <row r="4" spans="1:8" x14ac:dyDescent="0.4">
      <c r="A4" s="14" t="s">
        <v>30</v>
      </c>
      <c r="B4" s="7" t="s">
        <v>32</v>
      </c>
      <c r="C4">
        <v>974.70760233918122</v>
      </c>
      <c r="E4" s="9">
        <v>7.9000000000000001E-2</v>
      </c>
      <c r="F4">
        <f t="shared" si="0"/>
        <v>974.7</v>
      </c>
      <c r="H4">
        <f t="shared" si="1"/>
        <v>7.9</v>
      </c>
    </row>
    <row r="5" spans="1:8" x14ac:dyDescent="0.4">
      <c r="A5" s="14" t="s">
        <v>30</v>
      </c>
      <c r="B5" s="7" t="s">
        <v>33</v>
      </c>
      <c r="C5">
        <v>981.35964912280701</v>
      </c>
      <c r="E5" s="9">
        <v>2.3E-2</v>
      </c>
      <c r="F5">
        <f t="shared" si="0"/>
        <v>981.4</v>
      </c>
      <c r="H5">
        <f t="shared" si="1"/>
        <v>2.2999999999999998</v>
      </c>
    </row>
    <row r="6" spans="1:8" x14ac:dyDescent="0.4">
      <c r="A6" s="14" t="s">
        <v>30</v>
      </c>
      <c r="B6" s="7" t="s">
        <v>3</v>
      </c>
      <c r="C6">
        <v>988.81578947368416</v>
      </c>
      <c r="E6" s="6">
        <v>8.9999999999999993E-3</v>
      </c>
      <c r="F6">
        <f t="shared" si="0"/>
        <v>988.8</v>
      </c>
      <c r="H6">
        <f t="shared" si="1"/>
        <v>0.89999999999999991</v>
      </c>
    </row>
    <row r="7" spans="1:8" x14ac:dyDescent="0.4">
      <c r="A7" s="14" t="s">
        <v>30</v>
      </c>
      <c r="B7" s="7" t="s">
        <v>4</v>
      </c>
      <c r="C7">
        <v>1026.7114093959731</v>
      </c>
      <c r="E7" s="6">
        <v>6.0000000000000001E-3</v>
      </c>
      <c r="F7">
        <f t="shared" si="0"/>
        <v>1026.7</v>
      </c>
      <c r="H7">
        <f t="shared" si="1"/>
        <v>0.6</v>
      </c>
    </row>
    <row r="8" spans="1:8" x14ac:dyDescent="0.4">
      <c r="A8" s="14" t="s">
        <v>30</v>
      </c>
      <c r="B8" s="6" t="s">
        <v>5</v>
      </c>
      <c r="C8">
        <v>1031.5436241610737</v>
      </c>
      <c r="E8" s="6">
        <v>7.0000000000000001E-3</v>
      </c>
      <c r="F8">
        <f t="shared" si="0"/>
        <v>1031.5</v>
      </c>
      <c r="H8">
        <f t="shared" si="1"/>
        <v>0.70000000000000007</v>
      </c>
    </row>
    <row r="9" spans="1:8" x14ac:dyDescent="0.4">
      <c r="A9" s="14" t="s">
        <v>30</v>
      </c>
      <c r="B9" s="6" t="s">
        <v>6</v>
      </c>
      <c r="C9">
        <v>1059.9328859060402</v>
      </c>
      <c r="E9" s="6">
        <v>2E-3</v>
      </c>
      <c r="F9">
        <f t="shared" si="0"/>
        <v>1059.9000000000001</v>
      </c>
      <c r="H9">
        <f t="shared" si="1"/>
        <v>0.2</v>
      </c>
    </row>
    <row r="10" spans="1:8" x14ac:dyDescent="0.4">
      <c r="A10" s="14" t="s">
        <v>30</v>
      </c>
      <c r="B10" s="6" t="s">
        <v>13</v>
      </c>
      <c r="C10">
        <v>1145.2461227242077</v>
      </c>
      <c r="E10" s="6">
        <v>1E-3</v>
      </c>
      <c r="F10">
        <f t="shared" si="0"/>
        <v>1145.2</v>
      </c>
      <c r="H10">
        <f t="shared" si="1"/>
        <v>0.1</v>
      </c>
    </row>
    <row r="11" spans="1:8" x14ac:dyDescent="0.4">
      <c r="A11" s="14" t="s">
        <v>30</v>
      </c>
      <c r="B11" s="6" t="s">
        <v>34</v>
      </c>
      <c r="C11">
        <v>1148.2805124747133</v>
      </c>
      <c r="E11" s="6">
        <v>1E-3</v>
      </c>
      <c r="F11">
        <f t="shared" si="0"/>
        <v>1148.3</v>
      </c>
      <c r="H11">
        <f t="shared" si="1"/>
        <v>0.1</v>
      </c>
    </row>
    <row r="12" spans="1:8" x14ac:dyDescent="0.4">
      <c r="A12" s="14" t="s">
        <v>30</v>
      </c>
      <c r="B12" s="7" t="s">
        <v>10</v>
      </c>
      <c r="C12">
        <v>1248.9138051857042</v>
      </c>
      <c r="E12" s="6">
        <v>8.0000000000000002E-3</v>
      </c>
      <c r="F12">
        <f t="shared" si="0"/>
        <v>1248.9000000000001</v>
      </c>
      <c r="H12">
        <f t="shared" si="1"/>
        <v>0.8</v>
      </c>
    </row>
    <row r="13" spans="1:8" x14ac:dyDescent="0.4">
      <c r="A13" s="14" t="s">
        <v>30</v>
      </c>
      <c r="B13" s="6" t="s">
        <v>35</v>
      </c>
      <c r="C13">
        <v>1287.0357393132444</v>
      </c>
      <c r="E13" s="6">
        <v>2E-3</v>
      </c>
      <c r="F13">
        <f t="shared" si="0"/>
        <v>1287</v>
      </c>
      <c r="H13">
        <f t="shared" si="1"/>
        <v>0.2</v>
      </c>
    </row>
    <row r="14" spans="1:8" x14ac:dyDescent="0.4">
      <c r="A14" s="14" t="s">
        <v>30</v>
      </c>
      <c r="B14" s="7" t="s">
        <v>11</v>
      </c>
      <c r="C14">
        <v>1375.8314855875831</v>
      </c>
      <c r="E14" s="9">
        <v>1.2999999999999999E-2</v>
      </c>
      <c r="F14">
        <f t="shared" si="0"/>
        <v>1375.8</v>
      </c>
      <c r="H14">
        <f t="shared" si="1"/>
        <v>1.3</v>
      </c>
    </row>
    <row r="15" spans="1:8" x14ac:dyDescent="0.4">
      <c r="A15" s="14" t="s">
        <v>30</v>
      </c>
      <c r="B15" s="7" t="s">
        <v>36</v>
      </c>
      <c r="C15">
        <v>1384.331116038433</v>
      </c>
      <c r="E15" s="9">
        <v>1.4E-2</v>
      </c>
      <c r="F15">
        <f t="shared" si="0"/>
        <v>1384.3</v>
      </c>
      <c r="H15">
        <f t="shared" si="1"/>
        <v>1.4000000000000001</v>
      </c>
    </row>
    <row r="16" spans="1:8" x14ac:dyDescent="0.4">
      <c r="A16" s="14" t="s">
        <v>30</v>
      </c>
      <c r="B16" s="7" t="s">
        <v>37</v>
      </c>
      <c r="C16">
        <v>1416.796875</v>
      </c>
      <c r="E16" s="6">
        <v>7.0000000000000001E-3</v>
      </c>
      <c r="F16">
        <f t="shared" si="0"/>
        <v>1416.8</v>
      </c>
      <c r="H16">
        <f t="shared" si="1"/>
        <v>0.70000000000000007</v>
      </c>
    </row>
    <row r="17" spans="1:8" x14ac:dyDescent="0.4">
      <c r="A17" s="14" t="s">
        <v>30</v>
      </c>
      <c r="B17" s="7" t="s">
        <v>38</v>
      </c>
      <c r="C17">
        <v>1423.59375</v>
      </c>
      <c r="D17" s="6">
        <v>3.0000000000000001E-3</v>
      </c>
      <c r="E17" s="6">
        <v>3.0000000000000001E-3</v>
      </c>
      <c r="F17">
        <f t="shared" si="0"/>
        <v>1423.6</v>
      </c>
      <c r="G17">
        <f>D17*100</f>
        <v>0.3</v>
      </c>
      <c r="H17">
        <f t="shared" si="1"/>
        <v>0.3</v>
      </c>
    </row>
    <row r="18" spans="1:8" x14ac:dyDescent="0.4">
      <c r="A18" s="14" t="s">
        <v>30</v>
      </c>
      <c r="B18" s="7" t="s">
        <v>7</v>
      </c>
      <c r="C18">
        <v>1427.890625</v>
      </c>
      <c r="D18" s="6">
        <v>2E-3</v>
      </c>
      <c r="E18" s="9">
        <v>7.3999999999999996E-2</v>
      </c>
      <c r="F18">
        <f t="shared" si="0"/>
        <v>1427.9</v>
      </c>
      <c r="G18">
        <f>D18*100</f>
        <v>0.2</v>
      </c>
      <c r="H18">
        <f t="shared" si="1"/>
        <v>7.3999999999999995</v>
      </c>
    </row>
    <row r="19" spans="1:8" x14ac:dyDescent="0.4">
      <c r="A19" s="14" t="s">
        <v>30</v>
      </c>
      <c r="B19" s="7" t="s">
        <v>14</v>
      </c>
      <c r="C19">
        <v>1436.875</v>
      </c>
      <c r="E19" s="9">
        <v>1.4999999999999999E-2</v>
      </c>
      <c r="F19">
        <f t="shared" si="0"/>
        <v>1436.9</v>
      </c>
      <c r="H19">
        <f t="shared" si="1"/>
        <v>1.5</v>
      </c>
    </row>
    <row r="20" spans="1:8" x14ac:dyDescent="0.4">
      <c r="A20" s="14" t="s">
        <v>30</v>
      </c>
      <c r="B20" s="10" t="s">
        <v>39</v>
      </c>
      <c r="C20">
        <v>1444.140625</v>
      </c>
      <c r="E20" s="10">
        <v>4.0000000000000001E-3</v>
      </c>
      <c r="F20">
        <f t="shared" si="0"/>
        <v>1444.1</v>
      </c>
      <c r="H20">
        <f t="shared" si="1"/>
        <v>0.4</v>
      </c>
    </row>
    <row r="21" spans="1:8" x14ac:dyDescent="0.4">
      <c r="A21" s="5" t="s">
        <v>52</v>
      </c>
      <c r="B21" s="6" t="s">
        <v>53</v>
      </c>
      <c r="C21">
        <v>1451.875</v>
      </c>
      <c r="D21" s="6">
        <v>2E-3</v>
      </c>
      <c r="F21">
        <f t="shared" si="0"/>
        <v>1451.9</v>
      </c>
      <c r="G21">
        <f>D21*100</f>
        <v>0.2</v>
      </c>
    </row>
    <row r="22" spans="1:8" x14ac:dyDescent="0.4">
      <c r="A22" s="14" t="s">
        <v>30</v>
      </c>
      <c r="B22" s="6" t="s">
        <v>40</v>
      </c>
      <c r="C22">
        <v>1452.734375</v>
      </c>
      <c r="E22" s="6">
        <v>7.0000000000000001E-3</v>
      </c>
      <c r="F22">
        <f t="shared" si="0"/>
        <v>1452.7</v>
      </c>
      <c r="H22">
        <f>E22*100</f>
        <v>0.70000000000000007</v>
      </c>
    </row>
    <row r="23" spans="1:8" x14ac:dyDescent="0.4">
      <c r="A23" s="5" t="s">
        <v>52</v>
      </c>
      <c r="B23" s="6" t="s">
        <v>54</v>
      </c>
      <c r="C23">
        <v>1454.453125</v>
      </c>
      <c r="D23" s="6">
        <v>2E-3</v>
      </c>
      <c r="F23">
        <f t="shared" si="0"/>
        <v>1454.5</v>
      </c>
      <c r="G23">
        <f>D23*100</f>
        <v>0.2</v>
      </c>
    </row>
    <row r="24" spans="1:8" x14ac:dyDescent="0.4">
      <c r="A24" s="14" t="s">
        <v>30</v>
      </c>
      <c r="B24" s="7" t="s">
        <v>41</v>
      </c>
      <c r="C24">
        <v>1462.421875</v>
      </c>
      <c r="E24" s="9">
        <v>0.02</v>
      </c>
      <c r="F24">
        <f t="shared" si="0"/>
        <v>1462.4</v>
      </c>
      <c r="H24">
        <f>E24*100</f>
        <v>2</v>
      </c>
    </row>
    <row r="25" spans="1:8" x14ac:dyDescent="0.4">
      <c r="A25" s="5" t="s">
        <v>52</v>
      </c>
      <c r="B25" s="6" t="s">
        <v>9</v>
      </c>
      <c r="C25">
        <v>1463.28125</v>
      </c>
      <c r="D25" s="9">
        <v>1.0999999999999999E-2</v>
      </c>
      <c r="F25">
        <f t="shared" si="0"/>
        <v>1463.3</v>
      </c>
      <c r="G25">
        <f>D25*100</f>
        <v>1.0999999999999999</v>
      </c>
    </row>
    <row r="26" spans="1:8" x14ac:dyDescent="0.4">
      <c r="A26" s="14" t="s">
        <v>30</v>
      </c>
      <c r="B26" s="6" t="s">
        <v>42</v>
      </c>
      <c r="C26">
        <v>1480.390625</v>
      </c>
      <c r="E26" s="6">
        <v>4.0000000000000001E-3</v>
      </c>
      <c r="F26">
        <f t="shared" si="0"/>
        <v>1480.4</v>
      </c>
      <c r="H26">
        <f>E26*100</f>
        <v>0.4</v>
      </c>
    </row>
    <row r="27" spans="1:8" x14ac:dyDescent="0.4">
      <c r="A27" s="5" t="s">
        <v>52</v>
      </c>
      <c r="B27" s="6" t="s">
        <v>55</v>
      </c>
      <c r="C27">
        <v>1480.625</v>
      </c>
      <c r="D27" s="6">
        <v>8.0000000000000002E-3</v>
      </c>
      <c r="F27">
        <f t="shared" si="0"/>
        <v>1480.6</v>
      </c>
      <c r="G27">
        <f>D27*100</f>
        <v>0.8</v>
      </c>
    </row>
    <row r="28" spans="1:8" x14ac:dyDescent="0.4">
      <c r="A28" s="5" t="s">
        <v>52</v>
      </c>
      <c r="B28" s="11" t="s">
        <v>15</v>
      </c>
      <c r="C28">
        <v>1483.4375</v>
      </c>
      <c r="D28" s="6">
        <v>5.0000000000000001E-3</v>
      </c>
      <c r="F28">
        <f t="shared" si="0"/>
        <v>1483.4</v>
      </c>
      <c r="G28">
        <f>D28*100</f>
        <v>0.5</v>
      </c>
    </row>
    <row r="29" spans="1:8" x14ac:dyDescent="0.4">
      <c r="A29" s="14" t="s">
        <v>30</v>
      </c>
      <c r="B29" s="7" t="s">
        <v>19</v>
      </c>
      <c r="C29">
        <v>1488.90625</v>
      </c>
      <c r="E29" s="6">
        <v>5.0000000000000001E-3</v>
      </c>
      <c r="F29">
        <f t="shared" si="0"/>
        <v>1488.9</v>
      </c>
      <c r="H29">
        <f>E29*100</f>
        <v>0.5</v>
      </c>
    </row>
    <row r="30" spans="1:8" x14ac:dyDescent="0.4">
      <c r="A30" s="14" t="s">
        <v>30</v>
      </c>
      <c r="B30" s="6" t="s">
        <v>43</v>
      </c>
      <c r="C30">
        <v>1494.0625</v>
      </c>
      <c r="E30" s="6">
        <v>3.0000000000000001E-3</v>
      </c>
      <c r="F30">
        <f t="shared" si="0"/>
        <v>1494.1</v>
      </c>
      <c r="H30">
        <f>E30*100</f>
        <v>0.3</v>
      </c>
    </row>
    <row r="31" spans="1:8" x14ac:dyDescent="0.4">
      <c r="A31" s="5" t="s">
        <v>52</v>
      </c>
      <c r="B31" s="6" t="s">
        <v>20</v>
      </c>
      <c r="C31">
        <v>1496.71875</v>
      </c>
      <c r="D31" s="9">
        <v>2.4E-2</v>
      </c>
      <c r="F31">
        <f t="shared" si="0"/>
        <v>1496.7</v>
      </c>
      <c r="G31">
        <f>D31*100</f>
        <v>2.4</v>
      </c>
    </row>
    <row r="32" spans="1:8" x14ac:dyDescent="0.4">
      <c r="A32" s="14" t="s">
        <v>30</v>
      </c>
      <c r="B32" s="6" t="s">
        <v>44</v>
      </c>
      <c r="C32">
        <v>1497.421875</v>
      </c>
      <c r="E32" s="6">
        <v>3.0000000000000001E-3</v>
      </c>
      <c r="F32">
        <f t="shared" si="0"/>
        <v>1497.4</v>
      </c>
      <c r="H32">
        <f>E32*100</f>
        <v>0.3</v>
      </c>
    </row>
    <row r="33" spans="1:8" x14ac:dyDescent="0.4">
      <c r="A33" s="14" t="s">
        <v>30</v>
      </c>
      <c r="B33" s="6" t="s">
        <v>22</v>
      </c>
      <c r="C33">
        <v>1503.6273701566365</v>
      </c>
      <c r="E33" s="6">
        <v>2E-3</v>
      </c>
      <c r="F33">
        <f t="shared" si="0"/>
        <v>1503.6</v>
      </c>
      <c r="H33">
        <f>E33*100</f>
        <v>0.2</v>
      </c>
    </row>
    <row r="34" spans="1:8" x14ac:dyDescent="0.4">
      <c r="A34" s="14" t="s">
        <v>30</v>
      </c>
      <c r="B34" s="7" t="s">
        <v>16</v>
      </c>
      <c r="C34">
        <v>1510.4699093157462</v>
      </c>
      <c r="D34" s="6">
        <v>7.0000000000000001E-3</v>
      </c>
      <c r="E34" s="9">
        <v>6.5000000000000002E-2</v>
      </c>
      <c r="F34">
        <f t="shared" ref="F34:F65" si="2">ROUND(C34,1)</f>
        <v>1510.5</v>
      </c>
      <c r="G34">
        <f>D34*100</f>
        <v>0.70000000000000007</v>
      </c>
      <c r="H34">
        <f>E34*100</f>
        <v>6.5</v>
      </c>
    </row>
    <row r="35" spans="1:8" x14ac:dyDescent="0.4">
      <c r="A35" s="5" t="s">
        <v>52</v>
      </c>
      <c r="B35" s="6" t="s">
        <v>56</v>
      </c>
      <c r="C35">
        <v>1515.9934047815334</v>
      </c>
      <c r="D35" s="6">
        <v>8.9999999999999993E-3</v>
      </c>
      <c r="F35">
        <f t="shared" si="2"/>
        <v>1516</v>
      </c>
      <c r="G35">
        <f>D35*100</f>
        <v>0.89999999999999991</v>
      </c>
    </row>
    <row r="36" spans="1:8" x14ac:dyDescent="0.4">
      <c r="A36" s="5" t="s">
        <v>52</v>
      </c>
      <c r="B36" s="6" t="s">
        <v>12</v>
      </c>
      <c r="C36">
        <v>1521.3520197856553</v>
      </c>
      <c r="D36" s="6">
        <v>3.0000000000000001E-3</v>
      </c>
      <c r="F36">
        <f t="shared" si="2"/>
        <v>1521.4</v>
      </c>
      <c r="G36">
        <f>D36*100</f>
        <v>0.3</v>
      </c>
    </row>
    <row r="37" spans="1:8" x14ac:dyDescent="0.4">
      <c r="A37" s="14" t="s">
        <v>30</v>
      </c>
      <c r="B37" s="6" t="s">
        <v>21</v>
      </c>
      <c r="C37">
        <v>1527.9472382522672</v>
      </c>
      <c r="D37" s="9">
        <v>2.9000000000000001E-2</v>
      </c>
      <c r="E37" s="10">
        <v>3.0000000000000001E-3</v>
      </c>
      <c r="F37">
        <f t="shared" si="2"/>
        <v>1527.9</v>
      </c>
      <c r="G37">
        <f>D37*100</f>
        <v>2.9000000000000004</v>
      </c>
      <c r="H37">
        <f>E37*100</f>
        <v>0.3</v>
      </c>
    </row>
    <row r="38" spans="1:8" x14ac:dyDescent="0.4">
      <c r="A38" s="5" t="s">
        <v>52</v>
      </c>
      <c r="B38" s="6" t="s">
        <v>57</v>
      </c>
      <c r="C38">
        <v>1538.5820280296784</v>
      </c>
      <c r="D38" s="6">
        <v>3.0000000000000001E-3</v>
      </c>
      <c r="F38">
        <f t="shared" si="2"/>
        <v>1538.6</v>
      </c>
      <c r="G38">
        <f>D38*100</f>
        <v>0.3</v>
      </c>
    </row>
    <row r="39" spans="1:8" x14ac:dyDescent="0.4">
      <c r="A39" s="14" t="s">
        <v>30</v>
      </c>
      <c r="B39" s="6" t="s">
        <v>45</v>
      </c>
      <c r="C39">
        <v>1543.0338004946414</v>
      </c>
      <c r="E39" s="6">
        <v>7.0000000000000001E-3</v>
      </c>
      <c r="F39">
        <f t="shared" si="2"/>
        <v>1543</v>
      </c>
      <c r="H39">
        <f>E39*100</f>
        <v>0.70000000000000007</v>
      </c>
    </row>
    <row r="40" spans="1:8" x14ac:dyDescent="0.4">
      <c r="A40" s="5" t="s">
        <v>52</v>
      </c>
      <c r="B40" s="11" t="s">
        <v>17</v>
      </c>
      <c r="C40">
        <v>1552.8441879637262</v>
      </c>
      <c r="D40" s="9">
        <v>8.5000000000000006E-2</v>
      </c>
      <c r="F40">
        <f t="shared" si="2"/>
        <v>1552.8</v>
      </c>
      <c r="G40">
        <f>D40*100</f>
        <v>8.5</v>
      </c>
    </row>
    <row r="41" spans="1:8" x14ac:dyDescent="0.4">
      <c r="A41" s="5" t="s">
        <v>52</v>
      </c>
      <c r="B41" s="6" t="s">
        <v>58</v>
      </c>
      <c r="C41">
        <v>1558.0379225061831</v>
      </c>
      <c r="D41" s="6">
        <v>6.0000000000000001E-3</v>
      </c>
      <c r="F41">
        <f t="shared" si="2"/>
        <v>1558</v>
      </c>
      <c r="G41">
        <f>D41*100</f>
        <v>0.6</v>
      </c>
    </row>
    <row r="42" spans="1:8" x14ac:dyDescent="0.4">
      <c r="A42" s="5" t="s">
        <v>52</v>
      </c>
      <c r="B42" s="6" t="s">
        <v>59</v>
      </c>
      <c r="C42">
        <v>1561.2530915086561</v>
      </c>
      <c r="D42" s="6">
        <v>3.0000000000000001E-3</v>
      </c>
      <c r="F42">
        <f t="shared" si="2"/>
        <v>1561.3</v>
      </c>
      <c r="G42">
        <f>D42*100</f>
        <v>0.3</v>
      </c>
    </row>
    <row r="43" spans="1:8" x14ac:dyDescent="0.4">
      <c r="A43" s="14" t="s">
        <v>30</v>
      </c>
      <c r="B43" s="6" t="s">
        <v>46</v>
      </c>
      <c r="C43">
        <v>1584.830997526793</v>
      </c>
      <c r="E43" s="6">
        <v>1E-3</v>
      </c>
      <c r="F43">
        <f t="shared" si="2"/>
        <v>1584.8</v>
      </c>
      <c r="H43">
        <f>E43*100</f>
        <v>0.1</v>
      </c>
    </row>
    <row r="44" spans="1:8" x14ac:dyDescent="0.4">
      <c r="A44" s="14" t="s">
        <v>30</v>
      </c>
      <c r="B44" s="7" t="s">
        <v>8</v>
      </c>
      <c r="C44">
        <v>1592.0032976092332</v>
      </c>
      <c r="E44" s="9">
        <v>2.8000000000000001E-2</v>
      </c>
      <c r="F44">
        <f t="shared" si="2"/>
        <v>1592</v>
      </c>
      <c r="H44">
        <f>E44*100</f>
        <v>2.8000000000000003</v>
      </c>
    </row>
    <row r="45" spans="1:8" x14ac:dyDescent="0.4">
      <c r="A45" s="5" t="s">
        <v>52</v>
      </c>
      <c r="B45" s="6" t="s">
        <v>23</v>
      </c>
      <c r="C45">
        <v>1606.6066066066066</v>
      </c>
      <c r="D45" s="6">
        <v>1E-3</v>
      </c>
      <c r="F45">
        <f t="shared" si="2"/>
        <v>1606.6</v>
      </c>
      <c r="G45">
        <f>D45*100</f>
        <v>0.1</v>
      </c>
    </row>
    <row r="46" spans="1:8" x14ac:dyDescent="0.4">
      <c r="A46" s="14" t="s">
        <v>30</v>
      </c>
      <c r="B46" s="7" t="s">
        <v>47</v>
      </c>
      <c r="C46">
        <v>1611.6366366366367</v>
      </c>
      <c r="E46" s="8">
        <v>0.38300000000000001</v>
      </c>
      <c r="F46">
        <f t="shared" si="2"/>
        <v>1611.6</v>
      </c>
      <c r="H46">
        <f>E46*100</f>
        <v>38.299999999999997</v>
      </c>
    </row>
    <row r="47" spans="1:8" x14ac:dyDescent="0.4">
      <c r="A47" s="5" t="s">
        <v>52</v>
      </c>
      <c r="B47" s="6" t="s">
        <v>60</v>
      </c>
      <c r="C47">
        <v>1613.4384384384384</v>
      </c>
      <c r="D47" s="9">
        <v>1.7000000000000001E-2</v>
      </c>
      <c r="F47">
        <f t="shared" si="2"/>
        <v>1613.4</v>
      </c>
      <c r="G47">
        <f>D47*100</f>
        <v>1.7000000000000002</v>
      </c>
    </row>
    <row r="48" spans="1:8" x14ac:dyDescent="0.4">
      <c r="A48" s="14" t="s">
        <v>30</v>
      </c>
      <c r="B48" s="6" t="s">
        <v>48</v>
      </c>
      <c r="C48">
        <v>1618.3933933933934</v>
      </c>
      <c r="E48" s="6">
        <v>3.0000000000000001E-3</v>
      </c>
      <c r="F48">
        <f t="shared" si="2"/>
        <v>1618.4</v>
      </c>
      <c r="H48">
        <f>E48*100</f>
        <v>0.3</v>
      </c>
    </row>
    <row r="49" spans="1:8" x14ac:dyDescent="0.4">
      <c r="A49" s="5" t="s">
        <v>52</v>
      </c>
      <c r="B49" s="11" t="s">
        <v>61</v>
      </c>
      <c r="C49">
        <v>1630.3303303303303</v>
      </c>
      <c r="D49" s="9">
        <v>9.2999999999999999E-2</v>
      </c>
      <c r="F49">
        <f t="shared" si="2"/>
        <v>1630.3</v>
      </c>
      <c r="G49">
        <f>D49*100</f>
        <v>9.3000000000000007</v>
      </c>
    </row>
    <row r="50" spans="1:8" x14ac:dyDescent="0.4">
      <c r="A50" s="5" t="s">
        <v>52</v>
      </c>
      <c r="B50" s="6" t="s">
        <v>62</v>
      </c>
      <c r="C50">
        <v>1637.3123123123123</v>
      </c>
      <c r="D50" s="9">
        <v>4.8000000000000001E-2</v>
      </c>
      <c r="F50">
        <f t="shared" si="2"/>
        <v>1637.3</v>
      </c>
      <c r="G50">
        <f>D50*100</f>
        <v>4.8</v>
      </c>
    </row>
    <row r="51" spans="1:8" x14ac:dyDescent="0.4">
      <c r="A51" s="5" t="s">
        <v>52</v>
      </c>
      <c r="B51" s="6" t="s">
        <v>63</v>
      </c>
      <c r="C51">
        <v>1646.0960960960961</v>
      </c>
      <c r="D51" s="6">
        <v>3.0000000000000001E-3</v>
      </c>
      <c r="F51">
        <f t="shared" si="2"/>
        <v>1646.1</v>
      </c>
      <c r="G51">
        <f>D51*100</f>
        <v>0.3</v>
      </c>
    </row>
    <row r="52" spans="1:8" x14ac:dyDescent="0.4">
      <c r="A52" s="14" t="s">
        <v>30</v>
      </c>
      <c r="B52" s="7" t="s">
        <v>49</v>
      </c>
      <c r="C52">
        <v>1649.6996996996997</v>
      </c>
      <c r="E52" s="6">
        <v>4.0000000000000001E-3</v>
      </c>
      <c r="F52">
        <f t="shared" si="2"/>
        <v>1649.7</v>
      </c>
      <c r="H52">
        <f>E52*100</f>
        <v>0.4</v>
      </c>
    </row>
    <row r="53" spans="1:8" x14ac:dyDescent="0.4">
      <c r="A53" s="5" t="s">
        <v>52</v>
      </c>
      <c r="B53" s="6" t="s">
        <v>24</v>
      </c>
      <c r="C53">
        <v>1653.1531531531532</v>
      </c>
      <c r="D53" s="9">
        <v>0.01</v>
      </c>
      <c r="F53">
        <f t="shared" si="2"/>
        <v>1653.2</v>
      </c>
      <c r="G53">
        <f>D53*100</f>
        <v>1</v>
      </c>
    </row>
    <row r="54" spans="1:8" x14ac:dyDescent="0.4">
      <c r="A54" s="5" t="s">
        <v>52</v>
      </c>
      <c r="B54" s="11" t="s">
        <v>64</v>
      </c>
      <c r="C54">
        <v>1660.8108108108108</v>
      </c>
      <c r="D54" s="8">
        <v>0.22800000000000001</v>
      </c>
      <c r="F54">
        <f t="shared" si="2"/>
        <v>1660.8</v>
      </c>
      <c r="G54">
        <f>D54*100</f>
        <v>22.8</v>
      </c>
    </row>
    <row r="55" spans="1:8" x14ac:dyDescent="0.4">
      <c r="A55" s="5" t="s">
        <v>52</v>
      </c>
      <c r="B55" s="11" t="s">
        <v>65</v>
      </c>
      <c r="C55">
        <v>1663.2132132132131</v>
      </c>
      <c r="D55" s="8">
        <v>7.8E-2</v>
      </c>
      <c r="F55">
        <f t="shared" si="2"/>
        <v>1663.2</v>
      </c>
      <c r="G55">
        <f>D55*100</f>
        <v>7.8</v>
      </c>
    </row>
    <row r="56" spans="1:8" x14ac:dyDescent="0.4">
      <c r="A56" s="5" t="s">
        <v>52</v>
      </c>
      <c r="B56" s="6" t="s">
        <v>66</v>
      </c>
      <c r="C56">
        <v>1669.7447447447448</v>
      </c>
      <c r="D56" s="8">
        <v>0.11600000000000001</v>
      </c>
      <c r="F56">
        <f t="shared" si="2"/>
        <v>1669.7</v>
      </c>
      <c r="G56">
        <f>D56*100</f>
        <v>11.600000000000001</v>
      </c>
    </row>
    <row r="57" spans="1:8" x14ac:dyDescent="0.4">
      <c r="A57" s="14" t="s">
        <v>30</v>
      </c>
      <c r="B57" s="6" t="s">
        <v>50</v>
      </c>
      <c r="C57">
        <v>1669.96996996997</v>
      </c>
      <c r="E57" s="6">
        <v>3.0000000000000001E-3</v>
      </c>
      <c r="F57">
        <f t="shared" si="2"/>
        <v>1670</v>
      </c>
      <c r="H57">
        <f>E57*100</f>
        <v>0.3</v>
      </c>
    </row>
    <row r="58" spans="1:8" x14ac:dyDescent="0.4">
      <c r="A58" s="14" t="s">
        <v>30</v>
      </c>
      <c r="B58" s="6" t="s">
        <v>51</v>
      </c>
      <c r="C58">
        <v>1676.0510510510512</v>
      </c>
      <c r="E58" s="6">
        <v>3.0000000000000001E-3</v>
      </c>
      <c r="F58">
        <f t="shared" si="2"/>
        <v>1676.1</v>
      </c>
      <c r="H58">
        <f>E58*100</f>
        <v>0.3</v>
      </c>
    </row>
    <row r="59" spans="1:8" x14ac:dyDescent="0.4">
      <c r="A59" s="5" t="s">
        <v>52</v>
      </c>
      <c r="B59" s="6" t="s">
        <v>67</v>
      </c>
      <c r="C59">
        <v>1679.2792792792793</v>
      </c>
      <c r="D59" s="9">
        <v>8.1000000000000003E-2</v>
      </c>
      <c r="F59">
        <f t="shared" si="2"/>
        <v>1679.3</v>
      </c>
      <c r="G59">
        <f t="shared" ref="G59:G65" si="3">D59*100</f>
        <v>8.1</v>
      </c>
    </row>
    <row r="60" spans="1:8" x14ac:dyDescent="0.4">
      <c r="A60" s="5" t="s">
        <v>52</v>
      </c>
      <c r="B60" s="6" t="s">
        <v>68</v>
      </c>
      <c r="C60">
        <v>1692.3423423423424</v>
      </c>
      <c r="D60" s="9">
        <v>1.4E-2</v>
      </c>
      <c r="F60">
        <f t="shared" si="2"/>
        <v>1692.3</v>
      </c>
      <c r="G60">
        <f t="shared" si="3"/>
        <v>1.4000000000000001</v>
      </c>
    </row>
    <row r="61" spans="1:8" x14ac:dyDescent="0.4">
      <c r="A61" s="5" t="s">
        <v>52</v>
      </c>
      <c r="B61" s="6" t="s">
        <v>69</v>
      </c>
      <c r="C61">
        <v>1700.8434864104968</v>
      </c>
      <c r="D61" s="6">
        <v>5.0000000000000001E-3</v>
      </c>
      <c r="F61">
        <f t="shared" si="2"/>
        <v>1700.8</v>
      </c>
      <c r="G61">
        <f t="shared" si="3"/>
        <v>0.5</v>
      </c>
    </row>
    <row r="62" spans="1:8" x14ac:dyDescent="0.4">
      <c r="A62" s="5" t="s">
        <v>52</v>
      </c>
      <c r="B62" s="6" t="s">
        <v>70</v>
      </c>
      <c r="C62">
        <v>1708.3411433926899</v>
      </c>
      <c r="D62" s="6">
        <v>7.0000000000000001E-3</v>
      </c>
      <c r="F62">
        <f t="shared" si="2"/>
        <v>1708.3</v>
      </c>
      <c r="G62">
        <f t="shared" si="3"/>
        <v>0.70000000000000007</v>
      </c>
    </row>
    <row r="63" spans="1:8" x14ac:dyDescent="0.4">
      <c r="A63" s="5" t="s">
        <v>52</v>
      </c>
      <c r="B63" s="6" t="s">
        <v>71</v>
      </c>
      <c r="C63">
        <v>1722.5866916588568</v>
      </c>
      <c r="D63" s="9">
        <v>3.5999999999999997E-2</v>
      </c>
      <c r="F63">
        <f t="shared" si="2"/>
        <v>1722.6</v>
      </c>
      <c r="G63">
        <f t="shared" si="3"/>
        <v>3.5999999999999996</v>
      </c>
    </row>
    <row r="64" spans="1:8" x14ac:dyDescent="0.4">
      <c r="A64" s="5" t="s">
        <v>52</v>
      </c>
      <c r="B64" s="6" t="s">
        <v>72</v>
      </c>
      <c r="C64">
        <v>1729.1471415182755</v>
      </c>
      <c r="D64" s="6">
        <v>3.0000000000000001E-3</v>
      </c>
      <c r="F64">
        <f t="shared" si="2"/>
        <v>1729.1</v>
      </c>
      <c r="G64">
        <f t="shared" si="3"/>
        <v>0.3</v>
      </c>
    </row>
    <row r="65" spans="1:7" x14ac:dyDescent="0.4">
      <c r="A65" s="5" t="s">
        <v>52</v>
      </c>
      <c r="B65" s="6" t="s">
        <v>73</v>
      </c>
      <c r="C65">
        <v>1782.1930646672915</v>
      </c>
      <c r="D65" s="9">
        <v>1.2E-2</v>
      </c>
      <c r="F65">
        <f t="shared" si="2"/>
        <v>1782.2</v>
      </c>
      <c r="G65">
        <f t="shared" si="3"/>
        <v>1.2</v>
      </c>
    </row>
  </sheetData>
  <autoFilter ref="A1:H65">
    <sortState ref="A2:H65">
      <sortCondition ref="C1:C65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ST5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130613</dc:creator>
  <dc:description/>
  <cp:lastModifiedBy>130613</cp:lastModifiedBy>
  <cp:revision>16</cp:revision>
  <cp:lastPrinted>2023-06-08T04:17:43Z</cp:lastPrinted>
  <dcterms:created xsi:type="dcterms:W3CDTF">2023-04-12T06:21:26Z</dcterms:created>
  <dcterms:modified xsi:type="dcterms:W3CDTF">2024-02-15T06:16:42Z</dcterms:modified>
  <dc:language>ja-JP</dc:language>
</cp:coreProperties>
</file>