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U\Desktop\"/>
    </mc:Choice>
  </mc:AlternateContent>
  <bookViews>
    <workbookView xWindow="0" yWindow="0" windowWidth="28800" windowHeight="12390" firstSheet="1" activeTab="1"/>
  </bookViews>
  <sheets>
    <sheet name="피벗" sheetId="2" state="hidden" r:id="rId1"/>
    <sheet name="코딩폼" sheetId="1" r:id="rId2"/>
    <sheet name="전화번호 나이" sheetId="3" state="hidden" r:id="rId3"/>
    <sheet name="실험군" sheetId="4" state="hidden" r:id="rId4"/>
  </sheets>
  <definedNames>
    <definedName name="_xlnm._FilterDatabase" localSheetId="2" hidden="1">'전화번호 나이'!$A$2:$G$28</definedName>
    <definedName name="_xlnm._FilterDatabase" localSheetId="1" hidden="1">코딩폼!$A$1:$AC$27</definedName>
  </definedNames>
  <calcPr calcId="152511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4" i="1" l="1"/>
  <c r="U4" i="1"/>
  <c r="T4" i="1"/>
  <c r="S4" i="1"/>
  <c r="S5" i="1" l="1"/>
  <c r="T5" i="1"/>
  <c r="U5" i="1"/>
  <c r="V5" i="1"/>
  <c r="V25" i="1"/>
  <c r="V26" i="1"/>
  <c r="V27" i="1"/>
  <c r="U25" i="1"/>
  <c r="U26" i="1"/>
  <c r="U27" i="1"/>
  <c r="T25" i="1"/>
  <c r="T26" i="1"/>
  <c r="T27" i="1"/>
  <c r="S25" i="1"/>
  <c r="S26" i="1"/>
  <c r="S27" i="1"/>
  <c r="V3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U3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T3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S3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V2" i="1"/>
  <c r="U2" i="1"/>
  <c r="T2" i="1"/>
  <c r="S2" i="1"/>
</calcChain>
</file>

<file path=xl/comments1.xml><?xml version="1.0" encoding="utf-8"?>
<comments xmlns="http://schemas.openxmlformats.org/spreadsheetml/2006/main">
  <authors>
    <author>NEU</author>
    <author>CTC</author>
  </authors>
  <commentList>
    <comment ref="C1" authorId="0" shapeId="0">
      <text>
        <r>
          <rPr>
            <sz val="9"/>
            <color indexed="81"/>
            <rFont val="Tahoma"/>
            <family val="2"/>
          </rPr>
          <t>1=</t>
        </r>
        <r>
          <rPr>
            <sz val="9"/>
            <color indexed="81"/>
            <rFont val="돋움"/>
            <family val="3"/>
            <charset val="129"/>
          </rPr>
          <t xml:space="preserve">실험군
</t>
        </r>
        <r>
          <rPr>
            <sz val="9"/>
            <color indexed="81"/>
            <rFont val="Tahoma"/>
            <family val="2"/>
          </rPr>
          <t>2=</t>
        </r>
        <r>
          <rPr>
            <sz val="9"/>
            <color indexed="81"/>
            <rFont val="돋움"/>
            <family val="3"/>
            <charset val="129"/>
          </rPr>
          <t xml:space="preserve">대조군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5" authorId="1" shapeId="0">
      <text>
        <r>
          <rPr>
            <b/>
            <sz val="9"/>
            <color indexed="81"/>
            <rFont val="돋움"/>
            <family val="3"/>
            <charset val="129"/>
          </rPr>
          <t>정신건강의학과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처방확인
</t>
        </r>
      </text>
    </comment>
    <comment ref="Q25" authorId="1" shapeId="0">
      <text>
        <r>
          <rPr>
            <b/>
            <sz val="18"/>
            <color indexed="81"/>
            <rFont val="돋움"/>
            <family val="3"/>
            <charset val="129"/>
          </rPr>
          <t xml:space="preserve">역산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CTC</author>
  </authors>
  <commentList>
    <comment ref="C2" authorId="0" shapeId="0">
      <text>
        <r>
          <rPr>
            <sz val="9"/>
            <color indexed="81"/>
            <rFont val="돋움"/>
            <family val="3"/>
            <charset val="129"/>
          </rPr>
          <t>실험군</t>
        </r>
        <r>
          <rPr>
            <sz val="9"/>
            <color indexed="81"/>
            <rFont val="Tahoma"/>
            <family val="2"/>
          </rPr>
          <t xml:space="preserve">=1 </t>
        </r>
        <r>
          <rPr>
            <sz val="9"/>
            <color indexed="81"/>
            <rFont val="돋움"/>
            <family val="3"/>
            <charset val="129"/>
          </rPr>
          <t>대조군</t>
        </r>
        <r>
          <rPr>
            <sz val="9"/>
            <color indexed="81"/>
            <rFont val="Tahoma"/>
            <family val="2"/>
          </rPr>
          <t xml:space="preserve">=2
</t>
        </r>
      </text>
    </comment>
    <comment ref="B6" authorId="0" shapeId="0">
      <text>
        <r>
          <rPr>
            <b/>
            <sz val="9"/>
            <color indexed="81"/>
            <rFont val="돋움"/>
            <family val="3"/>
            <charset val="129"/>
          </rPr>
          <t>요양보호사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지원됨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통계에서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여부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필요
</t>
        </r>
      </text>
    </comment>
  </commentList>
</comments>
</file>

<file path=xl/sharedStrings.xml><?xml version="1.0" encoding="utf-8"?>
<sst xmlns="http://schemas.openxmlformats.org/spreadsheetml/2006/main" count="335" uniqueCount="175">
  <si>
    <t>치매가족에서 수용전념치료기법의 상담기법을 이용한 집단 가족상담 프로그램 효과성 검정</t>
    <phoneticPr fontId="1" type="noConversion"/>
  </si>
  <si>
    <t>NO.</t>
    <phoneticPr fontId="1" type="noConversion"/>
  </si>
  <si>
    <t>Subject No</t>
    <phoneticPr fontId="1" type="noConversion"/>
  </si>
  <si>
    <t>HP001</t>
    <phoneticPr fontId="1" type="noConversion"/>
  </si>
  <si>
    <t>HP002</t>
  </si>
  <si>
    <t>HP003</t>
  </si>
  <si>
    <t>HP004</t>
  </si>
  <si>
    <t>HP005</t>
  </si>
  <si>
    <t>HP006</t>
  </si>
  <si>
    <t>HP007</t>
  </si>
  <si>
    <t>HP008</t>
  </si>
  <si>
    <t>HP009</t>
  </si>
  <si>
    <t>HP010</t>
  </si>
  <si>
    <t>HP011</t>
  </si>
  <si>
    <t>HP012</t>
  </si>
  <si>
    <t>HP013</t>
  </si>
  <si>
    <t>HP014</t>
  </si>
  <si>
    <t>HP015</t>
  </si>
  <si>
    <t>HP016</t>
  </si>
  <si>
    <t>HP017</t>
  </si>
  <si>
    <t>HP018</t>
  </si>
  <si>
    <t>HP019</t>
  </si>
  <si>
    <t>HP020</t>
  </si>
  <si>
    <t>HP021</t>
  </si>
  <si>
    <t>HP022</t>
  </si>
  <si>
    <t>HP023</t>
  </si>
  <si>
    <t>구분</t>
    <phoneticPr fontId="1" type="noConversion"/>
  </si>
  <si>
    <t>HP024</t>
  </si>
  <si>
    <t>HP025</t>
  </si>
  <si>
    <t>HP026</t>
  </si>
  <si>
    <t>진행상황</t>
    <phoneticPr fontId="1" type="noConversion"/>
  </si>
  <si>
    <t>동의철회</t>
    <phoneticPr fontId="1" type="noConversion"/>
  </si>
  <si>
    <t>동의철회</t>
    <phoneticPr fontId="1" type="noConversion"/>
  </si>
  <si>
    <t>comp</t>
    <phoneticPr fontId="1" type="noConversion"/>
  </si>
  <si>
    <t>comp</t>
    <phoneticPr fontId="1" type="noConversion"/>
  </si>
  <si>
    <t>동의날짜</t>
    <phoneticPr fontId="1" type="noConversion"/>
  </si>
  <si>
    <t>pre 평가일자</t>
    <phoneticPr fontId="1" type="noConversion"/>
  </si>
  <si>
    <t>post 평가일자</t>
    <phoneticPr fontId="1" type="noConversion"/>
  </si>
  <si>
    <t>NA</t>
    <phoneticPr fontId="1" type="noConversion"/>
  </si>
  <si>
    <t>성별</t>
    <phoneticPr fontId="1" type="noConversion"/>
  </si>
  <si>
    <t>나이</t>
    <phoneticPr fontId="1" type="noConversion"/>
  </si>
  <si>
    <t>교육연수</t>
    <phoneticPr fontId="1" type="noConversion"/>
  </si>
  <si>
    <t>BAI</t>
    <phoneticPr fontId="1" type="noConversion"/>
  </si>
  <si>
    <t>B D I</t>
    <phoneticPr fontId="1" type="noConversion"/>
  </si>
  <si>
    <t>AAQ</t>
    <phoneticPr fontId="1" type="noConversion"/>
  </si>
  <si>
    <t>단축형자릿부양부담평가척도</t>
    <phoneticPr fontId="1" type="noConversion"/>
  </si>
  <si>
    <t>개수 : Subject No</t>
  </si>
  <si>
    <t>행 레이블</t>
  </si>
  <si>
    <t>총합계</t>
  </si>
  <si>
    <t>열 레이블</t>
  </si>
  <si>
    <t>진행상황</t>
  </si>
  <si>
    <t>(다중 항목)</t>
  </si>
  <si>
    <t>실험군</t>
    <phoneticPr fontId="1" type="noConversion"/>
  </si>
  <si>
    <t>대조군</t>
    <phoneticPr fontId="1" type="noConversion"/>
  </si>
  <si>
    <t>남</t>
    <phoneticPr fontId="1" type="noConversion"/>
  </si>
  <si>
    <t>여</t>
    <phoneticPr fontId="1" type="noConversion"/>
  </si>
  <si>
    <t>계</t>
    <phoneticPr fontId="1" type="noConversion"/>
  </si>
  <si>
    <t>구분</t>
    <phoneticPr fontId="1" type="noConversion"/>
  </si>
  <si>
    <t>comp</t>
    <phoneticPr fontId="1" type="noConversion"/>
  </si>
  <si>
    <t>전화번호</t>
    <phoneticPr fontId="1" type="noConversion"/>
  </si>
  <si>
    <t>010-8217-3452</t>
    <phoneticPr fontId="1" type="noConversion"/>
  </si>
  <si>
    <t>김춘화</t>
    <phoneticPr fontId="1" type="noConversion"/>
  </si>
  <si>
    <t>박진억</t>
    <phoneticPr fontId="1" type="noConversion"/>
  </si>
  <si>
    <t>010-4775-0333</t>
    <phoneticPr fontId="1" type="noConversion"/>
  </si>
  <si>
    <t>010-2436-7836</t>
  </si>
  <si>
    <t>김수용</t>
    <phoneticPr fontId="1" type="noConversion"/>
  </si>
  <si>
    <t>010-3449-4880</t>
    <phoneticPr fontId="1" type="noConversion"/>
  </si>
  <si>
    <t>이상용</t>
    <phoneticPr fontId="1" type="noConversion"/>
  </si>
  <si>
    <t>010-9906-4857</t>
    <phoneticPr fontId="1" type="noConversion"/>
  </si>
  <si>
    <t>조경희</t>
    <phoneticPr fontId="1" type="noConversion"/>
  </si>
  <si>
    <t>010-2868-0685</t>
    <phoneticPr fontId="1" type="noConversion"/>
  </si>
  <si>
    <t>이점자</t>
    <phoneticPr fontId="1" type="noConversion"/>
  </si>
  <si>
    <t>김동춘</t>
    <phoneticPr fontId="1" type="noConversion"/>
  </si>
  <si>
    <t>최암장</t>
    <phoneticPr fontId="1" type="noConversion"/>
  </si>
  <si>
    <t>정동숙</t>
    <phoneticPr fontId="1" type="noConversion"/>
  </si>
  <si>
    <t>010-9403-1221</t>
    <phoneticPr fontId="1" type="noConversion"/>
  </si>
  <si>
    <t>박주희</t>
    <phoneticPr fontId="1" type="noConversion"/>
  </si>
  <si>
    <t>김미자</t>
    <phoneticPr fontId="1" type="noConversion"/>
  </si>
  <si>
    <t>김수연</t>
    <phoneticPr fontId="1" type="noConversion"/>
  </si>
  <si>
    <t>배호준</t>
    <phoneticPr fontId="1" type="noConversion"/>
  </si>
  <si>
    <t>허무근</t>
    <phoneticPr fontId="1" type="noConversion"/>
  </si>
  <si>
    <t>석숙희</t>
    <phoneticPr fontId="1" type="noConversion"/>
  </si>
  <si>
    <t>전유시</t>
    <phoneticPr fontId="1" type="noConversion"/>
  </si>
  <si>
    <t>이윤정</t>
    <phoneticPr fontId="1" type="noConversion"/>
  </si>
  <si>
    <t>이령아</t>
    <phoneticPr fontId="1" type="noConversion"/>
  </si>
  <si>
    <t>윤선옥</t>
    <phoneticPr fontId="1" type="noConversion"/>
  </si>
  <si>
    <t>권정애</t>
    <phoneticPr fontId="1" type="noConversion"/>
  </si>
  <si>
    <t>김정숙</t>
    <phoneticPr fontId="1" type="noConversion"/>
  </si>
  <si>
    <t>강현진</t>
    <phoneticPr fontId="1" type="noConversion"/>
  </si>
  <si>
    <t>이진숙</t>
    <phoneticPr fontId="1" type="noConversion"/>
  </si>
  <si>
    <t>이름</t>
    <phoneticPr fontId="1" type="noConversion"/>
  </si>
  <si>
    <t>010-3808-6967</t>
    <phoneticPr fontId="1" type="noConversion"/>
  </si>
  <si>
    <t>010-7793-4864</t>
    <phoneticPr fontId="1" type="noConversion"/>
  </si>
  <si>
    <t>010-9038-1803</t>
    <phoneticPr fontId="1" type="noConversion"/>
  </si>
  <si>
    <t>010-9109-7221</t>
    <phoneticPr fontId="1" type="noConversion"/>
  </si>
  <si>
    <t>010-8005-3675</t>
    <phoneticPr fontId="1" type="noConversion"/>
  </si>
  <si>
    <t>010-5260-8008</t>
    <phoneticPr fontId="1" type="noConversion"/>
  </si>
  <si>
    <t>010-5172-8176</t>
    <phoneticPr fontId="1" type="noConversion"/>
  </si>
  <si>
    <t>010-6698-6764</t>
    <phoneticPr fontId="1" type="noConversion"/>
  </si>
  <si>
    <t>010-7640-7254)</t>
    <phoneticPr fontId="1" type="noConversion"/>
  </si>
  <si>
    <t>010-8874-2354</t>
    <phoneticPr fontId="1" type="noConversion"/>
  </si>
  <si>
    <t>010-2583-3313</t>
    <phoneticPr fontId="1" type="noConversion"/>
  </si>
  <si>
    <t>010-2858-2384</t>
    <phoneticPr fontId="1" type="noConversion"/>
  </si>
  <si>
    <t>010-6536-3249</t>
    <phoneticPr fontId="1" type="noConversion"/>
  </si>
  <si>
    <t>010-2415-0020</t>
    <phoneticPr fontId="1" type="noConversion"/>
  </si>
  <si>
    <t>010-9394-8120</t>
    <phoneticPr fontId="1" type="noConversion"/>
  </si>
  <si>
    <t>010-9298-8607</t>
    <phoneticPr fontId="1" type="noConversion"/>
  </si>
  <si>
    <t>BAI DIF</t>
    <phoneticPr fontId="1" type="noConversion"/>
  </si>
  <si>
    <t>BDI DIF</t>
    <phoneticPr fontId="1" type="noConversion"/>
  </si>
  <si>
    <t>AAQ DIF</t>
    <phoneticPr fontId="1" type="noConversion"/>
  </si>
  <si>
    <t>단축형자릿부양 DIF</t>
    <phoneticPr fontId="1" type="noConversion"/>
  </si>
  <si>
    <t>HP027</t>
  </si>
  <si>
    <t>HP028</t>
    <phoneticPr fontId="1" type="noConversion"/>
  </si>
  <si>
    <t>comp</t>
    <phoneticPr fontId="1" type="noConversion"/>
  </si>
  <si>
    <t>HP029</t>
    <phoneticPr fontId="1" type="noConversion"/>
  </si>
  <si>
    <t>최종진단명</t>
    <phoneticPr fontId="1" type="noConversion"/>
  </si>
  <si>
    <t>남자</t>
    <phoneticPr fontId="1" type="noConversion"/>
  </si>
  <si>
    <t xml:space="preserve">G31.82 Dementia with Lewy bodies 
F00.9 Alzheimer`s dementia </t>
    <phoneticPr fontId="1" type="noConversion"/>
  </si>
  <si>
    <t>ND</t>
    <phoneticPr fontId="1" type="noConversion"/>
  </si>
  <si>
    <t>ND</t>
    <phoneticPr fontId="1" type="noConversion"/>
  </si>
  <si>
    <t>여자</t>
    <phoneticPr fontId="1" type="noConversion"/>
  </si>
  <si>
    <t>여자</t>
    <phoneticPr fontId="1" type="noConversion"/>
  </si>
  <si>
    <t xml:space="preserve">F00.9 Alzheimer`s dementia </t>
    <phoneticPr fontId="1" type="noConversion"/>
  </si>
  <si>
    <t xml:space="preserve">F00.9 Alzheimer`s dementia </t>
    <phoneticPr fontId="1" type="noConversion"/>
  </si>
  <si>
    <t>F00.1 Dementia in Alzheimer`s disease with late onset</t>
    <phoneticPr fontId="1" type="noConversion"/>
  </si>
  <si>
    <t xml:space="preserve">F00.9 Alzheimer`s dementia </t>
    <phoneticPr fontId="1" type="noConversion"/>
  </si>
  <si>
    <t xml:space="preserve">F02.3 Dementia in Parkinson`s disease </t>
    <phoneticPr fontId="1" type="noConversion"/>
  </si>
  <si>
    <t>ND</t>
    <phoneticPr fontId="1" type="noConversion"/>
  </si>
  <si>
    <t>남자</t>
    <phoneticPr fontId="1" type="noConversion"/>
  </si>
  <si>
    <t>G30.0 Alzheimer`s disease with early onset 
G91.2 Normal-pressure hydrocephalus (NPH)</t>
    <phoneticPr fontId="1" type="noConversion"/>
  </si>
  <si>
    <t xml:space="preserve">F01.9 Vascular dementia 
F00.9 Alzheimer`s dementia </t>
    <phoneticPr fontId="1" type="noConversion"/>
  </si>
  <si>
    <t xml:space="preserve">G31.00 행동변이 전두측두 치매 
G23.1 Progressive supranuclear ophthalmoplegia [Steele-Richardson-Olszewski] 
F02.3 Dementia in Parkinson`s disease </t>
    <phoneticPr fontId="1" type="noConversion"/>
  </si>
  <si>
    <t>여자</t>
    <phoneticPr fontId="1" type="noConversion"/>
  </si>
  <si>
    <t>G30.1 만기발병을 수반한 알쯔하이머병</t>
    <phoneticPr fontId="1" type="noConversion"/>
  </si>
  <si>
    <t>G93.4 Hashimoto encephalopathy 
F00.9 Alzheimer`s dementia</t>
    <phoneticPr fontId="1" type="noConversion"/>
  </si>
  <si>
    <t>G31.82 Dementia with Lewy bodies</t>
    <phoneticPr fontId="1" type="noConversion"/>
  </si>
  <si>
    <t>F01.8 Other vascular dementia 
F00.9 Alzheimer`s dementia</t>
    <phoneticPr fontId="1" type="noConversion"/>
  </si>
  <si>
    <t>F01.8 Other vascular dementia 
F00.9 Alzheimer`s dementia</t>
    <phoneticPr fontId="1" type="noConversion"/>
  </si>
  <si>
    <t>남자</t>
    <phoneticPr fontId="1" type="noConversion"/>
  </si>
  <si>
    <t xml:space="preserve">G31.00 Frontotemporal dementia (FTD) 
F00.9 Alzheimer`s dementia </t>
    <phoneticPr fontId="1" type="noConversion"/>
  </si>
  <si>
    <t xml:space="preserve">F00.9 Alzheimer`s dementia </t>
    <phoneticPr fontId="1" type="noConversion"/>
  </si>
  <si>
    <t xml:space="preserve">F00.9 Alzheimer`s dementia </t>
    <phoneticPr fontId="1" type="noConversion"/>
  </si>
  <si>
    <t>ND</t>
    <phoneticPr fontId="1" type="noConversion"/>
  </si>
  <si>
    <t>남자</t>
    <phoneticPr fontId="1" type="noConversion"/>
  </si>
  <si>
    <t>여자</t>
    <phoneticPr fontId="1" type="noConversion"/>
  </si>
  <si>
    <t>여자</t>
    <phoneticPr fontId="1" type="noConversion"/>
  </si>
  <si>
    <t>F03 Unspecified dementia(신경과)
F01.8 Other vascular dementia(정신건강의학과)</t>
    <phoneticPr fontId="1" type="noConversion"/>
  </si>
  <si>
    <t>여자</t>
    <phoneticPr fontId="1" type="noConversion"/>
  </si>
  <si>
    <t>여자</t>
    <phoneticPr fontId="1" type="noConversion"/>
  </si>
  <si>
    <t>여자</t>
    <phoneticPr fontId="1" type="noConversion"/>
  </si>
  <si>
    <t>MMSE</t>
    <phoneticPr fontId="1" type="noConversion"/>
  </si>
  <si>
    <t>CDR</t>
    <phoneticPr fontId="1" type="noConversion"/>
  </si>
  <si>
    <t>관계</t>
    <phoneticPr fontId="1" type="noConversion"/>
  </si>
  <si>
    <t>며느리</t>
    <phoneticPr fontId="1" type="noConversion"/>
  </si>
  <si>
    <t>며느리</t>
    <phoneticPr fontId="1" type="noConversion"/>
  </si>
  <si>
    <t>배우자</t>
    <phoneticPr fontId="1" type="noConversion"/>
  </si>
  <si>
    <t>배우자</t>
    <phoneticPr fontId="1" type="noConversion"/>
  </si>
  <si>
    <t>배우자</t>
    <phoneticPr fontId="1" type="noConversion"/>
  </si>
  <si>
    <t>아들</t>
    <phoneticPr fontId="1" type="noConversion"/>
  </si>
  <si>
    <t>아들</t>
    <phoneticPr fontId="1" type="noConversion"/>
  </si>
  <si>
    <t>자녀</t>
    <phoneticPr fontId="1" type="noConversion"/>
  </si>
  <si>
    <t>손녀</t>
    <phoneticPr fontId="1" type="noConversion"/>
  </si>
  <si>
    <t>자녀</t>
    <phoneticPr fontId="1" type="noConversion"/>
  </si>
  <si>
    <t>딸</t>
    <phoneticPr fontId="1" type="noConversion"/>
  </si>
  <si>
    <t>딸</t>
    <phoneticPr fontId="1" type="noConversion"/>
  </si>
  <si>
    <t>딸</t>
    <phoneticPr fontId="1" type="noConversion"/>
  </si>
  <si>
    <t>배우자</t>
    <phoneticPr fontId="1" type="noConversion"/>
  </si>
  <si>
    <t>GDS</t>
    <phoneticPr fontId="1" type="noConversion"/>
  </si>
  <si>
    <t>HP004</t>
    <phoneticPr fontId="1" type="noConversion"/>
  </si>
  <si>
    <t>아들</t>
    <phoneticPr fontId="1" type="noConversion"/>
  </si>
  <si>
    <t>성별</t>
    <phoneticPr fontId="1" type="noConversion"/>
  </si>
  <si>
    <t>나이</t>
    <phoneticPr fontId="1" type="noConversion"/>
  </si>
  <si>
    <t>여자</t>
    <phoneticPr fontId="1" type="noConversion"/>
  </si>
  <si>
    <t>ND</t>
    <phoneticPr fontId="1" type="noConversion"/>
  </si>
  <si>
    <t xml:space="preserve">F00.9 Alzheimer`s dementia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</si>
</sst>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8"/>
      <color indexed="81"/>
      <name val="돋움"/>
      <family val="3"/>
      <charset val="129"/>
    </font>
    <font>
      <sz val="1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0" xfId="0" applyNumberFormat="1">
      <alignment vertical="center"/>
    </xf>
    <xf numFmtId="0" fontId="0" fillId="0" borderId="0" xfId="0" pivotButton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>
      <alignment vertical="center"/>
    </xf>
    <xf numFmtId="49" fontId="8" fillId="0" borderId="0" xfId="0" applyNumberFormat="1" applyFont="1" applyBorder="1">
      <alignment vertical="center"/>
    </xf>
    <xf numFmtId="0" fontId="8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49" fontId="0" fillId="0" borderId="0" xfId="0" applyNumberFormat="1" applyBorder="1" applyAlignment="1">
      <alignment horizontal="center" vertical="center"/>
    </xf>
    <xf numFmtId="1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49" fontId="0" fillId="0" borderId="0" xfId="0" applyNumberFormat="1" applyFill="1" applyBorder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CTC" refreshedDate="44902.628655671295" createdVersion="6" refreshedVersion="6" minRefreshableVersion="3" recordCount="26">
  <cacheSource type="worksheet">
    <worksheetSource ref="A1:R24" sheet="코딩폼"/>
  </cacheSource>
  <cacheFields count="18">
    <cacheField name="NO." numFmtId="0">
      <sharedItems containsSemiMixedTypes="0" containsString="0" containsNumber="1" containsInteger="1" minValue="1" maxValue="26"/>
    </cacheField>
    <cacheField name="Subject No" numFmtId="0">
      <sharedItems/>
    </cacheField>
    <cacheField name="구분" numFmtId="0">
      <sharedItems containsSemiMixedTypes="0" containsString="0" containsNumber="1" containsInteger="1" minValue="1" maxValue="2" count="2">
        <n v="1"/>
        <n v="2"/>
      </sharedItems>
    </cacheField>
    <cacheField name="진행상황" numFmtId="0">
      <sharedItems count="3">
        <s v="동의철회"/>
        <s v="comp"/>
        <s v="ongoing"/>
      </sharedItems>
    </cacheField>
    <cacheField name="동의날짜" numFmtId="14">
      <sharedItems containsSemiMixedTypes="0" containsNonDate="0" containsDate="1" containsString="0" minDate="2022-06-16T00:00:00" maxDate="2022-11-18T00:00:00"/>
    </cacheField>
    <cacheField name="성별" numFmtId="0">
      <sharedItems containsMixedTypes="1" containsNumber="1" containsInteger="1" minValue="1" maxValue="2" count="3">
        <s v="NA"/>
        <n v="2"/>
        <n v="1"/>
      </sharedItems>
    </cacheField>
    <cacheField name="나이" numFmtId="0">
      <sharedItems containsBlank="1" containsMixedTypes="1" containsNumber="1" containsInteger="1" minValue="30" maxValue="77"/>
    </cacheField>
    <cacheField name="교육연수" numFmtId="0">
      <sharedItems containsBlank="1" containsMixedTypes="1" containsNumber="1" containsInteger="1" minValue="9" maxValue="16"/>
    </cacheField>
    <cacheField name="pre 평가일자" numFmtId="14">
      <sharedItems containsSemiMixedTypes="0" containsNonDate="0" containsDate="1" containsString="0" minDate="2022-06-16T00:00:00" maxDate="2022-11-18T00:00:00"/>
    </cacheField>
    <cacheField name="BAI" numFmtId="0">
      <sharedItems containsMixedTypes="1" containsNumber="1" containsInteger="1" minValue="3" maxValue="44"/>
    </cacheField>
    <cacheField name="B D I" numFmtId="0">
      <sharedItems containsMixedTypes="1" containsNumber="1" containsInteger="1" minValue="0" maxValue="33"/>
    </cacheField>
    <cacheField name="AAQ" numFmtId="0">
      <sharedItems containsMixedTypes="1" containsNumber="1" containsInteger="1" minValue="29" maxValue="108"/>
    </cacheField>
    <cacheField name="단축형자릿부양부담평가척도" numFmtId="0">
      <sharedItems containsMixedTypes="1" containsNumber="1" containsInteger="1" minValue="5" maxValue="38"/>
    </cacheField>
    <cacheField name="post 평가일자" numFmtId="0">
      <sharedItems containsDate="1" containsMixedTypes="1" minDate="2022-01-11T00:00:00" maxDate="2022-12-14T00:00:00"/>
    </cacheField>
    <cacheField name="BAI2" numFmtId="0">
      <sharedItems containsBlank="1" containsMixedTypes="1" containsNumber="1" containsInteger="1" minValue="0" maxValue="23"/>
    </cacheField>
    <cacheField name="B D I2" numFmtId="0">
      <sharedItems containsBlank="1" containsMixedTypes="1" containsNumber="1" containsInteger="1" minValue="1" maxValue="27"/>
    </cacheField>
    <cacheField name="AAQ2" numFmtId="0">
      <sharedItems containsBlank="1" containsMixedTypes="1" containsNumber="1" containsInteger="1" minValue="42" maxValue="83"/>
    </cacheField>
    <cacheField name="단축형자릿부양부담평가척도2" numFmtId="0">
      <sharedItems containsBlank="1" containsMixedTypes="1" containsNumber="1" containsInteger="1" minValue="0" maxValue="3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6">
  <r>
    <n v="1"/>
    <s v="HP001"/>
    <x v="0"/>
    <x v="0"/>
    <d v="2022-06-16T00:00:00"/>
    <x v="0"/>
    <s v="NA"/>
    <s v="NA"/>
    <d v="2022-06-16T00:00:00"/>
    <s v="NA"/>
    <s v="NA"/>
    <s v="NA"/>
    <s v="NA"/>
    <s v="NA"/>
    <s v="NA"/>
    <s v="NA"/>
    <s v="NA"/>
    <s v="NA"/>
  </r>
  <r>
    <n v="2"/>
    <s v="HP002"/>
    <x v="0"/>
    <x v="1"/>
    <d v="2022-06-17T00:00:00"/>
    <x v="1"/>
    <n v="60"/>
    <n v="16"/>
    <d v="2022-06-17T00:00:00"/>
    <n v="13"/>
    <n v="20"/>
    <n v="61"/>
    <n v="31"/>
    <d v="2022-08-25T00:00:00"/>
    <n v="10"/>
    <n v="17"/>
    <n v="58"/>
    <n v="23"/>
  </r>
  <r>
    <n v="3"/>
    <s v="HP003"/>
    <x v="1"/>
    <x v="1"/>
    <d v="2022-06-17T00:00:00"/>
    <x v="2"/>
    <n v="77"/>
    <n v="12"/>
    <d v="2022-06-17T00:00:00"/>
    <n v="13"/>
    <n v="4"/>
    <n v="85"/>
    <n v="30"/>
    <d v="2022-07-28T00:00:00"/>
    <n v="0"/>
    <n v="8"/>
    <n v="83"/>
    <n v="20"/>
  </r>
  <r>
    <n v="4"/>
    <s v="HP004"/>
    <x v="1"/>
    <x v="1"/>
    <d v="2022-07-14T00:00:00"/>
    <x v="2"/>
    <n v="50"/>
    <n v="16"/>
    <d v="2022-07-14T00:00:00"/>
    <n v="10"/>
    <n v="11"/>
    <n v="71"/>
    <n v="26"/>
    <d v="2022-08-26T00:00:00"/>
    <n v="4"/>
    <n v="6"/>
    <n v="67"/>
    <n v="21"/>
  </r>
  <r>
    <n v="5"/>
    <s v="HP005"/>
    <x v="0"/>
    <x v="1"/>
    <d v="2022-07-21T00:00:00"/>
    <x v="2"/>
    <n v="77"/>
    <n v="16"/>
    <d v="2022-07-21T00:00:00"/>
    <n v="7"/>
    <n v="15"/>
    <n v="83"/>
    <n v="32"/>
    <d v="2022-08-25T00:00:00"/>
    <n v="7"/>
    <n v="10"/>
    <n v="56"/>
    <n v="16"/>
  </r>
  <r>
    <n v="6"/>
    <s v="HP006"/>
    <x v="1"/>
    <x v="1"/>
    <d v="2022-07-22T00:00:00"/>
    <x v="2"/>
    <n v="77"/>
    <n v="12"/>
    <d v="2022-07-22T00:00:00"/>
    <n v="23"/>
    <n v="33"/>
    <n v="75"/>
    <n v="17"/>
    <d v="2022-08-26T00:00:00"/>
    <n v="22"/>
    <n v="23"/>
    <n v="68"/>
    <n v="29"/>
  </r>
  <r>
    <n v="7"/>
    <s v="HP007"/>
    <x v="0"/>
    <x v="1"/>
    <d v="2022-07-22T00:00:00"/>
    <x v="2"/>
    <n v="56"/>
    <n v="12"/>
    <d v="2022-07-22T00:00:00"/>
    <n v="5"/>
    <n v="11"/>
    <n v="79"/>
    <n v="18"/>
    <d v="2022-09-01T00:00:00"/>
    <n v="0"/>
    <n v="2"/>
    <n v="59"/>
    <n v="17"/>
  </r>
  <r>
    <n v="8"/>
    <s v="HP008"/>
    <x v="1"/>
    <x v="0"/>
    <d v="2022-07-26T00:00:00"/>
    <x v="0"/>
    <s v="NA"/>
    <s v="NA"/>
    <d v="2022-07-26T00:00:00"/>
    <s v="NA"/>
    <s v="NA"/>
    <s v="NA"/>
    <s v="NA"/>
    <s v="NA"/>
    <s v="NA"/>
    <s v="NA"/>
    <s v="NA"/>
    <s v="NA"/>
  </r>
  <r>
    <n v="9"/>
    <s v="HP009"/>
    <x v="0"/>
    <x v="1"/>
    <d v="2022-08-08T00:00:00"/>
    <x v="1"/>
    <n v="61"/>
    <n v="12"/>
    <d v="2022-08-08T00:00:00"/>
    <n v="13"/>
    <n v="11"/>
    <n v="82"/>
    <n v="21"/>
    <d v="2022-10-13T00:00:00"/>
    <n v="14"/>
    <n v="11"/>
    <n v="42"/>
    <n v="24"/>
  </r>
  <r>
    <n v="10"/>
    <s v="HP010"/>
    <x v="0"/>
    <x v="1"/>
    <d v="2022-08-09T00:00:00"/>
    <x v="1"/>
    <n v="69"/>
    <n v="9"/>
    <d v="2022-08-09T00:00:00"/>
    <n v="11"/>
    <n v="18"/>
    <n v="101"/>
    <n v="32"/>
    <d v="2022-09-22T00:00:00"/>
    <n v="5"/>
    <n v="8"/>
    <n v="63"/>
    <n v="17"/>
  </r>
  <r>
    <n v="11"/>
    <s v="HP011"/>
    <x v="0"/>
    <x v="1"/>
    <d v="2022-08-19T00:00:00"/>
    <x v="1"/>
    <n v="75"/>
    <n v="12"/>
    <d v="2022-08-19T00:00:00"/>
    <n v="44"/>
    <n v="21"/>
    <n v="80"/>
    <n v="31"/>
    <d v="2022-09-23T00:00:00"/>
    <n v="8"/>
    <n v="10"/>
    <n v="61"/>
    <n v="18"/>
  </r>
  <r>
    <n v="12"/>
    <s v="HP012"/>
    <x v="0"/>
    <x v="1"/>
    <d v="2022-08-23T00:00:00"/>
    <x v="1"/>
    <n v="51"/>
    <n v="12"/>
    <d v="2022-08-23T00:00:00"/>
    <n v="36"/>
    <n v="20"/>
    <n v="63"/>
    <n v="30"/>
    <d v="2022-11-05T00:00:00"/>
    <n v="5"/>
    <n v="6"/>
    <n v="60"/>
    <n v="16"/>
  </r>
  <r>
    <n v="13"/>
    <s v="HP013"/>
    <x v="1"/>
    <x v="1"/>
    <d v="2022-08-29T00:00:00"/>
    <x v="1"/>
    <n v="66"/>
    <n v="9"/>
    <d v="2022-08-29T00:00:00"/>
    <n v="14"/>
    <n v="27"/>
    <n v="59"/>
    <n v="20"/>
    <d v="2022-10-21T00:00:00"/>
    <n v="10"/>
    <n v="25"/>
    <n v="63"/>
    <n v="27"/>
  </r>
  <r>
    <n v="14"/>
    <s v="HP014"/>
    <x v="1"/>
    <x v="1"/>
    <d v="2022-09-05T00:00:00"/>
    <x v="1"/>
    <n v="30"/>
    <n v="16"/>
    <d v="2022-09-05T00:00:00"/>
    <n v="31"/>
    <n v="25"/>
    <n v="57"/>
    <n v="25"/>
    <d v="2022-10-17T00:00:00"/>
    <n v="21"/>
    <n v="19"/>
    <n v="54"/>
    <n v="26"/>
  </r>
  <r>
    <n v="15"/>
    <s v="HP015"/>
    <x v="1"/>
    <x v="1"/>
    <d v="2022-09-26T00:00:00"/>
    <x v="2"/>
    <n v="73"/>
    <n v="9"/>
    <d v="2022-09-26T00:00:00"/>
    <n v="12"/>
    <n v="13"/>
    <n v="82"/>
    <n v="20"/>
    <d v="2022-11-04T00:00:00"/>
    <n v="9"/>
    <n v="25"/>
    <n v="76"/>
    <n v="30"/>
  </r>
  <r>
    <n v="16"/>
    <s v="HP016"/>
    <x v="1"/>
    <x v="1"/>
    <d v="2022-09-30T00:00:00"/>
    <x v="2"/>
    <n v="49"/>
    <n v="16"/>
    <d v="2022-09-30T00:00:00"/>
    <n v="29"/>
    <n v="23"/>
    <n v="72"/>
    <n v="31"/>
    <d v="2022-11-14T00:00:00"/>
    <n v="23"/>
    <n v="20"/>
    <n v="81"/>
    <n v="35"/>
  </r>
  <r>
    <n v="17"/>
    <s v="HP017"/>
    <x v="1"/>
    <x v="1"/>
    <d v="2022-10-04T00:00:00"/>
    <x v="1"/>
    <n v="48"/>
    <n v="16"/>
    <d v="2022-10-04T00:00:00"/>
    <n v="3"/>
    <n v="0"/>
    <n v="78"/>
    <n v="13"/>
    <d v="2022-12-05T00:00:00"/>
    <n v="0"/>
    <n v="1"/>
    <n v="69"/>
    <n v="19"/>
  </r>
  <r>
    <n v="18"/>
    <s v="HP018"/>
    <x v="1"/>
    <x v="1"/>
    <d v="2022-10-04T00:00:00"/>
    <x v="1"/>
    <n v="63"/>
    <n v="12"/>
    <d v="2022-10-04T00:00:00"/>
    <n v="12"/>
    <n v="8"/>
    <n v="108"/>
    <n v="13"/>
    <d v="2022-11-28T00:00:00"/>
    <n v="15"/>
    <n v="8"/>
    <n v="78"/>
    <n v="24"/>
  </r>
  <r>
    <n v="19"/>
    <s v="HP019"/>
    <x v="0"/>
    <x v="1"/>
    <d v="2022-10-06T00:00:00"/>
    <x v="1"/>
    <n v="49"/>
    <n v="14"/>
    <d v="2022-10-06T00:00:00"/>
    <n v="21"/>
    <n v="18"/>
    <n v="69"/>
    <n v="33"/>
    <d v="2022-11-24T00:00:00"/>
    <n v="13"/>
    <n v="17"/>
    <n v="66"/>
    <n v="30"/>
  </r>
  <r>
    <n v="20"/>
    <s v="HP020"/>
    <x v="0"/>
    <x v="1"/>
    <d v="2022-10-06T00:00:00"/>
    <x v="1"/>
    <n v="52"/>
    <n v="12"/>
    <d v="2022-10-06T00:00:00"/>
    <n v="27"/>
    <n v="27"/>
    <n v="68"/>
    <n v="38"/>
    <d v="2022-11-24T00:00:00"/>
    <n v="8"/>
    <n v="12"/>
    <n v="75"/>
    <n v="36"/>
  </r>
  <r>
    <n v="21"/>
    <s v="HP021"/>
    <x v="0"/>
    <x v="1"/>
    <d v="2022-10-06T00:00:00"/>
    <x v="1"/>
    <n v="69"/>
    <n v="12"/>
    <d v="2022-10-06T00:00:00"/>
    <n v="37"/>
    <n v="33"/>
    <n v="92"/>
    <n v="5"/>
    <d v="2022-12-01T00:00:00"/>
    <n v="13"/>
    <n v="14"/>
    <n v="63"/>
    <n v="0"/>
  </r>
  <r>
    <n v="22"/>
    <s v="HP022"/>
    <x v="1"/>
    <x v="1"/>
    <d v="2022-10-17T00:00:00"/>
    <x v="1"/>
    <n v="72"/>
    <n v="16"/>
    <d v="2022-10-17T00:00:00"/>
    <n v="12"/>
    <n v="31"/>
    <n v="86"/>
    <n v="32"/>
    <d v="2022-12-05T00:00:00"/>
    <n v="22"/>
    <n v="17"/>
    <n v="76"/>
    <n v="25"/>
  </r>
  <r>
    <n v="23"/>
    <s v="HP023"/>
    <x v="1"/>
    <x v="0"/>
    <d v="2022-10-17T00:00:00"/>
    <x v="0"/>
    <s v="NA"/>
    <s v="NA"/>
    <d v="2022-10-17T00:00:00"/>
    <s v="NA"/>
    <s v="NA"/>
    <s v="NA"/>
    <s v="NA"/>
    <s v="NA"/>
    <s v="NA"/>
    <s v="NA"/>
    <s v="NA"/>
    <s v="NA"/>
  </r>
  <r>
    <n v="24"/>
    <s v="HP024"/>
    <x v="1"/>
    <x v="1"/>
    <d v="2022-10-18T00:00:00"/>
    <x v="1"/>
    <n v="72"/>
    <n v="9"/>
    <d v="2022-10-18T00:00:00"/>
    <n v="9"/>
    <n v="22"/>
    <n v="40"/>
    <n v="9"/>
    <d v="2022-11-30T00:00:00"/>
    <n v="7"/>
    <n v="27"/>
    <n v="56"/>
    <n v="31"/>
  </r>
  <r>
    <n v="25"/>
    <s v="HP025"/>
    <x v="1"/>
    <x v="2"/>
    <d v="2022-11-01T00:00:00"/>
    <x v="1"/>
    <m/>
    <m/>
    <d v="2022-11-01T00:00:00"/>
    <n v="11"/>
    <n v="9"/>
    <n v="85"/>
    <n v="17"/>
    <d v="2022-12-13T00:00:00"/>
    <m/>
    <m/>
    <m/>
    <m/>
  </r>
  <r>
    <n v="26"/>
    <s v="HP026"/>
    <x v="1"/>
    <x v="2"/>
    <d v="2022-11-17T00:00:00"/>
    <x v="1"/>
    <m/>
    <m/>
    <d v="2022-11-17T00:00:00"/>
    <n v="8"/>
    <n v="12"/>
    <n v="29"/>
    <n v="12"/>
    <d v="2022-01-11T00:00:00"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1" cacheId="0" applyNumberFormats="0" applyBorderFormats="0" applyFontFormats="0" applyPatternFormats="0" applyAlignmentFormats="0" applyWidthHeightFormats="1" dataCaption="값" updatedVersion="6" minRefreshableVersion="3" useAutoFormatting="1" itemPrintTitles="1" createdVersion="6" indent="0" outline="1" outlineData="1" multipleFieldFilters="0">
  <location ref="A3:D7" firstHeaderRow="1" firstDataRow="2" firstDataCol="1" rowPageCount="1" colPageCount="1"/>
  <pivotFields count="18">
    <pivotField showAll="0"/>
    <pivotField dataField="1" showAll="0"/>
    <pivotField axis="axisRow" showAll="0">
      <items count="3">
        <item x="0"/>
        <item x="1"/>
        <item t="default"/>
      </items>
    </pivotField>
    <pivotField axis="axisPage" multipleItemSelectionAllowed="1" showAll="0">
      <items count="4">
        <item x="1"/>
        <item x="2"/>
        <item h="1" x="0"/>
        <item t="default"/>
      </items>
    </pivotField>
    <pivotField numFmtId="14" showAll="0"/>
    <pivotField axis="axisCol" showAll="0">
      <items count="4">
        <item x="2"/>
        <item x="1"/>
        <item x="0"/>
        <item t="default"/>
      </items>
    </pivotField>
    <pivotField showAll="0"/>
    <pivotField showAll="0"/>
    <pivotField numFmtId="1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2"/>
  </rowFields>
  <rowItems count="3">
    <i>
      <x/>
    </i>
    <i>
      <x v="1"/>
    </i>
    <i t="grand">
      <x/>
    </i>
  </rowItems>
  <colFields count="1">
    <field x="5"/>
  </colFields>
  <colItems count="3">
    <i>
      <x/>
    </i>
    <i>
      <x v="1"/>
    </i>
    <i t="grand">
      <x/>
    </i>
  </colItems>
  <pageFields count="1">
    <pageField fld="3" hier="-1"/>
  </pageFields>
  <dataFields count="1">
    <dataField name="개수 : Subject No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H10" sqref="H10"/>
    </sheetView>
  </sheetViews>
  <sheetFormatPr defaultRowHeight="16.5" x14ac:dyDescent="0.3"/>
  <cols>
    <col min="1" max="1" width="17.625" customWidth="1"/>
    <col min="2" max="2" width="10" customWidth="1"/>
    <col min="3" max="3" width="14" customWidth="1"/>
    <col min="4" max="4" width="9.875" customWidth="1"/>
    <col min="5" max="5" width="7.375" customWidth="1"/>
  </cols>
  <sheetData>
    <row r="1" spans="1:11" x14ac:dyDescent="0.3">
      <c r="A1" s="11" t="s">
        <v>50</v>
      </c>
      <c r="B1" t="s">
        <v>51</v>
      </c>
    </row>
    <row r="3" spans="1:11" x14ac:dyDescent="0.3">
      <c r="A3" s="11" t="s">
        <v>46</v>
      </c>
      <c r="B3" s="11" t="s">
        <v>49</v>
      </c>
    </row>
    <row r="4" spans="1:11" x14ac:dyDescent="0.3">
      <c r="A4" s="11" t="s">
        <v>47</v>
      </c>
      <c r="B4">
        <v>1</v>
      </c>
      <c r="C4">
        <v>2</v>
      </c>
      <c r="D4" t="s">
        <v>48</v>
      </c>
    </row>
    <row r="5" spans="1:11" x14ac:dyDescent="0.3">
      <c r="A5" s="12">
        <v>1</v>
      </c>
      <c r="B5" s="10">
        <v>2</v>
      </c>
      <c r="C5" s="10">
        <v>8</v>
      </c>
      <c r="D5" s="10">
        <v>10</v>
      </c>
    </row>
    <row r="6" spans="1:11" x14ac:dyDescent="0.3">
      <c r="A6" s="12">
        <v>2</v>
      </c>
      <c r="B6" s="10">
        <v>5</v>
      </c>
      <c r="C6" s="10">
        <v>8</v>
      </c>
      <c r="D6" s="10">
        <v>13</v>
      </c>
    </row>
    <row r="7" spans="1:11" x14ac:dyDescent="0.3">
      <c r="A7" s="12" t="s">
        <v>48</v>
      </c>
      <c r="B7" s="10">
        <v>7</v>
      </c>
      <c r="C7" s="10">
        <v>16</v>
      </c>
      <c r="D7" s="10">
        <v>23</v>
      </c>
    </row>
    <row r="14" spans="1:11" x14ac:dyDescent="0.3">
      <c r="H14" s="8" t="s">
        <v>57</v>
      </c>
      <c r="I14" s="8" t="s">
        <v>54</v>
      </c>
      <c r="J14" s="8" t="s">
        <v>55</v>
      </c>
      <c r="K14" s="8" t="s">
        <v>56</v>
      </c>
    </row>
    <row r="15" spans="1:11" x14ac:dyDescent="0.3">
      <c r="H15" s="8" t="s">
        <v>52</v>
      </c>
      <c r="I15" s="1">
        <v>2</v>
      </c>
      <c r="J15" s="1">
        <v>8</v>
      </c>
      <c r="K15" s="13">
        <v>10</v>
      </c>
    </row>
    <row r="16" spans="1:11" x14ac:dyDescent="0.3">
      <c r="H16" s="8" t="s">
        <v>53</v>
      </c>
      <c r="I16" s="1">
        <v>5</v>
      </c>
      <c r="J16" s="1">
        <v>8</v>
      </c>
      <c r="K16" s="13">
        <v>13</v>
      </c>
    </row>
    <row r="17" spans="8:11" x14ac:dyDescent="0.3">
      <c r="H17" s="8" t="s">
        <v>56</v>
      </c>
      <c r="I17" s="1">
        <v>7</v>
      </c>
      <c r="J17" s="1">
        <v>16</v>
      </c>
      <c r="K17" s="13">
        <v>23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27"/>
  <sheetViews>
    <sheetView tabSelected="1" zoomScale="90" zoomScaleNormal="90" workbookViewId="0">
      <pane xSplit="6" ySplit="1" topLeftCell="G17" activePane="bottomRight" state="frozen"/>
      <selection pane="topRight" activeCell="G1" sqref="G1"/>
      <selection pane="bottomLeft" activeCell="A3" sqref="A3"/>
      <selection pane="bottomRight" activeCell="G24" sqref="G24"/>
    </sheetView>
  </sheetViews>
  <sheetFormatPr defaultRowHeight="42.75" customHeight="1" x14ac:dyDescent="0.3"/>
  <cols>
    <col min="1" max="1" width="5.5" style="14" customWidth="1"/>
    <col min="2" max="2" width="12" style="14" customWidth="1"/>
    <col min="3" max="4" width="9" style="14"/>
    <col min="5" max="5" width="11.125" style="14" bestFit="1" customWidth="1"/>
    <col min="6" max="8" width="9" style="14"/>
    <col min="9" max="9" width="13.5" style="14" customWidth="1"/>
    <col min="10" max="13" width="9" style="14"/>
    <col min="14" max="14" width="14.125" style="14" customWidth="1"/>
    <col min="15" max="21" width="9" style="14"/>
    <col min="22" max="22" width="16.375" style="14" bestFit="1" customWidth="1"/>
    <col min="23" max="25" width="9" style="14"/>
    <col min="26" max="26" width="52.625" style="14" customWidth="1"/>
    <col min="27" max="28" width="9" style="14"/>
    <col min="29" max="29" width="4.75" style="14" bestFit="1" customWidth="1"/>
    <col min="30" max="30" width="9" style="15"/>
    <col min="31" max="16384" width="9" style="14"/>
  </cols>
  <sheetData>
    <row r="1" spans="1:30" s="20" customFormat="1" ht="42.75" customHeight="1" x14ac:dyDescent="0.3">
      <c r="A1" s="16" t="s">
        <v>1</v>
      </c>
      <c r="B1" s="16" t="s">
        <v>2</v>
      </c>
      <c r="C1" s="16" t="s">
        <v>26</v>
      </c>
      <c r="D1" s="16" t="s">
        <v>30</v>
      </c>
      <c r="E1" s="16" t="s">
        <v>35</v>
      </c>
      <c r="F1" s="16" t="s">
        <v>39</v>
      </c>
      <c r="G1" s="16" t="s">
        <v>40</v>
      </c>
      <c r="H1" s="16" t="s">
        <v>41</v>
      </c>
      <c r="I1" s="16" t="s">
        <v>36</v>
      </c>
      <c r="J1" s="16" t="s">
        <v>42</v>
      </c>
      <c r="K1" s="16" t="s">
        <v>43</v>
      </c>
      <c r="L1" s="16" t="s">
        <v>44</v>
      </c>
      <c r="M1" s="17" t="s">
        <v>45</v>
      </c>
      <c r="N1" s="16" t="s">
        <v>37</v>
      </c>
      <c r="O1" s="16" t="s">
        <v>42</v>
      </c>
      <c r="P1" s="16" t="s">
        <v>43</v>
      </c>
      <c r="Q1" s="16" t="s">
        <v>44</v>
      </c>
      <c r="R1" s="17" t="s">
        <v>45</v>
      </c>
      <c r="S1" s="18" t="s">
        <v>107</v>
      </c>
      <c r="T1" s="18" t="s">
        <v>108</v>
      </c>
      <c r="U1" s="18" t="s">
        <v>109</v>
      </c>
      <c r="V1" s="18" t="s">
        <v>110</v>
      </c>
      <c r="W1" s="16" t="s">
        <v>152</v>
      </c>
      <c r="X1" s="16" t="s">
        <v>170</v>
      </c>
      <c r="Y1" s="16" t="s">
        <v>171</v>
      </c>
      <c r="Z1" s="17" t="s">
        <v>115</v>
      </c>
      <c r="AA1" s="16" t="s">
        <v>150</v>
      </c>
      <c r="AB1" s="16" t="s">
        <v>151</v>
      </c>
      <c r="AC1" s="16" t="s">
        <v>167</v>
      </c>
      <c r="AD1" s="19"/>
    </row>
    <row r="2" spans="1:30" s="21" customFormat="1" ht="42.75" customHeight="1" x14ac:dyDescent="0.3">
      <c r="A2" s="21">
        <v>2</v>
      </c>
      <c r="B2" s="21" t="s">
        <v>4</v>
      </c>
      <c r="C2" s="21">
        <v>1</v>
      </c>
      <c r="D2" s="21" t="s">
        <v>33</v>
      </c>
      <c r="E2" s="22">
        <v>44729</v>
      </c>
      <c r="F2" s="21">
        <v>2</v>
      </c>
      <c r="G2" s="21">
        <v>60</v>
      </c>
      <c r="H2" s="21">
        <v>16</v>
      </c>
      <c r="I2" s="22">
        <v>44729</v>
      </c>
      <c r="J2" s="21">
        <v>13</v>
      </c>
      <c r="K2" s="21">
        <v>20</v>
      </c>
      <c r="L2" s="21">
        <v>61</v>
      </c>
      <c r="M2" s="21">
        <v>31</v>
      </c>
      <c r="N2" s="22">
        <v>44798</v>
      </c>
      <c r="O2" s="21">
        <v>10</v>
      </c>
      <c r="P2" s="21">
        <v>17</v>
      </c>
      <c r="Q2" s="21">
        <v>58</v>
      </c>
      <c r="R2" s="21">
        <v>23</v>
      </c>
      <c r="S2" s="21">
        <f>J2-O2</f>
        <v>3</v>
      </c>
      <c r="T2" s="21">
        <f>K2-P2</f>
        <v>3</v>
      </c>
      <c r="U2" s="21">
        <f>L2-Q2</f>
        <v>3</v>
      </c>
      <c r="V2" s="21">
        <f>M2-R2</f>
        <v>8</v>
      </c>
      <c r="W2" s="23" t="s">
        <v>154</v>
      </c>
      <c r="X2" s="23" t="s">
        <v>116</v>
      </c>
      <c r="Y2" s="23">
        <v>89</v>
      </c>
      <c r="Z2" s="24" t="s">
        <v>117</v>
      </c>
      <c r="AA2" s="23">
        <v>21</v>
      </c>
      <c r="AB2" s="23" t="s">
        <v>119</v>
      </c>
      <c r="AC2" s="21">
        <v>4</v>
      </c>
      <c r="AD2" s="25"/>
    </row>
    <row r="3" spans="1:30" ht="42.75" customHeight="1" x14ac:dyDescent="0.3">
      <c r="A3" s="21">
        <v>3</v>
      </c>
      <c r="B3" s="21" t="s">
        <v>5</v>
      </c>
      <c r="C3" s="21">
        <v>2</v>
      </c>
      <c r="D3" s="21" t="s">
        <v>33</v>
      </c>
      <c r="E3" s="22">
        <v>44729</v>
      </c>
      <c r="F3" s="21">
        <v>1</v>
      </c>
      <c r="G3" s="21">
        <v>77</v>
      </c>
      <c r="H3" s="21">
        <v>12</v>
      </c>
      <c r="I3" s="22">
        <v>44729</v>
      </c>
      <c r="J3" s="21">
        <v>13</v>
      </c>
      <c r="K3" s="21">
        <v>4</v>
      </c>
      <c r="L3" s="21">
        <v>85</v>
      </c>
      <c r="M3" s="21">
        <v>30</v>
      </c>
      <c r="N3" s="22">
        <v>44770</v>
      </c>
      <c r="O3" s="21">
        <v>0</v>
      </c>
      <c r="P3" s="21">
        <v>8</v>
      </c>
      <c r="Q3" s="21">
        <v>83</v>
      </c>
      <c r="R3" s="21">
        <v>20</v>
      </c>
      <c r="S3" s="21">
        <f t="shared" ref="S3:S27" si="0">J3-O3</f>
        <v>13</v>
      </c>
      <c r="T3" s="21">
        <f t="shared" ref="T3:T27" si="1">K3-P3</f>
        <v>-4</v>
      </c>
      <c r="U3" s="21">
        <f t="shared" ref="U3:U27" si="2">L3-Q3</f>
        <v>2</v>
      </c>
      <c r="V3" s="21">
        <f t="shared" ref="V3:V27" si="3">M3-R3</f>
        <v>10</v>
      </c>
      <c r="W3" s="23" t="s">
        <v>156</v>
      </c>
      <c r="X3" s="23" t="s">
        <v>121</v>
      </c>
      <c r="Y3" s="23">
        <v>79</v>
      </c>
      <c r="Z3" s="24" t="s">
        <v>123</v>
      </c>
      <c r="AA3" s="23">
        <v>6</v>
      </c>
      <c r="AB3" s="23" t="s">
        <v>119</v>
      </c>
      <c r="AC3" s="14">
        <v>6</v>
      </c>
    </row>
    <row r="4" spans="1:30" ht="42.75" customHeight="1" x14ac:dyDescent="0.3">
      <c r="A4" s="23">
        <v>4</v>
      </c>
      <c r="B4" s="23" t="s">
        <v>168</v>
      </c>
      <c r="C4" s="23">
        <v>2</v>
      </c>
      <c r="D4" s="23" t="s">
        <v>33</v>
      </c>
      <c r="E4" s="26">
        <v>44756</v>
      </c>
      <c r="F4" s="23">
        <v>1</v>
      </c>
      <c r="G4" s="23">
        <v>50</v>
      </c>
      <c r="H4" s="23">
        <v>16</v>
      </c>
      <c r="I4" s="26">
        <v>44756</v>
      </c>
      <c r="J4" s="23">
        <v>10</v>
      </c>
      <c r="K4" s="23">
        <v>11</v>
      </c>
      <c r="L4" s="23">
        <v>89</v>
      </c>
      <c r="M4" s="23">
        <v>26</v>
      </c>
      <c r="N4" s="26">
        <v>44799</v>
      </c>
      <c r="O4" s="23">
        <v>4</v>
      </c>
      <c r="P4" s="23">
        <v>6</v>
      </c>
      <c r="Q4" s="23">
        <v>81</v>
      </c>
      <c r="R4" s="23">
        <v>21</v>
      </c>
      <c r="S4" s="21">
        <f t="shared" si="0"/>
        <v>6</v>
      </c>
      <c r="T4" s="21">
        <f t="shared" si="1"/>
        <v>5</v>
      </c>
      <c r="U4" s="21">
        <f t="shared" si="2"/>
        <v>8</v>
      </c>
      <c r="V4" s="21">
        <f t="shared" si="3"/>
        <v>5</v>
      </c>
      <c r="W4" s="23" t="s">
        <v>169</v>
      </c>
      <c r="X4" s="23" t="s">
        <v>172</v>
      </c>
      <c r="Y4" s="23">
        <v>81</v>
      </c>
      <c r="Z4" s="24" t="s">
        <v>174</v>
      </c>
      <c r="AA4" s="23">
        <v>14</v>
      </c>
      <c r="AB4" s="23" t="s">
        <v>173</v>
      </c>
      <c r="AC4" s="27">
        <v>5</v>
      </c>
    </row>
    <row r="5" spans="1:30" ht="42.75" customHeight="1" x14ac:dyDescent="0.3">
      <c r="A5" s="21">
        <v>5</v>
      </c>
      <c r="B5" s="21" t="s">
        <v>7</v>
      </c>
      <c r="C5" s="21">
        <v>1</v>
      </c>
      <c r="D5" s="21" t="s">
        <v>33</v>
      </c>
      <c r="E5" s="22">
        <v>44763</v>
      </c>
      <c r="F5" s="21">
        <v>1</v>
      </c>
      <c r="G5" s="21">
        <v>77</v>
      </c>
      <c r="H5" s="21">
        <v>16</v>
      </c>
      <c r="I5" s="22">
        <v>44763</v>
      </c>
      <c r="J5" s="21">
        <v>7</v>
      </c>
      <c r="K5" s="21">
        <v>15</v>
      </c>
      <c r="L5" s="21">
        <v>83</v>
      </c>
      <c r="M5" s="21">
        <v>32</v>
      </c>
      <c r="N5" s="22">
        <v>44798</v>
      </c>
      <c r="O5" s="21">
        <v>7</v>
      </c>
      <c r="P5" s="21">
        <v>10</v>
      </c>
      <c r="Q5" s="21">
        <v>56</v>
      </c>
      <c r="R5" s="21">
        <v>16</v>
      </c>
      <c r="S5" s="21">
        <f t="shared" si="0"/>
        <v>0</v>
      </c>
      <c r="T5" s="21">
        <f t="shared" si="1"/>
        <v>5</v>
      </c>
      <c r="U5" s="21">
        <f t="shared" si="2"/>
        <v>27</v>
      </c>
      <c r="V5" s="21">
        <f t="shared" si="3"/>
        <v>16</v>
      </c>
      <c r="W5" s="23" t="s">
        <v>157</v>
      </c>
      <c r="X5" s="23" t="s">
        <v>147</v>
      </c>
      <c r="Y5" s="23">
        <v>74</v>
      </c>
      <c r="Z5" s="24" t="s">
        <v>124</v>
      </c>
      <c r="AA5" s="23">
        <v>15</v>
      </c>
      <c r="AB5" s="23">
        <v>1</v>
      </c>
      <c r="AC5" s="14">
        <v>4</v>
      </c>
    </row>
    <row r="6" spans="1:30" ht="42.75" customHeight="1" x14ac:dyDescent="0.3">
      <c r="A6" s="21">
        <v>6</v>
      </c>
      <c r="B6" s="21" t="s">
        <v>8</v>
      </c>
      <c r="C6" s="21">
        <v>2</v>
      </c>
      <c r="D6" s="21" t="s">
        <v>33</v>
      </c>
      <c r="E6" s="22">
        <v>44764</v>
      </c>
      <c r="F6" s="21">
        <v>1</v>
      </c>
      <c r="G6" s="21">
        <v>77</v>
      </c>
      <c r="H6" s="21">
        <v>12</v>
      </c>
      <c r="I6" s="22">
        <v>44764</v>
      </c>
      <c r="J6" s="21">
        <v>23</v>
      </c>
      <c r="K6" s="21">
        <v>33</v>
      </c>
      <c r="L6" s="21">
        <v>75</v>
      </c>
      <c r="M6" s="21">
        <v>17</v>
      </c>
      <c r="N6" s="22">
        <v>44799</v>
      </c>
      <c r="O6" s="21">
        <v>22</v>
      </c>
      <c r="P6" s="21">
        <v>23</v>
      </c>
      <c r="Q6" s="21">
        <v>68</v>
      </c>
      <c r="R6" s="21">
        <v>29</v>
      </c>
      <c r="S6" s="21">
        <f t="shared" si="0"/>
        <v>1</v>
      </c>
      <c r="T6" s="21">
        <f t="shared" si="1"/>
        <v>10</v>
      </c>
      <c r="U6" s="21">
        <f t="shared" si="2"/>
        <v>7</v>
      </c>
      <c r="V6" s="21">
        <f t="shared" si="3"/>
        <v>-12</v>
      </c>
      <c r="W6" s="23" t="s">
        <v>157</v>
      </c>
      <c r="X6" s="23" t="s">
        <v>148</v>
      </c>
      <c r="Y6" s="23">
        <v>69</v>
      </c>
      <c r="Z6" s="24" t="s">
        <v>125</v>
      </c>
      <c r="AA6" s="23">
        <v>20</v>
      </c>
      <c r="AB6" s="23">
        <v>0.5</v>
      </c>
      <c r="AC6" s="14">
        <v>4</v>
      </c>
    </row>
    <row r="7" spans="1:30" ht="42.75" customHeight="1" x14ac:dyDescent="0.3">
      <c r="A7" s="21">
        <v>7</v>
      </c>
      <c r="B7" s="21" t="s">
        <v>9</v>
      </c>
      <c r="C7" s="21">
        <v>1</v>
      </c>
      <c r="D7" s="21" t="s">
        <v>33</v>
      </c>
      <c r="E7" s="22">
        <v>44764</v>
      </c>
      <c r="F7" s="21">
        <v>1</v>
      </c>
      <c r="G7" s="21">
        <v>56</v>
      </c>
      <c r="H7" s="21">
        <v>12</v>
      </c>
      <c r="I7" s="22">
        <v>44764</v>
      </c>
      <c r="J7" s="21">
        <v>5</v>
      </c>
      <c r="K7" s="21">
        <v>11</v>
      </c>
      <c r="L7" s="21">
        <v>79</v>
      </c>
      <c r="M7" s="21">
        <v>18</v>
      </c>
      <c r="N7" s="22">
        <v>44805</v>
      </c>
      <c r="O7" s="21">
        <v>0</v>
      </c>
      <c r="P7" s="21">
        <v>2</v>
      </c>
      <c r="Q7" s="21">
        <v>59</v>
      </c>
      <c r="R7" s="21">
        <v>17</v>
      </c>
      <c r="S7" s="21">
        <f t="shared" si="0"/>
        <v>5</v>
      </c>
      <c r="T7" s="21">
        <f t="shared" si="1"/>
        <v>9</v>
      </c>
      <c r="U7" s="21">
        <f t="shared" si="2"/>
        <v>20</v>
      </c>
      <c r="V7" s="21">
        <f t="shared" si="3"/>
        <v>1</v>
      </c>
      <c r="W7" s="23" t="s">
        <v>159</v>
      </c>
      <c r="X7" s="23" t="s">
        <v>149</v>
      </c>
      <c r="Y7" s="23">
        <v>81</v>
      </c>
      <c r="Z7" s="24" t="s">
        <v>126</v>
      </c>
      <c r="AA7" s="23">
        <v>17</v>
      </c>
      <c r="AB7" s="23" t="s">
        <v>127</v>
      </c>
      <c r="AC7" s="14">
        <v>5</v>
      </c>
    </row>
    <row r="8" spans="1:30" ht="42.75" customHeight="1" x14ac:dyDescent="0.3">
      <c r="A8" s="21">
        <v>9</v>
      </c>
      <c r="B8" s="21" t="s">
        <v>11</v>
      </c>
      <c r="C8" s="21">
        <v>1</v>
      </c>
      <c r="D8" s="21" t="s">
        <v>33</v>
      </c>
      <c r="E8" s="22">
        <v>44781</v>
      </c>
      <c r="F8" s="21">
        <v>2</v>
      </c>
      <c r="G8" s="21">
        <v>61</v>
      </c>
      <c r="H8" s="21">
        <v>12</v>
      </c>
      <c r="I8" s="22">
        <v>44781</v>
      </c>
      <c r="J8" s="21">
        <v>13</v>
      </c>
      <c r="K8" s="21">
        <v>11</v>
      </c>
      <c r="L8" s="21">
        <v>82</v>
      </c>
      <c r="M8" s="21">
        <v>21</v>
      </c>
      <c r="N8" s="22">
        <v>44847</v>
      </c>
      <c r="O8" s="21">
        <v>14</v>
      </c>
      <c r="P8" s="21">
        <v>11</v>
      </c>
      <c r="Q8" s="21">
        <v>42</v>
      </c>
      <c r="R8" s="21">
        <v>24</v>
      </c>
      <c r="S8" s="21">
        <f t="shared" si="0"/>
        <v>-1</v>
      </c>
      <c r="T8" s="21">
        <f t="shared" si="1"/>
        <v>0</v>
      </c>
      <c r="U8" s="21">
        <f t="shared" si="2"/>
        <v>40</v>
      </c>
      <c r="V8" s="21">
        <f t="shared" si="3"/>
        <v>-3</v>
      </c>
      <c r="W8" s="23" t="s">
        <v>157</v>
      </c>
      <c r="X8" s="23" t="s">
        <v>128</v>
      </c>
      <c r="Y8" s="23">
        <v>64</v>
      </c>
      <c r="Z8" s="24" t="s">
        <v>129</v>
      </c>
      <c r="AA8" s="23">
        <v>26</v>
      </c>
      <c r="AB8" s="23">
        <v>1</v>
      </c>
      <c r="AC8" s="14">
        <v>3</v>
      </c>
    </row>
    <row r="9" spans="1:30" ht="42.75" customHeight="1" x14ac:dyDescent="0.3">
      <c r="A9" s="21">
        <v>10</v>
      </c>
      <c r="B9" s="21" t="s">
        <v>12</v>
      </c>
      <c r="C9" s="21">
        <v>1</v>
      </c>
      <c r="D9" s="21" t="s">
        <v>33</v>
      </c>
      <c r="E9" s="22">
        <v>44782</v>
      </c>
      <c r="F9" s="21">
        <v>2</v>
      </c>
      <c r="G9" s="21">
        <v>69</v>
      </c>
      <c r="H9" s="21">
        <v>9</v>
      </c>
      <c r="I9" s="22">
        <v>44782</v>
      </c>
      <c r="J9" s="21">
        <v>11</v>
      </c>
      <c r="K9" s="21">
        <v>18</v>
      </c>
      <c r="L9" s="21">
        <v>101</v>
      </c>
      <c r="M9" s="21">
        <v>32</v>
      </c>
      <c r="N9" s="22">
        <v>44826</v>
      </c>
      <c r="O9" s="21">
        <v>5</v>
      </c>
      <c r="P9" s="21">
        <v>8</v>
      </c>
      <c r="Q9" s="21">
        <v>63</v>
      </c>
      <c r="R9" s="21">
        <v>17</v>
      </c>
      <c r="S9" s="21">
        <f t="shared" si="0"/>
        <v>6</v>
      </c>
      <c r="T9" s="21">
        <f t="shared" si="1"/>
        <v>10</v>
      </c>
      <c r="U9" s="21">
        <f t="shared" si="2"/>
        <v>38</v>
      </c>
      <c r="V9" s="21">
        <f t="shared" si="3"/>
        <v>15</v>
      </c>
      <c r="W9" s="23" t="s">
        <v>157</v>
      </c>
      <c r="X9" s="23" t="s">
        <v>128</v>
      </c>
      <c r="Y9" s="23">
        <v>67</v>
      </c>
      <c r="Z9" s="24" t="s">
        <v>130</v>
      </c>
      <c r="AA9" s="23">
        <v>3</v>
      </c>
      <c r="AB9" s="23" t="s">
        <v>118</v>
      </c>
      <c r="AC9" s="14">
        <v>6</v>
      </c>
    </row>
    <row r="10" spans="1:30" ht="42.75" customHeight="1" x14ac:dyDescent="0.3">
      <c r="A10" s="21">
        <v>11</v>
      </c>
      <c r="B10" s="21" t="s">
        <v>13</v>
      </c>
      <c r="C10" s="21">
        <v>1</v>
      </c>
      <c r="D10" s="21" t="s">
        <v>33</v>
      </c>
      <c r="E10" s="22">
        <v>44792</v>
      </c>
      <c r="F10" s="21">
        <v>2</v>
      </c>
      <c r="G10" s="21">
        <v>75</v>
      </c>
      <c r="H10" s="21">
        <v>12</v>
      </c>
      <c r="I10" s="22">
        <v>44792</v>
      </c>
      <c r="J10" s="21">
        <v>44</v>
      </c>
      <c r="K10" s="21">
        <v>21</v>
      </c>
      <c r="L10" s="21">
        <v>80</v>
      </c>
      <c r="M10" s="21">
        <v>31</v>
      </c>
      <c r="N10" s="22">
        <v>44827</v>
      </c>
      <c r="O10" s="21">
        <v>8</v>
      </c>
      <c r="P10" s="21">
        <v>10</v>
      </c>
      <c r="Q10" s="21">
        <v>61</v>
      </c>
      <c r="R10" s="21">
        <v>18</v>
      </c>
      <c r="S10" s="21">
        <f t="shared" si="0"/>
        <v>36</v>
      </c>
      <c r="T10" s="21">
        <f t="shared" si="1"/>
        <v>11</v>
      </c>
      <c r="U10" s="21">
        <f t="shared" si="2"/>
        <v>19</v>
      </c>
      <c r="V10" s="21">
        <f t="shared" si="3"/>
        <v>13</v>
      </c>
      <c r="W10" s="23" t="s">
        <v>157</v>
      </c>
      <c r="X10" s="23" t="s">
        <v>116</v>
      </c>
      <c r="Y10" s="23">
        <v>80</v>
      </c>
      <c r="Z10" s="24" t="s">
        <v>122</v>
      </c>
      <c r="AA10" s="23">
        <v>18</v>
      </c>
      <c r="AB10" s="23" t="s">
        <v>118</v>
      </c>
      <c r="AC10" s="14">
        <v>5</v>
      </c>
    </row>
    <row r="11" spans="1:30" ht="42.75" customHeight="1" x14ac:dyDescent="0.3">
      <c r="A11" s="21">
        <v>12</v>
      </c>
      <c r="B11" s="21" t="s">
        <v>14</v>
      </c>
      <c r="C11" s="21">
        <v>1</v>
      </c>
      <c r="D11" s="21" t="s">
        <v>33</v>
      </c>
      <c r="E11" s="22">
        <v>44796</v>
      </c>
      <c r="F11" s="21">
        <v>2</v>
      </c>
      <c r="G11" s="21">
        <v>51</v>
      </c>
      <c r="H11" s="21">
        <v>12</v>
      </c>
      <c r="I11" s="22">
        <v>44796</v>
      </c>
      <c r="J11" s="21">
        <v>36</v>
      </c>
      <c r="K11" s="21">
        <v>20</v>
      </c>
      <c r="L11" s="21">
        <v>63</v>
      </c>
      <c r="M11" s="21">
        <v>30</v>
      </c>
      <c r="N11" s="22">
        <v>44870</v>
      </c>
      <c r="O11" s="21">
        <v>5</v>
      </c>
      <c r="P11" s="21">
        <v>6</v>
      </c>
      <c r="Q11" s="21">
        <v>60</v>
      </c>
      <c r="R11" s="21">
        <v>16</v>
      </c>
      <c r="S11" s="21">
        <f t="shared" si="0"/>
        <v>31</v>
      </c>
      <c r="T11" s="21">
        <f t="shared" si="1"/>
        <v>14</v>
      </c>
      <c r="U11" s="21">
        <f t="shared" si="2"/>
        <v>3</v>
      </c>
      <c r="V11" s="21">
        <f t="shared" si="3"/>
        <v>14</v>
      </c>
      <c r="W11" s="23" t="s">
        <v>160</v>
      </c>
      <c r="X11" s="23" t="s">
        <v>121</v>
      </c>
      <c r="Y11" s="23">
        <v>87</v>
      </c>
      <c r="Z11" s="24" t="s">
        <v>123</v>
      </c>
      <c r="AA11" s="23">
        <v>12</v>
      </c>
      <c r="AB11" s="23" t="s">
        <v>118</v>
      </c>
      <c r="AC11" s="14">
        <v>5</v>
      </c>
    </row>
    <row r="12" spans="1:30" ht="42.75" customHeight="1" x14ac:dyDescent="0.3">
      <c r="A12" s="21">
        <v>13</v>
      </c>
      <c r="B12" s="21" t="s">
        <v>15</v>
      </c>
      <c r="C12" s="21">
        <v>2</v>
      </c>
      <c r="D12" s="21" t="s">
        <v>33</v>
      </c>
      <c r="E12" s="22">
        <v>44802</v>
      </c>
      <c r="F12" s="21">
        <v>2</v>
      </c>
      <c r="G12" s="21">
        <v>66</v>
      </c>
      <c r="H12" s="21">
        <v>9</v>
      </c>
      <c r="I12" s="22">
        <v>44802</v>
      </c>
      <c r="J12" s="21">
        <v>14</v>
      </c>
      <c r="K12" s="21">
        <v>27</v>
      </c>
      <c r="L12" s="21">
        <v>59</v>
      </c>
      <c r="M12" s="21">
        <v>20</v>
      </c>
      <c r="N12" s="22">
        <v>44855</v>
      </c>
      <c r="O12" s="21">
        <v>10</v>
      </c>
      <c r="P12" s="21">
        <v>25</v>
      </c>
      <c r="Q12" s="21">
        <v>63</v>
      </c>
      <c r="R12" s="21">
        <v>27</v>
      </c>
      <c r="S12" s="21">
        <f t="shared" si="0"/>
        <v>4</v>
      </c>
      <c r="T12" s="21">
        <f t="shared" si="1"/>
        <v>2</v>
      </c>
      <c r="U12" s="21">
        <f t="shared" si="2"/>
        <v>-4</v>
      </c>
      <c r="V12" s="21">
        <f t="shared" si="3"/>
        <v>-7</v>
      </c>
      <c r="W12" s="23" t="s">
        <v>155</v>
      </c>
      <c r="X12" s="23" t="s">
        <v>128</v>
      </c>
      <c r="Y12" s="23">
        <v>73</v>
      </c>
      <c r="Z12" s="24" t="s">
        <v>131</v>
      </c>
      <c r="AA12" s="23">
        <v>23</v>
      </c>
      <c r="AB12" s="23">
        <v>0.5</v>
      </c>
      <c r="AC12" s="14">
        <v>3</v>
      </c>
    </row>
    <row r="13" spans="1:30" s="27" customFormat="1" ht="42.75" customHeight="1" x14ac:dyDescent="0.3">
      <c r="A13" s="23">
        <v>14</v>
      </c>
      <c r="B13" s="23" t="s">
        <v>16</v>
      </c>
      <c r="C13" s="23">
        <v>2</v>
      </c>
      <c r="D13" s="23" t="s">
        <v>33</v>
      </c>
      <c r="E13" s="26">
        <v>44809</v>
      </c>
      <c r="F13" s="23">
        <v>2</v>
      </c>
      <c r="G13" s="23">
        <v>30</v>
      </c>
      <c r="H13" s="23">
        <v>16</v>
      </c>
      <c r="I13" s="26">
        <v>44809</v>
      </c>
      <c r="J13" s="23">
        <v>31</v>
      </c>
      <c r="K13" s="23">
        <v>25</v>
      </c>
      <c r="L13" s="23">
        <v>57</v>
      </c>
      <c r="M13" s="23">
        <v>25</v>
      </c>
      <c r="N13" s="26">
        <v>44851</v>
      </c>
      <c r="O13" s="23">
        <v>21</v>
      </c>
      <c r="P13" s="23">
        <v>19</v>
      </c>
      <c r="Q13" s="23">
        <v>54</v>
      </c>
      <c r="R13" s="23">
        <v>26</v>
      </c>
      <c r="S13" s="21">
        <f t="shared" si="0"/>
        <v>10</v>
      </c>
      <c r="T13" s="21">
        <f t="shared" si="1"/>
        <v>6</v>
      </c>
      <c r="U13" s="21">
        <f t="shared" si="2"/>
        <v>3</v>
      </c>
      <c r="V13" s="21">
        <f t="shared" si="3"/>
        <v>-1</v>
      </c>
      <c r="W13" s="23" t="s">
        <v>161</v>
      </c>
      <c r="X13" s="23" t="s">
        <v>132</v>
      </c>
      <c r="Y13" s="23">
        <v>85</v>
      </c>
      <c r="Z13" s="24" t="s">
        <v>133</v>
      </c>
      <c r="AA13" s="23">
        <v>19</v>
      </c>
      <c r="AB13" s="23" t="s">
        <v>127</v>
      </c>
      <c r="AC13" s="27">
        <v>5</v>
      </c>
      <c r="AD13" s="28"/>
    </row>
    <row r="14" spans="1:30" s="27" customFormat="1" ht="42.75" customHeight="1" x14ac:dyDescent="0.3">
      <c r="A14" s="23">
        <v>15</v>
      </c>
      <c r="B14" s="23" t="s">
        <v>17</v>
      </c>
      <c r="C14" s="23">
        <v>2</v>
      </c>
      <c r="D14" s="23" t="s">
        <v>33</v>
      </c>
      <c r="E14" s="26">
        <v>44830</v>
      </c>
      <c r="F14" s="23">
        <v>1</v>
      </c>
      <c r="G14" s="23">
        <v>73</v>
      </c>
      <c r="H14" s="23">
        <v>9</v>
      </c>
      <c r="I14" s="26">
        <v>44830</v>
      </c>
      <c r="J14" s="23">
        <v>12</v>
      </c>
      <c r="K14" s="23">
        <v>13</v>
      </c>
      <c r="L14" s="23">
        <v>82</v>
      </c>
      <c r="M14" s="23">
        <v>20</v>
      </c>
      <c r="N14" s="26">
        <v>44869</v>
      </c>
      <c r="O14" s="23">
        <v>9</v>
      </c>
      <c r="P14" s="23">
        <v>25</v>
      </c>
      <c r="Q14" s="23">
        <v>76</v>
      </c>
      <c r="R14" s="23">
        <v>30</v>
      </c>
      <c r="S14" s="21">
        <f t="shared" si="0"/>
        <v>3</v>
      </c>
      <c r="T14" s="21">
        <f t="shared" si="1"/>
        <v>-12</v>
      </c>
      <c r="U14" s="21">
        <f t="shared" si="2"/>
        <v>6</v>
      </c>
      <c r="V14" s="21">
        <f t="shared" si="3"/>
        <v>-10</v>
      </c>
      <c r="W14" s="23" t="s">
        <v>156</v>
      </c>
      <c r="X14" s="23" t="s">
        <v>121</v>
      </c>
      <c r="Y14" s="23">
        <v>70</v>
      </c>
      <c r="Z14" s="24" t="s">
        <v>134</v>
      </c>
      <c r="AA14" s="23">
        <v>9</v>
      </c>
      <c r="AB14" s="23" t="s">
        <v>127</v>
      </c>
      <c r="AC14" s="27">
        <v>5</v>
      </c>
      <c r="AD14" s="28"/>
    </row>
    <row r="15" spans="1:30" s="27" customFormat="1" ht="42.75" customHeight="1" x14ac:dyDescent="0.3">
      <c r="A15" s="23">
        <v>16</v>
      </c>
      <c r="B15" s="23" t="s">
        <v>18</v>
      </c>
      <c r="C15" s="23">
        <v>2</v>
      </c>
      <c r="D15" s="23" t="s">
        <v>33</v>
      </c>
      <c r="E15" s="26">
        <v>44834</v>
      </c>
      <c r="F15" s="23">
        <v>1</v>
      </c>
      <c r="G15" s="23">
        <v>49</v>
      </c>
      <c r="H15" s="23">
        <v>16</v>
      </c>
      <c r="I15" s="26">
        <v>44834</v>
      </c>
      <c r="J15" s="23">
        <v>29</v>
      </c>
      <c r="K15" s="23">
        <v>23</v>
      </c>
      <c r="L15" s="23">
        <v>72</v>
      </c>
      <c r="M15" s="23">
        <v>31</v>
      </c>
      <c r="N15" s="26">
        <v>44879</v>
      </c>
      <c r="O15" s="23">
        <v>23</v>
      </c>
      <c r="P15" s="23">
        <v>20</v>
      </c>
      <c r="Q15" s="23">
        <v>81</v>
      </c>
      <c r="R15" s="23">
        <v>35</v>
      </c>
      <c r="S15" s="21">
        <f t="shared" si="0"/>
        <v>6</v>
      </c>
      <c r="T15" s="21">
        <f t="shared" si="1"/>
        <v>3</v>
      </c>
      <c r="U15" s="21">
        <f t="shared" si="2"/>
        <v>-9</v>
      </c>
      <c r="V15" s="21">
        <f t="shared" si="3"/>
        <v>-4</v>
      </c>
      <c r="W15" s="23" t="s">
        <v>158</v>
      </c>
      <c r="X15" s="23" t="s">
        <v>132</v>
      </c>
      <c r="Y15" s="23">
        <v>76</v>
      </c>
      <c r="Z15" s="24" t="s">
        <v>125</v>
      </c>
      <c r="AA15" s="23">
        <v>20</v>
      </c>
      <c r="AB15" s="23">
        <v>1</v>
      </c>
      <c r="AC15" s="27">
        <v>4</v>
      </c>
      <c r="AD15" s="28"/>
    </row>
    <row r="16" spans="1:30" s="27" customFormat="1" ht="42.75" customHeight="1" x14ac:dyDescent="0.3">
      <c r="A16" s="23">
        <v>17</v>
      </c>
      <c r="B16" s="23" t="s">
        <v>19</v>
      </c>
      <c r="C16" s="23">
        <v>2</v>
      </c>
      <c r="D16" s="23" t="s">
        <v>33</v>
      </c>
      <c r="E16" s="26">
        <v>44838</v>
      </c>
      <c r="F16" s="23">
        <v>2</v>
      </c>
      <c r="G16" s="23">
        <v>48</v>
      </c>
      <c r="H16" s="23">
        <v>16</v>
      </c>
      <c r="I16" s="26">
        <v>44838</v>
      </c>
      <c r="J16" s="23">
        <v>3</v>
      </c>
      <c r="K16" s="23">
        <v>0</v>
      </c>
      <c r="L16" s="23">
        <v>78</v>
      </c>
      <c r="M16" s="23">
        <v>13</v>
      </c>
      <c r="N16" s="26">
        <v>44900</v>
      </c>
      <c r="O16" s="23">
        <v>0</v>
      </c>
      <c r="P16" s="23">
        <v>1</v>
      </c>
      <c r="Q16" s="23">
        <v>69</v>
      </c>
      <c r="R16" s="23">
        <v>19</v>
      </c>
      <c r="S16" s="21">
        <f t="shared" si="0"/>
        <v>3</v>
      </c>
      <c r="T16" s="21">
        <f t="shared" si="1"/>
        <v>-1</v>
      </c>
      <c r="U16" s="21">
        <f t="shared" si="2"/>
        <v>9</v>
      </c>
      <c r="V16" s="21">
        <f t="shared" si="3"/>
        <v>-6</v>
      </c>
      <c r="W16" s="23" t="s">
        <v>162</v>
      </c>
      <c r="X16" s="23" t="s">
        <v>121</v>
      </c>
      <c r="Y16" s="23">
        <v>79</v>
      </c>
      <c r="Z16" s="24" t="s">
        <v>123</v>
      </c>
      <c r="AA16" s="23">
        <v>19</v>
      </c>
      <c r="AB16" s="23" t="s">
        <v>119</v>
      </c>
      <c r="AC16" s="27">
        <v>4</v>
      </c>
      <c r="AD16" s="28"/>
    </row>
    <row r="17" spans="1:30" s="27" customFormat="1" ht="42.75" customHeight="1" x14ac:dyDescent="0.3">
      <c r="A17" s="23">
        <v>18</v>
      </c>
      <c r="B17" s="23" t="s">
        <v>20</v>
      </c>
      <c r="C17" s="23">
        <v>2</v>
      </c>
      <c r="D17" s="23" t="s">
        <v>33</v>
      </c>
      <c r="E17" s="26">
        <v>44838</v>
      </c>
      <c r="F17" s="23">
        <v>2</v>
      </c>
      <c r="G17" s="23">
        <v>63</v>
      </c>
      <c r="H17" s="23">
        <v>12</v>
      </c>
      <c r="I17" s="26">
        <v>44838</v>
      </c>
      <c r="J17" s="23">
        <v>12</v>
      </c>
      <c r="K17" s="23">
        <v>8</v>
      </c>
      <c r="L17" s="23">
        <v>108</v>
      </c>
      <c r="M17" s="23">
        <v>13</v>
      </c>
      <c r="N17" s="26">
        <v>44893</v>
      </c>
      <c r="O17" s="23">
        <v>15</v>
      </c>
      <c r="P17" s="23">
        <v>8</v>
      </c>
      <c r="Q17" s="23">
        <v>78</v>
      </c>
      <c r="R17" s="23">
        <v>24</v>
      </c>
      <c r="S17" s="21">
        <f t="shared" si="0"/>
        <v>-3</v>
      </c>
      <c r="T17" s="21">
        <f t="shared" si="1"/>
        <v>0</v>
      </c>
      <c r="U17" s="21">
        <f t="shared" si="2"/>
        <v>30</v>
      </c>
      <c r="V17" s="21">
        <f t="shared" si="3"/>
        <v>-11</v>
      </c>
      <c r="W17" s="23" t="s">
        <v>155</v>
      </c>
      <c r="X17" s="23" t="s">
        <v>128</v>
      </c>
      <c r="Y17" s="23">
        <v>67</v>
      </c>
      <c r="Z17" s="24" t="s">
        <v>135</v>
      </c>
      <c r="AA17" s="23">
        <v>17</v>
      </c>
      <c r="AB17" s="23" t="s">
        <v>119</v>
      </c>
      <c r="AC17" s="27">
        <v>5</v>
      </c>
      <c r="AD17" s="28"/>
    </row>
    <row r="18" spans="1:30" s="27" customFormat="1" ht="42.75" customHeight="1" x14ac:dyDescent="0.3">
      <c r="A18" s="23">
        <v>19</v>
      </c>
      <c r="B18" s="23" t="s">
        <v>21</v>
      </c>
      <c r="C18" s="23">
        <v>1</v>
      </c>
      <c r="D18" s="23" t="s">
        <v>33</v>
      </c>
      <c r="E18" s="26">
        <v>44840</v>
      </c>
      <c r="F18" s="23">
        <v>2</v>
      </c>
      <c r="G18" s="23">
        <v>49</v>
      </c>
      <c r="H18" s="23">
        <v>14</v>
      </c>
      <c r="I18" s="26">
        <v>44840</v>
      </c>
      <c r="J18" s="23">
        <v>21</v>
      </c>
      <c r="K18" s="23">
        <v>18</v>
      </c>
      <c r="L18" s="23">
        <v>69</v>
      </c>
      <c r="M18" s="23">
        <v>33</v>
      </c>
      <c r="N18" s="26">
        <v>44889</v>
      </c>
      <c r="O18" s="23">
        <v>13</v>
      </c>
      <c r="P18" s="23">
        <v>17</v>
      </c>
      <c r="Q18" s="23">
        <v>66</v>
      </c>
      <c r="R18" s="23">
        <v>30</v>
      </c>
      <c r="S18" s="21">
        <f t="shared" si="0"/>
        <v>8</v>
      </c>
      <c r="T18" s="21">
        <f t="shared" si="1"/>
        <v>1</v>
      </c>
      <c r="U18" s="21">
        <f t="shared" si="2"/>
        <v>3</v>
      </c>
      <c r="V18" s="21">
        <f t="shared" si="3"/>
        <v>3</v>
      </c>
      <c r="W18" s="23" t="s">
        <v>164</v>
      </c>
      <c r="X18" s="23" t="s">
        <v>121</v>
      </c>
      <c r="Y18" s="23">
        <v>76</v>
      </c>
      <c r="Z18" s="24" t="s">
        <v>137</v>
      </c>
      <c r="AA18" s="23">
        <v>17</v>
      </c>
      <c r="AB18" s="23" t="s">
        <v>127</v>
      </c>
      <c r="AC18" s="27">
        <v>6</v>
      </c>
      <c r="AD18" s="28"/>
    </row>
    <row r="19" spans="1:30" s="27" customFormat="1" ht="42.75" customHeight="1" x14ac:dyDescent="0.3">
      <c r="A19" s="23">
        <v>20</v>
      </c>
      <c r="B19" s="23" t="s">
        <v>22</v>
      </c>
      <c r="C19" s="23">
        <v>1</v>
      </c>
      <c r="D19" s="23" t="s">
        <v>33</v>
      </c>
      <c r="E19" s="26">
        <v>44840</v>
      </c>
      <c r="F19" s="23">
        <v>2</v>
      </c>
      <c r="G19" s="23">
        <v>52</v>
      </c>
      <c r="H19" s="23">
        <v>12</v>
      </c>
      <c r="I19" s="26">
        <v>44840</v>
      </c>
      <c r="J19" s="23">
        <v>27</v>
      </c>
      <c r="K19" s="23">
        <v>27</v>
      </c>
      <c r="L19" s="23">
        <v>68</v>
      </c>
      <c r="M19" s="23">
        <v>38</v>
      </c>
      <c r="N19" s="26">
        <v>44889</v>
      </c>
      <c r="O19" s="23">
        <v>8</v>
      </c>
      <c r="P19" s="23">
        <v>12</v>
      </c>
      <c r="Q19" s="23">
        <v>75</v>
      </c>
      <c r="R19" s="23">
        <v>36</v>
      </c>
      <c r="S19" s="21">
        <f t="shared" si="0"/>
        <v>19</v>
      </c>
      <c r="T19" s="21">
        <f t="shared" si="1"/>
        <v>15</v>
      </c>
      <c r="U19" s="21">
        <f t="shared" si="2"/>
        <v>-7</v>
      </c>
      <c r="V19" s="21">
        <f t="shared" si="3"/>
        <v>2</v>
      </c>
      <c r="W19" s="23" t="s">
        <v>165</v>
      </c>
      <c r="X19" s="23" t="s">
        <v>121</v>
      </c>
      <c r="Y19" s="23">
        <v>76</v>
      </c>
      <c r="Z19" s="24" t="s">
        <v>136</v>
      </c>
      <c r="AA19" s="23">
        <v>17</v>
      </c>
      <c r="AB19" s="23" t="s">
        <v>119</v>
      </c>
      <c r="AC19" s="27">
        <v>6</v>
      </c>
      <c r="AD19" s="28"/>
    </row>
    <row r="20" spans="1:30" s="27" customFormat="1" ht="42.75" customHeight="1" x14ac:dyDescent="0.3">
      <c r="A20" s="23">
        <v>21</v>
      </c>
      <c r="B20" s="23" t="s">
        <v>23</v>
      </c>
      <c r="C20" s="23">
        <v>1</v>
      </c>
      <c r="D20" s="23" t="s">
        <v>33</v>
      </c>
      <c r="E20" s="26">
        <v>44840</v>
      </c>
      <c r="F20" s="23">
        <v>2</v>
      </c>
      <c r="G20" s="23">
        <v>69</v>
      </c>
      <c r="H20" s="23">
        <v>12</v>
      </c>
      <c r="I20" s="26">
        <v>44840</v>
      </c>
      <c r="J20" s="23">
        <v>37</v>
      </c>
      <c r="K20" s="23">
        <v>33</v>
      </c>
      <c r="L20" s="23">
        <v>92</v>
      </c>
      <c r="M20" s="23">
        <v>5</v>
      </c>
      <c r="N20" s="26">
        <v>44896</v>
      </c>
      <c r="O20" s="23">
        <v>13</v>
      </c>
      <c r="P20" s="23">
        <v>14</v>
      </c>
      <c r="Q20" s="23">
        <v>63</v>
      </c>
      <c r="R20" s="23">
        <v>0</v>
      </c>
      <c r="S20" s="21">
        <f t="shared" si="0"/>
        <v>24</v>
      </c>
      <c r="T20" s="21">
        <f t="shared" si="1"/>
        <v>19</v>
      </c>
      <c r="U20" s="21">
        <f t="shared" si="2"/>
        <v>29</v>
      </c>
      <c r="V20" s="21">
        <f t="shared" si="3"/>
        <v>5</v>
      </c>
      <c r="W20" s="23" t="s">
        <v>166</v>
      </c>
      <c r="X20" s="23" t="s">
        <v>138</v>
      </c>
      <c r="Y20" s="23">
        <v>74</v>
      </c>
      <c r="Z20" s="24" t="s">
        <v>123</v>
      </c>
      <c r="AA20" s="23">
        <v>21</v>
      </c>
      <c r="AB20" s="23">
        <v>0.5</v>
      </c>
      <c r="AC20" s="27">
        <v>4</v>
      </c>
      <c r="AD20" s="28"/>
    </row>
    <row r="21" spans="1:30" s="27" customFormat="1" ht="42.75" customHeight="1" x14ac:dyDescent="0.3">
      <c r="A21" s="23">
        <v>22</v>
      </c>
      <c r="B21" s="23" t="s">
        <v>24</v>
      </c>
      <c r="C21" s="23">
        <v>2</v>
      </c>
      <c r="D21" s="23" t="s">
        <v>33</v>
      </c>
      <c r="E21" s="26">
        <v>44851</v>
      </c>
      <c r="F21" s="23">
        <v>2</v>
      </c>
      <c r="G21" s="23">
        <v>72</v>
      </c>
      <c r="H21" s="23">
        <v>16</v>
      </c>
      <c r="I21" s="26">
        <v>44851</v>
      </c>
      <c r="J21" s="23">
        <v>12</v>
      </c>
      <c r="K21" s="23">
        <v>31</v>
      </c>
      <c r="L21" s="23">
        <v>86</v>
      </c>
      <c r="M21" s="23">
        <v>32</v>
      </c>
      <c r="N21" s="26">
        <v>44900</v>
      </c>
      <c r="O21" s="23">
        <v>22</v>
      </c>
      <c r="P21" s="23">
        <v>17</v>
      </c>
      <c r="Q21" s="23">
        <v>76</v>
      </c>
      <c r="R21" s="23">
        <v>25</v>
      </c>
      <c r="S21" s="21">
        <f t="shared" si="0"/>
        <v>-10</v>
      </c>
      <c r="T21" s="21">
        <f t="shared" si="1"/>
        <v>14</v>
      </c>
      <c r="U21" s="21">
        <f t="shared" si="2"/>
        <v>10</v>
      </c>
      <c r="V21" s="21">
        <f t="shared" si="3"/>
        <v>7</v>
      </c>
      <c r="W21" s="23" t="s">
        <v>155</v>
      </c>
      <c r="X21" s="23" t="s">
        <v>138</v>
      </c>
      <c r="Y21" s="23">
        <v>80</v>
      </c>
      <c r="Z21" s="24" t="s">
        <v>139</v>
      </c>
      <c r="AA21" s="23">
        <v>11</v>
      </c>
      <c r="AB21" s="23" t="s">
        <v>119</v>
      </c>
      <c r="AC21" s="27">
        <v>6</v>
      </c>
      <c r="AD21" s="28"/>
    </row>
    <row r="22" spans="1:30" ht="42.75" customHeight="1" x14ac:dyDescent="0.3">
      <c r="A22" s="21">
        <v>24</v>
      </c>
      <c r="B22" s="21" t="s">
        <v>27</v>
      </c>
      <c r="C22" s="21">
        <v>2</v>
      </c>
      <c r="D22" s="21" t="s">
        <v>34</v>
      </c>
      <c r="E22" s="22">
        <v>44852</v>
      </c>
      <c r="F22" s="21">
        <v>2</v>
      </c>
      <c r="G22" s="21">
        <v>72</v>
      </c>
      <c r="H22" s="21">
        <v>9</v>
      </c>
      <c r="I22" s="22">
        <v>44852</v>
      </c>
      <c r="J22" s="21">
        <v>9</v>
      </c>
      <c r="K22" s="21">
        <v>22</v>
      </c>
      <c r="L22" s="21">
        <v>40</v>
      </c>
      <c r="M22" s="21">
        <v>9</v>
      </c>
      <c r="N22" s="22">
        <v>44895</v>
      </c>
      <c r="O22" s="21">
        <v>7</v>
      </c>
      <c r="P22" s="21">
        <v>27</v>
      </c>
      <c r="Q22" s="21">
        <v>56</v>
      </c>
      <c r="R22" s="21">
        <v>31</v>
      </c>
      <c r="S22" s="21">
        <f t="shared" si="0"/>
        <v>2</v>
      </c>
      <c r="T22" s="21">
        <f t="shared" si="1"/>
        <v>-5</v>
      </c>
      <c r="U22" s="21">
        <f t="shared" si="2"/>
        <v>-16</v>
      </c>
      <c r="V22" s="21">
        <f t="shared" si="3"/>
        <v>-22</v>
      </c>
      <c r="W22" s="23" t="s">
        <v>156</v>
      </c>
      <c r="X22" s="23" t="s">
        <v>116</v>
      </c>
      <c r="Y22" s="23">
        <v>76</v>
      </c>
      <c r="Z22" s="24" t="s">
        <v>140</v>
      </c>
      <c r="AA22" s="23">
        <v>12</v>
      </c>
      <c r="AB22" s="23">
        <v>1</v>
      </c>
      <c r="AC22" s="14">
        <v>5</v>
      </c>
    </row>
    <row r="23" spans="1:30" s="27" customFormat="1" ht="42.75" customHeight="1" x14ac:dyDescent="0.3">
      <c r="A23" s="23">
        <v>25</v>
      </c>
      <c r="B23" s="23" t="s">
        <v>28</v>
      </c>
      <c r="C23" s="23">
        <v>2</v>
      </c>
      <c r="D23" s="23" t="s">
        <v>58</v>
      </c>
      <c r="E23" s="26">
        <v>44866</v>
      </c>
      <c r="F23" s="23">
        <v>2</v>
      </c>
      <c r="G23" s="23">
        <v>52</v>
      </c>
      <c r="H23" s="23">
        <v>16</v>
      </c>
      <c r="I23" s="26">
        <v>44866</v>
      </c>
      <c r="J23" s="23">
        <v>11</v>
      </c>
      <c r="K23" s="23">
        <v>9</v>
      </c>
      <c r="L23" s="23">
        <v>85</v>
      </c>
      <c r="M23" s="23">
        <v>17</v>
      </c>
      <c r="N23" s="26">
        <v>44915</v>
      </c>
      <c r="O23" s="23">
        <v>24</v>
      </c>
      <c r="P23" s="23">
        <v>22</v>
      </c>
      <c r="Q23" s="23">
        <v>66</v>
      </c>
      <c r="R23" s="23">
        <v>23</v>
      </c>
      <c r="S23" s="21">
        <f t="shared" si="0"/>
        <v>-13</v>
      </c>
      <c r="T23" s="21">
        <f t="shared" si="1"/>
        <v>-13</v>
      </c>
      <c r="U23" s="21">
        <f t="shared" si="2"/>
        <v>19</v>
      </c>
      <c r="V23" s="21">
        <f t="shared" si="3"/>
        <v>-6</v>
      </c>
      <c r="W23" s="23" t="s">
        <v>163</v>
      </c>
      <c r="X23" s="23" t="s">
        <v>120</v>
      </c>
      <c r="Y23" s="23">
        <v>78</v>
      </c>
      <c r="Z23" s="24" t="s">
        <v>122</v>
      </c>
      <c r="AA23" s="23">
        <v>20</v>
      </c>
      <c r="AB23" s="23" t="s">
        <v>118</v>
      </c>
      <c r="AC23" s="27">
        <v>4</v>
      </c>
      <c r="AD23" s="28"/>
    </row>
    <row r="24" spans="1:30" s="27" customFormat="1" ht="42.75" customHeight="1" x14ac:dyDescent="0.3">
      <c r="A24" s="23">
        <v>26</v>
      </c>
      <c r="B24" s="23" t="s">
        <v>29</v>
      </c>
      <c r="C24" s="23">
        <v>2</v>
      </c>
      <c r="D24" s="23" t="s">
        <v>33</v>
      </c>
      <c r="E24" s="26">
        <v>44882</v>
      </c>
      <c r="F24" s="23">
        <v>2</v>
      </c>
      <c r="G24" s="23">
        <v>51</v>
      </c>
      <c r="H24" s="23">
        <v>12</v>
      </c>
      <c r="I24" s="26">
        <v>44882</v>
      </c>
      <c r="J24" s="23">
        <v>8</v>
      </c>
      <c r="K24" s="23">
        <v>12</v>
      </c>
      <c r="L24" s="23">
        <v>29</v>
      </c>
      <c r="M24" s="23">
        <v>12</v>
      </c>
      <c r="N24" s="26">
        <v>44572</v>
      </c>
      <c r="O24" s="23">
        <v>9</v>
      </c>
      <c r="P24" s="23">
        <v>13</v>
      </c>
      <c r="Q24" s="23">
        <v>45</v>
      </c>
      <c r="R24" s="23">
        <v>18</v>
      </c>
      <c r="S24" s="21">
        <f t="shared" si="0"/>
        <v>-1</v>
      </c>
      <c r="T24" s="21">
        <f t="shared" si="1"/>
        <v>-1</v>
      </c>
      <c r="U24" s="21">
        <f t="shared" si="2"/>
        <v>-16</v>
      </c>
      <c r="V24" s="21">
        <f t="shared" si="3"/>
        <v>-6</v>
      </c>
      <c r="W24" s="23" t="s">
        <v>153</v>
      </c>
      <c r="X24" s="23" t="s">
        <v>120</v>
      </c>
      <c r="Y24" s="23">
        <v>83</v>
      </c>
      <c r="Z24" s="24" t="s">
        <v>141</v>
      </c>
      <c r="AA24" s="23">
        <v>10</v>
      </c>
      <c r="AB24" s="23" t="s">
        <v>142</v>
      </c>
      <c r="AC24" s="27">
        <v>5</v>
      </c>
      <c r="AD24" s="28"/>
    </row>
    <row r="25" spans="1:30" ht="42.75" customHeight="1" x14ac:dyDescent="0.3">
      <c r="A25" s="23">
        <v>27</v>
      </c>
      <c r="B25" s="23" t="s">
        <v>111</v>
      </c>
      <c r="C25" s="23">
        <v>1</v>
      </c>
      <c r="D25" s="23" t="s">
        <v>33</v>
      </c>
      <c r="E25" s="26">
        <v>44959</v>
      </c>
      <c r="F25" s="23">
        <v>2</v>
      </c>
      <c r="G25" s="23">
        <v>75</v>
      </c>
      <c r="H25" s="23">
        <v>14</v>
      </c>
      <c r="I25" s="26">
        <v>44959</v>
      </c>
      <c r="J25" s="23">
        <v>27</v>
      </c>
      <c r="K25" s="23">
        <v>15</v>
      </c>
      <c r="L25" s="30">
        <v>58</v>
      </c>
      <c r="M25" s="23">
        <v>17</v>
      </c>
      <c r="N25" s="26">
        <v>45009</v>
      </c>
      <c r="O25" s="23">
        <v>21</v>
      </c>
      <c r="P25" s="23">
        <v>13</v>
      </c>
      <c r="Q25" s="29">
        <v>79</v>
      </c>
      <c r="R25" s="23">
        <v>27</v>
      </c>
      <c r="S25" s="21">
        <f t="shared" si="0"/>
        <v>6</v>
      </c>
      <c r="T25" s="21">
        <f t="shared" si="1"/>
        <v>2</v>
      </c>
      <c r="U25" s="21">
        <f t="shared" si="2"/>
        <v>-21</v>
      </c>
      <c r="V25" s="21">
        <f t="shared" si="3"/>
        <v>-10</v>
      </c>
      <c r="W25" s="23" t="s">
        <v>156</v>
      </c>
      <c r="X25" s="23" t="s">
        <v>143</v>
      </c>
      <c r="Y25" s="23">
        <v>83</v>
      </c>
      <c r="Z25" s="24" t="s">
        <v>141</v>
      </c>
      <c r="AA25" s="23">
        <v>6</v>
      </c>
      <c r="AB25" s="23" t="s">
        <v>118</v>
      </c>
      <c r="AC25" s="14">
        <v>6</v>
      </c>
    </row>
    <row r="26" spans="1:30" ht="42.75" customHeight="1" x14ac:dyDescent="0.3">
      <c r="A26" s="23">
        <v>28</v>
      </c>
      <c r="B26" s="23" t="s">
        <v>112</v>
      </c>
      <c r="C26" s="23">
        <v>1</v>
      </c>
      <c r="D26" s="23" t="s">
        <v>113</v>
      </c>
      <c r="E26" s="26">
        <v>45034</v>
      </c>
      <c r="F26" s="23">
        <v>2</v>
      </c>
      <c r="G26" s="23">
        <v>46</v>
      </c>
      <c r="H26" s="23">
        <v>16</v>
      </c>
      <c r="I26" s="26">
        <v>45034</v>
      </c>
      <c r="J26" s="23">
        <v>34</v>
      </c>
      <c r="K26" s="23">
        <v>14</v>
      </c>
      <c r="L26" s="30">
        <v>66</v>
      </c>
      <c r="M26" s="23">
        <v>44</v>
      </c>
      <c r="N26" s="22">
        <v>45133</v>
      </c>
      <c r="O26" s="21">
        <v>12</v>
      </c>
      <c r="P26" s="21">
        <v>11</v>
      </c>
      <c r="Q26" s="21">
        <v>67</v>
      </c>
      <c r="R26" s="21">
        <v>22</v>
      </c>
      <c r="S26" s="21">
        <f t="shared" si="0"/>
        <v>22</v>
      </c>
      <c r="T26" s="21">
        <f t="shared" si="1"/>
        <v>3</v>
      </c>
      <c r="U26" s="21">
        <f t="shared" si="2"/>
        <v>-1</v>
      </c>
      <c r="V26" s="21">
        <f t="shared" si="3"/>
        <v>22</v>
      </c>
      <c r="W26" s="21" t="s">
        <v>164</v>
      </c>
      <c r="X26" s="23" t="s">
        <v>144</v>
      </c>
      <c r="Y26" s="23">
        <v>69</v>
      </c>
      <c r="Z26" s="24" t="s">
        <v>122</v>
      </c>
      <c r="AA26" s="21">
        <v>16</v>
      </c>
      <c r="AB26" s="23" t="s">
        <v>118</v>
      </c>
      <c r="AC26" s="14">
        <v>4</v>
      </c>
    </row>
    <row r="27" spans="1:30" ht="42.75" customHeight="1" x14ac:dyDescent="0.3">
      <c r="A27" s="23">
        <v>29</v>
      </c>
      <c r="B27" s="23" t="s">
        <v>114</v>
      </c>
      <c r="C27" s="23">
        <v>1</v>
      </c>
      <c r="D27" s="23" t="s">
        <v>113</v>
      </c>
      <c r="E27" s="26">
        <v>45089</v>
      </c>
      <c r="F27" s="23">
        <v>2</v>
      </c>
      <c r="G27" s="23">
        <v>58</v>
      </c>
      <c r="H27" s="23">
        <v>12</v>
      </c>
      <c r="I27" s="26">
        <v>45089</v>
      </c>
      <c r="J27" s="23">
        <v>6</v>
      </c>
      <c r="K27" s="23">
        <v>1</v>
      </c>
      <c r="L27" s="30">
        <v>71</v>
      </c>
      <c r="M27" s="23">
        <v>26</v>
      </c>
      <c r="N27" s="22">
        <v>45133</v>
      </c>
      <c r="O27" s="21">
        <v>4</v>
      </c>
      <c r="P27" s="21">
        <v>0</v>
      </c>
      <c r="Q27" s="21">
        <v>63</v>
      </c>
      <c r="R27" s="21">
        <v>19</v>
      </c>
      <c r="S27" s="21">
        <f t="shared" si="0"/>
        <v>2</v>
      </c>
      <c r="T27" s="21">
        <f t="shared" si="1"/>
        <v>1</v>
      </c>
      <c r="U27" s="21">
        <f t="shared" si="2"/>
        <v>8</v>
      </c>
      <c r="V27" s="21">
        <f t="shared" si="3"/>
        <v>7</v>
      </c>
      <c r="W27" s="21" t="s">
        <v>164</v>
      </c>
      <c r="X27" s="23" t="s">
        <v>145</v>
      </c>
      <c r="Y27" s="23">
        <v>83</v>
      </c>
      <c r="Z27" s="24" t="s">
        <v>146</v>
      </c>
      <c r="AA27" s="21">
        <v>16</v>
      </c>
      <c r="AB27" s="21">
        <v>1</v>
      </c>
      <c r="AC27" s="14">
        <v>5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/>
  <dimension ref="A1:G28"/>
  <sheetViews>
    <sheetView zoomScaleNormal="100" workbookViewId="0">
      <selection sqref="A1:G23"/>
    </sheetView>
  </sheetViews>
  <sheetFormatPr defaultRowHeight="16.5" x14ac:dyDescent="0.3"/>
  <cols>
    <col min="1" max="1" width="5.5" customWidth="1"/>
    <col min="2" max="2" width="12" customWidth="1"/>
    <col min="5" max="5" width="14.375" customWidth="1"/>
    <col min="7" max="7" width="9" style="2"/>
  </cols>
  <sheetData>
    <row r="1" spans="1:7" ht="37.5" customHeight="1" x14ac:dyDescent="0.3">
      <c r="A1" s="3" t="s">
        <v>0</v>
      </c>
    </row>
    <row r="2" spans="1:7" s="5" customFormat="1" ht="21" customHeight="1" x14ac:dyDescent="0.3">
      <c r="A2" s="4" t="s">
        <v>1</v>
      </c>
      <c r="B2" s="4" t="s">
        <v>2</v>
      </c>
      <c r="C2" s="4" t="s">
        <v>26</v>
      </c>
      <c r="D2" s="4" t="s">
        <v>30</v>
      </c>
      <c r="E2" s="4" t="s">
        <v>59</v>
      </c>
      <c r="F2" s="4" t="s">
        <v>40</v>
      </c>
      <c r="G2" s="4" t="s">
        <v>90</v>
      </c>
    </row>
    <row r="3" spans="1:7" s="7" customFormat="1" x14ac:dyDescent="0.3">
      <c r="A3" s="6">
        <v>1</v>
      </c>
      <c r="B3" s="9" t="s">
        <v>3</v>
      </c>
      <c r="C3" s="9">
        <v>1</v>
      </c>
      <c r="D3" s="9" t="s">
        <v>31</v>
      </c>
      <c r="E3" s="9"/>
      <c r="F3" s="9" t="s">
        <v>38</v>
      </c>
      <c r="G3" s="6"/>
    </row>
    <row r="4" spans="1:7" s="2" customFormat="1" x14ac:dyDescent="0.3">
      <c r="A4" s="1">
        <v>2</v>
      </c>
      <c r="B4" s="1" t="s">
        <v>4</v>
      </c>
      <c r="C4" s="1">
        <v>1</v>
      </c>
      <c r="D4" s="1" t="s">
        <v>33</v>
      </c>
      <c r="E4" s="1" t="s">
        <v>60</v>
      </c>
      <c r="F4" s="1">
        <v>60</v>
      </c>
      <c r="G4" s="1" t="s">
        <v>61</v>
      </c>
    </row>
    <row r="5" spans="1:7" hidden="1" x14ac:dyDescent="0.3">
      <c r="A5" s="1">
        <v>3</v>
      </c>
      <c r="B5" s="1" t="s">
        <v>5</v>
      </c>
      <c r="C5" s="1">
        <v>2</v>
      </c>
      <c r="D5" s="1" t="s">
        <v>33</v>
      </c>
      <c r="E5" s="1" t="s">
        <v>63</v>
      </c>
      <c r="F5" s="1">
        <v>77</v>
      </c>
      <c r="G5" s="1" t="s">
        <v>62</v>
      </c>
    </row>
    <row r="6" spans="1:7" s="7" customFormat="1" hidden="1" x14ac:dyDescent="0.3">
      <c r="A6" s="6">
        <v>4</v>
      </c>
      <c r="B6" s="6" t="s">
        <v>6</v>
      </c>
      <c r="C6" s="6">
        <v>2</v>
      </c>
      <c r="D6" s="6" t="s">
        <v>33</v>
      </c>
      <c r="E6" s="6" t="s">
        <v>95</v>
      </c>
      <c r="F6" s="6">
        <v>50</v>
      </c>
      <c r="G6" s="6" t="s">
        <v>72</v>
      </c>
    </row>
    <row r="7" spans="1:7" x14ac:dyDescent="0.3">
      <c r="A7" s="1">
        <v>5</v>
      </c>
      <c r="B7" s="1" t="s">
        <v>7</v>
      </c>
      <c r="C7" s="1">
        <v>1</v>
      </c>
      <c r="D7" s="1" t="s">
        <v>33</v>
      </c>
      <c r="E7" s="1" t="s">
        <v>64</v>
      </c>
      <c r="F7" s="1">
        <v>77</v>
      </c>
      <c r="G7" s="6" t="s">
        <v>65</v>
      </c>
    </row>
    <row r="8" spans="1:7" hidden="1" x14ac:dyDescent="0.3">
      <c r="A8" s="1">
        <v>6</v>
      </c>
      <c r="B8" s="1" t="s">
        <v>8</v>
      </c>
      <c r="C8" s="1">
        <v>2</v>
      </c>
      <c r="D8" s="1" t="s">
        <v>33</v>
      </c>
      <c r="E8" s="1" t="s">
        <v>106</v>
      </c>
      <c r="F8" s="1">
        <v>77</v>
      </c>
      <c r="G8" s="1" t="s">
        <v>73</v>
      </c>
    </row>
    <row r="9" spans="1:7" x14ac:dyDescent="0.3">
      <c r="A9" s="1">
        <v>7</v>
      </c>
      <c r="B9" s="1" t="s">
        <v>9</v>
      </c>
      <c r="C9" s="1">
        <v>1</v>
      </c>
      <c r="D9" s="1" t="s">
        <v>33</v>
      </c>
      <c r="E9" s="1" t="s">
        <v>66</v>
      </c>
      <c r="F9" s="1">
        <v>56</v>
      </c>
      <c r="G9" s="6" t="s">
        <v>67</v>
      </c>
    </row>
    <row r="10" spans="1:7" s="7" customFormat="1" hidden="1" x14ac:dyDescent="0.3">
      <c r="A10" s="6">
        <v>8</v>
      </c>
      <c r="B10" s="9" t="s">
        <v>10</v>
      </c>
      <c r="C10" s="9">
        <v>2</v>
      </c>
      <c r="D10" s="9" t="s">
        <v>31</v>
      </c>
      <c r="E10" s="9"/>
      <c r="F10" s="9" t="s">
        <v>38</v>
      </c>
      <c r="G10" s="6"/>
    </row>
    <row r="11" spans="1:7" x14ac:dyDescent="0.3">
      <c r="A11" s="1">
        <v>9</v>
      </c>
      <c r="B11" s="1" t="s">
        <v>11</v>
      </c>
      <c r="C11" s="1">
        <v>1</v>
      </c>
      <c r="D11" s="1" t="s">
        <v>33</v>
      </c>
      <c r="E11" s="1" t="s">
        <v>68</v>
      </c>
      <c r="F11" s="1">
        <v>61</v>
      </c>
      <c r="G11" s="6" t="s">
        <v>69</v>
      </c>
    </row>
    <row r="12" spans="1:7" x14ac:dyDescent="0.3">
      <c r="A12" s="1">
        <v>10</v>
      </c>
      <c r="B12" s="1" t="s">
        <v>12</v>
      </c>
      <c r="C12" s="1">
        <v>1</v>
      </c>
      <c r="D12" s="1" t="s">
        <v>33</v>
      </c>
      <c r="E12" s="1" t="s">
        <v>70</v>
      </c>
      <c r="F12" s="1">
        <v>69</v>
      </c>
      <c r="G12" s="6" t="s">
        <v>71</v>
      </c>
    </row>
    <row r="13" spans="1:7" x14ac:dyDescent="0.3">
      <c r="A13" s="1">
        <v>11</v>
      </c>
      <c r="B13" s="1" t="s">
        <v>13</v>
      </c>
      <c r="C13" s="1">
        <v>1</v>
      </c>
      <c r="D13" s="1" t="s">
        <v>33</v>
      </c>
      <c r="E13" s="1" t="s">
        <v>75</v>
      </c>
      <c r="F13" s="1">
        <v>75</v>
      </c>
      <c r="G13" s="1" t="s">
        <v>74</v>
      </c>
    </row>
    <row r="14" spans="1:7" x14ac:dyDescent="0.3">
      <c r="A14" s="1">
        <v>12</v>
      </c>
      <c r="B14" s="1" t="s">
        <v>14</v>
      </c>
      <c r="C14" s="1">
        <v>1</v>
      </c>
      <c r="D14" s="1" t="s">
        <v>33</v>
      </c>
      <c r="E14" s="1" t="s">
        <v>91</v>
      </c>
      <c r="F14" s="1">
        <v>51</v>
      </c>
      <c r="G14" s="1" t="s">
        <v>76</v>
      </c>
    </row>
    <row r="15" spans="1:7" hidden="1" x14ac:dyDescent="0.3">
      <c r="A15" s="1">
        <v>13</v>
      </c>
      <c r="B15" s="1" t="s">
        <v>15</v>
      </c>
      <c r="C15" s="1">
        <v>2</v>
      </c>
      <c r="D15" s="1" t="s">
        <v>33</v>
      </c>
      <c r="E15" s="1" t="s">
        <v>101</v>
      </c>
      <c r="F15" s="1">
        <v>66</v>
      </c>
      <c r="G15" s="1" t="s">
        <v>77</v>
      </c>
    </row>
    <row r="16" spans="1:7" s="7" customFormat="1" hidden="1" x14ac:dyDescent="0.3">
      <c r="A16" s="6">
        <v>14</v>
      </c>
      <c r="B16" s="6" t="s">
        <v>16</v>
      </c>
      <c r="C16" s="6">
        <v>2</v>
      </c>
      <c r="D16" s="6" t="s">
        <v>33</v>
      </c>
      <c r="E16" s="6" t="s">
        <v>102</v>
      </c>
      <c r="F16" s="6">
        <v>30</v>
      </c>
      <c r="G16" s="6" t="s">
        <v>78</v>
      </c>
    </row>
    <row r="17" spans="1:7" s="7" customFormat="1" hidden="1" x14ac:dyDescent="0.3">
      <c r="A17" s="6">
        <v>15</v>
      </c>
      <c r="B17" s="6" t="s">
        <v>17</v>
      </c>
      <c r="C17" s="6">
        <v>2</v>
      </c>
      <c r="D17" s="6" t="s">
        <v>33</v>
      </c>
      <c r="E17" s="6" t="s">
        <v>96</v>
      </c>
      <c r="F17" s="6">
        <v>73</v>
      </c>
      <c r="G17" s="6" t="s">
        <v>79</v>
      </c>
    </row>
    <row r="18" spans="1:7" s="7" customFormat="1" hidden="1" x14ac:dyDescent="0.3">
      <c r="A18" s="6">
        <v>16</v>
      </c>
      <c r="B18" s="6" t="s">
        <v>18</v>
      </c>
      <c r="C18" s="6">
        <v>2</v>
      </c>
      <c r="D18" s="6" t="s">
        <v>33</v>
      </c>
      <c r="E18" s="6" t="s">
        <v>97</v>
      </c>
      <c r="F18" s="6">
        <v>49</v>
      </c>
      <c r="G18" s="6" t="s">
        <v>80</v>
      </c>
    </row>
    <row r="19" spans="1:7" s="7" customFormat="1" hidden="1" x14ac:dyDescent="0.3">
      <c r="A19" s="6">
        <v>17</v>
      </c>
      <c r="B19" s="6" t="s">
        <v>19</v>
      </c>
      <c r="C19" s="6">
        <v>2</v>
      </c>
      <c r="D19" s="6" t="s">
        <v>33</v>
      </c>
      <c r="E19" s="6" t="s">
        <v>99</v>
      </c>
      <c r="F19" s="6">
        <v>48</v>
      </c>
      <c r="G19" s="6" t="s">
        <v>81</v>
      </c>
    </row>
    <row r="20" spans="1:7" s="7" customFormat="1" hidden="1" x14ac:dyDescent="0.3">
      <c r="A20" s="6">
        <v>18</v>
      </c>
      <c r="B20" s="6" t="s">
        <v>20</v>
      </c>
      <c r="C20" s="6">
        <v>2</v>
      </c>
      <c r="D20" s="6" t="s">
        <v>33</v>
      </c>
      <c r="E20" s="6" t="s">
        <v>98</v>
      </c>
      <c r="F20" s="6">
        <v>63</v>
      </c>
      <c r="G20" s="6" t="s">
        <v>82</v>
      </c>
    </row>
    <row r="21" spans="1:7" s="7" customFormat="1" x14ac:dyDescent="0.3">
      <c r="A21" s="6">
        <v>19</v>
      </c>
      <c r="B21" s="6" t="s">
        <v>21</v>
      </c>
      <c r="C21" s="6">
        <v>1</v>
      </c>
      <c r="D21" s="6" t="s">
        <v>33</v>
      </c>
      <c r="E21" s="6" t="s">
        <v>93</v>
      </c>
      <c r="F21" s="6">
        <v>49</v>
      </c>
      <c r="G21" s="6" t="s">
        <v>83</v>
      </c>
    </row>
    <row r="22" spans="1:7" s="7" customFormat="1" x14ac:dyDescent="0.3">
      <c r="A22" s="6">
        <v>20</v>
      </c>
      <c r="B22" s="6" t="s">
        <v>22</v>
      </c>
      <c r="C22" s="6">
        <v>1</v>
      </c>
      <c r="D22" s="6" t="s">
        <v>33</v>
      </c>
      <c r="E22" s="6" t="s">
        <v>92</v>
      </c>
      <c r="F22" s="6">
        <v>52</v>
      </c>
      <c r="G22" s="6" t="s">
        <v>84</v>
      </c>
    </row>
    <row r="23" spans="1:7" s="7" customFormat="1" x14ac:dyDescent="0.3">
      <c r="A23" s="6">
        <v>21</v>
      </c>
      <c r="B23" s="6" t="s">
        <v>23</v>
      </c>
      <c r="C23" s="6">
        <v>1</v>
      </c>
      <c r="D23" s="6" t="s">
        <v>33</v>
      </c>
      <c r="E23" s="6" t="s">
        <v>94</v>
      </c>
      <c r="F23" s="6">
        <v>69</v>
      </c>
      <c r="G23" s="6" t="s">
        <v>85</v>
      </c>
    </row>
    <row r="24" spans="1:7" s="7" customFormat="1" hidden="1" x14ac:dyDescent="0.3">
      <c r="A24" s="6">
        <v>22</v>
      </c>
      <c r="B24" s="6" t="s">
        <v>24</v>
      </c>
      <c r="C24" s="6">
        <v>2</v>
      </c>
      <c r="D24" s="6" t="s">
        <v>33</v>
      </c>
      <c r="E24" s="6" t="s">
        <v>105</v>
      </c>
      <c r="F24" s="6">
        <v>72</v>
      </c>
      <c r="G24" s="6" t="s">
        <v>86</v>
      </c>
    </row>
    <row r="25" spans="1:7" s="7" customFormat="1" hidden="1" x14ac:dyDescent="0.3">
      <c r="A25" s="6">
        <v>23</v>
      </c>
      <c r="B25" s="9" t="s">
        <v>25</v>
      </c>
      <c r="C25" s="9">
        <v>2</v>
      </c>
      <c r="D25" s="9" t="s">
        <v>32</v>
      </c>
      <c r="E25" s="9"/>
      <c r="F25" s="9" t="s">
        <v>38</v>
      </c>
      <c r="G25" s="6"/>
    </row>
    <row r="26" spans="1:7" hidden="1" x14ac:dyDescent="0.3">
      <c r="A26" s="1">
        <v>24</v>
      </c>
      <c r="B26" s="1" t="s">
        <v>27</v>
      </c>
      <c r="C26" s="1">
        <v>2</v>
      </c>
      <c r="D26" s="1" t="s">
        <v>33</v>
      </c>
      <c r="E26" s="1" t="s">
        <v>100</v>
      </c>
      <c r="F26" s="1">
        <v>72</v>
      </c>
      <c r="G26" s="1" t="s">
        <v>87</v>
      </c>
    </row>
    <row r="27" spans="1:7" s="7" customFormat="1" hidden="1" x14ac:dyDescent="0.3">
      <c r="A27" s="6">
        <v>25</v>
      </c>
      <c r="B27" s="6" t="s">
        <v>28</v>
      </c>
      <c r="C27" s="6">
        <v>2</v>
      </c>
      <c r="D27" s="6" t="s">
        <v>33</v>
      </c>
      <c r="E27" s="6" t="s">
        <v>103</v>
      </c>
      <c r="F27" s="6">
        <v>52</v>
      </c>
      <c r="G27" s="6" t="s">
        <v>88</v>
      </c>
    </row>
    <row r="28" spans="1:7" s="7" customFormat="1" hidden="1" x14ac:dyDescent="0.3">
      <c r="A28" s="6">
        <v>26</v>
      </c>
      <c r="B28" s="6" t="s">
        <v>29</v>
      </c>
      <c r="C28" s="6">
        <v>2</v>
      </c>
      <c r="D28" s="6" t="s">
        <v>33</v>
      </c>
      <c r="E28" s="6" t="s">
        <v>104</v>
      </c>
      <c r="F28" s="6">
        <v>51</v>
      </c>
      <c r="G28" s="6" t="s">
        <v>89</v>
      </c>
    </row>
  </sheetData>
  <autoFilter ref="A2:G28">
    <filterColumn colId="2">
      <filters>
        <filter val="1"/>
      </filters>
    </filterColumn>
  </autoFilter>
  <phoneticPr fontId="1" type="noConversion"/>
  <pageMargins left="0.7" right="0.7" top="0.75" bottom="0.75" header="0.3" footer="0.3"/>
  <pageSetup paperSize="9" orientation="portrait" horizontalDpi="0" verticalDpi="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4" workbookViewId="0">
      <selection activeCell="G10" sqref="G10"/>
    </sheetView>
  </sheetViews>
  <sheetFormatPr defaultRowHeight="16.5" x14ac:dyDescent="0.3"/>
  <cols>
    <col min="1" max="4" width="19.625" customWidth="1"/>
  </cols>
  <sheetData>
    <row r="1" spans="1:4" ht="47.25" customHeight="1" x14ac:dyDescent="0.3">
      <c r="A1" s="3" t="s">
        <v>0</v>
      </c>
      <c r="D1" s="2"/>
    </row>
    <row r="2" spans="1:4" ht="39" customHeight="1" x14ac:dyDescent="0.3">
      <c r="A2" s="4" t="s">
        <v>2</v>
      </c>
      <c r="B2" s="4" t="s">
        <v>59</v>
      </c>
      <c r="C2" s="4" t="s">
        <v>40</v>
      </c>
      <c r="D2" s="4" t="s">
        <v>90</v>
      </c>
    </row>
    <row r="3" spans="1:4" ht="39" customHeight="1" x14ac:dyDescent="0.3">
      <c r="A3" s="1" t="s">
        <v>4</v>
      </c>
      <c r="B3" s="1" t="s">
        <v>60</v>
      </c>
      <c r="C3" s="1">
        <v>60</v>
      </c>
      <c r="D3" s="1" t="s">
        <v>61</v>
      </c>
    </row>
    <row r="4" spans="1:4" ht="39" customHeight="1" x14ac:dyDescent="0.3">
      <c r="A4" s="1" t="s">
        <v>7</v>
      </c>
      <c r="B4" s="1" t="s">
        <v>64</v>
      </c>
      <c r="C4" s="1">
        <v>77</v>
      </c>
      <c r="D4" s="6" t="s">
        <v>65</v>
      </c>
    </row>
    <row r="5" spans="1:4" ht="39" customHeight="1" x14ac:dyDescent="0.3">
      <c r="A5" s="1" t="s">
        <v>9</v>
      </c>
      <c r="B5" s="1" t="s">
        <v>66</v>
      </c>
      <c r="C5" s="1">
        <v>56</v>
      </c>
      <c r="D5" s="6" t="s">
        <v>67</v>
      </c>
    </row>
    <row r="6" spans="1:4" ht="39" customHeight="1" x14ac:dyDescent="0.3">
      <c r="A6" s="1" t="s">
        <v>11</v>
      </c>
      <c r="B6" s="1" t="s">
        <v>68</v>
      </c>
      <c r="C6" s="1">
        <v>61</v>
      </c>
      <c r="D6" s="6" t="s">
        <v>69</v>
      </c>
    </row>
    <row r="7" spans="1:4" ht="39" customHeight="1" x14ac:dyDescent="0.3">
      <c r="A7" s="1" t="s">
        <v>12</v>
      </c>
      <c r="B7" s="1" t="s">
        <v>70</v>
      </c>
      <c r="C7" s="1">
        <v>69</v>
      </c>
      <c r="D7" s="6" t="s">
        <v>71</v>
      </c>
    </row>
    <row r="8" spans="1:4" ht="39" customHeight="1" x14ac:dyDescent="0.3">
      <c r="A8" s="1" t="s">
        <v>13</v>
      </c>
      <c r="B8" s="1" t="s">
        <v>75</v>
      </c>
      <c r="C8" s="1">
        <v>75</v>
      </c>
      <c r="D8" s="1" t="s">
        <v>74</v>
      </c>
    </row>
    <row r="9" spans="1:4" ht="39" customHeight="1" x14ac:dyDescent="0.3">
      <c r="A9" s="1" t="s">
        <v>14</v>
      </c>
      <c r="B9" s="1" t="s">
        <v>91</v>
      </c>
      <c r="C9" s="1">
        <v>51</v>
      </c>
      <c r="D9" s="1" t="s">
        <v>76</v>
      </c>
    </row>
    <row r="10" spans="1:4" ht="39" customHeight="1" x14ac:dyDescent="0.3">
      <c r="A10" s="6" t="s">
        <v>21</v>
      </c>
      <c r="B10" s="6" t="s">
        <v>93</v>
      </c>
      <c r="C10" s="6">
        <v>49</v>
      </c>
      <c r="D10" s="6" t="s">
        <v>83</v>
      </c>
    </row>
    <row r="11" spans="1:4" ht="39" customHeight="1" x14ac:dyDescent="0.3">
      <c r="A11" s="6" t="s">
        <v>22</v>
      </c>
      <c r="B11" s="6" t="s">
        <v>92</v>
      </c>
      <c r="C11" s="6">
        <v>52</v>
      </c>
      <c r="D11" s="6" t="s">
        <v>84</v>
      </c>
    </row>
    <row r="12" spans="1:4" ht="39" customHeight="1" x14ac:dyDescent="0.3">
      <c r="A12" s="6" t="s">
        <v>23</v>
      </c>
      <c r="B12" s="6" t="s">
        <v>94</v>
      </c>
      <c r="C12" s="6">
        <v>69</v>
      </c>
      <c r="D12" s="6" t="s">
        <v>85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피벗</vt:lpstr>
      <vt:lpstr>코딩폼</vt:lpstr>
      <vt:lpstr>전화번호 나이</vt:lpstr>
      <vt:lpstr>실험군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CTC</dc:creator>
  <cp:lastModifiedBy>NEU</cp:lastModifiedBy>
  <cp:lastPrinted>2023-01-11T04:25:31Z</cp:lastPrinted>
  <dcterms:created xsi:type="dcterms:W3CDTF">2022-12-02T04:06:18Z</dcterms:created>
  <dcterms:modified xsi:type="dcterms:W3CDTF">2024-03-28T06:13:13Z</dcterms:modified>
</cp:coreProperties>
</file>