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ebastian/Desktop/Supplementary Tables/"/>
    </mc:Choice>
  </mc:AlternateContent>
  <xr:revisionPtr revIDLastSave="0" documentId="13_ncr:1_{84249752-8356-5141-B784-35C35457C9F2}" xr6:coauthVersionLast="47" xr6:coauthVersionMax="47" xr10:uidLastSave="{00000000-0000-0000-0000-000000000000}"/>
  <bookViews>
    <workbookView xWindow="1740" yWindow="1500" windowWidth="26680" windowHeight="15940" xr2:uid="{B867E3F5-3ABA-6B44-BA48-143E4A861572}"/>
  </bookViews>
  <sheets>
    <sheet name="Title" sheetId="1" r:id="rId1"/>
    <sheet name="PC and PCOx" sheetId="2" r:id="rId2"/>
    <sheet name="PE and PEOx" sheetId="3" r:id="rId3"/>
    <sheet name="PS and PSOx" sheetId="4" r:id="rId4"/>
    <sheet name="PA and PAOx" sheetId="5" r:id="rId5"/>
    <sheet name="PI and PIOx" sheetId="6" r:id="rId6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71" i="6" l="1"/>
  <c r="BM71" i="6"/>
  <c r="BL71" i="6"/>
  <c r="BK71" i="6"/>
  <c r="BJ71" i="6"/>
  <c r="BI71" i="6"/>
  <c r="BH71" i="6"/>
  <c r="BG71" i="6"/>
  <c r="BF71" i="6"/>
  <c r="BE71" i="6"/>
  <c r="BD71" i="6"/>
  <c r="BC71" i="6"/>
  <c r="BB71" i="6"/>
  <c r="BA71" i="6"/>
  <c r="AZ71" i="6"/>
  <c r="AY71" i="6"/>
  <c r="AX71" i="6"/>
  <c r="AW71" i="6"/>
  <c r="AV71" i="6"/>
  <c r="AU71" i="6"/>
  <c r="AT71" i="6"/>
  <c r="AS71" i="6"/>
  <c r="AR71" i="6"/>
  <c r="AQ71" i="6"/>
  <c r="AP71" i="6"/>
  <c r="AO71" i="6"/>
  <c r="AN71" i="6"/>
  <c r="AM71" i="6"/>
  <c r="AL71" i="6"/>
  <c r="AK71" i="6"/>
  <c r="BN70" i="6"/>
  <c r="BM70" i="6"/>
  <c r="BL70" i="6"/>
  <c r="BK70" i="6"/>
  <c r="BJ70" i="6"/>
  <c r="BI70" i="6"/>
  <c r="BH70" i="6"/>
  <c r="BG70" i="6"/>
  <c r="BF70" i="6"/>
  <c r="BE70" i="6"/>
  <c r="BD70" i="6"/>
  <c r="BC70" i="6"/>
  <c r="BB70" i="6"/>
  <c r="BA70" i="6"/>
  <c r="AZ70" i="6"/>
  <c r="AY70" i="6"/>
  <c r="AX70" i="6"/>
  <c r="AW70" i="6"/>
  <c r="AV70" i="6"/>
  <c r="AU70" i="6"/>
  <c r="AT70" i="6"/>
  <c r="AS70" i="6"/>
  <c r="AR70" i="6"/>
  <c r="AQ70" i="6"/>
  <c r="AP70" i="6"/>
  <c r="AO70" i="6"/>
  <c r="AN70" i="6"/>
  <c r="AM70" i="6"/>
  <c r="AL70" i="6"/>
  <c r="AK70" i="6"/>
  <c r="BN69" i="6"/>
  <c r="BM69" i="6"/>
  <c r="BL69" i="6"/>
  <c r="BK69" i="6"/>
  <c r="BJ69" i="6"/>
  <c r="BI69" i="6"/>
  <c r="BH69" i="6"/>
  <c r="BG69" i="6"/>
  <c r="BF69" i="6"/>
  <c r="BE69" i="6"/>
  <c r="BD69" i="6"/>
  <c r="BC69" i="6"/>
  <c r="BB69" i="6"/>
  <c r="BA69" i="6"/>
  <c r="AZ69" i="6"/>
  <c r="AY69" i="6"/>
  <c r="AX69" i="6"/>
  <c r="AW69" i="6"/>
  <c r="AV69" i="6"/>
  <c r="AU69" i="6"/>
  <c r="AT69" i="6"/>
  <c r="AS69" i="6"/>
  <c r="AR69" i="6"/>
  <c r="AQ69" i="6"/>
  <c r="AP69" i="6"/>
  <c r="AO69" i="6"/>
  <c r="AN69" i="6"/>
  <c r="AM69" i="6"/>
  <c r="AL69" i="6"/>
  <c r="AK69" i="6"/>
  <c r="BN68" i="6"/>
  <c r="BM68" i="6"/>
  <c r="BL68" i="6"/>
  <c r="BK68" i="6"/>
  <c r="BJ68" i="6"/>
  <c r="BI68" i="6"/>
  <c r="BH68" i="6"/>
  <c r="BG68" i="6"/>
  <c r="BF68" i="6"/>
  <c r="BE68" i="6"/>
  <c r="BD68" i="6"/>
  <c r="BC68" i="6"/>
  <c r="BB68" i="6"/>
  <c r="BA68" i="6"/>
  <c r="AZ68" i="6"/>
  <c r="AY68" i="6"/>
  <c r="AX68" i="6"/>
  <c r="AW68" i="6"/>
  <c r="AV68" i="6"/>
  <c r="AU68" i="6"/>
  <c r="AT68" i="6"/>
  <c r="AS68" i="6"/>
  <c r="AR68" i="6"/>
  <c r="AQ68" i="6"/>
  <c r="AP68" i="6"/>
  <c r="AO68" i="6"/>
  <c r="AN68" i="6"/>
  <c r="AM68" i="6"/>
  <c r="AL68" i="6"/>
  <c r="AK68" i="6"/>
  <c r="BN67" i="6"/>
  <c r="BM67" i="6"/>
  <c r="BL67" i="6"/>
  <c r="BK67" i="6"/>
  <c r="BJ67" i="6"/>
  <c r="BI67" i="6"/>
  <c r="BH67" i="6"/>
  <c r="BG67" i="6"/>
  <c r="BF67" i="6"/>
  <c r="BE67" i="6"/>
  <c r="BD67" i="6"/>
  <c r="BC67" i="6"/>
  <c r="BB67" i="6"/>
  <c r="BA67" i="6"/>
  <c r="AZ67" i="6"/>
  <c r="AY67" i="6"/>
  <c r="AX67" i="6"/>
  <c r="AW67" i="6"/>
  <c r="AV67" i="6"/>
  <c r="AU67" i="6"/>
  <c r="AT67" i="6"/>
  <c r="AS67" i="6"/>
  <c r="AR67" i="6"/>
  <c r="AQ67" i="6"/>
  <c r="AP67" i="6"/>
  <c r="AO67" i="6"/>
  <c r="AN67" i="6"/>
  <c r="AM67" i="6"/>
  <c r="AL67" i="6"/>
  <c r="AK67" i="6"/>
  <c r="BN66" i="6"/>
  <c r="BM66" i="6"/>
  <c r="BL66" i="6"/>
  <c r="BK66" i="6"/>
  <c r="BJ66" i="6"/>
  <c r="BI66" i="6"/>
  <c r="BH66" i="6"/>
  <c r="BG66" i="6"/>
  <c r="BF66" i="6"/>
  <c r="BE66" i="6"/>
  <c r="BD66" i="6"/>
  <c r="BC66" i="6"/>
  <c r="BB66" i="6"/>
  <c r="BA66" i="6"/>
  <c r="AZ66" i="6"/>
  <c r="AY66" i="6"/>
  <c r="AX66" i="6"/>
  <c r="AW66" i="6"/>
  <c r="AV66" i="6"/>
  <c r="AU66" i="6"/>
  <c r="AT66" i="6"/>
  <c r="AS66" i="6"/>
  <c r="AR66" i="6"/>
  <c r="AQ66" i="6"/>
  <c r="AP66" i="6"/>
  <c r="AO66" i="6"/>
  <c r="AN66" i="6"/>
  <c r="AM66" i="6"/>
  <c r="AL66" i="6"/>
  <c r="AK66" i="6"/>
  <c r="BN65" i="6"/>
  <c r="BM65" i="6"/>
  <c r="BL65" i="6"/>
  <c r="BK65" i="6"/>
  <c r="BJ65" i="6"/>
  <c r="BI65" i="6"/>
  <c r="BH65" i="6"/>
  <c r="BG65" i="6"/>
  <c r="BF65" i="6"/>
  <c r="BE65" i="6"/>
  <c r="BD65" i="6"/>
  <c r="BC65" i="6"/>
  <c r="BB65" i="6"/>
  <c r="BA65" i="6"/>
  <c r="AZ65" i="6"/>
  <c r="AY65" i="6"/>
  <c r="AX65" i="6"/>
  <c r="AW65" i="6"/>
  <c r="AV65" i="6"/>
  <c r="AU65" i="6"/>
  <c r="AT65" i="6"/>
  <c r="AS65" i="6"/>
  <c r="AR65" i="6"/>
  <c r="AQ65" i="6"/>
  <c r="AP65" i="6"/>
  <c r="AO65" i="6"/>
  <c r="AN65" i="6"/>
  <c r="AM65" i="6"/>
  <c r="AL65" i="6"/>
  <c r="AK65" i="6"/>
  <c r="BN64" i="6"/>
  <c r="BM64" i="6"/>
  <c r="BL64" i="6"/>
  <c r="BK64" i="6"/>
  <c r="BJ64" i="6"/>
  <c r="BI64" i="6"/>
  <c r="BH64" i="6"/>
  <c r="BG64" i="6"/>
  <c r="BF64" i="6"/>
  <c r="BE64" i="6"/>
  <c r="BD64" i="6"/>
  <c r="BC64" i="6"/>
  <c r="BB64" i="6"/>
  <c r="BA64" i="6"/>
  <c r="AZ64" i="6"/>
  <c r="AY64" i="6"/>
  <c r="AX64" i="6"/>
  <c r="AW64" i="6"/>
  <c r="AV64" i="6"/>
  <c r="AU64" i="6"/>
  <c r="AT64" i="6"/>
  <c r="AS64" i="6"/>
  <c r="AR64" i="6"/>
  <c r="AQ64" i="6"/>
  <c r="AP64" i="6"/>
  <c r="AO64" i="6"/>
  <c r="AN64" i="6"/>
  <c r="AM64" i="6"/>
  <c r="AL64" i="6"/>
  <c r="AK64" i="6"/>
  <c r="BN63" i="6"/>
  <c r="BM63" i="6"/>
  <c r="BL63" i="6"/>
  <c r="BK63" i="6"/>
  <c r="BJ63" i="6"/>
  <c r="BI63" i="6"/>
  <c r="BH63" i="6"/>
  <c r="BG63" i="6"/>
  <c r="BF63" i="6"/>
  <c r="BE63" i="6"/>
  <c r="BD63" i="6"/>
  <c r="BC63" i="6"/>
  <c r="BB63" i="6"/>
  <c r="BA63" i="6"/>
  <c r="AZ63" i="6"/>
  <c r="AY63" i="6"/>
  <c r="AX63" i="6"/>
  <c r="AW63" i="6"/>
  <c r="AV63" i="6"/>
  <c r="AU63" i="6"/>
  <c r="AT63" i="6"/>
  <c r="AS63" i="6"/>
  <c r="AR63" i="6"/>
  <c r="AQ63" i="6"/>
  <c r="AP63" i="6"/>
  <c r="AO63" i="6"/>
  <c r="AN63" i="6"/>
  <c r="AM63" i="6"/>
  <c r="AL63" i="6"/>
  <c r="AK63" i="6"/>
  <c r="BN62" i="6"/>
  <c r="BM62" i="6"/>
  <c r="BL62" i="6"/>
  <c r="BK62" i="6"/>
  <c r="BJ62" i="6"/>
  <c r="BI62" i="6"/>
  <c r="BH62" i="6"/>
  <c r="BG62" i="6"/>
  <c r="BF62" i="6"/>
  <c r="BE62" i="6"/>
  <c r="BD62" i="6"/>
  <c r="BC62" i="6"/>
  <c r="BB62" i="6"/>
  <c r="BA62" i="6"/>
  <c r="AZ62" i="6"/>
  <c r="AY62" i="6"/>
  <c r="AX62" i="6"/>
  <c r="AW62" i="6"/>
  <c r="AV62" i="6"/>
  <c r="AU62" i="6"/>
  <c r="AT62" i="6"/>
  <c r="AS62" i="6"/>
  <c r="AR62" i="6"/>
  <c r="AQ62" i="6"/>
  <c r="AP62" i="6"/>
  <c r="AO62" i="6"/>
  <c r="AN62" i="6"/>
  <c r="AM62" i="6"/>
  <c r="AL62" i="6"/>
  <c r="AK62" i="6"/>
  <c r="BN61" i="6"/>
  <c r="BM61" i="6"/>
  <c r="BL61" i="6"/>
  <c r="BK61" i="6"/>
  <c r="BJ61" i="6"/>
  <c r="BI61" i="6"/>
  <c r="BH61" i="6"/>
  <c r="BG61" i="6"/>
  <c r="BF61" i="6"/>
  <c r="BE61" i="6"/>
  <c r="BD61" i="6"/>
  <c r="BC61" i="6"/>
  <c r="BB61" i="6"/>
  <c r="BA61" i="6"/>
  <c r="AZ61" i="6"/>
  <c r="AY61" i="6"/>
  <c r="AX61" i="6"/>
  <c r="AW61" i="6"/>
  <c r="AV61" i="6"/>
  <c r="AU61" i="6"/>
  <c r="AT61" i="6"/>
  <c r="AS61" i="6"/>
  <c r="AR61" i="6"/>
  <c r="AQ61" i="6"/>
  <c r="AP61" i="6"/>
  <c r="AO61" i="6"/>
  <c r="AN61" i="6"/>
  <c r="AM61" i="6"/>
  <c r="AL61" i="6"/>
  <c r="AK61" i="6"/>
  <c r="BN60" i="6"/>
  <c r="BM60" i="6"/>
  <c r="BL60" i="6"/>
  <c r="BK60" i="6"/>
  <c r="BJ60" i="6"/>
  <c r="BI60" i="6"/>
  <c r="BH60" i="6"/>
  <c r="BG60" i="6"/>
  <c r="BF60" i="6"/>
  <c r="BE60" i="6"/>
  <c r="BD60" i="6"/>
  <c r="BC60" i="6"/>
  <c r="BB60" i="6"/>
  <c r="BA60" i="6"/>
  <c r="AZ60" i="6"/>
  <c r="AY60" i="6"/>
  <c r="AX60" i="6"/>
  <c r="AW60" i="6"/>
  <c r="AV60" i="6"/>
  <c r="AU60" i="6"/>
  <c r="AT60" i="6"/>
  <c r="AS60" i="6"/>
  <c r="AR60" i="6"/>
  <c r="AQ60" i="6"/>
  <c r="AP60" i="6"/>
  <c r="AO60" i="6"/>
  <c r="AN60" i="6"/>
  <c r="AM60" i="6"/>
  <c r="AL60" i="6"/>
  <c r="AK60" i="6"/>
  <c r="BN59" i="6"/>
  <c r="BM59" i="6"/>
  <c r="BL59" i="6"/>
  <c r="BK59" i="6"/>
  <c r="BJ59" i="6"/>
  <c r="BI59" i="6"/>
  <c r="BH59" i="6"/>
  <c r="BG59" i="6"/>
  <c r="BF59" i="6"/>
  <c r="BE59" i="6"/>
  <c r="BD59" i="6"/>
  <c r="BC59" i="6"/>
  <c r="BB59" i="6"/>
  <c r="BA59" i="6"/>
  <c r="AZ59" i="6"/>
  <c r="AY59" i="6"/>
  <c r="AX59" i="6"/>
  <c r="AW59" i="6"/>
  <c r="AV59" i="6"/>
  <c r="AU59" i="6"/>
  <c r="AT59" i="6"/>
  <c r="AS59" i="6"/>
  <c r="AR59" i="6"/>
  <c r="AQ59" i="6"/>
  <c r="AP59" i="6"/>
  <c r="AO59" i="6"/>
  <c r="AN59" i="6"/>
  <c r="AM59" i="6"/>
  <c r="AL59" i="6"/>
  <c r="AK59" i="6"/>
  <c r="BN58" i="6"/>
  <c r="BM58" i="6"/>
  <c r="BL58" i="6"/>
  <c r="BK58" i="6"/>
  <c r="BJ58" i="6"/>
  <c r="BI58" i="6"/>
  <c r="BH58" i="6"/>
  <c r="BG58" i="6"/>
  <c r="BF58" i="6"/>
  <c r="BE58" i="6"/>
  <c r="BD58" i="6"/>
  <c r="BC58" i="6"/>
  <c r="BB58" i="6"/>
  <c r="BA58" i="6"/>
  <c r="AZ58" i="6"/>
  <c r="AY58" i="6"/>
  <c r="AX58" i="6"/>
  <c r="AW58" i="6"/>
  <c r="AV58" i="6"/>
  <c r="AU58" i="6"/>
  <c r="AT58" i="6"/>
  <c r="AS58" i="6"/>
  <c r="AR58" i="6"/>
  <c r="AQ58" i="6"/>
  <c r="AP58" i="6"/>
  <c r="AO58" i="6"/>
  <c r="AN58" i="6"/>
  <c r="AM58" i="6"/>
  <c r="AL58" i="6"/>
  <c r="AK58" i="6"/>
  <c r="BN57" i="6"/>
  <c r="BM57" i="6"/>
  <c r="BL57" i="6"/>
  <c r="BK57" i="6"/>
  <c r="BJ57" i="6"/>
  <c r="BI57" i="6"/>
  <c r="BH57" i="6"/>
  <c r="BG57" i="6"/>
  <c r="BF57" i="6"/>
  <c r="BE57" i="6"/>
  <c r="BD57" i="6"/>
  <c r="BC57" i="6"/>
  <c r="BB57" i="6"/>
  <c r="BA57" i="6"/>
  <c r="AZ57" i="6"/>
  <c r="AY57" i="6"/>
  <c r="AX57" i="6"/>
  <c r="AW57" i="6"/>
  <c r="AV57" i="6"/>
  <c r="AU57" i="6"/>
  <c r="AT57" i="6"/>
  <c r="AS57" i="6"/>
  <c r="AR57" i="6"/>
  <c r="AQ57" i="6"/>
  <c r="AP57" i="6"/>
  <c r="AO57" i="6"/>
  <c r="AN57" i="6"/>
  <c r="AM57" i="6"/>
  <c r="AL57" i="6"/>
  <c r="AK57" i="6"/>
  <c r="BN56" i="6"/>
  <c r="BM56" i="6"/>
  <c r="BL56" i="6"/>
  <c r="BK56" i="6"/>
  <c r="BJ56" i="6"/>
  <c r="BI56" i="6"/>
  <c r="BH56" i="6"/>
  <c r="BG56" i="6"/>
  <c r="BF56" i="6"/>
  <c r="BE56" i="6"/>
  <c r="BD56" i="6"/>
  <c r="BC56" i="6"/>
  <c r="BB56" i="6"/>
  <c r="BA56" i="6"/>
  <c r="AZ56" i="6"/>
  <c r="AY56" i="6"/>
  <c r="AX56" i="6"/>
  <c r="AW56" i="6"/>
  <c r="AV56" i="6"/>
  <c r="AU56" i="6"/>
  <c r="AT56" i="6"/>
  <c r="AS56" i="6"/>
  <c r="AR56" i="6"/>
  <c r="AQ56" i="6"/>
  <c r="AP56" i="6"/>
  <c r="AO56" i="6"/>
  <c r="AN56" i="6"/>
  <c r="AM56" i="6"/>
  <c r="AL56" i="6"/>
  <c r="AK56" i="6"/>
  <c r="BN55" i="6"/>
  <c r="BM55" i="6"/>
  <c r="BL55" i="6"/>
  <c r="BK55" i="6"/>
  <c r="BJ55" i="6"/>
  <c r="BI55" i="6"/>
  <c r="BH55" i="6"/>
  <c r="BG55" i="6"/>
  <c r="BF55" i="6"/>
  <c r="BE55" i="6"/>
  <c r="BD55" i="6"/>
  <c r="BC55" i="6"/>
  <c r="BB55" i="6"/>
  <c r="BA55" i="6"/>
  <c r="AZ55" i="6"/>
  <c r="AY55" i="6"/>
  <c r="AX55" i="6"/>
  <c r="AW55" i="6"/>
  <c r="AV55" i="6"/>
  <c r="AU55" i="6"/>
  <c r="AT55" i="6"/>
  <c r="AS55" i="6"/>
  <c r="AR55" i="6"/>
  <c r="AQ55" i="6"/>
  <c r="AP55" i="6"/>
  <c r="AO55" i="6"/>
  <c r="AN55" i="6"/>
  <c r="AM55" i="6"/>
  <c r="AL55" i="6"/>
  <c r="AK55" i="6"/>
  <c r="BN54" i="6"/>
  <c r="BM54" i="6"/>
  <c r="BL54" i="6"/>
  <c r="BK54" i="6"/>
  <c r="BJ54" i="6"/>
  <c r="BI54" i="6"/>
  <c r="BH54" i="6"/>
  <c r="BG54" i="6"/>
  <c r="BF54" i="6"/>
  <c r="BE54" i="6"/>
  <c r="BD54" i="6"/>
  <c r="BC54" i="6"/>
  <c r="BB54" i="6"/>
  <c r="BA54" i="6"/>
  <c r="AZ54" i="6"/>
  <c r="AY54" i="6"/>
  <c r="AX54" i="6"/>
  <c r="AW54" i="6"/>
  <c r="AV54" i="6"/>
  <c r="AU54" i="6"/>
  <c r="AT54" i="6"/>
  <c r="AS54" i="6"/>
  <c r="AR54" i="6"/>
  <c r="AQ54" i="6"/>
  <c r="AP54" i="6"/>
  <c r="AO54" i="6"/>
  <c r="AN54" i="6"/>
  <c r="AM54" i="6"/>
  <c r="AL54" i="6"/>
  <c r="AK54" i="6"/>
  <c r="BN53" i="6"/>
  <c r="BM53" i="6"/>
  <c r="BL53" i="6"/>
  <c r="BK53" i="6"/>
  <c r="BJ53" i="6"/>
  <c r="BI53" i="6"/>
  <c r="BH53" i="6"/>
  <c r="BG53" i="6"/>
  <c r="BF53" i="6"/>
  <c r="BE53" i="6"/>
  <c r="BD53" i="6"/>
  <c r="BC53" i="6"/>
  <c r="BB53" i="6"/>
  <c r="BA53" i="6"/>
  <c r="AZ53" i="6"/>
  <c r="AY53" i="6"/>
  <c r="AX53" i="6"/>
  <c r="AW53" i="6"/>
  <c r="AV53" i="6"/>
  <c r="AU53" i="6"/>
  <c r="AT53" i="6"/>
  <c r="AS53" i="6"/>
  <c r="AR53" i="6"/>
  <c r="AQ53" i="6"/>
  <c r="AP53" i="6"/>
  <c r="AO53" i="6"/>
  <c r="AN53" i="6"/>
  <c r="AM53" i="6"/>
  <c r="AL53" i="6"/>
  <c r="AK53" i="6"/>
  <c r="BN52" i="6"/>
  <c r="BM52" i="6"/>
  <c r="BL52" i="6"/>
  <c r="BK52" i="6"/>
  <c r="BJ52" i="6"/>
  <c r="BI52" i="6"/>
  <c r="BH52" i="6"/>
  <c r="BG52" i="6"/>
  <c r="BF52" i="6"/>
  <c r="BE52" i="6"/>
  <c r="BD52" i="6"/>
  <c r="BC52" i="6"/>
  <c r="BB52" i="6"/>
  <c r="BA52" i="6"/>
  <c r="AZ52" i="6"/>
  <c r="AY52" i="6"/>
  <c r="AX52" i="6"/>
  <c r="AW52" i="6"/>
  <c r="AV52" i="6"/>
  <c r="AU52" i="6"/>
  <c r="AT52" i="6"/>
  <c r="AS52" i="6"/>
  <c r="AR52" i="6"/>
  <c r="AQ52" i="6"/>
  <c r="AP52" i="6"/>
  <c r="AO52" i="6"/>
  <c r="AN52" i="6"/>
  <c r="AM52" i="6"/>
  <c r="AL52" i="6"/>
  <c r="AK52" i="6"/>
  <c r="BN51" i="6"/>
  <c r="BM51" i="6"/>
  <c r="BL51" i="6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BN50" i="6"/>
  <c r="BM50" i="6"/>
  <c r="BL50" i="6"/>
  <c r="BK50" i="6"/>
  <c r="BJ50" i="6"/>
  <c r="BI50" i="6"/>
  <c r="BH50" i="6"/>
  <c r="BG50" i="6"/>
  <c r="BF50" i="6"/>
  <c r="BE50" i="6"/>
  <c r="BD50" i="6"/>
  <c r="BC50" i="6"/>
  <c r="BB50" i="6"/>
  <c r="BA50" i="6"/>
  <c r="AZ50" i="6"/>
  <c r="AY50" i="6"/>
  <c r="AX50" i="6"/>
  <c r="AW50" i="6"/>
  <c r="AV50" i="6"/>
  <c r="AU50" i="6"/>
  <c r="AT50" i="6"/>
  <c r="AS50" i="6"/>
  <c r="AR50" i="6"/>
  <c r="AQ50" i="6"/>
  <c r="AP50" i="6"/>
  <c r="AO50" i="6"/>
  <c r="AN50" i="6"/>
  <c r="AM50" i="6"/>
  <c r="AL50" i="6"/>
  <c r="AK50" i="6"/>
  <c r="BN49" i="6"/>
  <c r="BM49" i="6"/>
  <c r="BL49" i="6"/>
  <c r="BK49" i="6"/>
  <c r="BJ49" i="6"/>
  <c r="BI49" i="6"/>
  <c r="BH49" i="6"/>
  <c r="BG49" i="6"/>
  <c r="BF49" i="6"/>
  <c r="BE49" i="6"/>
  <c r="BD49" i="6"/>
  <c r="BC49" i="6"/>
  <c r="BB49" i="6"/>
  <c r="BA49" i="6"/>
  <c r="AZ49" i="6"/>
  <c r="AY49" i="6"/>
  <c r="AX49" i="6"/>
  <c r="AW49" i="6"/>
  <c r="AV49" i="6"/>
  <c r="AU49" i="6"/>
  <c r="AT49" i="6"/>
  <c r="AS49" i="6"/>
  <c r="AR49" i="6"/>
  <c r="AQ49" i="6"/>
  <c r="AP49" i="6"/>
  <c r="AO49" i="6"/>
  <c r="AN49" i="6"/>
  <c r="AM49" i="6"/>
  <c r="AL49" i="6"/>
  <c r="AK49" i="6"/>
  <c r="BN48" i="6"/>
  <c r="BM48" i="6"/>
  <c r="BL48" i="6"/>
  <c r="BK48" i="6"/>
  <c r="BJ48" i="6"/>
  <c r="BI48" i="6"/>
  <c r="BH48" i="6"/>
  <c r="BG48" i="6"/>
  <c r="BF48" i="6"/>
  <c r="BE48" i="6"/>
  <c r="BD48" i="6"/>
  <c r="BC48" i="6"/>
  <c r="BB48" i="6"/>
  <c r="BA48" i="6"/>
  <c r="AZ48" i="6"/>
  <c r="AY48" i="6"/>
  <c r="AX48" i="6"/>
  <c r="AW48" i="6"/>
  <c r="AV48" i="6"/>
  <c r="AU48" i="6"/>
  <c r="AT48" i="6"/>
  <c r="AS48" i="6"/>
  <c r="AR48" i="6"/>
  <c r="AQ48" i="6"/>
  <c r="AP48" i="6"/>
  <c r="AO48" i="6"/>
  <c r="AN48" i="6"/>
  <c r="AM48" i="6"/>
  <c r="AL48" i="6"/>
  <c r="AK48" i="6"/>
  <c r="BN47" i="6"/>
  <c r="BM47" i="6"/>
  <c r="BL47" i="6"/>
  <c r="BK47" i="6"/>
  <c r="BJ47" i="6"/>
  <c r="BI47" i="6"/>
  <c r="BH47" i="6"/>
  <c r="BG47" i="6"/>
  <c r="BF47" i="6"/>
  <c r="BE47" i="6"/>
  <c r="BD47" i="6"/>
  <c r="BC47" i="6"/>
  <c r="BB47" i="6"/>
  <c r="BA47" i="6"/>
  <c r="AZ47" i="6"/>
  <c r="AY47" i="6"/>
  <c r="AX47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BN46" i="6"/>
  <c r="BM46" i="6"/>
  <c r="BL46" i="6"/>
  <c r="BK46" i="6"/>
  <c r="BJ46" i="6"/>
  <c r="BI46" i="6"/>
  <c r="BH46" i="6"/>
  <c r="BG46" i="6"/>
  <c r="BF46" i="6"/>
  <c r="BE46" i="6"/>
  <c r="BD46" i="6"/>
  <c r="BC46" i="6"/>
  <c r="BB46" i="6"/>
  <c r="BA46" i="6"/>
  <c r="AZ46" i="6"/>
  <c r="AY46" i="6"/>
  <c r="AX46" i="6"/>
  <c r="AW46" i="6"/>
  <c r="AV46" i="6"/>
  <c r="AU46" i="6"/>
  <c r="AT46" i="6"/>
  <c r="AS46" i="6"/>
  <c r="AR46" i="6"/>
  <c r="AQ46" i="6"/>
  <c r="AP46" i="6"/>
  <c r="AO46" i="6"/>
  <c r="AN46" i="6"/>
  <c r="AM46" i="6"/>
  <c r="AL46" i="6"/>
  <c r="AK46" i="6"/>
  <c r="BN45" i="6"/>
  <c r="BM45" i="6"/>
  <c r="BL45" i="6"/>
  <c r="BK45" i="6"/>
  <c r="BJ45" i="6"/>
  <c r="BI45" i="6"/>
  <c r="BH45" i="6"/>
  <c r="BG45" i="6"/>
  <c r="BF45" i="6"/>
  <c r="BE45" i="6"/>
  <c r="BD45" i="6"/>
  <c r="BC45" i="6"/>
  <c r="BB45" i="6"/>
  <c r="BA45" i="6"/>
  <c r="AZ45" i="6"/>
  <c r="AY45" i="6"/>
  <c r="AX45" i="6"/>
  <c r="AW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BN44" i="6"/>
  <c r="BM44" i="6"/>
  <c r="BL44" i="6"/>
  <c r="BK44" i="6"/>
  <c r="BJ44" i="6"/>
  <c r="BI44" i="6"/>
  <c r="BH44" i="6"/>
  <c r="BG44" i="6"/>
  <c r="BF44" i="6"/>
  <c r="BE44" i="6"/>
  <c r="BD44" i="6"/>
  <c r="BC44" i="6"/>
  <c r="BB44" i="6"/>
  <c r="BA44" i="6"/>
  <c r="AZ44" i="6"/>
  <c r="AY44" i="6"/>
  <c r="AX44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BN43" i="6"/>
  <c r="BM43" i="6"/>
  <c r="BL43" i="6"/>
  <c r="BK43" i="6"/>
  <c r="BJ43" i="6"/>
  <c r="BI43" i="6"/>
  <c r="BH43" i="6"/>
  <c r="BG43" i="6"/>
  <c r="BF43" i="6"/>
  <c r="BE43" i="6"/>
  <c r="BD43" i="6"/>
  <c r="BC43" i="6"/>
  <c r="BB43" i="6"/>
  <c r="BA43" i="6"/>
  <c r="AZ43" i="6"/>
  <c r="AY43" i="6"/>
  <c r="AX43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BN42" i="6"/>
  <c r="BM42" i="6"/>
  <c r="BL42" i="6"/>
  <c r="BK42" i="6"/>
  <c r="BJ42" i="6"/>
  <c r="BI42" i="6"/>
  <c r="BH42" i="6"/>
  <c r="BG42" i="6"/>
  <c r="BF42" i="6"/>
  <c r="BE42" i="6"/>
  <c r="BD42" i="6"/>
  <c r="BC42" i="6"/>
  <c r="BB42" i="6"/>
  <c r="BA42" i="6"/>
  <c r="AZ42" i="6"/>
  <c r="AY42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BN41" i="6"/>
  <c r="BM41" i="6"/>
  <c r="BL41" i="6"/>
  <c r="BK41" i="6"/>
  <c r="BJ41" i="6"/>
  <c r="BI41" i="6"/>
  <c r="BH41" i="6"/>
  <c r="BG41" i="6"/>
  <c r="BF41" i="6"/>
  <c r="BE41" i="6"/>
  <c r="BD41" i="6"/>
  <c r="BC41" i="6"/>
  <c r="BB41" i="6"/>
  <c r="BA41" i="6"/>
  <c r="AZ41" i="6"/>
  <c r="AY41" i="6"/>
  <c r="AX41" i="6"/>
  <c r="AW41" i="6"/>
  <c r="AV41" i="6"/>
  <c r="AU41" i="6"/>
  <c r="AT41" i="6"/>
  <c r="AS41" i="6"/>
  <c r="AR41" i="6"/>
  <c r="AQ41" i="6"/>
  <c r="AP41" i="6"/>
  <c r="AO41" i="6"/>
  <c r="AN41" i="6"/>
  <c r="AM41" i="6"/>
  <c r="AL41" i="6"/>
  <c r="AK41" i="6"/>
  <c r="BN40" i="6"/>
  <c r="BM40" i="6"/>
  <c r="BL40" i="6"/>
  <c r="BK40" i="6"/>
  <c r="BJ40" i="6"/>
  <c r="BI40" i="6"/>
  <c r="BH40" i="6"/>
  <c r="BG40" i="6"/>
  <c r="BF40" i="6"/>
  <c r="BE40" i="6"/>
  <c r="BD40" i="6"/>
  <c r="BC40" i="6"/>
  <c r="BB40" i="6"/>
  <c r="BA40" i="6"/>
  <c r="AZ40" i="6"/>
  <c r="AY40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BN39" i="6"/>
  <c r="BM39" i="6"/>
  <c r="BL39" i="6"/>
  <c r="BK39" i="6"/>
  <c r="BJ39" i="6"/>
  <c r="BI39" i="6"/>
  <c r="BH39" i="6"/>
  <c r="BG39" i="6"/>
  <c r="BF39" i="6"/>
  <c r="BE39" i="6"/>
  <c r="BD39" i="6"/>
  <c r="BC39" i="6"/>
  <c r="BB39" i="6"/>
  <c r="BA39" i="6"/>
  <c r="AZ39" i="6"/>
  <c r="AY39" i="6"/>
  <c r="AX39" i="6"/>
  <c r="AW39" i="6"/>
  <c r="AV39" i="6"/>
  <c r="AU39" i="6"/>
  <c r="AT39" i="6"/>
  <c r="AS39" i="6"/>
  <c r="AR39" i="6"/>
  <c r="AQ39" i="6"/>
  <c r="AP39" i="6"/>
  <c r="AO39" i="6"/>
  <c r="AN39" i="6"/>
  <c r="AM39" i="6"/>
  <c r="AL39" i="6"/>
  <c r="AK39" i="6"/>
  <c r="BN38" i="6"/>
  <c r="BM38" i="6"/>
  <c r="BL38" i="6"/>
  <c r="BK38" i="6"/>
  <c r="BJ38" i="6"/>
  <c r="BI38" i="6"/>
  <c r="BH38" i="6"/>
  <c r="BG38" i="6"/>
  <c r="BF38" i="6"/>
  <c r="BE38" i="6"/>
  <c r="BD38" i="6"/>
  <c r="BC38" i="6"/>
  <c r="BB38" i="6"/>
  <c r="BA38" i="6"/>
  <c r="AZ38" i="6"/>
  <c r="AY38" i="6"/>
  <c r="AX38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BN36" i="6"/>
  <c r="BM36" i="6"/>
  <c r="BL36" i="6"/>
  <c r="BK36" i="6"/>
  <c r="BJ36" i="6"/>
  <c r="BI36" i="6"/>
  <c r="BH36" i="6"/>
  <c r="BG36" i="6"/>
  <c r="BF36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BN9" i="6"/>
  <c r="BN10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N25" i="6"/>
  <c r="BN26" i="6"/>
  <c r="BN27" i="6"/>
  <c r="BN28" i="6"/>
  <c r="BN29" i="6"/>
  <c r="BN30" i="6"/>
  <c r="BI9" i="6"/>
  <c r="BI10" i="6"/>
  <c r="BI11" i="6"/>
  <c r="BI12" i="6"/>
  <c r="BI13" i="6"/>
  <c r="BI14" i="6"/>
  <c r="BI15" i="6"/>
  <c r="BI16" i="6"/>
  <c r="BI17" i="6"/>
  <c r="BI18" i="6"/>
  <c r="BI19" i="6"/>
  <c r="BI20" i="6"/>
  <c r="BI21" i="6"/>
  <c r="BI22" i="6"/>
  <c r="BI23" i="6"/>
  <c r="BI24" i="6"/>
  <c r="BI25" i="6"/>
  <c r="BI26" i="6"/>
  <c r="BI27" i="6"/>
  <c r="BI28" i="6"/>
  <c r="BI29" i="6"/>
  <c r="BI30" i="6"/>
  <c r="BM9" i="6"/>
  <c r="BM10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M25" i="6"/>
  <c r="BM26" i="6"/>
  <c r="BM27" i="6"/>
  <c r="BM28" i="6"/>
  <c r="BM29" i="6"/>
  <c r="BM30" i="6"/>
  <c r="BL9" i="6"/>
  <c r="BL10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L25" i="6"/>
  <c r="BL26" i="6"/>
  <c r="BL27" i="6"/>
  <c r="BL28" i="6"/>
  <c r="BL29" i="6"/>
  <c r="BL30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BK25" i="6"/>
  <c r="BK26" i="6"/>
  <c r="BK27" i="6"/>
  <c r="BK28" i="6"/>
  <c r="BK29" i="6"/>
  <c r="BK30" i="6"/>
  <c r="BJ9" i="6"/>
  <c r="BJ10" i="6"/>
  <c r="BJ11" i="6"/>
  <c r="BJ12" i="6"/>
  <c r="BJ13" i="6"/>
  <c r="BJ14" i="6"/>
  <c r="BJ15" i="6"/>
  <c r="BJ16" i="6"/>
  <c r="BJ17" i="6"/>
  <c r="BJ18" i="6"/>
  <c r="BJ19" i="6"/>
  <c r="BJ20" i="6"/>
  <c r="BJ21" i="6"/>
  <c r="BJ22" i="6"/>
  <c r="BJ23" i="6"/>
  <c r="BJ24" i="6"/>
  <c r="BJ25" i="6"/>
  <c r="BJ26" i="6"/>
  <c r="BJ27" i="6"/>
  <c r="BJ28" i="6"/>
  <c r="BJ29" i="6"/>
  <c r="BJ30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BH9" i="6"/>
  <c r="BH10" i="6"/>
  <c r="BH11" i="6"/>
  <c r="BH12" i="6"/>
  <c r="BH13" i="6"/>
  <c r="BH14" i="6"/>
  <c r="BH15" i="6"/>
  <c r="BH16" i="6"/>
  <c r="BH17" i="6"/>
  <c r="BH18" i="6"/>
  <c r="BH19" i="6"/>
  <c r="BH20" i="6"/>
  <c r="BH21" i="6"/>
  <c r="BH22" i="6"/>
  <c r="BH23" i="6"/>
  <c r="BH24" i="6"/>
  <c r="BH25" i="6"/>
  <c r="BH26" i="6"/>
  <c r="BH27" i="6"/>
  <c r="BH28" i="6"/>
  <c r="BH29" i="6"/>
  <c r="BH30" i="6"/>
  <c r="BC9" i="6"/>
  <c r="BC10" i="6"/>
  <c r="BC11" i="6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BC25" i="6"/>
  <c r="BC26" i="6"/>
  <c r="BC27" i="6"/>
  <c r="BC28" i="6"/>
  <c r="BC29" i="6"/>
  <c r="BC30" i="6"/>
  <c r="BG9" i="6"/>
  <c r="BG10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BG25" i="6"/>
  <c r="BG26" i="6"/>
  <c r="BG27" i="6"/>
  <c r="BG28" i="6"/>
  <c r="BG29" i="6"/>
  <c r="BG30" i="6"/>
  <c r="BF9" i="6"/>
  <c r="BF10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BF25" i="6"/>
  <c r="BF26" i="6"/>
  <c r="BF27" i="6"/>
  <c r="BF28" i="6"/>
  <c r="BF29" i="6"/>
  <c r="BF30" i="6"/>
  <c r="BE9" i="6"/>
  <c r="BE10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BE25" i="6"/>
  <c r="BE26" i="6"/>
  <c r="BE27" i="6"/>
  <c r="BE28" i="6"/>
  <c r="BE29" i="6"/>
  <c r="BE30" i="6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BD25" i="6"/>
  <c r="BD26" i="6"/>
  <c r="BD27" i="6"/>
  <c r="BD28" i="6"/>
  <c r="BD29" i="6"/>
  <c r="BD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BB9" i="6"/>
  <c r="BB10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BB25" i="6"/>
  <c r="BB26" i="6"/>
  <c r="BB27" i="6"/>
  <c r="BB28" i="6"/>
  <c r="BB29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W25" i="6"/>
  <c r="AW26" i="6"/>
  <c r="AW27" i="6"/>
  <c r="AW28" i="6"/>
  <c r="AW29" i="6"/>
  <c r="BA9" i="6"/>
  <c r="BA10" i="6"/>
  <c r="BA11" i="6"/>
  <c r="BA12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BA25" i="6"/>
  <c r="BA26" i="6"/>
  <c r="BA27" i="6"/>
  <c r="BA28" i="6"/>
  <c r="BA29" i="6"/>
  <c r="AZ9" i="6"/>
  <c r="AZ10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Z25" i="6"/>
  <c r="AZ26" i="6"/>
  <c r="AZ27" i="6"/>
  <c r="AZ28" i="6"/>
  <c r="AZ29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Y25" i="6"/>
  <c r="AY26" i="6"/>
  <c r="AY27" i="6"/>
  <c r="AY28" i="6"/>
  <c r="AY29" i="6"/>
  <c r="AX9" i="6"/>
  <c r="AX10" i="6"/>
  <c r="AX11" i="6"/>
  <c r="AX12" i="6"/>
  <c r="AX13" i="6"/>
  <c r="AX14" i="6"/>
  <c r="AX15" i="6"/>
  <c r="AX16" i="6"/>
  <c r="AX17" i="6"/>
  <c r="AX18" i="6"/>
  <c r="AX19" i="6"/>
  <c r="AX20" i="6"/>
  <c r="AX21" i="6"/>
  <c r="AX22" i="6"/>
  <c r="AX23" i="6"/>
  <c r="AX24" i="6"/>
  <c r="AX25" i="6"/>
  <c r="AX26" i="6"/>
  <c r="AX27" i="6"/>
  <c r="AX28" i="6"/>
  <c r="AX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V9" i="6"/>
  <c r="AV10" i="6"/>
  <c r="AV11" i="6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V25" i="6"/>
  <c r="AV26" i="6"/>
  <c r="AV27" i="6"/>
  <c r="AV2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Q25" i="6"/>
  <c r="AQ26" i="6"/>
  <c r="AQ27" i="6"/>
  <c r="AQ2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U25" i="6"/>
  <c r="AU26" i="6"/>
  <c r="AU27" i="6"/>
  <c r="AU2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T25" i="6"/>
  <c r="AT26" i="6"/>
  <c r="AT27" i="6"/>
  <c r="AT2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S25" i="6"/>
  <c r="AS26" i="6"/>
  <c r="AS27" i="6"/>
  <c r="AS2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R25" i="6"/>
  <c r="AR26" i="6"/>
  <c r="AR27" i="6"/>
  <c r="AR28" i="6"/>
  <c r="AP28" i="6"/>
  <c r="AO28" i="6"/>
  <c r="AN28" i="6"/>
  <c r="AM28" i="6"/>
  <c r="AL28" i="6"/>
  <c r="AK2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P25" i="6"/>
  <c r="AP26" i="6"/>
  <c r="AP27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AK25" i="6"/>
  <c r="AK26" i="6"/>
  <c r="AK27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O25" i="6"/>
  <c r="AO26" i="6"/>
  <c r="AO27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N25" i="6"/>
  <c r="AN26" i="6"/>
  <c r="AN27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M25" i="6"/>
  <c r="AM26" i="6"/>
  <c r="AM27" i="6"/>
  <c r="AL9" i="6"/>
  <c r="AL10" i="6"/>
  <c r="AL11" i="6"/>
  <c r="AL12" i="6"/>
  <c r="AL13" i="6"/>
  <c r="AL14" i="6"/>
  <c r="AL15" i="6"/>
  <c r="AL16" i="6"/>
  <c r="AL17" i="6"/>
  <c r="AL18" i="6"/>
  <c r="AL19" i="6"/>
  <c r="AL20" i="6"/>
  <c r="AL21" i="6"/>
  <c r="AL22" i="6"/>
  <c r="AL23" i="6"/>
  <c r="AL24" i="6"/>
  <c r="AL25" i="6"/>
  <c r="AL26" i="6"/>
  <c r="AL27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BN5" i="6"/>
  <c r="BM5" i="6"/>
  <c r="BL5" i="6"/>
  <c r="BK5" i="6"/>
  <c r="BJ5" i="6"/>
  <c r="BI5" i="6"/>
  <c r="BH5" i="6"/>
  <c r="BG5" i="6"/>
  <c r="BF5" i="6"/>
  <c r="BE5" i="6"/>
  <c r="BD5" i="6"/>
  <c r="BC5" i="6"/>
  <c r="BB5" i="6"/>
  <c r="BA5" i="6"/>
  <c r="AZ5" i="6"/>
  <c r="AY5" i="6"/>
  <c r="AX5" i="6"/>
  <c r="AW5" i="6"/>
  <c r="AV5" i="6"/>
  <c r="AU5" i="6"/>
  <c r="AT5" i="6"/>
  <c r="AS5" i="6"/>
  <c r="AR5" i="6"/>
  <c r="AQ5" i="6"/>
  <c r="AP5" i="6"/>
  <c r="AO5" i="6"/>
  <c r="AN5" i="6"/>
  <c r="AM5" i="6"/>
  <c r="AL5" i="6"/>
  <c r="AK5" i="6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BN37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BN34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BN33" i="5"/>
  <c r="BM33" i="5"/>
  <c r="BL33" i="5"/>
  <c r="BK33" i="5"/>
  <c r="BJ33" i="5"/>
  <c r="BI33" i="5"/>
  <c r="BH33" i="5"/>
  <c r="BG33" i="5"/>
  <c r="BF33" i="5"/>
  <c r="BE33" i="5"/>
  <c r="BD33" i="5"/>
  <c r="BC33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BN29" i="5"/>
  <c r="BN30" i="5"/>
  <c r="BN13" i="5"/>
  <c r="BN14" i="5"/>
  <c r="BN15" i="5"/>
  <c r="BN16" i="5"/>
  <c r="BN17" i="5"/>
  <c r="BN18" i="5"/>
  <c r="BN19" i="5"/>
  <c r="BN20" i="5"/>
  <c r="BN21" i="5"/>
  <c r="BN22" i="5"/>
  <c r="BN23" i="5"/>
  <c r="BN24" i="5"/>
  <c r="BI29" i="5"/>
  <c r="BI30" i="5"/>
  <c r="BI13" i="5"/>
  <c r="BI14" i="5"/>
  <c r="BI15" i="5"/>
  <c r="BI16" i="5"/>
  <c r="BI17" i="5"/>
  <c r="BI18" i="5"/>
  <c r="BI19" i="5"/>
  <c r="BI20" i="5"/>
  <c r="BI21" i="5"/>
  <c r="BI22" i="5"/>
  <c r="BI23" i="5"/>
  <c r="BI24" i="5"/>
  <c r="BM29" i="5"/>
  <c r="BM30" i="5"/>
  <c r="BM13" i="5"/>
  <c r="BM14" i="5"/>
  <c r="BM15" i="5"/>
  <c r="BM16" i="5"/>
  <c r="BM17" i="5"/>
  <c r="BM18" i="5"/>
  <c r="BM19" i="5"/>
  <c r="BM20" i="5"/>
  <c r="BM21" i="5"/>
  <c r="BM22" i="5"/>
  <c r="BM23" i="5"/>
  <c r="BM24" i="5"/>
  <c r="BL29" i="5"/>
  <c r="BL30" i="5"/>
  <c r="BL13" i="5"/>
  <c r="BL14" i="5"/>
  <c r="BL15" i="5"/>
  <c r="BL16" i="5"/>
  <c r="BL17" i="5"/>
  <c r="BL18" i="5"/>
  <c r="BL19" i="5"/>
  <c r="BL20" i="5"/>
  <c r="BL21" i="5"/>
  <c r="BL22" i="5"/>
  <c r="BL23" i="5"/>
  <c r="BL24" i="5"/>
  <c r="BK29" i="5"/>
  <c r="BK30" i="5"/>
  <c r="BK13" i="5"/>
  <c r="BK14" i="5"/>
  <c r="BK15" i="5"/>
  <c r="BK16" i="5"/>
  <c r="BK17" i="5"/>
  <c r="BK18" i="5"/>
  <c r="BK19" i="5"/>
  <c r="BK20" i="5"/>
  <c r="BK21" i="5"/>
  <c r="BK22" i="5"/>
  <c r="BK23" i="5"/>
  <c r="BK24" i="5"/>
  <c r="BJ29" i="5"/>
  <c r="BJ30" i="5"/>
  <c r="BJ13" i="5"/>
  <c r="BJ14" i="5"/>
  <c r="BJ15" i="5"/>
  <c r="BJ16" i="5"/>
  <c r="BJ17" i="5"/>
  <c r="BJ18" i="5"/>
  <c r="BJ19" i="5"/>
  <c r="BJ20" i="5"/>
  <c r="BJ21" i="5"/>
  <c r="BJ22" i="5"/>
  <c r="BJ23" i="5"/>
  <c r="BJ24" i="5"/>
  <c r="BH29" i="5"/>
  <c r="BH30" i="5"/>
  <c r="BH13" i="5"/>
  <c r="BH14" i="5"/>
  <c r="BH15" i="5"/>
  <c r="BH16" i="5"/>
  <c r="BH17" i="5"/>
  <c r="BH18" i="5"/>
  <c r="BH19" i="5"/>
  <c r="BH20" i="5"/>
  <c r="BH21" i="5"/>
  <c r="BH22" i="5"/>
  <c r="BH23" i="5"/>
  <c r="BH24" i="5"/>
  <c r="BC29" i="5"/>
  <c r="BC30" i="5"/>
  <c r="BC13" i="5"/>
  <c r="BC14" i="5"/>
  <c r="BC15" i="5"/>
  <c r="BC16" i="5"/>
  <c r="BC17" i="5"/>
  <c r="BC18" i="5"/>
  <c r="BC19" i="5"/>
  <c r="BC20" i="5"/>
  <c r="BC21" i="5"/>
  <c r="BC22" i="5"/>
  <c r="BC23" i="5"/>
  <c r="BC24" i="5"/>
  <c r="BG29" i="5"/>
  <c r="BG30" i="5"/>
  <c r="BG13" i="5"/>
  <c r="BG14" i="5"/>
  <c r="BG15" i="5"/>
  <c r="BG16" i="5"/>
  <c r="BG17" i="5"/>
  <c r="BG18" i="5"/>
  <c r="BG19" i="5"/>
  <c r="BG20" i="5"/>
  <c r="BG21" i="5"/>
  <c r="BG22" i="5"/>
  <c r="BG23" i="5"/>
  <c r="BG24" i="5"/>
  <c r="BF29" i="5"/>
  <c r="BF30" i="5"/>
  <c r="BF13" i="5"/>
  <c r="BF14" i="5"/>
  <c r="BF15" i="5"/>
  <c r="BF16" i="5"/>
  <c r="BF17" i="5"/>
  <c r="BF18" i="5"/>
  <c r="BF19" i="5"/>
  <c r="BF20" i="5"/>
  <c r="BF21" i="5"/>
  <c r="BF22" i="5"/>
  <c r="BF23" i="5"/>
  <c r="BF24" i="5"/>
  <c r="BE29" i="5"/>
  <c r="BE30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D29" i="5"/>
  <c r="BD30" i="5"/>
  <c r="BD13" i="5"/>
  <c r="BD14" i="5"/>
  <c r="BD15" i="5"/>
  <c r="BD16" i="5"/>
  <c r="BD17" i="5"/>
  <c r="BD18" i="5"/>
  <c r="BD19" i="5"/>
  <c r="BD20" i="5"/>
  <c r="BD21" i="5"/>
  <c r="BD22" i="5"/>
  <c r="BD23" i="5"/>
  <c r="BD24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BB29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AW29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BA29" i="5"/>
  <c r="BA13" i="5"/>
  <c r="BA14" i="5"/>
  <c r="BA15" i="5"/>
  <c r="BA16" i="5"/>
  <c r="BA17" i="5"/>
  <c r="BA18" i="5"/>
  <c r="BA19" i="5"/>
  <c r="BA20" i="5"/>
  <c r="BA21" i="5"/>
  <c r="BA22" i="5"/>
  <c r="BA23" i="5"/>
  <c r="BA24" i="5"/>
  <c r="AZ29" i="5"/>
  <c r="AZ13" i="5"/>
  <c r="AZ14" i="5"/>
  <c r="AZ15" i="5"/>
  <c r="AZ16" i="5"/>
  <c r="AZ17" i="5"/>
  <c r="AZ18" i="5"/>
  <c r="AZ19" i="5"/>
  <c r="AZ20" i="5"/>
  <c r="AZ21" i="5"/>
  <c r="AZ22" i="5"/>
  <c r="AZ23" i="5"/>
  <c r="AZ24" i="5"/>
  <c r="AY29" i="5"/>
  <c r="AY13" i="5"/>
  <c r="AY14" i="5"/>
  <c r="AY15" i="5"/>
  <c r="AY16" i="5"/>
  <c r="AY17" i="5"/>
  <c r="AY18" i="5"/>
  <c r="AY19" i="5"/>
  <c r="AY20" i="5"/>
  <c r="AY21" i="5"/>
  <c r="AY22" i="5"/>
  <c r="AY23" i="5"/>
  <c r="AY24" i="5"/>
  <c r="AX29" i="5"/>
  <c r="AX13" i="5"/>
  <c r="AX14" i="5"/>
  <c r="AX15" i="5"/>
  <c r="AX16" i="5"/>
  <c r="AX17" i="5"/>
  <c r="AX18" i="5"/>
  <c r="AX19" i="5"/>
  <c r="AX20" i="5"/>
  <c r="AX21" i="5"/>
  <c r="AX22" i="5"/>
  <c r="AX23" i="5"/>
  <c r="AX24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V13" i="5"/>
  <c r="AV14" i="5"/>
  <c r="AV15" i="5"/>
  <c r="AV16" i="5"/>
  <c r="AV17" i="5"/>
  <c r="AV18" i="5"/>
  <c r="AV19" i="5"/>
  <c r="AV20" i="5"/>
  <c r="AV21" i="5"/>
  <c r="AV22" i="5"/>
  <c r="AV23" i="5"/>
  <c r="AV24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U13" i="5"/>
  <c r="AU14" i="5"/>
  <c r="AU15" i="5"/>
  <c r="AU16" i="5"/>
  <c r="AU17" i="5"/>
  <c r="AU18" i="5"/>
  <c r="AU19" i="5"/>
  <c r="AU20" i="5"/>
  <c r="AU21" i="5"/>
  <c r="AU22" i="5"/>
  <c r="AU23" i="5"/>
  <c r="AU24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S13" i="5"/>
  <c r="AS14" i="5"/>
  <c r="AS15" i="5"/>
  <c r="AS16" i="5"/>
  <c r="AS17" i="5"/>
  <c r="AS18" i="5"/>
  <c r="AS19" i="5"/>
  <c r="AS20" i="5"/>
  <c r="AS21" i="5"/>
  <c r="AS22" i="5"/>
  <c r="AS23" i="5"/>
  <c r="AS24" i="5"/>
  <c r="AR13" i="5"/>
  <c r="AR14" i="5"/>
  <c r="AR15" i="5"/>
  <c r="AR16" i="5"/>
  <c r="AR17" i="5"/>
  <c r="AR18" i="5"/>
  <c r="AR19" i="5"/>
  <c r="AR20" i="5"/>
  <c r="AR21" i="5"/>
  <c r="AR22" i="5"/>
  <c r="AR23" i="5"/>
  <c r="AR24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P13" i="5"/>
  <c r="AP14" i="5"/>
  <c r="AP15" i="5"/>
  <c r="AP16" i="5"/>
  <c r="AP17" i="5"/>
  <c r="AP18" i="5"/>
  <c r="AP19" i="5"/>
  <c r="AP20" i="5"/>
  <c r="AP21" i="5"/>
  <c r="AP22" i="5"/>
  <c r="AP23" i="5"/>
  <c r="AP24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M13" i="5"/>
  <c r="AM14" i="5"/>
  <c r="AM15" i="5"/>
  <c r="AM16" i="5"/>
  <c r="AM17" i="5"/>
  <c r="AM18" i="5"/>
  <c r="AM19" i="5"/>
  <c r="AM20" i="5"/>
  <c r="AM21" i="5"/>
  <c r="AM22" i="5"/>
  <c r="AM23" i="5"/>
  <c r="AM24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BN7" i="5"/>
  <c r="BN8" i="5"/>
  <c r="BN9" i="5"/>
  <c r="BI7" i="5"/>
  <c r="BI8" i="5"/>
  <c r="BI9" i="5"/>
  <c r="BM7" i="5"/>
  <c r="BM8" i="5"/>
  <c r="BM9" i="5"/>
  <c r="BL7" i="5"/>
  <c r="BL8" i="5"/>
  <c r="BL9" i="5"/>
  <c r="BK7" i="5"/>
  <c r="BK8" i="5"/>
  <c r="BK9" i="5"/>
  <c r="BJ7" i="5"/>
  <c r="BJ8" i="5"/>
  <c r="BJ9" i="5"/>
  <c r="BH7" i="5"/>
  <c r="BH8" i="5"/>
  <c r="BH9" i="5"/>
  <c r="BC7" i="5"/>
  <c r="BC8" i="5"/>
  <c r="BC9" i="5"/>
  <c r="BG7" i="5"/>
  <c r="BG8" i="5"/>
  <c r="BG9" i="5"/>
  <c r="BF7" i="5"/>
  <c r="BF8" i="5"/>
  <c r="BF9" i="5"/>
  <c r="BE7" i="5"/>
  <c r="BE8" i="5"/>
  <c r="BE9" i="5"/>
  <c r="BD7" i="5"/>
  <c r="BD8" i="5"/>
  <c r="BD9" i="5"/>
  <c r="BB7" i="5"/>
  <c r="BB8" i="5"/>
  <c r="BB9" i="5"/>
  <c r="AW7" i="5"/>
  <c r="AW8" i="5"/>
  <c r="AW9" i="5"/>
  <c r="BA7" i="5"/>
  <c r="BA8" i="5"/>
  <c r="BA9" i="5"/>
  <c r="AZ7" i="5"/>
  <c r="AZ8" i="5"/>
  <c r="AZ9" i="5"/>
  <c r="AY7" i="5"/>
  <c r="AY8" i="5"/>
  <c r="AY9" i="5"/>
  <c r="AX7" i="5"/>
  <c r="AX8" i="5"/>
  <c r="AX9" i="5"/>
  <c r="AV7" i="5"/>
  <c r="AV8" i="5"/>
  <c r="AV9" i="5"/>
  <c r="AQ7" i="5"/>
  <c r="AQ8" i="5"/>
  <c r="AQ9" i="5"/>
  <c r="AU7" i="5"/>
  <c r="AU8" i="5"/>
  <c r="AU9" i="5"/>
  <c r="AT7" i="5"/>
  <c r="AT8" i="5"/>
  <c r="AT9" i="5"/>
  <c r="AS7" i="5"/>
  <c r="AS8" i="5"/>
  <c r="AS9" i="5"/>
  <c r="AR7" i="5"/>
  <c r="AR8" i="5"/>
  <c r="AR9" i="5"/>
  <c r="AP7" i="5"/>
  <c r="AP8" i="5"/>
  <c r="AP9" i="5"/>
  <c r="AK7" i="5"/>
  <c r="AK8" i="5"/>
  <c r="AK9" i="5"/>
  <c r="AO7" i="5"/>
  <c r="AO8" i="5"/>
  <c r="AO9" i="5"/>
  <c r="AN7" i="5"/>
  <c r="AN8" i="5"/>
  <c r="AN9" i="5"/>
  <c r="AM7" i="5"/>
  <c r="AM8" i="5"/>
  <c r="AM9" i="5"/>
  <c r="AL7" i="5"/>
  <c r="AL8" i="5"/>
  <c r="AL9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BN58" i="4"/>
  <c r="BM58" i="4"/>
  <c r="BL58" i="4"/>
  <c r="BK58" i="4"/>
  <c r="BJ58" i="4"/>
  <c r="BI58" i="4"/>
  <c r="BH58" i="4"/>
  <c r="BG58" i="4"/>
  <c r="BF58" i="4"/>
  <c r="BE58" i="4"/>
  <c r="BD58" i="4"/>
  <c r="BC58" i="4"/>
  <c r="BB58" i="4"/>
  <c r="BA58" i="4"/>
  <c r="AZ58" i="4"/>
  <c r="AY58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BN57" i="4"/>
  <c r="BM57" i="4"/>
  <c r="BL57" i="4"/>
  <c r="BK57" i="4"/>
  <c r="BJ57" i="4"/>
  <c r="BI57" i="4"/>
  <c r="BH57" i="4"/>
  <c r="BG57" i="4"/>
  <c r="BF57" i="4"/>
  <c r="BE57" i="4"/>
  <c r="BD57" i="4"/>
  <c r="BC57" i="4"/>
  <c r="BB57" i="4"/>
  <c r="BA57" i="4"/>
  <c r="AZ57" i="4"/>
  <c r="AY57" i="4"/>
  <c r="AX57" i="4"/>
  <c r="AW57" i="4"/>
  <c r="AV57" i="4"/>
  <c r="AU57" i="4"/>
  <c r="AT57" i="4"/>
  <c r="AS57" i="4"/>
  <c r="AR57" i="4"/>
  <c r="AQ57" i="4"/>
  <c r="AP57" i="4"/>
  <c r="AO57" i="4"/>
  <c r="AN57" i="4"/>
  <c r="AM57" i="4"/>
  <c r="AL57" i="4"/>
  <c r="AK57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BN55" i="4"/>
  <c r="BM55" i="4"/>
  <c r="BL55" i="4"/>
  <c r="BK55" i="4"/>
  <c r="BJ55" i="4"/>
  <c r="BI55" i="4"/>
  <c r="BH55" i="4"/>
  <c r="BG55" i="4"/>
  <c r="BF55" i="4"/>
  <c r="BE55" i="4"/>
  <c r="BD55" i="4"/>
  <c r="BC55" i="4"/>
  <c r="BB55" i="4"/>
  <c r="BA55" i="4"/>
  <c r="AZ55" i="4"/>
  <c r="AY55" i="4"/>
  <c r="AX55" i="4"/>
  <c r="AW55" i="4"/>
  <c r="AV55" i="4"/>
  <c r="AU55" i="4"/>
  <c r="AT55" i="4"/>
  <c r="AS55" i="4"/>
  <c r="AR55" i="4"/>
  <c r="AQ55" i="4"/>
  <c r="AP55" i="4"/>
  <c r="AO55" i="4"/>
  <c r="AN55" i="4"/>
  <c r="AM55" i="4"/>
  <c r="AL55" i="4"/>
  <c r="AK55" i="4"/>
  <c r="BN54" i="4"/>
  <c r="BM54" i="4"/>
  <c r="BL54" i="4"/>
  <c r="BK54" i="4"/>
  <c r="BJ54" i="4"/>
  <c r="BI54" i="4"/>
  <c r="BH54" i="4"/>
  <c r="BG54" i="4"/>
  <c r="BF54" i="4"/>
  <c r="BE54" i="4"/>
  <c r="BD54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BN53" i="4"/>
  <c r="BM53" i="4"/>
  <c r="BL53" i="4"/>
  <c r="BK53" i="4"/>
  <c r="BJ53" i="4"/>
  <c r="BI53" i="4"/>
  <c r="BH53" i="4"/>
  <c r="BG53" i="4"/>
  <c r="BF53" i="4"/>
  <c r="BE53" i="4"/>
  <c r="BD53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BN52" i="4"/>
  <c r="BM52" i="4"/>
  <c r="BL52" i="4"/>
  <c r="BK52" i="4"/>
  <c r="BJ52" i="4"/>
  <c r="BI52" i="4"/>
  <c r="BH52" i="4"/>
  <c r="BG52" i="4"/>
  <c r="BF52" i="4"/>
  <c r="BE52" i="4"/>
  <c r="BD52" i="4"/>
  <c r="BC52" i="4"/>
  <c r="BB52" i="4"/>
  <c r="BA52" i="4"/>
  <c r="AZ52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BN51" i="4"/>
  <c r="BM51" i="4"/>
  <c r="BL51" i="4"/>
  <c r="BK51" i="4"/>
  <c r="BJ51" i="4"/>
  <c r="BI51" i="4"/>
  <c r="BH51" i="4"/>
  <c r="BG51" i="4"/>
  <c r="BF51" i="4"/>
  <c r="BE51" i="4"/>
  <c r="BD51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BN50" i="4"/>
  <c r="BM50" i="4"/>
  <c r="BL50" i="4"/>
  <c r="BK50" i="4"/>
  <c r="BJ50" i="4"/>
  <c r="BI50" i="4"/>
  <c r="BH50" i="4"/>
  <c r="BG50" i="4"/>
  <c r="BF50" i="4"/>
  <c r="BE50" i="4"/>
  <c r="BD50" i="4"/>
  <c r="BC50" i="4"/>
  <c r="BB50" i="4"/>
  <c r="BA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BN48" i="4"/>
  <c r="BM48" i="4"/>
  <c r="BL48" i="4"/>
  <c r="BK48" i="4"/>
  <c r="BJ48" i="4"/>
  <c r="BI48" i="4"/>
  <c r="BH48" i="4"/>
  <c r="BG48" i="4"/>
  <c r="BF48" i="4"/>
  <c r="BE48" i="4"/>
  <c r="BD48" i="4"/>
  <c r="BC48" i="4"/>
  <c r="BB48" i="4"/>
  <c r="BA48" i="4"/>
  <c r="AZ48" i="4"/>
  <c r="AY48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BN47" i="4"/>
  <c r="BM47" i="4"/>
  <c r="BL47" i="4"/>
  <c r="BK47" i="4"/>
  <c r="BJ47" i="4"/>
  <c r="BI47" i="4"/>
  <c r="BH47" i="4"/>
  <c r="BG47" i="4"/>
  <c r="BF47" i="4"/>
  <c r="BE47" i="4"/>
  <c r="BD47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BN46" i="4"/>
  <c r="BM46" i="4"/>
  <c r="BL46" i="4"/>
  <c r="BK46" i="4"/>
  <c r="BJ46" i="4"/>
  <c r="BI46" i="4"/>
  <c r="BH46" i="4"/>
  <c r="BG46" i="4"/>
  <c r="BF46" i="4"/>
  <c r="BE46" i="4"/>
  <c r="BD46" i="4"/>
  <c r="BC46" i="4"/>
  <c r="BB46" i="4"/>
  <c r="BA46" i="4"/>
  <c r="AZ46" i="4"/>
  <c r="AY46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BN45" i="4"/>
  <c r="BM45" i="4"/>
  <c r="BL45" i="4"/>
  <c r="BK45" i="4"/>
  <c r="BJ45" i="4"/>
  <c r="BI45" i="4"/>
  <c r="BH45" i="4"/>
  <c r="BG45" i="4"/>
  <c r="BF45" i="4"/>
  <c r="BE45" i="4"/>
  <c r="BD45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BN44" i="4"/>
  <c r="BM44" i="4"/>
  <c r="BL44" i="4"/>
  <c r="BK44" i="4"/>
  <c r="BJ44" i="4"/>
  <c r="BI44" i="4"/>
  <c r="BH44" i="4"/>
  <c r="BG44" i="4"/>
  <c r="BF44" i="4"/>
  <c r="BE44" i="4"/>
  <c r="BD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BN43" i="4"/>
  <c r="BM43" i="4"/>
  <c r="BL43" i="4"/>
  <c r="BK43" i="4"/>
  <c r="BJ43" i="4"/>
  <c r="BI43" i="4"/>
  <c r="BH43" i="4"/>
  <c r="BG43" i="4"/>
  <c r="BF43" i="4"/>
  <c r="BE43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BN42" i="4"/>
  <c r="BM42" i="4"/>
  <c r="BL42" i="4"/>
  <c r="BK42" i="4"/>
  <c r="BJ42" i="4"/>
  <c r="BI42" i="4"/>
  <c r="BH42" i="4"/>
  <c r="BG42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BN41" i="4"/>
  <c r="BM41" i="4"/>
  <c r="BL41" i="4"/>
  <c r="BK41" i="4"/>
  <c r="BJ41" i="4"/>
  <c r="BI41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BN38" i="4"/>
  <c r="BM38" i="4"/>
  <c r="BL38" i="4"/>
  <c r="BK38" i="4"/>
  <c r="BJ38" i="4"/>
  <c r="BI38" i="4"/>
  <c r="BH38" i="4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BN33" i="4"/>
  <c r="BM33" i="4"/>
  <c r="BL33" i="4"/>
  <c r="BK33" i="4"/>
  <c r="BJ33" i="4"/>
  <c r="BI33" i="4"/>
  <c r="BH33" i="4"/>
  <c r="BG33" i="4"/>
  <c r="BF33" i="4"/>
  <c r="BE33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BN32" i="4"/>
  <c r="BM32" i="4"/>
  <c r="BL32" i="4"/>
  <c r="BK32" i="4"/>
  <c r="BJ32" i="4"/>
  <c r="BI32" i="4"/>
  <c r="BH32" i="4"/>
  <c r="BG32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BN31" i="4"/>
  <c r="BM31" i="4"/>
  <c r="BL31" i="4"/>
  <c r="BK31" i="4"/>
  <c r="BJ31" i="4"/>
  <c r="BI31" i="4"/>
  <c r="BH31" i="4"/>
  <c r="BG31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BN30" i="4"/>
  <c r="BM30" i="4"/>
  <c r="BL30" i="4"/>
  <c r="BK30" i="4"/>
  <c r="BJ30" i="4"/>
  <c r="BI30" i="4"/>
  <c r="BH30" i="4"/>
  <c r="BG30" i="4"/>
  <c r="BF30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BN29" i="4"/>
  <c r="BM29" i="4"/>
  <c r="BL29" i="4"/>
  <c r="BK29" i="4"/>
  <c r="BJ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BN28" i="4"/>
  <c r="BM28" i="4"/>
  <c r="BL28" i="4"/>
  <c r="BK28" i="4"/>
  <c r="BJ28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BN20" i="4"/>
  <c r="BN21" i="4"/>
  <c r="BN22" i="4"/>
  <c r="BN23" i="4"/>
  <c r="BN24" i="4"/>
  <c r="BN25" i="4"/>
  <c r="BN26" i="4"/>
  <c r="BN27" i="4"/>
  <c r="BI20" i="4"/>
  <c r="BI21" i="4"/>
  <c r="BI22" i="4"/>
  <c r="BI23" i="4"/>
  <c r="BI24" i="4"/>
  <c r="BI25" i="4"/>
  <c r="BI26" i="4"/>
  <c r="BI27" i="4"/>
  <c r="BM20" i="4"/>
  <c r="BM21" i="4"/>
  <c r="BM22" i="4"/>
  <c r="BM23" i="4"/>
  <c r="BM24" i="4"/>
  <c r="BM25" i="4"/>
  <c r="BM26" i="4"/>
  <c r="BM27" i="4"/>
  <c r="BL20" i="4"/>
  <c r="BL21" i="4"/>
  <c r="BL22" i="4"/>
  <c r="BL23" i="4"/>
  <c r="BL24" i="4"/>
  <c r="BL25" i="4"/>
  <c r="BL26" i="4"/>
  <c r="BL27" i="4"/>
  <c r="BK20" i="4"/>
  <c r="BK21" i="4"/>
  <c r="BK22" i="4"/>
  <c r="BK23" i="4"/>
  <c r="BK24" i="4"/>
  <c r="BK25" i="4"/>
  <c r="BK26" i="4"/>
  <c r="BK27" i="4"/>
  <c r="BJ20" i="4"/>
  <c r="BJ21" i="4"/>
  <c r="BJ22" i="4"/>
  <c r="BJ23" i="4"/>
  <c r="BJ24" i="4"/>
  <c r="BJ25" i="4"/>
  <c r="BJ26" i="4"/>
  <c r="BJ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BH20" i="4"/>
  <c r="BH21" i="4"/>
  <c r="BH22" i="4"/>
  <c r="BH23" i="4"/>
  <c r="BH24" i="4"/>
  <c r="BH25" i="4"/>
  <c r="BH26" i="4"/>
  <c r="BC20" i="4"/>
  <c r="BC21" i="4"/>
  <c r="BC22" i="4"/>
  <c r="BC23" i="4"/>
  <c r="BC24" i="4"/>
  <c r="BC25" i="4"/>
  <c r="BC26" i="4"/>
  <c r="BG20" i="4"/>
  <c r="BG21" i="4"/>
  <c r="BG22" i="4"/>
  <c r="BG23" i="4"/>
  <c r="BG24" i="4"/>
  <c r="BG25" i="4"/>
  <c r="BG26" i="4"/>
  <c r="BF20" i="4"/>
  <c r="BF21" i="4"/>
  <c r="BF22" i="4"/>
  <c r="BF23" i="4"/>
  <c r="BF24" i="4"/>
  <c r="BF25" i="4"/>
  <c r="BF26" i="4"/>
  <c r="BE20" i="4"/>
  <c r="BE21" i="4"/>
  <c r="BE22" i="4"/>
  <c r="BE23" i="4"/>
  <c r="BE24" i="4"/>
  <c r="BE25" i="4"/>
  <c r="BE26" i="4"/>
  <c r="BD20" i="4"/>
  <c r="BD21" i="4"/>
  <c r="BD22" i="4"/>
  <c r="BD23" i="4"/>
  <c r="BD24" i="4"/>
  <c r="BD25" i="4"/>
  <c r="BD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BB20" i="4"/>
  <c r="BB21" i="4"/>
  <c r="BB22" i="4"/>
  <c r="BB23" i="4"/>
  <c r="BB24" i="4"/>
  <c r="BB25" i="4"/>
  <c r="AW20" i="4"/>
  <c r="AW21" i="4"/>
  <c r="AW22" i="4"/>
  <c r="AW23" i="4"/>
  <c r="AW24" i="4"/>
  <c r="AW25" i="4"/>
  <c r="BA20" i="4"/>
  <c r="BA21" i="4"/>
  <c r="BA22" i="4"/>
  <c r="BA23" i="4"/>
  <c r="BA24" i="4"/>
  <c r="BA25" i="4"/>
  <c r="AZ20" i="4"/>
  <c r="AZ21" i="4"/>
  <c r="AZ22" i="4"/>
  <c r="AZ23" i="4"/>
  <c r="AZ24" i="4"/>
  <c r="AZ25" i="4"/>
  <c r="AY20" i="4"/>
  <c r="AY21" i="4"/>
  <c r="AY22" i="4"/>
  <c r="AY23" i="4"/>
  <c r="AY24" i="4"/>
  <c r="AY25" i="4"/>
  <c r="AX20" i="4"/>
  <c r="AX21" i="4"/>
  <c r="AX22" i="4"/>
  <c r="AX23" i="4"/>
  <c r="AX24" i="4"/>
  <c r="AX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V20" i="4"/>
  <c r="AV21" i="4"/>
  <c r="AV22" i="4"/>
  <c r="AV23" i="4"/>
  <c r="AV24" i="4"/>
  <c r="AQ20" i="4"/>
  <c r="AQ21" i="4"/>
  <c r="AQ22" i="4"/>
  <c r="AQ23" i="4"/>
  <c r="AQ24" i="4"/>
  <c r="AU20" i="4"/>
  <c r="AU21" i="4"/>
  <c r="AU22" i="4"/>
  <c r="AU23" i="4"/>
  <c r="AU24" i="4"/>
  <c r="AT20" i="4"/>
  <c r="AT21" i="4"/>
  <c r="AT22" i="4"/>
  <c r="AT23" i="4"/>
  <c r="AT24" i="4"/>
  <c r="AS20" i="4"/>
  <c r="AS21" i="4"/>
  <c r="AS22" i="4"/>
  <c r="AS23" i="4"/>
  <c r="AS24" i="4"/>
  <c r="AR20" i="4"/>
  <c r="AR21" i="4"/>
  <c r="AR22" i="4"/>
  <c r="AR23" i="4"/>
  <c r="AR24" i="4"/>
  <c r="AP24" i="4"/>
  <c r="AO24" i="4"/>
  <c r="AN24" i="4"/>
  <c r="AM24" i="4"/>
  <c r="AL24" i="4"/>
  <c r="AK24" i="4"/>
  <c r="AP20" i="4"/>
  <c r="AP21" i="4"/>
  <c r="AP22" i="4"/>
  <c r="AP23" i="4"/>
  <c r="AK20" i="4"/>
  <c r="AK21" i="4"/>
  <c r="AK22" i="4"/>
  <c r="AK23" i="4"/>
  <c r="AO20" i="4"/>
  <c r="AO21" i="4"/>
  <c r="AO22" i="4"/>
  <c r="AO23" i="4"/>
  <c r="AN20" i="4"/>
  <c r="AN21" i="4"/>
  <c r="AN22" i="4"/>
  <c r="AN23" i="4"/>
  <c r="AM20" i="4"/>
  <c r="AM21" i="4"/>
  <c r="AM22" i="4"/>
  <c r="AM23" i="4"/>
  <c r="AL20" i="4"/>
  <c r="AL21" i="4"/>
  <c r="AL22" i="4"/>
  <c r="AL23" i="4"/>
  <c r="BN8" i="4"/>
  <c r="BN9" i="4"/>
  <c r="BN10" i="4"/>
  <c r="BN11" i="4"/>
  <c r="BN12" i="4"/>
  <c r="BN13" i="4"/>
  <c r="BI8" i="4"/>
  <c r="BI9" i="4"/>
  <c r="BI10" i="4"/>
  <c r="BI11" i="4"/>
  <c r="BI12" i="4"/>
  <c r="BI13" i="4"/>
  <c r="BM8" i="4"/>
  <c r="BM9" i="4"/>
  <c r="BM10" i="4"/>
  <c r="BM11" i="4"/>
  <c r="BM12" i="4"/>
  <c r="BM13" i="4"/>
  <c r="BL8" i="4"/>
  <c r="BL9" i="4"/>
  <c r="BL10" i="4"/>
  <c r="BL11" i="4"/>
  <c r="BL12" i="4"/>
  <c r="BL13" i="4"/>
  <c r="BK8" i="4"/>
  <c r="BK9" i="4"/>
  <c r="BK10" i="4"/>
  <c r="BK11" i="4"/>
  <c r="BK12" i="4"/>
  <c r="BK13" i="4"/>
  <c r="BJ8" i="4"/>
  <c r="BJ9" i="4"/>
  <c r="BJ10" i="4"/>
  <c r="BJ11" i="4"/>
  <c r="BJ12" i="4"/>
  <c r="BJ13" i="4"/>
  <c r="BH8" i="4"/>
  <c r="BH9" i="4"/>
  <c r="BH10" i="4"/>
  <c r="BH11" i="4"/>
  <c r="BH12" i="4"/>
  <c r="BH13" i="4"/>
  <c r="BC8" i="4"/>
  <c r="BC9" i="4"/>
  <c r="BC10" i="4"/>
  <c r="BC11" i="4"/>
  <c r="BC12" i="4"/>
  <c r="BC13" i="4"/>
  <c r="BG8" i="4"/>
  <c r="BG9" i="4"/>
  <c r="BG10" i="4"/>
  <c r="BG11" i="4"/>
  <c r="BG12" i="4"/>
  <c r="BG13" i="4"/>
  <c r="BF8" i="4"/>
  <c r="BF9" i="4"/>
  <c r="BF10" i="4"/>
  <c r="BF11" i="4"/>
  <c r="BF12" i="4"/>
  <c r="BF13" i="4"/>
  <c r="BE8" i="4"/>
  <c r="BE9" i="4"/>
  <c r="BE10" i="4"/>
  <c r="BE11" i="4"/>
  <c r="BE12" i="4"/>
  <c r="BE13" i="4"/>
  <c r="BD8" i="4"/>
  <c r="BD9" i="4"/>
  <c r="BD10" i="4"/>
  <c r="BD11" i="4"/>
  <c r="BD12" i="4"/>
  <c r="BD13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BB8" i="4"/>
  <c r="BB9" i="4"/>
  <c r="BB10" i="4"/>
  <c r="BB11" i="4"/>
  <c r="BB12" i="4"/>
  <c r="BB13" i="4"/>
  <c r="AW8" i="4"/>
  <c r="AW9" i="4"/>
  <c r="AW10" i="4"/>
  <c r="AW11" i="4"/>
  <c r="AW12" i="4"/>
  <c r="AW13" i="4"/>
  <c r="BA8" i="4"/>
  <c r="BA9" i="4"/>
  <c r="BA10" i="4"/>
  <c r="BA11" i="4"/>
  <c r="BA12" i="4"/>
  <c r="BA13" i="4"/>
  <c r="AZ8" i="4"/>
  <c r="AZ9" i="4"/>
  <c r="AZ10" i="4"/>
  <c r="AZ11" i="4"/>
  <c r="AZ12" i="4"/>
  <c r="AZ13" i="4"/>
  <c r="AY8" i="4"/>
  <c r="AY9" i="4"/>
  <c r="AY10" i="4"/>
  <c r="AY11" i="4"/>
  <c r="AY12" i="4"/>
  <c r="AY13" i="4"/>
  <c r="AX8" i="4"/>
  <c r="AX9" i="4"/>
  <c r="AX10" i="4"/>
  <c r="AX11" i="4"/>
  <c r="AX12" i="4"/>
  <c r="AX13" i="4"/>
  <c r="BN18" i="4"/>
  <c r="BM18" i="4"/>
  <c r="BL18" i="4"/>
  <c r="BK18" i="4"/>
  <c r="BJ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V8" i="4"/>
  <c r="AV9" i="4"/>
  <c r="AV10" i="4"/>
  <c r="AV11" i="4"/>
  <c r="AV12" i="4"/>
  <c r="AV13" i="4"/>
  <c r="AQ8" i="4"/>
  <c r="AQ9" i="4"/>
  <c r="AQ10" i="4"/>
  <c r="AQ11" i="4"/>
  <c r="AQ12" i="4"/>
  <c r="AQ13" i="4"/>
  <c r="AU8" i="4"/>
  <c r="AU9" i="4"/>
  <c r="AU10" i="4"/>
  <c r="AU11" i="4"/>
  <c r="AU12" i="4"/>
  <c r="AU13" i="4"/>
  <c r="AT8" i="4"/>
  <c r="AT9" i="4"/>
  <c r="AT10" i="4"/>
  <c r="AT11" i="4"/>
  <c r="AT12" i="4"/>
  <c r="AT13" i="4"/>
  <c r="AS8" i="4"/>
  <c r="AS9" i="4"/>
  <c r="AS10" i="4"/>
  <c r="AS11" i="4"/>
  <c r="AS12" i="4"/>
  <c r="AS13" i="4"/>
  <c r="AR8" i="4"/>
  <c r="AR9" i="4"/>
  <c r="AR10" i="4"/>
  <c r="AR11" i="4"/>
  <c r="AR12" i="4"/>
  <c r="AR13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P8" i="4"/>
  <c r="AP9" i="4"/>
  <c r="AP10" i="4"/>
  <c r="AP11" i="4"/>
  <c r="AP12" i="4"/>
  <c r="AP13" i="4"/>
  <c r="AK8" i="4"/>
  <c r="AK9" i="4"/>
  <c r="AK10" i="4"/>
  <c r="AK11" i="4"/>
  <c r="AK12" i="4"/>
  <c r="AK13" i="4"/>
  <c r="AO8" i="4"/>
  <c r="AO9" i="4"/>
  <c r="AO10" i="4"/>
  <c r="AO11" i="4"/>
  <c r="AO12" i="4"/>
  <c r="AO13" i="4"/>
  <c r="AN8" i="4"/>
  <c r="AN9" i="4"/>
  <c r="AN10" i="4"/>
  <c r="AN11" i="4"/>
  <c r="AN12" i="4"/>
  <c r="AN13" i="4"/>
  <c r="AM8" i="4"/>
  <c r="AM9" i="4"/>
  <c r="AM10" i="4"/>
  <c r="AM11" i="4"/>
  <c r="AM12" i="4"/>
  <c r="AM13" i="4"/>
  <c r="AL8" i="4"/>
  <c r="AL9" i="4"/>
  <c r="AL10" i="4"/>
  <c r="AL11" i="4"/>
  <c r="AL12" i="4"/>
  <c r="AL13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BN14" i="4"/>
  <c r="BM14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BN7" i="4"/>
  <c r="BM7" i="4"/>
  <c r="BL7" i="4"/>
  <c r="BK7" i="4"/>
  <c r="BJ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BN6" i="4"/>
  <c r="BM6" i="4"/>
  <c r="BL6" i="4"/>
  <c r="BK6" i="4"/>
  <c r="BJ6" i="4"/>
  <c r="BI6" i="4"/>
  <c r="BH6" i="4"/>
  <c r="BG6" i="4"/>
  <c r="BF6" i="4"/>
  <c r="BE6" i="4"/>
  <c r="BD6" i="4"/>
  <c r="BC6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BN5" i="4"/>
  <c r="BM5" i="4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AL5" i="4"/>
  <c r="AK5" i="4"/>
  <c r="AP42" i="3"/>
  <c r="AP43" i="3"/>
  <c r="AP44" i="3"/>
  <c r="AP45" i="3"/>
  <c r="AP46" i="3"/>
  <c r="AP47" i="3"/>
  <c r="AP48" i="3"/>
  <c r="AP52" i="3"/>
  <c r="AP53" i="3"/>
  <c r="AP54" i="3"/>
  <c r="AP55" i="3"/>
  <c r="AP59" i="3"/>
  <c r="AP60" i="3"/>
  <c r="AP61" i="3"/>
  <c r="AP62" i="3"/>
  <c r="AP63" i="3"/>
  <c r="AP64" i="3"/>
  <c r="AP65" i="3"/>
  <c r="AP69" i="3"/>
  <c r="AP70" i="3"/>
  <c r="AP71" i="3"/>
  <c r="AP72" i="3"/>
  <c r="AP76" i="3"/>
  <c r="AP77" i="3"/>
  <c r="BV120" i="3"/>
  <c r="AP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BV116" i="3"/>
  <c r="BV124" i="3"/>
  <c r="BV128" i="3"/>
  <c r="BV151" i="3"/>
  <c r="AV42" i="3"/>
  <c r="AV43" i="3"/>
  <c r="AV44" i="3"/>
  <c r="AV45" i="3"/>
  <c r="AV46" i="3"/>
  <c r="AV47" i="3"/>
  <c r="AV48" i="3"/>
  <c r="AV52" i="3"/>
  <c r="AV53" i="3"/>
  <c r="AV54" i="3"/>
  <c r="AV55" i="3"/>
  <c r="AV59" i="3"/>
  <c r="AV60" i="3"/>
  <c r="AV61" i="3"/>
  <c r="AV62" i="3"/>
  <c r="AV63" i="3"/>
  <c r="AV64" i="3"/>
  <c r="AV65" i="3"/>
  <c r="AV69" i="3"/>
  <c r="AV70" i="3"/>
  <c r="AV71" i="3"/>
  <c r="AV72" i="3"/>
  <c r="AV76" i="3"/>
  <c r="AV77" i="3"/>
  <c r="CB120" i="3"/>
  <c r="AV12" i="3"/>
  <c r="AV13" i="3"/>
  <c r="AV14" i="3"/>
  <c r="AV15" i="3"/>
  <c r="AV16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36" i="3"/>
  <c r="AV37" i="3"/>
  <c r="CB116" i="3"/>
  <c r="CB124" i="3"/>
  <c r="CB128" i="3"/>
  <c r="BV152" i="3"/>
  <c r="BB42" i="3"/>
  <c r="BB43" i="3"/>
  <c r="BB44" i="3"/>
  <c r="BB45" i="3"/>
  <c r="BB46" i="3"/>
  <c r="BB47" i="3"/>
  <c r="BB48" i="3"/>
  <c r="BB52" i="3"/>
  <c r="BB53" i="3"/>
  <c r="BB54" i="3"/>
  <c r="BB55" i="3"/>
  <c r="BB59" i="3"/>
  <c r="BB60" i="3"/>
  <c r="BB61" i="3"/>
  <c r="BB62" i="3"/>
  <c r="BB63" i="3"/>
  <c r="BB64" i="3"/>
  <c r="BB65" i="3"/>
  <c r="BB69" i="3"/>
  <c r="BB70" i="3"/>
  <c r="BB71" i="3"/>
  <c r="BB72" i="3"/>
  <c r="BB76" i="3"/>
  <c r="BB77" i="3"/>
  <c r="CH120" i="3"/>
  <c r="BB12" i="3"/>
  <c r="BB13" i="3"/>
  <c r="BB14" i="3"/>
  <c r="BB15" i="3"/>
  <c r="BB16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36" i="3"/>
  <c r="BB37" i="3"/>
  <c r="CH116" i="3"/>
  <c r="CH124" i="3"/>
  <c r="CH128" i="3"/>
  <c r="BV153" i="3"/>
  <c r="BH42" i="3"/>
  <c r="BH43" i="3"/>
  <c r="BH44" i="3"/>
  <c r="BH45" i="3"/>
  <c r="BH46" i="3"/>
  <c r="BH47" i="3"/>
  <c r="BH48" i="3"/>
  <c r="BH52" i="3"/>
  <c r="BH53" i="3"/>
  <c r="BH54" i="3"/>
  <c r="BH55" i="3"/>
  <c r="BH59" i="3"/>
  <c r="BH60" i="3"/>
  <c r="BH61" i="3"/>
  <c r="BH62" i="3"/>
  <c r="BH63" i="3"/>
  <c r="BH64" i="3"/>
  <c r="BH65" i="3"/>
  <c r="BH69" i="3"/>
  <c r="BH70" i="3"/>
  <c r="BH71" i="3"/>
  <c r="BH72" i="3"/>
  <c r="BH76" i="3"/>
  <c r="BH77" i="3"/>
  <c r="CN11" i="3"/>
  <c r="BH12" i="3"/>
  <c r="BH13" i="3"/>
  <c r="BH14" i="3"/>
  <c r="BH15" i="3"/>
  <c r="BH16" i="3"/>
  <c r="BH17" i="3"/>
  <c r="BH18" i="3"/>
  <c r="BH19" i="3"/>
  <c r="BH20" i="3"/>
  <c r="BH21" i="3"/>
  <c r="BH22" i="3"/>
  <c r="BH2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36" i="3"/>
  <c r="BH37" i="3"/>
  <c r="CN7" i="3"/>
  <c r="CN32" i="3"/>
  <c r="CN15" i="3"/>
  <c r="BV154" i="3"/>
  <c r="BN42" i="3"/>
  <c r="BN43" i="3"/>
  <c r="BN44" i="3"/>
  <c r="BN45" i="3"/>
  <c r="BN46" i="3"/>
  <c r="BN47" i="3"/>
  <c r="BN48" i="3"/>
  <c r="BN52" i="3"/>
  <c r="BN53" i="3"/>
  <c r="BN54" i="3"/>
  <c r="BN55" i="3"/>
  <c r="BN59" i="3"/>
  <c r="BN60" i="3"/>
  <c r="BN61" i="3"/>
  <c r="BN62" i="3"/>
  <c r="BN63" i="3"/>
  <c r="BN64" i="3"/>
  <c r="BN65" i="3"/>
  <c r="BN69" i="3"/>
  <c r="BN70" i="3"/>
  <c r="BN71" i="3"/>
  <c r="BN72" i="3"/>
  <c r="BN76" i="3"/>
  <c r="BN77" i="3"/>
  <c r="CT11" i="3"/>
  <c r="BN12" i="3"/>
  <c r="BN13" i="3"/>
  <c r="BN14" i="3"/>
  <c r="BN15" i="3"/>
  <c r="BN16" i="3"/>
  <c r="BN17" i="3"/>
  <c r="BN18" i="3"/>
  <c r="BN19" i="3"/>
  <c r="BN20" i="3"/>
  <c r="BN21" i="3"/>
  <c r="BN22" i="3"/>
  <c r="BN23" i="3"/>
  <c r="BN24" i="3"/>
  <c r="BN25" i="3"/>
  <c r="BN26" i="3"/>
  <c r="BN27" i="3"/>
  <c r="BN28" i="3"/>
  <c r="BN29" i="3"/>
  <c r="BN30" i="3"/>
  <c r="BN31" i="3"/>
  <c r="BN32" i="3"/>
  <c r="BN33" i="3"/>
  <c r="BN34" i="3"/>
  <c r="BN35" i="3"/>
  <c r="BN36" i="3"/>
  <c r="BN37" i="3"/>
  <c r="CT7" i="3"/>
  <c r="CT32" i="3"/>
  <c r="CT15" i="3"/>
  <c r="BV155" i="3"/>
  <c r="BV157" i="3"/>
  <c r="AO42" i="3"/>
  <c r="AO43" i="3"/>
  <c r="AO44" i="3"/>
  <c r="AO45" i="3"/>
  <c r="AO46" i="3"/>
  <c r="AO47" i="3"/>
  <c r="AO48" i="3"/>
  <c r="AO52" i="3"/>
  <c r="AO53" i="3"/>
  <c r="AO54" i="3"/>
  <c r="AO55" i="3"/>
  <c r="AO59" i="3"/>
  <c r="AO60" i="3"/>
  <c r="AO61" i="3"/>
  <c r="AO62" i="3"/>
  <c r="AO63" i="3"/>
  <c r="AO64" i="3"/>
  <c r="AO65" i="3"/>
  <c r="AO69" i="3"/>
  <c r="AO70" i="3"/>
  <c r="AO71" i="3"/>
  <c r="AO72" i="3"/>
  <c r="AO76" i="3"/>
  <c r="AO77" i="3"/>
  <c r="BU120" i="3"/>
  <c r="AO12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36" i="3"/>
  <c r="AO37" i="3"/>
  <c r="BU116" i="3"/>
  <c r="BU124" i="3"/>
  <c r="BU128" i="3"/>
  <c r="BU151" i="3"/>
  <c r="AU42" i="3"/>
  <c r="AU43" i="3"/>
  <c r="AU44" i="3"/>
  <c r="AU45" i="3"/>
  <c r="AU46" i="3"/>
  <c r="AU47" i="3"/>
  <c r="AU48" i="3"/>
  <c r="AU52" i="3"/>
  <c r="AU53" i="3"/>
  <c r="AU54" i="3"/>
  <c r="AU55" i="3"/>
  <c r="AU59" i="3"/>
  <c r="AU60" i="3"/>
  <c r="AU61" i="3"/>
  <c r="AU62" i="3"/>
  <c r="AU63" i="3"/>
  <c r="AU64" i="3"/>
  <c r="AU65" i="3"/>
  <c r="AU69" i="3"/>
  <c r="AU70" i="3"/>
  <c r="AU71" i="3"/>
  <c r="AU72" i="3"/>
  <c r="AU76" i="3"/>
  <c r="AU77" i="3"/>
  <c r="CA120" i="3"/>
  <c r="AU12" i="3"/>
  <c r="AU13" i="3"/>
  <c r="AU14" i="3"/>
  <c r="AU15" i="3"/>
  <c r="AU16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CA116" i="3"/>
  <c r="CA124" i="3"/>
  <c r="CA128" i="3"/>
  <c r="BU152" i="3"/>
  <c r="BA42" i="3"/>
  <c r="BA43" i="3"/>
  <c r="BA44" i="3"/>
  <c r="BA45" i="3"/>
  <c r="BA46" i="3"/>
  <c r="BA47" i="3"/>
  <c r="BA48" i="3"/>
  <c r="BA52" i="3"/>
  <c r="BA53" i="3"/>
  <c r="BA54" i="3"/>
  <c r="BA55" i="3"/>
  <c r="BA59" i="3"/>
  <c r="BA60" i="3"/>
  <c r="BA61" i="3"/>
  <c r="BA62" i="3"/>
  <c r="BA63" i="3"/>
  <c r="BA64" i="3"/>
  <c r="BA65" i="3"/>
  <c r="BA69" i="3"/>
  <c r="BA70" i="3"/>
  <c r="BA71" i="3"/>
  <c r="BA72" i="3"/>
  <c r="BA76" i="3"/>
  <c r="BA77" i="3"/>
  <c r="CG120" i="3"/>
  <c r="BA12" i="3"/>
  <c r="BA13" i="3"/>
  <c r="BA14" i="3"/>
  <c r="BA15" i="3"/>
  <c r="BA16" i="3"/>
  <c r="BA17" i="3"/>
  <c r="BA18" i="3"/>
  <c r="BA19" i="3"/>
  <c r="BA20" i="3"/>
  <c r="BA21" i="3"/>
  <c r="BA22" i="3"/>
  <c r="BA23" i="3"/>
  <c r="BA24" i="3"/>
  <c r="BA25" i="3"/>
  <c r="BA26" i="3"/>
  <c r="BA27" i="3"/>
  <c r="BA28" i="3"/>
  <c r="BA29" i="3"/>
  <c r="BA30" i="3"/>
  <c r="BA31" i="3"/>
  <c r="BA32" i="3"/>
  <c r="BA33" i="3"/>
  <c r="BA34" i="3"/>
  <c r="BA35" i="3"/>
  <c r="BA36" i="3"/>
  <c r="BA37" i="3"/>
  <c r="CG116" i="3"/>
  <c r="CG124" i="3"/>
  <c r="CG128" i="3"/>
  <c r="BU153" i="3"/>
  <c r="BG42" i="3"/>
  <c r="BG43" i="3"/>
  <c r="BG44" i="3"/>
  <c r="BG45" i="3"/>
  <c r="BG46" i="3"/>
  <c r="BG47" i="3"/>
  <c r="BG48" i="3"/>
  <c r="BG52" i="3"/>
  <c r="BG53" i="3"/>
  <c r="BG54" i="3"/>
  <c r="BG55" i="3"/>
  <c r="BG59" i="3"/>
  <c r="BG60" i="3"/>
  <c r="BG61" i="3"/>
  <c r="BG62" i="3"/>
  <c r="BG63" i="3"/>
  <c r="BG64" i="3"/>
  <c r="BG65" i="3"/>
  <c r="BG69" i="3"/>
  <c r="BG70" i="3"/>
  <c r="BG71" i="3"/>
  <c r="BG72" i="3"/>
  <c r="BG76" i="3"/>
  <c r="BG77" i="3"/>
  <c r="CM11" i="3"/>
  <c r="BG12" i="3"/>
  <c r="BG13" i="3"/>
  <c r="BG14" i="3"/>
  <c r="BG15" i="3"/>
  <c r="BG16" i="3"/>
  <c r="BG17" i="3"/>
  <c r="BG18" i="3"/>
  <c r="BG19" i="3"/>
  <c r="BG20" i="3"/>
  <c r="BG21" i="3"/>
  <c r="BG22" i="3"/>
  <c r="BG23" i="3"/>
  <c r="BG24" i="3"/>
  <c r="BG25" i="3"/>
  <c r="BG26" i="3"/>
  <c r="BG27" i="3"/>
  <c r="BG28" i="3"/>
  <c r="BG29" i="3"/>
  <c r="BG30" i="3"/>
  <c r="BG31" i="3"/>
  <c r="BG32" i="3"/>
  <c r="BG33" i="3"/>
  <c r="BG34" i="3"/>
  <c r="BG35" i="3"/>
  <c r="BG36" i="3"/>
  <c r="BG37" i="3"/>
  <c r="CM7" i="3"/>
  <c r="CM32" i="3"/>
  <c r="CM15" i="3"/>
  <c r="BU154" i="3"/>
  <c r="BM42" i="3"/>
  <c r="BM43" i="3"/>
  <c r="BM44" i="3"/>
  <c r="BM45" i="3"/>
  <c r="BM46" i="3"/>
  <c r="BM47" i="3"/>
  <c r="BM48" i="3"/>
  <c r="BM52" i="3"/>
  <c r="BM53" i="3"/>
  <c r="BM54" i="3"/>
  <c r="BM55" i="3"/>
  <c r="BM59" i="3"/>
  <c r="BM60" i="3"/>
  <c r="BM61" i="3"/>
  <c r="BM62" i="3"/>
  <c r="BM63" i="3"/>
  <c r="BM64" i="3"/>
  <c r="BM65" i="3"/>
  <c r="BM69" i="3"/>
  <c r="BM70" i="3"/>
  <c r="BM71" i="3"/>
  <c r="BM72" i="3"/>
  <c r="BM76" i="3"/>
  <c r="BM77" i="3"/>
  <c r="CS11" i="3"/>
  <c r="BM12" i="3"/>
  <c r="BM13" i="3"/>
  <c r="BM14" i="3"/>
  <c r="BM15" i="3"/>
  <c r="BM16" i="3"/>
  <c r="BM17" i="3"/>
  <c r="BM18" i="3"/>
  <c r="BM19" i="3"/>
  <c r="BM20" i="3"/>
  <c r="BM21" i="3"/>
  <c r="BM22" i="3"/>
  <c r="BM23" i="3"/>
  <c r="BM24" i="3"/>
  <c r="BM25" i="3"/>
  <c r="BM26" i="3"/>
  <c r="BM27" i="3"/>
  <c r="BM28" i="3"/>
  <c r="BM29" i="3"/>
  <c r="BM30" i="3"/>
  <c r="BM31" i="3"/>
  <c r="BM32" i="3"/>
  <c r="BM33" i="3"/>
  <c r="BM34" i="3"/>
  <c r="BM35" i="3"/>
  <c r="BM36" i="3"/>
  <c r="BM37" i="3"/>
  <c r="CS7" i="3"/>
  <c r="CS32" i="3"/>
  <c r="CS15" i="3"/>
  <c r="BU155" i="3"/>
  <c r="BU157" i="3"/>
  <c r="AN42" i="3"/>
  <c r="AN43" i="3"/>
  <c r="AN44" i="3"/>
  <c r="AN45" i="3"/>
  <c r="AN46" i="3"/>
  <c r="AN47" i="3"/>
  <c r="AN48" i="3"/>
  <c r="AN52" i="3"/>
  <c r="AN53" i="3"/>
  <c r="AN54" i="3"/>
  <c r="AN55" i="3"/>
  <c r="AN59" i="3"/>
  <c r="AN60" i="3"/>
  <c r="AN61" i="3"/>
  <c r="AN62" i="3"/>
  <c r="AN63" i="3"/>
  <c r="AN64" i="3"/>
  <c r="AN65" i="3"/>
  <c r="AN69" i="3"/>
  <c r="AN70" i="3"/>
  <c r="AN71" i="3"/>
  <c r="AN72" i="3"/>
  <c r="AN76" i="3"/>
  <c r="AN77" i="3"/>
  <c r="BT120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BT116" i="3"/>
  <c r="BT124" i="3"/>
  <c r="BT128" i="3"/>
  <c r="BT151" i="3"/>
  <c r="AT42" i="3"/>
  <c r="AT43" i="3"/>
  <c r="AT44" i="3"/>
  <c r="AT45" i="3"/>
  <c r="AT46" i="3"/>
  <c r="AT47" i="3"/>
  <c r="AT48" i="3"/>
  <c r="AT52" i="3"/>
  <c r="AT53" i="3"/>
  <c r="AT54" i="3"/>
  <c r="AT55" i="3"/>
  <c r="AT59" i="3"/>
  <c r="AT60" i="3"/>
  <c r="AT61" i="3"/>
  <c r="AT62" i="3"/>
  <c r="AT63" i="3"/>
  <c r="AT64" i="3"/>
  <c r="AT65" i="3"/>
  <c r="AT69" i="3"/>
  <c r="AT70" i="3"/>
  <c r="AT71" i="3"/>
  <c r="AT72" i="3"/>
  <c r="AT76" i="3"/>
  <c r="AT77" i="3"/>
  <c r="BZ120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BZ116" i="3"/>
  <c r="BZ124" i="3"/>
  <c r="BZ128" i="3"/>
  <c r="BT152" i="3"/>
  <c r="AZ42" i="3"/>
  <c r="AZ43" i="3"/>
  <c r="AZ44" i="3"/>
  <c r="AZ45" i="3"/>
  <c r="AZ46" i="3"/>
  <c r="AZ47" i="3"/>
  <c r="AZ48" i="3"/>
  <c r="AZ52" i="3"/>
  <c r="AZ53" i="3"/>
  <c r="AZ54" i="3"/>
  <c r="AZ55" i="3"/>
  <c r="AZ59" i="3"/>
  <c r="AZ60" i="3"/>
  <c r="AZ61" i="3"/>
  <c r="AZ62" i="3"/>
  <c r="AZ63" i="3"/>
  <c r="AZ64" i="3"/>
  <c r="AZ65" i="3"/>
  <c r="AZ69" i="3"/>
  <c r="AZ70" i="3"/>
  <c r="AZ71" i="3"/>
  <c r="AZ72" i="3"/>
  <c r="AZ76" i="3"/>
  <c r="AZ77" i="3"/>
  <c r="CF120" i="3"/>
  <c r="AZ12" i="3"/>
  <c r="AZ13" i="3"/>
  <c r="AZ14" i="3"/>
  <c r="AZ15" i="3"/>
  <c r="AZ16" i="3"/>
  <c r="AZ17" i="3"/>
  <c r="AZ18" i="3"/>
  <c r="AZ19" i="3"/>
  <c r="AZ20" i="3"/>
  <c r="AZ21" i="3"/>
  <c r="AZ22" i="3"/>
  <c r="AZ23" i="3"/>
  <c r="AZ24" i="3"/>
  <c r="AZ25" i="3"/>
  <c r="AZ26" i="3"/>
  <c r="AZ27" i="3"/>
  <c r="AZ28" i="3"/>
  <c r="AZ29" i="3"/>
  <c r="AZ30" i="3"/>
  <c r="AZ31" i="3"/>
  <c r="AZ32" i="3"/>
  <c r="AZ33" i="3"/>
  <c r="AZ34" i="3"/>
  <c r="AZ35" i="3"/>
  <c r="AZ36" i="3"/>
  <c r="AZ37" i="3"/>
  <c r="CF116" i="3"/>
  <c r="CF124" i="3"/>
  <c r="CF128" i="3"/>
  <c r="BT153" i="3"/>
  <c r="BF42" i="3"/>
  <c r="BF43" i="3"/>
  <c r="BF44" i="3"/>
  <c r="BF45" i="3"/>
  <c r="BF46" i="3"/>
  <c r="BF47" i="3"/>
  <c r="BF48" i="3"/>
  <c r="BF52" i="3"/>
  <c r="BF53" i="3"/>
  <c r="BF54" i="3"/>
  <c r="BF55" i="3"/>
  <c r="BF59" i="3"/>
  <c r="BF60" i="3"/>
  <c r="BF61" i="3"/>
  <c r="BF62" i="3"/>
  <c r="BF63" i="3"/>
  <c r="BF64" i="3"/>
  <c r="BF65" i="3"/>
  <c r="BF69" i="3"/>
  <c r="BF70" i="3"/>
  <c r="BF71" i="3"/>
  <c r="BF72" i="3"/>
  <c r="BF76" i="3"/>
  <c r="BF77" i="3"/>
  <c r="CL11" i="3"/>
  <c r="BF12" i="3"/>
  <c r="BF13" i="3"/>
  <c r="BF14" i="3"/>
  <c r="BF1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36" i="3"/>
  <c r="BF37" i="3"/>
  <c r="CL7" i="3"/>
  <c r="CL32" i="3"/>
  <c r="CL15" i="3"/>
  <c r="BT154" i="3"/>
  <c r="BL42" i="3"/>
  <c r="BL43" i="3"/>
  <c r="BL44" i="3"/>
  <c r="BL45" i="3"/>
  <c r="BL46" i="3"/>
  <c r="BL47" i="3"/>
  <c r="BL48" i="3"/>
  <c r="BL52" i="3"/>
  <c r="BL53" i="3"/>
  <c r="BL54" i="3"/>
  <c r="BL55" i="3"/>
  <c r="BL59" i="3"/>
  <c r="BL60" i="3"/>
  <c r="BL61" i="3"/>
  <c r="BL62" i="3"/>
  <c r="BL63" i="3"/>
  <c r="BL64" i="3"/>
  <c r="BL65" i="3"/>
  <c r="BL69" i="3"/>
  <c r="BL70" i="3"/>
  <c r="BL71" i="3"/>
  <c r="BL72" i="3"/>
  <c r="BL76" i="3"/>
  <c r="BL77" i="3"/>
  <c r="CR11" i="3"/>
  <c r="BL12" i="3"/>
  <c r="BL13" i="3"/>
  <c r="BL14" i="3"/>
  <c r="BL15" i="3"/>
  <c r="BL16" i="3"/>
  <c r="BL17" i="3"/>
  <c r="BL18" i="3"/>
  <c r="BL19" i="3"/>
  <c r="BL20" i="3"/>
  <c r="BL21" i="3"/>
  <c r="BL22" i="3"/>
  <c r="BL23" i="3"/>
  <c r="BL24" i="3"/>
  <c r="BL25" i="3"/>
  <c r="BL26" i="3"/>
  <c r="BL27" i="3"/>
  <c r="BL28" i="3"/>
  <c r="BL29" i="3"/>
  <c r="BL30" i="3"/>
  <c r="BL31" i="3"/>
  <c r="BL32" i="3"/>
  <c r="BL33" i="3"/>
  <c r="BL34" i="3"/>
  <c r="BL35" i="3"/>
  <c r="BL36" i="3"/>
  <c r="BL37" i="3"/>
  <c r="CR7" i="3"/>
  <c r="CR32" i="3"/>
  <c r="CR15" i="3"/>
  <c r="BT155" i="3"/>
  <c r="BT157" i="3"/>
  <c r="AM42" i="3"/>
  <c r="AM43" i="3"/>
  <c r="AM44" i="3"/>
  <c r="AM45" i="3"/>
  <c r="AM46" i="3"/>
  <c r="AM47" i="3"/>
  <c r="AM48" i="3"/>
  <c r="AM52" i="3"/>
  <c r="AM53" i="3"/>
  <c r="AM54" i="3"/>
  <c r="AM55" i="3"/>
  <c r="AM59" i="3"/>
  <c r="AM60" i="3"/>
  <c r="AM61" i="3"/>
  <c r="AM62" i="3"/>
  <c r="AM63" i="3"/>
  <c r="AM64" i="3"/>
  <c r="AM65" i="3"/>
  <c r="AM69" i="3"/>
  <c r="AM70" i="3"/>
  <c r="AM71" i="3"/>
  <c r="AM72" i="3"/>
  <c r="AM76" i="3"/>
  <c r="AM77" i="3"/>
  <c r="BS120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BS116" i="3"/>
  <c r="BS124" i="3"/>
  <c r="BS128" i="3"/>
  <c r="BS151" i="3"/>
  <c r="AS42" i="3"/>
  <c r="AS43" i="3"/>
  <c r="AS44" i="3"/>
  <c r="AS45" i="3"/>
  <c r="AS46" i="3"/>
  <c r="AS47" i="3"/>
  <c r="AS48" i="3"/>
  <c r="AS52" i="3"/>
  <c r="AS53" i="3"/>
  <c r="AS54" i="3"/>
  <c r="AS55" i="3"/>
  <c r="AS59" i="3"/>
  <c r="AS60" i="3"/>
  <c r="AS61" i="3"/>
  <c r="AS62" i="3"/>
  <c r="AS63" i="3"/>
  <c r="AS64" i="3"/>
  <c r="AS65" i="3"/>
  <c r="AS69" i="3"/>
  <c r="AS70" i="3"/>
  <c r="AS71" i="3"/>
  <c r="AS72" i="3"/>
  <c r="AS76" i="3"/>
  <c r="AS77" i="3"/>
  <c r="BY120" i="3"/>
  <c r="AS12" i="3"/>
  <c r="AS13" i="3"/>
  <c r="AS14" i="3"/>
  <c r="AS15" i="3"/>
  <c r="AS16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BY116" i="3"/>
  <c r="BY124" i="3"/>
  <c r="BY128" i="3"/>
  <c r="BS152" i="3"/>
  <c r="AY42" i="3"/>
  <c r="AY43" i="3"/>
  <c r="AY44" i="3"/>
  <c r="AY45" i="3"/>
  <c r="AY46" i="3"/>
  <c r="AY47" i="3"/>
  <c r="AY48" i="3"/>
  <c r="AY52" i="3"/>
  <c r="AY53" i="3"/>
  <c r="AY54" i="3"/>
  <c r="AY55" i="3"/>
  <c r="AY59" i="3"/>
  <c r="AY60" i="3"/>
  <c r="AY61" i="3"/>
  <c r="AY62" i="3"/>
  <c r="AY63" i="3"/>
  <c r="AY64" i="3"/>
  <c r="AY65" i="3"/>
  <c r="AY69" i="3"/>
  <c r="AY70" i="3"/>
  <c r="AY71" i="3"/>
  <c r="AY72" i="3"/>
  <c r="AY76" i="3"/>
  <c r="AY77" i="3"/>
  <c r="CE120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Y36" i="3"/>
  <c r="AY37" i="3"/>
  <c r="CE116" i="3"/>
  <c r="CE124" i="3"/>
  <c r="CE128" i="3"/>
  <c r="BS153" i="3"/>
  <c r="BE42" i="3"/>
  <c r="BE43" i="3"/>
  <c r="BE44" i="3"/>
  <c r="BE45" i="3"/>
  <c r="BE46" i="3"/>
  <c r="BE47" i="3"/>
  <c r="BE48" i="3"/>
  <c r="BE52" i="3"/>
  <c r="BE53" i="3"/>
  <c r="BE54" i="3"/>
  <c r="BE55" i="3"/>
  <c r="BE59" i="3"/>
  <c r="BE60" i="3"/>
  <c r="BE61" i="3"/>
  <c r="BE62" i="3"/>
  <c r="BE63" i="3"/>
  <c r="BE64" i="3"/>
  <c r="BE65" i="3"/>
  <c r="BE69" i="3"/>
  <c r="BE70" i="3"/>
  <c r="BE71" i="3"/>
  <c r="BE72" i="3"/>
  <c r="BE76" i="3"/>
  <c r="BE77" i="3"/>
  <c r="CK11" i="3"/>
  <c r="BE12" i="3"/>
  <c r="BE13" i="3"/>
  <c r="BE14" i="3"/>
  <c r="BE15" i="3"/>
  <c r="BE16" i="3"/>
  <c r="BE17" i="3"/>
  <c r="BE18" i="3"/>
  <c r="BE19" i="3"/>
  <c r="BE20" i="3"/>
  <c r="BE21" i="3"/>
  <c r="BE22" i="3"/>
  <c r="BE23" i="3"/>
  <c r="BE24" i="3"/>
  <c r="BE25" i="3"/>
  <c r="BE26" i="3"/>
  <c r="BE27" i="3"/>
  <c r="BE28" i="3"/>
  <c r="BE29" i="3"/>
  <c r="BE30" i="3"/>
  <c r="BE31" i="3"/>
  <c r="BE32" i="3"/>
  <c r="BE33" i="3"/>
  <c r="BE34" i="3"/>
  <c r="BE35" i="3"/>
  <c r="BE36" i="3"/>
  <c r="BE37" i="3"/>
  <c r="CK7" i="3"/>
  <c r="CK32" i="3"/>
  <c r="CK15" i="3"/>
  <c r="BS154" i="3"/>
  <c r="BK42" i="3"/>
  <c r="BK43" i="3"/>
  <c r="BK44" i="3"/>
  <c r="BK45" i="3"/>
  <c r="BK46" i="3"/>
  <c r="BK47" i="3"/>
  <c r="BK48" i="3"/>
  <c r="BK52" i="3"/>
  <c r="BK53" i="3"/>
  <c r="BK54" i="3"/>
  <c r="BK55" i="3"/>
  <c r="BK59" i="3"/>
  <c r="BK60" i="3"/>
  <c r="BK61" i="3"/>
  <c r="BK62" i="3"/>
  <c r="BK63" i="3"/>
  <c r="BK64" i="3"/>
  <c r="BK65" i="3"/>
  <c r="BK69" i="3"/>
  <c r="BK70" i="3"/>
  <c r="BK71" i="3"/>
  <c r="BK72" i="3"/>
  <c r="BK76" i="3"/>
  <c r="BK77" i="3"/>
  <c r="CQ11" i="3"/>
  <c r="BK12" i="3"/>
  <c r="BK13" i="3"/>
  <c r="BK14" i="3"/>
  <c r="BK15" i="3"/>
  <c r="BK16" i="3"/>
  <c r="BK17" i="3"/>
  <c r="BK18" i="3"/>
  <c r="BK19" i="3"/>
  <c r="BK20" i="3"/>
  <c r="BK21" i="3"/>
  <c r="BK22" i="3"/>
  <c r="BK23" i="3"/>
  <c r="BK24" i="3"/>
  <c r="BK25" i="3"/>
  <c r="BK26" i="3"/>
  <c r="BK27" i="3"/>
  <c r="BK28" i="3"/>
  <c r="BK29" i="3"/>
  <c r="BK30" i="3"/>
  <c r="BK31" i="3"/>
  <c r="BK32" i="3"/>
  <c r="BK33" i="3"/>
  <c r="BK34" i="3"/>
  <c r="BK35" i="3"/>
  <c r="BK36" i="3"/>
  <c r="BK37" i="3"/>
  <c r="CQ7" i="3"/>
  <c r="CQ32" i="3"/>
  <c r="CQ15" i="3"/>
  <c r="BS155" i="3"/>
  <c r="BS157" i="3"/>
  <c r="AL42" i="3"/>
  <c r="AL43" i="3"/>
  <c r="AL44" i="3"/>
  <c r="AL45" i="3"/>
  <c r="AL46" i="3"/>
  <c r="AL47" i="3"/>
  <c r="AL48" i="3"/>
  <c r="AL52" i="3"/>
  <c r="AL53" i="3"/>
  <c r="AL54" i="3"/>
  <c r="AL55" i="3"/>
  <c r="AL59" i="3"/>
  <c r="AL60" i="3"/>
  <c r="AL61" i="3"/>
  <c r="AL62" i="3"/>
  <c r="AL63" i="3"/>
  <c r="AL64" i="3"/>
  <c r="AL65" i="3"/>
  <c r="AL69" i="3"/>
  <c r="AL70" i="3"/>
  <c r="AL71" i="3"/>
  <c r="AL72" i="3"/>
  <c r="AL76" i="3"/>
  <c r="AL77" i="3"/>
  <c r="BR120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BR116" i="3"/>
  <c r="BR124" i="3"/>
  <c r="BR128" i="3"/>
  <c r="BR151" i="3"/>
  <c r="AR42" i="3"/>
  <c r="AR43" i="3"/>
  <c r="AR44" i="3"/>
  <c r="AR45" i="3"/>
  <c r="AR46" i="3"/>
  <c r="AR47" i="3"/>
  <c r="AR48" i="3"/>
  <c r="AR52" i="3"/>
  <c r="AR53" i="3"/>
  <c r="AR54" i="3"/>
  <c r="AR55" i="3"/>
  <c r="AR59" i="3"/>
  <c r="AR60" i="3"/>
  <c r="AR61" i="3"/>
  <c r="AR62" i="3"/>
  <c r="AR63" i="3"/>
  <c r="AR64" i="3"/>
  <c r="AR65" i="3"/>
  <c r="AR69" i="3"/>
  <c r="AR70" i="3"/>
  <c r="AR71" i="3"/>
  <c r="AR72" i="3"/>
  <c r="AR76" i="3"/>
  <c r="AR77" i="3"/>
  <c r="BX120" i="3"/>
  <c r="AR12" i="3"/>
  <c r="AR13" i="3"/>
  <c r="AR14" i="3"/>
  <c r="AR15" i="3"/>
  <c r="AR16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36" i="3"/>
  <c r="AR37" i="3"/>
  <c r="BX116" i="3"/>
  <c r="BX124" i="3"/>
  <c r="BX128" i="3"/>
  <c r="BR152" i="3"/>
  <c r="AX42" i="3"/>
  <c r="AX43" i="3"/>
  <c r="AX44" i="3"/>
  <c r="AX45" i="3"/>
  <c r="AX46" i="3"/>
  <c r="AX47" i="3"/>
  <c r="AX48" i="3"/>
  <c r="AX52" i="3"/>
  <c r="AX53" i="3"/>
  <c r="AX54" i="3"/>
  <c r="AX55" i="3"/>
  <c r="AX59" i="3"/>
  <c r="AX60" i="3"/>
  <c r="AX61" i="3"/>
  <c r="AX62" i="3"/>
  <c r="AX63" i="3"/>
  <c r="AX64" i="3"/>
  <c r="AX65" i="3"/>
  <c r="AX69" i="3"/>
  <c r="AX70" i="3"/>
  <c r="AX71" i="3"/>
  <c r="AX72" i="3"/>
  <c r="AX76" i="3"/>
  <c r="AX77" i="3"/>
  <c r="CD120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CD116" i="3"/>
  <c r="CD124" i="3"/>
  <c r="CD128" i="3"/>
  <c r="BR153" i="3"/>
  <c r="BD42" i="3"/>
  <c r="BD43" i="3"/>
  <c r="BD44" i="3"/>
  <c r="BD45" i="3"/>
  <c r="BD46" i="3"/>
  <c r="BD47" i="3"/>
  <c r="BD48" i="3"/>
  <c r="BD52" i="3"/>
  <c r="BD53" i="3"/>
  <c r="BD54" i="3"/>
  <c r="BD55" i="3"/>
  <c r="BD59" i="3"/>
  <c r="BD60" i="3"/>
  <c r="BD61" i="3"/>
  <c r="BD62" i="3"/>
  <c r="BD63" i="3"/>
  <c r="BD64" i="3"/>
  <c r="BD65" i="3"/>
  <c r="BD69" i="3"/>
  <c r="BD70" i="3"/>
  <c r="BD71" i="3"/>
  <c r="BD72" i="3"/>
  <c r="BD76" i="3"/>
  <c r="BD77" i="3"/>
  <c r="CJ11" i="3"/>
  <c r="BD12" i="3"/>
  <c r="BD13" i="3"/>
  <c r="BD14" i="3"/>
  <c r="BD15" i="3"/>
  <c r="BD16" i="3"/>
  <c r="BD17" i="3"/>
  <c r="BD18" i="3"/>
  <c r="BD19" i="3"/>
  <c r="BD20" i="3"/>
  <c r="BD21" i="3"/>
  <c r="BD22" i="3"/>
  <c r="BD23" i="3"/>
  <c r="BD24" i="3"/>
  <c r="BD25" i="3"/>
  <c r="BD26" i="3"/>
  <c r="BD27" i="3"/>
  <c r="BD28" i="3"/>
  <c r="BD29" i="3"/>
  <c r="BD30" i="3"/>
  <c r="BD31" i="3"/>
  <c r="BD32" i="3"/>
  <c r="BD33" i="3"/>
  <c r="BD34" i="3"/>
  <c r="BD35" i="3"/>
  <c r="BD36" i="3"/>
  <c r="BD37" i="3"/>
  <c r="CJ7" i="3"/>
  <c r="CJ32" i="3"/>
  <c r="CJ15" i="3"/>
  <c r="BR154" i="3"/>
  <c r="BJ42" i="3"/>
  <c r="BJ43" i="3"/>
  <c r="BJ44" i="3"/>
  <c r="BJ45" i="3"/>
  <c r="BJ46" i="3"/>
  <c r="BJ47" i="3"/>
  <c r="BJ48" i="3"/>
  <c r="BJ52" i="3"/>
  <c r="BJ53" i="3"/>
  <c r="BJ54" i="3"/>
  <c r="BJ55" i="3"/>
  <c r="BJ59" i="3"/>
  <c r="BJ60" i="3"/>
  <c r="BJ61" i="3"/>
  <c r="BJ62" i="3"/>
  <c r="BJ63" i="3"/>
  <c r="BJ64" i="3"/>
  <c r="BJ65" i="3"/>
  <c r="BJ69" i="3"/>
  <c r="BJ70" i="3"/>
  <c r="BJ71" i="3"/>
  <c r="BJ72" i="3"/>
  <c r="BJ76" i="3"/>
  <c r="BJ77" i="3"/>
  <c r="CP11" i="3"/>
  <c r="BJ12" i="3"/>
  <c r="BJ13" i="3"/>
  <c r="BJ14" i="3"/>
  <c r="BJ15" i="3"/>
  <c r="BJ16" i="3"/>
  <c r="BJ17" i="3"/>
  <c r="BJ18" i="3"/>
  <c r="BJ19" i="3"/>
  <c r="BJ20" i="3"/>
  <c r="BJ21" i="3"/>
  <c r="BJ22" i="3"/>
  <c r="BJ23" i="3"/>
  <c r="BJ24" i="3"/>
  <c r="BJ25" i="3"/>
  <c r="BJ26" i="3"/>
  <c r="BJ27" i="3"/>
  <c r="BJ28" i="3"/>
  <c r="BJ29" i="3"/>
  <c r="BJ30" i="3"/>
  <c r="BJ31" i="3"/>
  <c r="BJ32" i="3"/>
  <c r="BJ33" i="3"/>
  <c r="BJ34" i="3"/>
  <c r="BJ35" i="3"/>
  <c r="BJ36" i="3"/>
  <c r="BJ37" i="3"/>
  <c r="CP7" i="3"/>
  <c r="CP32" i="3"/>
  <c r="CP15" i="3"/>
  <c r="BR155" i="3"/>
  <c r="BR157" i="3"/>
  <c r="AK42" i="3"/>
  <c r="AK43" i="3"/>
  <c r="AK44" i="3"/>
  <c r="AK45" i="3"/>
  <c r="AK46" i="3"/>
  <c r="AK47" i="3"/>
  <c r="AK48" i="3"/>
  <c r="AK52" i="3"/>
  <c r="AK53" i="3"/>
  <c r="AK54" i="3"/>
  <c r="AK55" i="3"/>
  <c r="AK59" i="3"/>
  <c r="AK60" i="3"/>
  <c r="AK61" i="3"/>
  <c r="AK62" i="3"/>
  <c r="AK63" i="3"/>
  <c r="AK64" i="3"/>
  <c r="AK65" i="3"/>
  <c r="AK69" i="3"/>
  <c r="AK70" i="3"/>
  <c r="AK71" i="3"/>
  <c r="AK72" i="3"/>
  <c r="AK76" i="3"/>
  <c r="AK77" i="3"/>
  <c r="BQ120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BQ116" i="3"/>
  <c r="BQ124" i="3"/>
  <c r="BQ128" i="3"/>
  <c r="BQ151" i="3"/>
  <c r="AQ42" i="3"/>
  <c r="AQ43" i="3"/>
  <c r="AQ44" i="3"/>
  <c r="AQ45" i="3"/>
  <c r="AQ46" i="3"/>
  <c r="AQ47" i="3"/>
  <c r="AQ48" i="3"/>
  <c r="AQ52" i="3"/>
  <c r="AQ53" i="3"/>
  <c r="AQ54" i="3"/>
  <c r="AQ55" i="3"/>
  <c r="AQ59" i="3"/>
  <c r="AQ60" i="3"/>
  <c r="AQ61" i="3"/>
  <c r="AQ62" i="3"/>
  <c r="AQ63" i="3"/>
  <c r="AQ64" i="3"/>
  <c r="AQ65" i="3"/>
  <c r="AQ69" i="3"/>
  <c r="AQ70" i="3"/>
  <c r="AQ71" i="3"/>
  <c r="AQ72" i="3"/>
  <c r="AQ76" i="3"/>
  <c r="AQ77" i="3"/>
  <c r="BW120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BW116" i="3"/>
  <c r="BW124" i="3"/>
  <c r="BW128" i="3"/>
  <c r="BQ152" i="3"/>
  <c r="AW42" i="3"/>
  <c r="AW43" i="3"/>
  <c r="AW44" i="3"/>
  <c r="AW45" i="3"/>
  <c r="AW46" i="3"/>
  <c r="AW47" i="3"/>
  <c r="AW48" i="3"/>
  <c r="AW52" i="3"/>
  <c r="AW53" i="3"/>
  <c r="AW54" i="3"/>
  <c r="AW55" i="3"/>
  <c r="AW59" i="3"/>
  <c r="AW60" i="3"/>
  <c r="AW61" i="3"/>
  <c r="AW62" i="3"/>
  <c r="AW63" i="3"/>
  <c r="AW64" i="3"/>
  <c r="AW65" i="3"/>
  <c r="AW69" i="3"/>
  <c r="AW70" i="3"/>
  <c r="AW71" i="3"/>
  <c r="AW72" i="3"/>
  <c r="AW76" i="3"/>
  <c r="AW77" i="3"/>
  <c r="CC120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CC116" i="3"/>
  <c r="CC124" i="3"/>
  <c r="CC128" i="3"/>
  <c r="BQ153" i="3"/>
  <c r="BC42" i="3"/>
  <c r="BC43" i="3"/>
  <c r="BC44" i="3"/>
  <c r="BC45" i="3"/>
  <c r="BC46" i="3"/>
  <c r="BC47" i="3"/>
  <c r="BC48" i="3"/>
  <c r="BC52" i="3"/>
  <c r="BC53" i="3"/>
  <c r="BC54" i="3"/>
  <c r="BC55" i="3"/>
  <c r="BC59" i="3"/>
  <c r="BC60" i="3"/>
  <c r="BC61" i="3"/>
  <c r="BC62" i="3"/>
  <c r="BC63" i="3"/>
  <c r="BC64" i="3"/>
  <c r="BC65" i="3"/>
  <c r="BC69" i="3"/>
  <c r="BC70" i="3"/>
  <c r="BC71" i="3"/>
  <c r="BC72" i="3"/>
  <c r="BC76" i="3"/>
  <c r="BC77" i="3"/>
  <c r="CI11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36" i="3"/>
  <c r="BC37" i="3"/>
  <c r="CI7" i="3"/>
  <c r="CI32" i="3"/>
  <c r="CI15" i="3"/>
  <c r="BQ154" i="3"/>
  <c r="BI42" i="3"/>
  <c r="BI43" i="3"/>
  <c r="BI44" i="3"/>
  <c r="BI45" i="3"/>
  <c r="BI46" i="3"/>
  <c r="BI47" i="3"/>
  <c r="BI48" i="3"/>
  <c r="BI52" i="3"/>
  <c r="BI53" i="3"/>
  <c r="BI54" i="3"/>
  <c r="BI55" i="3"/>
  <c r="BI59" i="3"/>
  <c r="BI60" i="3"/>
  <c r="BI61" i="3"/>
  <c r="BI62" i="3"/>
  <c r="BI63" i="3"/>
  <c r="BI64" i="3"/>
  <c r="BI65" i="3"/>
  <c r="BI69" i="3"/>
  <c r="BI70" i="3"/>
  <c r="BI71" i="3"/>
  <c r="BI72" i="3"/>
  <c r="BI76" i="3"/>
  <c r="BI77" i="3"/>
  <c r="CO11" i="3"/>
  <c r="BI12" i="3"/>
  <c r="BI13" i="3"/>
  <c r="BI14" i="3"/>
  <c r="BI15" i="3"/>
  <c r="BI16" i="3"/>
  <c r="BI17" i="3"/>
  <c r="BI18" i="3"/>
  <c r="BI19" i="3"/>
  <c r="BI20" i="3"/>
  <c r="BI21" i="3"/>
  <c r="BI22" i="3"/>
  <c r="BI23" i="3"/>
  <c r="BI24" i="3"/>
  <c r="BI25" i="3"/>
  <c r="BI26" i="3"/>
  <c r="BI27" i="3"/>
  <c r="BI28" i="3"/>
  <c r="BI29" i="3"/>
  <c r="BI30" i="3"/>
  <c r="BI31" i="3"/>
  <c r="BI32" i="3"/>
  <c r="BI33" i="3"/>
  <c r="BI34" i="3"/>
  <c r="BI35" i="3"/>
  <c r="BI36" i="3"/>
  <c r="BI37" i="3"/>
  <c r="CO7" i="3"/>
  <c r="CO32" i="3"/>
  <c r="CO15" i="3"/>
  <c r="BQ155" i="3"/>
  <c r="BQ157" i="3"/>
  <c r="BV119" i="3"/>
  <c r="AP6" i="3"/>
  <c r="AP7" i="3"/>
  <c r="AP8" i="3"/>
  <c r="AP9" i="3"/>
  <c r="AP10" i="3"/>
  <c r="AP11" i="3"/>
  <c r="BV115" i="3"/>
  <c r="BV123" i="3"/>
  <c r="BV127" i="3"/>
  <c r="BV142" i="3"/>
  <c r="CB119" i="3"/>
  <c r="AV6" i="3"/>
  <c r="AV7" i="3"/>
  <c r="AV8" i="3"/>
  <c r="AV9" i="3"/>
  <c r="AV10" i="3"/>
  <c r="AV11" i="3"/>
  <c r="CB115" i="3"/>
  <c r="CB123" i="3"/>
  <c r="CB127" i="3"/>
  <c r="BV143" i="3"/>
  <c r="CH119" i="3"/>
  <c r="BB6" i="3"/>
  <c r="BB7" i="3"/>
  <c r="BB8" i="3"/>
  <c r="BB9" i="3"/>
  <c r="BB10" i="3"/>
  <c r="BB11" i="3"/>
  <c r="CH115" i="3"/>
  <c r="CH123" i="3"/>
  <c r="CH127" i="3"/>
  <c r="BV144" i="3"/>
  <c r="CN10" i="3"/>
  <c r="BH6" i="3"/>
  <c r="BH7" i="3"/>
  <c r="BH8" i="3"/>
  <c r="BH9" i="3"/>
  <c r="BH10" i="3"/>
  <c r="BH11" i="3"/>
  <c r="CN6" i="3"/>
  <c r="CN14" i="3"/>
  <c r="CN18" i="3"/>
  <c r="BV145" i="3"/>
  <c r="CT10" i="3"/>
  <c r="BN6" i="3"/>
  <c r="BN7" i="3"/>
  <c r="BN8" i="3"/>
  <c r="BN9" i="3"/>
  <c r="BN10" i="3"/>
  <c r="BN11" i="3"/>
  <c r="CT6" i="3"/>
  <c r="CT14" i="3"/>
  <c r="CT18" i="3"/>
  <c r="BV146" i="3"/>
  <c r="BV148" i="3"/>
  <c r="BU119" i="3"/>
  <c r="AO6" i="3"/>
  <c r="AO7" i="3"/>
  <c r="AO8" i="3"/>
  <c r="AO9" i="3"/>
  <c r="AO10" i="3"/>
  <c r="AO11" i="3"/>
  <c r="BU115" i="3"/>
  <c r="BU123" i="3"/>
  <c r="BU127" i="3"/>
  <c r="BU142" i="3"/>
  <c r="CA119" i="3"/>
  <c r="AU6" i="3"/>
  <c r="AU7" i="3"/>
  <c r="AU8" i="3"/>
  <c r="AU9" i="3"/>
  <c r="AU10" i="3"/>
  <c r="AU11" i="3"/>
  <c r="CA115" i="3"/>
  <c r="CA123" i="3"/>
  <c r="CA127" i="3"/>
  <c r="BU143" i="3"/>
  <c r="CG119" i="3"/>
  <c r="BA6" i="3"/>
  <c r="BA7" i="3"/>
  <c r="BA8" i="3"/>
  <c r="BA9" i="3"/>
  <c r="BA10" i="3"/>
  <c r="BA11" i="3"/>
  <c r="CG115" i="3"/>
  <c r="CG123" i="3"/>
  <c r="CG127" i="3"/>
  <c r="BU144" i="3"/>
  <c r="CM10" i="3"/>
  <c r="BG6" i="3"/>
  <c r="BG7" i="3"/>
  <c r="BG8" i="3"/>
  <c r="BG9" i="3"/>
  <c r="BG10" i="3"/>
  <c r="BG11" i="3"/>
  <c r="CM6" i="3"/>
  <c r="CM14" i="3"/>
  <c r="CM18" i="3"/>
  <c r="BU145" i="3"/>
  <c r="CS10" i="3"/>
  <c r="BM6" i="3"/>
  <c r="BM7" i="3"/>
  <c r="BM8" i="3"/>
  <c r="BM9" i="3"/>
  <c r="BM10" i="3"/>
  <c r="BM11" i="3"/>
  <c r="CS6" i="3"/>
  <c r="CS14" i="3"/>
  <c r="CS18" i="3"/>
  <c r="BU146" i="3"/>
  <c r="BU148" i="3"/>
  <c r="BT119" i="3"/>
  <c r="AN6" i="3"/>
  <c r="AN7" i="3"/>
  <c r="AN8" i="3"/>
  <c r="AN9" i="3"/>
  <c r="AN10" i="3"/>
  <c r="AN11" i="3"/>
  <c r="BT115" i="3"/>
  <c r="BT123" i="3"/>
  <c r="BT127" i="3"/>
  <c r="BT142" i="3"/>
  <c r="BZ119" i="3"/>
  <c r="AT6" i="3"/>
  <c r="AT7" i="3"/>
  <c r="AT8" i="3"/>
  <c r="AT9" i="3"/>
  <c r="AT10" i="3"/>
  <c r="AT11" i="3"/>
  <c r="BZ115" i="3"/>
  <c r="BZ123" i="3"/>
  <c r="BZ127" i="3"/>
  <c r="BT143" i="3"/>
  <c r="CF119" i="3"/>
  <c r="AZ6" i="3"/>
  <c r="AZ7" i="3"/>
  <c r="AZ8" i="3"/>
  <c r="AZ9" i="3"/>
  <c r="AZ10" i="3"/>
  <c r="AZ11" i="3"/>
  <c r="CF115" i="3"/>
  <c r="CF123" i="3"/>
  <c r="CF127" i="3"/>
  <c r="BT144" i="3"/>
  <c r="CL10" i="3"/>
  <c r="BF6" i="3"/>
  <c r="BF7" i="3"/>
  <c r="BF8" i="3"/>
  <c r="BF9" i="3"/>
  <c r="BF10" i="3"/>
  <c r="BF11" i="3"/>
  <c r="CL6" i="3"/>
  <c r="CL14" i="3"/>
  <c r="CL18" i="3"/>
  <c r="BT145" i="3"/>
  <c r="CR10" i="3"/>
  <c r="BL6" i="3"/>
  <c r="BL7" i="3"/>
  <c r="BL8" i="3"/>
  <c r="BL9" i="3"/>
  <c r="BL10" i="3"/>
  <c r="BL11" i="3"/>
  <c r="CR6" i="3"/>
  <c r="CR14" i="3"/>
  <c r="CR18" i="3"/>
  <c r="BT146" i="3"/>
  <c r="BT148" i="3"/>
  <c r="BS119" i="3"/>
  <c r="AM6" i="3"/>
  <c r="AM7" i="3"/>
  <c r="AM8" i="3"/>
  <c r="AM9" i="3"/>
  <c r="AM10" i="3"/>
  <c r="AM11" i="3"/>
  <c r="BS115" i="3"/>
  <c r="BS123" i="3"/>
  <c r="BS127" i="3"/>
  <c r="BS142" i="3"/>
  <c r="BY119" i="3"/>
  <c r="AS6" i="3"/>
  <c r="AS7" i="3"/>
  <c r="AS8" i="3"/>
  <c r="AS9" i="3"/>
  <c r="AS10" i="3"/>
  <c r="AS11" i="3"/>
  <c r="BY115" i="3"/>
  <c r="BY123" i="3"/>
  <c r="BY127" i="3"/>
  <c r="BS143" i="3"/>
  <c r="CE119" i="3"/>
  <c r="AY6" i="3"/>
  <c r="AY7" i="3"/>
  <c r="AY8" i="3"/>
  <c r="AY9" i="3"/>
  <c r="AY10" i="3"/>
  <c r="AY11" i="3"/>
  <c r="CE115" i="3"/>
  <c r="CE123" i="3"/>
  <c r="CE127" i="3"/>
  <c r="BS144" i="3"/>
  <c r="CK10" i="3"/>
  <c r="BE6" i="3"/>
  <c r="BE7" i="3"/>
  <c r="BE8" i="3"/>
  <c r="BE9" i="3"/>
  <c r="BE10" i="3"/>
  <c r="BE11" i="3"/>
  <c r="CK6" i="3"/>
  <c r="CK14" i="3"/>
  <c r="CK18" i="3"/>
  <c r="BS145" i="3"/>
  <c r="CQ10" i="3"/>
  <c r="BK6" i="3"/>
  <c r="BK7" i="3"/>
  <c r="BK8" i="3"/>
  <c r="BK9" i="3"/>
  <c r="BK10" i="3"/>
  <c r="BK11" i="3"/>
  <c r="CQ6" i="3"/>
  <c r="CQ14" i="3"/>
  <c r="CQ18" i="3"/>
  <c r="BS146" i="3"/>
  <c r="BS148" i="3"/>
  <c r="BR119" i="3"/>
  <c r="AL6" i="3"/>
  <c r="AL7" i="3"/>
  <c r="AL8" i="3"/>
  <c r="AL9" i="3"/>
  <c r="AL10" i="3"/>
  <c r="AL11" i="3"/>
  <c r="BR115" i="3"/>
  <c r="BR123" i="3"/>
  <c r="BR127" i="3"/>
  <c r="BR142" i="3"/>
  <c r="BX119" i="3"/>
  <c r="AR6" i="3"/>
  <c r="AR7" i="3"/>
  <c r="AR8" i="3"/>
  <c r="AR9" i="3"/>
  <c r="AR10" i="3"/>
  <c r="AR11" i="3"/>
  <c r="BX115" i="3"/>
  <c r="BX123" i="3"/>
  <c r="BX127" i="3"/>
  <c r="BR143" i="3"/>
  <c r="CD119" i="3"/>
  <c r="AX6" i="3"/>
  <c r="AX7" i="3"/>
  <c r="AX8" i="3"/>
  <c r="AX9" i="3"/>
  <c r="AX10" i="3"/>
  <c r="AX11" i="3"/>
  <c r="CD115" i="3"/>
  <c r="CD123" i="3"/>
  <c r="CD127" i="3"/>
  <c r="BR144" i="3"/>
  <c r="CJ10" i="3"/>
  <c r="BD6" i="3"/>
  <c r="BD7" i="3"/>
  <c r="BD8" i="3"/>
  <c r="BD9" i="3"/>
  <c r="BD10" i="3"/>
  <c r="BD11" i="3"/>
  <c r="CJ6" i="3"/>
  <c r="CJ14" i="3"/>
  <c r="CJ18" i="3"/>
  <c r="BR145" i="3"/>
  <c r="CP10" i="3"/>
  <c r="BJ6" i="3"/>
  <c r="BJ7" i="3"/>
  <c r="BJ8" i="3"/>
  <c r="BJ9" i="3"/>
  <c r="BJ10" i="3"/>
  <c r="BJ11" i="3"/>
  <c r="CP6" i="3"/>
  <c r="CP14" i="3"/>
  <c r="CP18" i="3"/>
  <c r="BR146" i="3"/>
  <c r="BR148" i="3"/>
  <c r="BQ119" i="3"/>
  <c r="AK6" i="3"/>
  <c r="AK7" i="3"/>
  <c r="AK8" i="3"/>
  <c r="AK9" i="3"/>
  <c r="AK10" i="3"/>
  <c r="AK11" i="3"/>
  <c r="BQ115" i="3"/>
  <c r="BQ123" i="3"/>
  <c r="BQ127" i="3"/>
  <c r="BQ142" i="3"/>
  <c r="BW119" i="3"/>
  <c r="AQ6" i="3"/>
  <c r="AQ7" i="3"/>
  <c r="AQ8" i="3"/>
  <c r="AQ9" i="3"/>
  <c r="AQ10" i="3"/>
  <c r="AQ11" i="3"/>
  <c r="BW115" i="3"/>
  <c r="BW123" i="3"/>
  <c r="BW127" i="3"/>
  <c r="BQ143" i="3"/>
  <c r="CC119" i="3"/>
  <c r="AW6" i="3"/>
  <c r="AW7" i="3"/>
  <c r="AW8" i="3"/>
  <c r="AW9" i="3"/>
  <c r="AW10" i="3"/>
  <c r="AW11" i="3"/>
  <c r="CC115" i="3"/>
  <c r="CC123" i="3"/>
  <c r="CC127" i="3"/>
  <c r="BQ144" i="3"/>
  <c r="CI10" i="3"/>
  <c r="BC6" i="3"/>
  <c r="BC7" i="3"/>
  <c r="BC8" i="3"/>
  <c r="BC9" i="3"/>
  <c r="BC10" i="3"/>
  <c r="BC11" i="3"/>
  <c r="CI6" i="3"/>
  <c r="CI14" i="3"/>
  <c r="CI18" i="3"/>
  <c r="BQ145" i="3"/>
  <c r="CO10" i="3"/>
  <c r="BI6" i="3"/>
  <c r="BI7" i="3"/>
  <c r="BI8" i="3"/>
  <c r="BI9" i="3"/>
  <c r="BI10" i="3"/>
  <c r="BI11" i="3"/>
  <c r="CO6" i="3"/>
  <c r="CO14" i="3"/>
  <c r="CO18" i="3"/>
  <c r="BQ146" i="3"/>
  <c r="BQ148" i="3"/>
  <c r="BV118" i="3"/>
  <c r="AP5" i="3"/>
  <c r="BV114" i="3"/>
  <c r="BV122" i="3"/>
  <c r="BV126" i="3"/>
  <c r="BV133" i="3"/>
  <c r="CB118" i="3"/>
  <c r="AV5" i="3"/>
  <c r="CB114" i="3"/>
  <c r="CB122" i="3"/>
  <c r="CB126" i="3"/>
  <c r="BV134" i="3"/>
  <c r="CH118" i="3"/>
  <c r="BB5" i="3"/>
  <c r="CH114" i="3"/>
  <c r="CH122" i="3"/>
  <c r="CH126" i="3"/>
  <c r="BV135" i="3"/>
  <c r="CN9" i="3"/>
  <c r="BH5" i="3"/>
  <c r="CN5" i="3"/>
  <c r="CN38" i="3"/>
  <c r="CN19" i="3"/>
  <c r="BV136" i="3"/>
  <c r="CT9" i="3"/>
  <c r="BN5" i="3"/>
  <c r="CT5" i="3"/>
  <c r="CT38" i="3"/>
  <c r="CT19" i="3"/>
  <c r="BV137" i="3"/>
  <c r="BV139" i="3"/>
  <c r="BU118" i="3"/>
  <c r="AO5" i="3"/>
  <c r="BU114" i="3"/>
  <c r="BU122" i="3"/>
  <c r="BU126" i="3"/>
  <c r="BU133" i="3"/>
  <c r="CA118" i="3"/>
  <c r="AU5" i="3"/>
  <c r="CA114" i="3"/>
  <c r="CA122" i="3"/>
  <c r="CA126" i="3"/>
  <c r="BU134" i="3"/>
  <c r="CG118" i="3"/>
  <c r="BA5" i="3"/>
  <c r="CG114" i="3"/>
  <c r="CG122" i="3"/>
  <c r="CG126" i="3"/>
  <c r="BU135" i="3"/>
  <c r="CM9" i="3"/>
  <c r="BG5" i="3"/>
  <c r="CM5" i="3"/>
  <c r="CM38" i="3"/>
  <c r="CM19" i="3"/>
  <c r="BU136" i="3"/>
  <c r="CS9" i="3"/>
  <c r="BM5" i="3"/>
  <c r="CS5" i="3"/>
  <c r="CS38" i="3"/>
  <c r="CS19" i="3"/>
  <c r="BU137" i="3"/>
  <c r="BU139" i="3"/>
  <c r="BT118" i="3"/>
  <c r="AN5" i="3"/>
  <c r="BT114" i="3"/>
  <c r="BT122" i="3"/>
  <c r="BT126" i="3"/>
  <c r="BT133" i="3"/>
  <c r="BZ118" i="3"/>
  <c r="AT5" i="3"/>
  <c r="BZ114" i="3"/>
  <c r="BZ122" i="3"/>
  <c r="BZ126" i="3"/>
  <c r="BT134" i="3"/>
  <c r="CF118" i="3"/>
  <c r="AZ5" i="3"/>
  <c r="CF114" i="3"/>
  <c r="CF122" i="3"/>
  <c r="CF126" i="3"/>
  <c r="BT135" i="3"/>
  <c r="CL9" i="3"/>
  <c r="BF5" i="3"/>
  <c r="CL5" i="3"/>
  <c r="CL38" i="3"/>
  <c r="CL19" i="3"/>
  <c r="BT136" i="3"/>
  <c r="CR9" i="3"/>
  <c r="BL5" i="3"/>
  <c r="CR5" i="3"/>
  <c r="CR38" i="3"/>
  <c r="CR19" i="3"/>
  <c r="BT137" i="3"/>
  <c r="BT139" i="3"/>
  <c r="BS118" i="3"/>
  <c r="AM5" i="3"/>
  <c r="BS114" i="3"/>
  <c r="BS122" i="3"/>
  <c r="BS126" i="3"/>
  <c r="BS133" i="3"/>
  <c r="BY118" i="3"/>
  <c r="AS5" i="3"/>
  <c r="BY114" i="3"/>
  <c r="BY122" i="3"/>
  <c r="BY126" i="3"/>
  <c r="BS134" i="3"/>
  <c r="CE118" i="3"/>
  <c r="AY5" i="3"/>
  <c r="CE114" i="3"/>
  <c r="CE122" i="3"/>
  <c r="CE126" i="3"/>
  <c r="BS135" i="3"/>
  <c r="CK9" i="3"/>
  <c r="BE5" i="3"/>
  <c r="CK5" i="3"/>
  <c r="CK38" i="3"/>
  <c r="CK19" i="3"/>
  <c r="BS136" i="3"/>
  <c r="CQ9" i="3"/>
  <c r="BK5" i="3"/>
  <c r="CQ5" i="3"/>
  <c r="CQ38" i="3"/>
  <c r="CQ19" i="3"/>
  <c r="BS137" i="3"/>
  <c r="BS139" i="3"/>
  <c r="BR118" i="3"/>
  <c r="AL5" i="3"/>
  <c r="BR114" i="3"/>
  <c r="BR122" i="3"/>
  <c r="BR126" i="3"/>
  <c r="BR133" i="3"/>
  <c r="BX118" i="3"/>
  <c r="AR5" i="3"/>
  <c r="BX114" i="3"/>
  <c r="BX122" i="3"/>
  <c r="BX126" i="3"/>
  <c r="BR134" i="3"/>
  <c r="CD118" i="3"/>
  <c r="AX5" i="3"/>
  <c r="CD114" i="3"/>
  <c r="CD122" i="3"/>
  <c r="CD126" i="3"/>
  <c r="BR135" i="3"/>
  <c r="CJ9" i="3"/>
  <c r="BD5" i="3"/>
  <c r="CJ5" i="3"/>
  <c r="CJ38" i="3"/>
  <c r="CJ19" i="3"/>
  <c r="BR136" i="3"/>
  <c r="CP9" i="3"/>
  <c r="BJ5" i="3"/>
  <c r="CP5" i="3"/>
  <c r="CP38" i="3"/>
  <c r="CP19" i="3"/>
  <c r="BR137" i="3"/>
  <c r="BR139" i="3"/>
  <c r="BQ118" i="3"/>
  <c r="AK5" i="3"/>
  <c r="BQ114" i="3"/>
  <c r="BQ122" i="3"/>
  <c r="BQ126" i="3"/>
  <c r="BQ133" i="3"/>
  <c r="BW118" i="3"/>
  <c r="AQ5" i="3"/>
  <c r="BW114" i="3"/>
  <c r="BW122" i="3"/>
  <c r="BW126" i="3"/>
  <c r="BQ134" i="3"/>
  <c r="CC118" i="3"/>
  <c r="AW5" i="3"/>
  <c r="CC114" i="3"/>
  <c r="CC122" i="3"/>
  <c r="CC126" i="3"/>
  <c r="BQ135" i="3"/>
  <c r="CI9" i="3"/>
  <c r="BC5" i="3"/>
  <c r="CI5" i="3"/>
  <c r="CI38" i="3"/>
  <c r="CI19" i="3"/>
  <c r="BQ136" i="3"/>
  <c r="CO9" i="3"/>
  <c r="BI5" i="3"/>
  <c r="CO5" i="3"/>
  <c r="CO38" i="3"/>
  <c r="CO19" i="3"/>
  <c r="BQ137" i="3"/>
  <c r="BQ139" i="3"/>
  <c r="BN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BA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BN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BN177" i="2"/>
  <c r="BM177" i="2"/>
  <c r="BL177" i="2"/>
  <c r="BK177" i="2"/>
  <c r="BJ177" i="2"/>
  <c r="BI177" i="2"/>
  <c r="BH177" i="2"/>
  <c r="BG177" i="2"/>
  <c r="BF177" i="2"/>
  <c r="BE177" i="2"/>
  <c r="BD177" i="2"/>
  <c r="BC177" i="2"/>
  <c r="BB177" i="2"/>
  <c r="BA177" i="2"/>
  <c r="AZ177" i="2"/>
  <c r="AY177" i="2"/>
  <c r="AX177" i="2"/>
  <c r="AW177" i="2"/>
  <c r="AV177" i="2"/>
  <c r="AU177" i="2"/>
  <c r="AT177" i="2"/>
  <c r="AS177" i="2"/>
  <c r="AR177" i="2"/>
  <c r="AQ177" i="2"/>
  <c r="AP177" i="2"/>
  <c r="AO177" i="2"/>
  <c r="AN177" i="2"/>
  <c r="AM177" i="2"/>
  <c r="AL177" i="2"/>
  <c r="AK177" i="2"/>
  <c r="BN176" i="2"/>
  <c r="BM176" i="2"/>
  <c r="BL176" i="2"/>
  <c r="BK176" i="2"/>
  <c r="BJ176" i="2"/>
  <c r="BI176" i="2"/>
  <c r="BH176" i="2"/>
  <c r="BG176" i="2"/>
  <c r="BF176" i="2"/>
  <c r="BE176" i="2"/>
  <c r="BD176" i="2"/>
  <c r="BC176" i="2"/>
  <c r="BB176" i="2"/>
  <c r="BA176" i="2"/>
  <c r="AZ176" i="2"/>
  <c r="AY176" i="2"/>
  <c r="AX176" i="2"/>
  <c r="AW176" i="2"/>
  <c r="AV176" i="2"/>
  <c r="AU176" i="2"/>
  <c r="AT176" i="2"/>
  <c r="AS176" i="2"/>
  <c r="AR176" i="2"/>
  <c r="AQ176" i="2"/>
  <c r="AP176" i="2"/>
  <c r="AO176" i="2"/>
  <c r="AN176" i="2"/>
  <c r="AM176" i="2"/>
  <c r="AL176" i="2"/>
  <c r="AK176" i="2"/>
  <c r="BN175" i="2"/>
  <c r="BM175" i="2"/>
  <c r="BL175" i="2"/>
  <c r="BK175" i="2"/>
  <c r="BJ175" i="2"/>
  <c r="BI175" i="2"/>
  <c r="BH175" i="2"/>
  <c r="BG175" i="2"/>
  <c r="BF175" i="2"/>
  <c r="BE175" i="2"/>
  <c r="BD175" i="2"/>
  <c r="BC175" i="2"/>
  <c r="BB175" i="2"/>
  <c r="BA175" i="2"/>
  <c r="AZ175" i="2"/>
  <c r="AY175" i="2"/>
  <c r="AX175" i="2"/>
  <c r="AW175" i="2"/>
  <c r="AV175" i="2"/>
  <c r="AU175" i="2"/>
  <c r="AT175" i="2"/>
  <c r="AS175" i="2"/>
  <c r="AR175" i="2"/>
  <c r="AQ175" i="2"/>
  <c r="AP175" i="2"/>
  <c r="AO175" i="2"/>
  <c r="AN175" i="2"/>
  <c r="AM175" i="2"/>
  <c r="AL175" i="2"/>
  <c r="AK175" i="2"/>
  <c r="BN174" i="2"/>
  <c r="BM174" i="2"/>
  <c r="BL174" i="2"/>
  <c r="BK174" i="2"/>
  <c r="BJ174" i="2"/>
  <c r="BI174" i="2"/>
  <c r="BH174" i="2"/>
  <c r="BG174" i="2"/>
  <c r="BF174" i="2"/>
  <c r="BE174" i="2"/>
  <c r="BD174" i="2"/>
  <c r="BC174" i="2"/>
  <c r="BB174" i="2"/>
  <c r="BA174" i="2"/>
  <c r="AZ174" i="2"/>
  <c r="AY174" i="2"/>
  <c r="AX174" i="2"/>
  <c r="AW174" i="2"/>
  <c r="AV174" i="2"/>
  <c r="AU174" i="2"/>
  <c r="AT174" i="2"/>
  <c r="AS174" i="2"/>
  <c r="AR174" i="2"/>
  <c r="AQ174" i="2"/>
  <c r="AP174" i="2"/>
  <c r="AO174" i="2"/>
  <c r="AN174" i="2"/>
  <c r="AM174" i="2"/>
  <c r="AL174" i="2"/>
  <c r="AK174" i="2"/>
  <c r="BN173" i="2"/>
  <c r="BM173" i="2"/>
  <c r="BL173" i="2"/>
  <c r="BK173" i="2"/>
  <c r="BJ173" i="2"/>
  <c r="BI173" i="2"/>
  <c r="BH173" i="2"/>
  <c r="BG173" i="2"/>
  <c r="BF173" i="2"/>
  <c r="BE173" i="2"/>
  <c r="BD173" i="2"/>
  <c r="BC173" i="2"/>
  <c r="BB173" i="2"/>
  <c r="BA173" i="2"/>
  <c r="AZ173" i="2"/>
  <c r="AY173" i="2"/>
  <c r="AX173" i="2"/>
  <c r="AW173" i="2"/>
  <c r="AV173" i="2"/>
  <c r="AU173" i="2"/>
  <c r="AT173" i="2"/>
  <c r="AS173" i="2"/>
  <c r="AR173" i="2"/>
  <c r="AQ173" i="2"/>
  <c r="AP173" i="2"/>
  <c r="AO173" i="2"/>
  <c r="AN173" i="2"/>
  <c r="AM173" i="2"/>
  <c r="AL173" i="2"/>
  <c r="AK173" i="2"/>
  <c r="BN172" i="2"/>
  <c r="BM172" i="2"/>
  <c r="BL172" i="2"/>
  <c r="BK172" i="2"/>
  <c r="BJ172" i="2"/>
  <c r="BI172" i="2"/>
  <c r="BH172" i="2"/>
  <c r="BG172" i="2"/>
  <c r="BF172" i="2"/>
  <c r="BE172" i="2"/>
  <c r="BD172" i="2"/>
  <c r="BC172" i="2"/>
  <c r="BB172" i="2"/>
  <c r="BA172" i="2"/>
  <c r="AZ172" i="2"/>
  <c r="AY172" i="2"/>
  <c r="AX172" i="2"/>
  <c r="AW172" i="2"/>
  <c r="AV172" i="2"/>
  <c r="AU172" i="2"/>
  <c r="AT172" i="2"/>
  <c r="AS172" i="2"/>
  <c r="AR172" i="2"/>
  <c r="AQ172" i="2"/>
  <c r="AP172" i="2"/>
  <c r="AO172" i="2"/>
  <c r="AN172" i="2"/>
  <c r="AM172" i="2"/>
  <c r="AL172" i="2"/>
  <c r="AK172" i="2"/>
  <c r="BN171" i="2"/>
  <c r="BM171" i="2"/>
  <c r="BL171" i="2"/>
  <c r="BK171" i="2"/>
  <c r="BJ171" i="2"/>
  <c r="BI171" i="2"/>
  <c r="BH171" i="2"/>
  <c r="BG171" i="2"/>
  <c r="BF171" i="2"/>
  <c r="BE171" i="2"/>
  <c r="BD171" i="2"/>
  <c r="BC171" i="2"/>
  <c r="BB171" i="2"/>
  <c r="BA171" i="2"/>
  <c r="AZ171" i="2"/>
  <c r="AY171" i="2"/>
  <c r="AX171" i="2"/>
  <c r="AW171" i="2"/>
  <c r="AV171" i="2"/>
  <c r="AU171" i="2"/>
  <c r="AT171" i="2"/>
  <c r="AS171" i="2"/>
  <c r="AR171" i="2"/>
  <c r="AQ171" i="2"/>
  <c r="AP171" i="2"/>
  <c r="AO171" i="2"/>
  <c r="AN171" i="2"/>
  <c r="AM171" i="2"/>
  <c r="AL171" i="2"/>
  <c r="AK171" i="2"/>
  <c r="BN170" i="2"/>
  <c r="BM170" i="2"/>
  <c r="BL170" i="2"/>
  <c r="BK170" i="2"/>
  <c r="BJ170" i="2"/>
  <c r="BI170" i="2"/>
  <c r="BH170" i="2"/>
  <c r="BG170" i="2"/>
  <c r="BF170" i="2"/>
  <c r="BE170" i="2"/>
  <c r="BD170" i="2"/>
  <c r="BC170" i="2"/>
  <c r="BB170" i="2"/>
  <c r="BA170" i="2"/>
  <c r="AZ170" i="2"/>
  <c r="AY170" i="2"/>
  <c r="AX170" i="2"/>
  <c r="AW170" i="2"/>
  <c r="AV170" i="2"/>
  <c r="AU170" i="2"/>
  <c r="AT170" i="2"/>
  <c r="AS170" i="2"/>
  <c r="AR170" i="2"/>
  <c r="AQ170" i="2"/>
  <c r="AP170" i="2"/>
  <c r="AO170" i="2"/>
  <c r="AN170" i="2"/>
  <c r="AM170" i="2"/>
  <c r="AL170" i="2"/>
  <c r="AK170" i="2"/>
  <c r="BN169" i="2"/>
  <c r="BM169" i="2"/>
  <c r="BL169" i="2"/>
  <c r="BK169" i="2"/>
  <c r="BJ169" i="2"/>
  <c r="BI169" i="2"/>
  <c r="BH169" i="2"/>
  <c r="BG169" i="2"/>
  <c r="BF169" i="2"/>
  <c r="BE169" i="2"/>
  <c r="BD169" i="2"/>
  <c r="BC169" i="2"/>
  <c r="BB169" i="2"/>
  <c r="BA169" i="2"/>
  <c r="AZ169" i="2"/>
  <c r="AY169" i="2"/>
  <c r="AX169" i="2"/>
  <c r="AW169" i="2"/>
  <c r="AV169" i="2"/>
  <c r="AU169" i="2"/>
  <c r="AT169" i="2"/>
  <c r="AS169" i="2"/>
  <c r="AR169" i="2"/>
  <c r="AQ169" i="2"/>
  <c r="AP169" i="2"/>
  <c r="AO169" i="2"/>
  <c r="AN169" i="2"/>
  <c r="AM169" i="2"/>
  <c r="AL169" i="2"/>
  <c r="AK169" i="2"/>
  <c r="BN168" i="2"/>
  <c r="BM168" i="2"/>
  <c r="BL168" i="2"/>
  <c r="BK168" i="2"/>
  <c r="BJ168" i="2"/>
  <c r="BI168" i="2"/>
  <c r="BH168" i="2"/>
  <c r="BG168" i="2"/>
  <c r="BF168" i="2"/>
  <c r="BE168" i="2"/>
  <c r="BD168" i="2"/>
  <c r="BC168" i="2"/>
  <c r="BB168" i="2"/>
  <c r="BA168" i="2"/>
  <c r="AZ168" i="2"/>
  <c r="AY168" i="2"/>
  <c r="AX168" i="2"/>
  <c r="AW168" i="2"/>
  <c r="AV168" i="2"/>
  <c r="AU168" i="2"/>
  <c r="AT168" i="2"/>
  <c r="AS168" i="2"/>
  <c r="AR168" i="2"/>
  <c r="AQ168" i="2"/>
  <c r="AP168" i="2"/>
  <c r="AO168" i="2"/>
  <c r="AN168" i="2"/>
  <c r="AM168" i="2"/>
  <c r="AL168" i="2"/>
  <c r="AK168" i="2"/>
  <c r="BN167" i="2"/>
  <c r="BM167" i="2"/>
  <c r="BL167" i="2"/>
  <c r="BK167" i="2"/>
  <c r="BJ167" i="2"/>
  <c r="BI167" i="2"/>
  <c r="BH167" i="2"/>
  <c r="BG167" i="2"/>
  <c r="BF167" i="2"/>
  <c r="BE167" i="2"/>
  <c r="BD167" i="2"/>
  <c r="BC167" i="2"/>
  <c r="BB167" i="2"/>
  <c r="BA167" i="2"/>
  <c r="AZ167" i="2"/>
  <c r="AY167" i="2"/>
  <c r="AX167" i="2"/>
  <c r="AW167" i="2"/>
  <c r="AV167" i="2"/>
  <c r="AU167" i="2"/>
  <c r="AT167" i="2"/>
  <c r="AS167" i="2"/>
  <c r="AR167" i="2"/>
  <c r="AQ167" i="2"/>
  <c r="AP167" i="2"/>
  <c r="AO167" i="2"/>
  <c r="AN167" i="2"/>
  <c r="AM167" i="2"/>
  <c r="AL167" i="2"/>
  <c r="AK167" i="2"/>
  <c r="BN166" i="2"/>
  <c r="BM166" i="2"/>
  <c r="BL166" i="2"/>
  <c r="BK166" i="2"/>
  <c r="BJ166" i="2"/>
  <c r="BI166" i="2"/>
  <c r="BH166" i="2"/>
  <c r="BG166" i="2"/>
  <c r="BF166" i="2"/>
  <c r="BE166" i="2"/>
  <c r="BD166" i="2"/>
  <c r="BC166" i="2"/>
  <c r="BB166" i="2"/>
  <c r="BA166" i="2"/>
  <c r="AZ166" i="2"/>
  <c r="AY166" i="2"/>
  <c r="AX166" i="2"/>
  <c r="AW166" i="2"/>
  <c r="AV166" i="2"/>
  <c r="AU166" i="2"/>
  <c r="AT166" i="2"/>
  <c r="AS166" i="2"/>
  <c r="AR166" i="2"/>
  <c r="AQ166" i="2"/>
  <c r="AP166" i="2"/>
  <c r="AO166" i="2"/>
  <c r="AN166" i="2"/>
  <c r="AM166" i="2"/>
  <c r="AL166" i="2"/>
  <c r="AK166" i="2"/>
  <c r="BN165" i="2"/>
  <c r="BM165" i="2"/>
  <c r="BL165" i="2"/>
  <c r="BK165" i="2"/>
  <c r="BJ165" i="2"/>
  <c r="BI165" i="2"/>
  <c r="BH165" i="2"/>
  <c r="BG165" i="2"/>
  <c r="BF165" i="2"/>
  <c r="BE165" i="2"/>
  <c r="BD165" i="2"/>
  <c r="BC165" i="2"/>
  <c r="BB165" i="2"/>
  <c r="BA165" i="2"/>
  <c r="AZ165" i="2"/>
  <c r="AY165" i="2"/>
  <c r="AX165" i="2"/>
  <c r="AW165" i="2"/>
  <c r="AV165" i="2"/>
  <c r="AU165" i="2"/>
  <c r="AT165" i="2"/>
  <c r="AS165" i="2"/>
  <c r="AR165" i="2"/>
  <c r="AQ165" i="2"/>
  <c r="AP165" i="2"/>
  <c r="AO165" i="2"/>
  <c r="AN165" i="2"/>
  <c r="AM165" i="2"/>
  <c r="AL165" i="2"/>
  <c r="AK165" i="2"/>
  <c r="BN164" i="2"/>
  <c r="BM164" i="2"/>
  <c r="BL164" i="2"/>
  <c r="BK164" i="2"/>
  <c r="BJ164" i="2"/>
  <c r="BI164" i="2"/>
  <c r="BH164" i="2"/>
  <c r="BG164" i="2"/>
  <c r="BF164" i="2"/>
  <c r="BE164" i="2"/>
  <c r="BD164" i="2"/>
  <c r="BC164" i="2"/>
  <c r="BB164" i="2"/>
  <c r="BA164" i="2"/>
  <c r="AZ164" i="2"/>
  <c r="AY164" i="2"/>
  <c r="AX164" i="2"/>
  <c r="AW164" i="2"/>
  <c r="AV164" i="2"/>
  <c r="AU164" i="2"/>
  <c r="AT164" i="2"/>
  <c r="AS164" i="2"/>
  <c r="AR164" i="2"/>
  <c r="AQ164" i="2"/>
  <c r="AP164" i="2"/>
  <c r="AO164" i="2"/>
  <c r="AN164" i="2"/>
  <c r="AM164" i="2"/>
  <c r="AL164" i="2"/>
  <c r="AK164" i="2"/>
  <c r="BN163" i="2"/>
  <c r="BM163" i="2"/>
  <c r="BL163" i="2"/>
  <c r="BK163" i="2"/>
  <c r="BJ163" i="2"/>
  <c r="BI163" i="2"/>
  <c r="BH163" i="2"/>
  <c r="BG163" i="2"/>
  <c r="BF163" i="2"/>
  <c r="BE163" i="2"/>
  <c r="BD163" i="2"/>
  <c r="BC163" i="2"/>
  <c r="BB163" i="2"/>
  <c r="BA163" i="2"/>
  <c r="AZ163" i="2"/>
  <c r="AY163" i="2"/>
  <c r="AX163" i="2"/>
  <c r="AW163" i="2"/>
  <c r="AV163" i="2"/>
  <c r="AU163" i="2"/>
  <c r="AT163" i="2"/>
  <c r="AS163" i="2"/>
  <c r="AR163" i="2"/>
  <c r="AQ163" i="2"/>
  <c r="AP163" i="2"/>
  <c r="AO163" i="2"/>
  <c r="AN163" i="2"/>
  <c r="AM163" i="2"/>
  <c r="AL163" i="2"/>
  <c r="AK163" i="2"/>
  <c r="BN162" i="2"/>
  <c r="BM162" i="2"/>
  <c r="BL162" i="2"/>
  <c r="BK162" i="2"/>
  <c r="BJ162" i="2"/>
  <c r="BI162" i="2"/>
  <c r="BH162" i="2"/>
  <c r="BG162" i="2"/>
  <c r="BF162" i="2"/>
  <c r="BE162" i="2"/>
  <c r="BD162" i="2"/>
  <c r="BC162" i="2"/>
  <c r="BB162" i="2"/>
  <c r="BA162" i="2"/>
  <c r="AZ162" i="2"/>
  <c r="AY162" i="2"/>
  <c r="AX162" i="2"/>
  <c r="AW162" i="2"/>
  <c r="AV162" i="2"/>
  <c r="AU162" i="2"/>
  <c r="AT162" i="2"/>
  <c r="AS162" i="2"/>
  <c r="AR162" i="2"/>
  <c r="AQ162" i="2"/>
  <c r="AP162" i="2"/>
  <c r="AO162" i="2"/>
  <c r="AN162" i="2"/>
  <c r="AM162" i="2"/>
  <c r="AL162" i="2"/>
  <c r="AK162" i="2"/>
  <c r="BN161" i="2"/>
  <c r="BM161" i="2"/>
  <c r="BL161" i="2"/>
  <c r="BK161" i="2"/>
  <c r="BJ161" i="2"/>
  <c r="BI161" i="2"/>
  <c r="BH161" i="2"/>
  <c r="BG161" i="2"/>
  <c r="BF161" i="2"/>
  <c r="BE161" i="2"/>
  <c r="BD161" i="2"/>
  <c r="BC161" i="2"/>
  <c r="BB161" i="2"/>
  <c r="BA161" i="2"/>
  <c r="AZ161" i="2"/>
  <c r="AY161" i="2"/>
  <c r="AX161" i="2"/>
  <c r="AW161" i="2"/>
  <c r="AV161" i="2"/>
  <c r="AU161" i="2"/>
  <c r="AT161" i="2"/>
  <c r="AS161" i="2"/>
  <c r="AR161" i="2"/>
  <c r="AQ161" i="2"/>
  <c r="AP161" i="2"/>
  <c r="AO161" i="2"/>
  <c r="AN161" i="2"/>
  <c r="AM161" i="2"/>
  <c r="AL161" i="2"/>
  <c r="AK161" i="2"/>
  <c r="BN160" i="2"/>
  <c r="BM160" i="2"/>
  <c r="BL160" i="2"/>
  <c r="BK160" i="2"/>
  <c r="BJ160" i="2"/>
  <c r="BI160" i="2"/>
  <c r="BH160" i="2"/>
  <c r="BG160" i="2"/>
  <c r="BF160" i="2"/>
  <c r="BE160" i="2"/>
  <c r="BD160" i="2"/>
  <c r="BC160" i="2"/>
  <c r="BB160" i="2"/>
  <c r="BA160" i="2"/>
  <c r="AZ160" i="2"/>
  <c r="AY160" i="2"/>
  <c r="AX160" i="2"/>
  <c r="AW160" i="2"/>
  <c r="AV160" i="2"/>
  <c r="AU160" i="2"/>
  <c r="AT160" i="2"/>
  <c r="AS160" i="2"/>
  <c r="AR160" i="2"/>
  <c r="AQ160" i="2"/>
  <c r="AP160" i="2"/>
  <c r="AO160" i="2"/>
  <c r="AN160" i="2"/>
  <c r="AM160" i="2"/>
  <c r="AL160" i="2"/>
  <c r="AK160" i="2"/>
  <c r="BN159" i="2"/>
  <c r="BM159" i="2"/>
  <c r="BL159" i="2"/>
  <c r="BK159" i="2"/>
  <c r="BJ159" i="2"/>
  <c r="BI159" i="2"/>
  <c r="BH159" i="2"/>
  <c r="BG159" i="2"/>
  <c r="BF159" i="2"/>
  <c r="BE159" i="2"/>
  <c r="BD159" i="2"/>
  <c r="BC159" i="2"/>
  <c r="BB159" i="2"/>
  <c r="BA159" i="2"/>
  <c r="AZ159" i="2"/>
  <c r="AY159" i="2"/>
  <c r="AX159" i="2"/>
  <c r="AW159" i="2"/>
  <c r="AV159" i="2"/>
  <c r="AU159" i="2"/>
  <c r="AT159" i="2"/>
  <c r="AS159" i="2"/>
  <c r="AR159" i="2"/>
  <c r="AQ159" i="2"/>
  <c r="AP159" i="2"/>
  <c r="AO159" i="2"/>
  <c r="AN159" i="2"/>
  <c r="AM159" i="2"/>
  <c r="AL159" i="2"/>
  <c r="AK159" i="2"/>
  <c r="BN158" i="2"/>
  <c r="BM158" i="2"/>
  <c r="BL158" i="2"/>
  <c r="BK158" i="2"/>
  <c r="BJ158" i="2"/>
  <c r="BI158" i="2"/>
  <c r="BH158" i="2"/>
  <c r="BG158" i="2"/>
  <c r="BF158" i="2"/>
  <c r="BE158" i="2"/>
  <c r="BD158" i="2"/>
  <c r="BC158" i="2"/>
  <c r="BB158" i="2"/>
  <c r="BA158" i="2"/>
  <c r="AZ158" i="2"/>
  <c r="AY158" i="2"/>
  <c r="AX158" i="2"/>
  <c r="AW158" i="2"/>
  <c r="AV158" i="2"/>
  <c r="AU158" i="2"/>
  <c r="AT158" i="2"/>
  <c r="AS158" i="2"/>
  <c r="AR158" i="2"/>
  <c r="AQ158" i="2"/>
  <c r="AP158" i="2"/>
  <c r="AO158" i="2"/>
  <c r="AN158" i="2"/>
  <c r="AM158" i="2"/>
  <c r="AL158" i="2"/>
  <c r="AK158" i="2"/>
  <c r="BN157" i="2"/>
  <c r="BM157" i="2"/>
  <c r="BL157" i="2"/>
  <c r="BK157" i="2"/>
  <c r="BJ157" i="2"/>
  <c r="BI157" i="2"/>
  <c r="BH157" i="2"/>
  <c r="BG157" i="2"/>
  <c r="BF157" i="2"/>
  <c r="BE157" i="2"/>
  <c r="BD157" i="2"/>
  <c r="BC157" i="2"/>
  <c r="BB157" i="2"/>
  <c r="BA157" i="2"/>
  <c r="AZ157" i="2"/>
  <c r="AY157" i="2"/>
  <c r="AX157" i="2"/>
  <c r="AW157" i="2"/>
  <c r="AV157" i="2"/>
  <c r="AU157" i="2"/>
  <c r="AT157" i="2"/>
  <c r="AS157" i="2"/>
  <c r="AR157" i="2"/>
  <c r="AQ157" i="2"/>
  <c r="AP157" i="2"/>
  <c r="AO157" i="2"/>
  <c r="AN157" i="2"/>
  <c r="AM157" i="2"/>
  <c r="AL157" i="2"/>
  <c r="AK157" i="2"/>
  <c r="BN156" i="2"/>
  <c r="BM156" i="2"/>
  <c r="BL156" i="2"/>
  <c r="BK156" i="2"/>
  <c r="BJ156" i="2"/>
  <c r="BI156" i="2"/>
  <c r="BH156" i="2"/>
  <c r="BG156" i="2"/>
  <c r="BF156" i="2"/>
  <c r="BE156" i="2"/>
  <c r="BD156" i="2"/>
  <c r="BC156" i="2"/>
  <c r="BB156" i="2"/>
  <c r="BA156" i="2"/>
  <c r="AZ156" i="2"/>
  <c r="AY156" i="2"/>
  <c r="AX156" i="2"/>
  <c r="AW156" i="2"/>
  <c r="AV156" i="2"/>
  <c r="AU156" i="2"/>
  <c r="AT156" i="2"/>
  <c r="AS156" i="2"/>
  <c r="AR156" i="2"/>
  <c r="AQ156" i="2"/>
  <c r="AP156" i="2"/>
  <c r="AO156" i="2"/>
  <c r="AN156" i="2"/>
  <c r="AM156" i="2"/>
  <c r="AL156" i="2"/>
  <c r="AK156" i="2"/>
  <c r="BN155" i="2"/>
  <c r="BM155" i="2"/>
  <c r="BL155" i="2"/>
  <c r="BK155" i="2"/>
  <c r="BJ155" i="2"/>
  <c r="BI155" i="2"/>
  <c r="BH155" i="2"/>
  <c r="BG155" i="2"/>
  <c r="BF155" i="2"/>
  <c r="BE155" i="2"/>
  <c r="BD155" i="2"/>
  <c r="BC155" i="2"/>
  <c r="BB155" i="2"/>
  <c r="BA155" i="2"/>
  <c r="AZ155" i="2"/>
  <c r="AY155" i="2"/>
  <c r="AX155" i="2"/>
  <c r="AW155" i="2"/>
  <c r="AV155" i="2"/>
  <c r="AU155" i="2"/>
  <c r="AT155" i="2"/>
  <c r="AS155" i="2"/>
  <c r="AR155" i="2"/>
  <c r="AQ155" i="2"/>
  <c r="AP155" i="2"/>
  <c r="AO155" i="2"/>
  <c r="AN155" i="2"/>
  <c r="AM155" i="2"/>
  <c r="AL155" i="2"/>
  <c r="AK155" i="2"/>
  <c r="BN154" i="2"/>
  <c r="BM154" i="2"/>
  <c r="BL154" i="2"/>
  <c r="BK154" i="2"/>
  <c r="BJ154" i="2"/>
  <c r="BI154" i="2"/>
  <c r="BH154" i="2"/>
  <c r="BG154" i="2"/>
  <c r="BF154" i="2"/>
  <c r="BE154" i="2"/>
  <c r="BD154" i="2"/>
  <c r="BC154" i="2"/>
  <c r="BB154" i="2"/>
  <c r="BA154" i="2"/>
  <c r="AZ154" i="2"/>
  <c r="AY154" i="2"/>
  <c r="AX154" i="2"/>
  <c r="AW154" i="2"/>
  <c r="AV154" i="2"/>
  <c r="AU154" i="2"/>
  <c r="AT154" i="2"/>
  <c r="AS154" i="2"/>
  <c r="AR154" i="2"/>
  <c r="AQ154" i="2"/>
  <c r="AP154" i="2"/>
  <c r="AO154" i="2"/>
  <c r="AN154" i="2"/>
  <c r="AM154" i="2"/>
  <c r="AL154" i="2"/>
  <c r="AK154" i="2"/>
  <c r="BN153" i="2"/>
  <c r="BM153" i="2"/>
  <c r="BL153" i="2"/>
  <c r="BK153" i="2"/>
  <c r="BJ153" i="2"/>
  <c r="BI153" i="2"/>
  <c r="BH153" i="2"/>
  <c r="BG153" i="2"/>
  <c r="BF153" i="2"/>
  <c r="BE153" i="2"/>
  <c r="BD153" i="2"/>
  <c r="BC153" i="2"/>
  <c r="BB153" i="2"/>
  <c r="BA153" i="2"/>
  <c r="AZ153" i="2"/>
  <c r="AY153" i="2"/>
  <c r="AX153" i="2"/>
  <c r="AW153" i="2"/>
  <c r="AV153" i="2"/>
  <c r="AU153" i="2"/>
  <c r="AT153" i="2"/>
  <c r="AS153" i="2"/>
  <c r="AR153" i="2"/>
  <c r="AQ153" i="2"/>
  <c r="AP153" i="2"/>
  <c r="AO153" i="2"/>
  <c r="AN153" i="2"/>
  <c r="AM153" i="2"/>
  <c r="AL153" i="2"/>
  <c r="AK153" i="2"/>
  <c r="BN152" i="2"/>
  <c r="BM152" i="2"/>
  <c r="BL152" i="2"/>
  <c r="BK152" i="2"/>
  <c r="BJ152" i="2"/>
  <c r="BI152" i="2"/>
  <c r="BH152" i="2"/>
  <c r="BG152" i="2"/>
  <c r="BF152" i="2"/>
  <c r="BE152" i="2"/>
  <c r="BD152" i="2"/>
  <c r="BC152" i="2"/>
  <c r="BB152" i="2"/>
  <c r="BA152" i="2"/>
  <c r="AZ152" i="2"/>
  <c r="AY152" i="2"/>
  <c r="AX152" i="2"/>
  <c r="AW152" i="2"/>
  <c r="AV152" i="2"/>
  <c r="AU152" i="2"/>
  <c r="AT152" i="2"/>
  <c r="AS152" i="2"/>
  <c r="AR152" i="2"/>
  <c r="AQ152" i="2"/>
  <c r="AP152" i="2"/>
  <c r="AO152" i="2"/>
  <c r="AN152" i="2"/>
  <c r="AM152" i="2"/>
  <c r="AL152" i="2"/>
  <c r="AK152" i="2"/>
  <c r="BN151" i="2"/>
  <c r="BM151" i="2"/>
  <c r="BL151" i="2"/>
  <c r="BK151" i="2"/>
  <c r="BJ151" i="2"/>
  <c r="BI151" i="2"/>
  <c r="BH151" i="2"/>
  <c r="BG151" i="2"/>
  <c r="BF151" i="2"/>
  <c r="BE151" i="2"/>
  <c r="BD151" i="2"/>
  <c r="BC151" i="2"/>
  <c r="BB151" i="2"/>
  <c r="BA151" i="2"/>
  <c r="AZ151" i="2"/>
  <c r="AY151" i="2"/>
  <c r="AX151" i="2"/>
  <c r="AW151" i="2"/>
  <c r="AV151" i="2"/>
  <c r="AU151" i="2"/>
  <c r="AT151" i="2"/>
  <c r="AS151" i="2"/>
  <c r="AR151" i="2"/>
  <c r="AQ151" i="2"/>
  <c r="AP151" i="2"/>
  <c r="AO151" i="2"/>
  <c r="AN151" i="2"/>
  <c r="AM151" i="2"/>
  <c r="AL151" i="2"/>
  <c r="AK151" i="2"/>
  <c r="BN150" i="2"/>
  <c r="BM150" i="2"/>
  <c r="BL150" i="2"/>
  <c r="BK150" i="2"/>
  <c r="BJ150" i="2"/>
  <c r="BI150" i="2"/>
  <c r="BH150" i="2"/>
  <c r="BG150" i="2"/>
  <c r="BF150" i="2"/>
  <c r="BE150" i="2"/>
  <c r="BD150" i="2"/>
  <c r="BC150" i="2"/>
  <c r="BB150" i="2"/>
  <c r="BA150" i="2"/>
  <c r="AZ150" i="2"/>
  <c r="AY150" i="2"/>
  <c r="AX150" i="2"/>
  <c r="AW150" i="2"/>
  <c r="AV150" i="2"/>
  <c r="AU150" i="2"/>
  <c r="AT150" i="2"/>
  <c r="AS150" i="2"/>
  <c r="AR150" i="2"/>
  <c r="AQ150" i="2"/>
  <c r="AP150" i="2"/>
  <c r="AO150" i="2"/>
  <c r="AN150" i="2"/>
  <c r="AM150" i="2"/>
  <c r="AL150" i="2"/>
  <c r="AK150" i="2"/>
  <c r="BN149" i="2"/>
  <c r="BM149" i="2"/>
  <c r="BL149" i="2"/>
  <c r="BK149" i="2"/>
  <c r="BJ149" i="2"/>
  <c r="BI149" i="2"/>
  <c r="BH149" i="2"/>
  <c r="BG149" i="2"/>
  <c r="BF149" i="2"/>
  <c r="BE149" i="2"/>
  <c r="BD149" i="2"/>
  <c r="BC149" i="2"/>
  <c r="BB149" i="2"/>
  <c r="BA149" i="2"/>
  <c r="AZ149" i="2"/>
  <c r="AY149" i="2"/>
  <c r="AX149" i="2"/>
  <c r="AW149" i="2"/>
  <c r="AV149" i="2"/>
  <c r="AU149" i="2"/>
  <c r="AT149" i="2"/>
  <c r="AS149" i="2"/>
  <c r="AR149" i="2"/>
  <c r="AQ149" i="2"/>
  <c r="AP149" i="2"/>
  <c r="AO149" i="2"/>
  <c r="AN149" i="2"/>
  <c r="AM149" i="2"/>
  <c r="AL149" i="2"/>
  <c r="AK149" i="2"/>
  <c r="BN148" i="2"/>
  <c r="BM148" i="2"/>
  <c r="BL148" i="2"/>
  <c r="BK148" i="2"/>
  <c r="BJ148" i="2"/>
  <c r="BI148" i="2"/>
  <c r="BH148" i="2"/>
  <c r="BG148" i="2"/>
  <c r="BF148" i="2"/>
  <c r="BE148" i="2"/>
  <c r="BD148" i="2"/>
  <c r="BC148" i="2"/>
  <c r="BB148" i="2"/>
  <c r="BA148" i="2"/>
  <c r="AZ148" i="2"/>
  <c r="AY148" i="2"/>
  <c r="AX148" i="2"/>
  <c r="AW148" i="2"/>
  <c r="AV148" i="2"/>
  <c r="AU148" i="2"/>
  <c r="AT148" i="2"/>
  <c r="AS148" i="2"/>
  <c r="AR148" i="2"/>
  <c r="AQ148" i="2"/>
  <c r="AP148" i="2"/>
  <c r="AO148" i="2"/>
  <c r="AN148" i="2"/>
  <c r="AM148" i="2"/>
  <c r="AL148" i="2"/>
  <c r="AK148" i="2"/>
  <c r="BN147" i="2"/>
  <c r="BM147" i="2"/>
  <c r="BL147" i="2"/>
  <c r="BK147" i="2"/>
  <c r="BJ147" i="2"/>
  <c r="BI147" i="2"/>
  <c r="BH147" i="2"/>
  <c r="BG147" i="2"/>
  <c r="BF147" i="2"/>
  <c r="BE147" i="2"/>
  <c r="BD147" i="2"/>
  <c r="BC147" i="2"/>
  <c r="BB147" i="2"/>
  <c r="BA147" i="2"/>
  <c r="AZ147" i="2"/>
  <c r="AY147" i="2"/>
  <c r="AX147" i="2"/>
  <c r="AW147" i="2"/>
  <c r="AV147" i="2"/>
  <c r="AU147" i="2"/>
  <c r="AT147" i="2"/>
  <c r="AS147" i="2"/>
  <c r="AR147" i="2"/>
  <c r="AQ147" i="2"/>
  <c r="AP147" i="2"/>
  <c r="AO147" i="2"/>
  <c r="AN147" i="2"/>
  <c r="AM147" i="2"/>
  <c r="AL147" i="2"/>
  <c r="AK147" i="2"/>
  <c r="BN146" i="2"/>
  <c r="BM146" i="2"/>
  <c r="BL146" i="2"/>
  <c r="BK146" i="2"/>
  <c r="BJ146" i="2"/>
  <c r="BI146" i="2"/>
  <c r="BH146" i="2"/>
  <c r="BG146" i="2"/>
  <c r="BF146" i="2"/>
  <c r="BE146" i="2"/>
  <c r="BD146" i="2"/>
  <c r="BC146" i="2"/>
  <c r="BB146" i="2"/>
  <c r="BA146" i="2"/>
  <c r="AZ146" i="2"/>
  <c r="AY146" i="2"/>
  <c r="AX146" i="2"/>
  <c r="AW146" i="2"/>
  <c r="AV146" i="2"/>
  <c r="AU146" i="2"/>
  <c r="AT146" i="2"/>
  <c r="AS146" i="2"/>
  <c r="AR146" i="2"/>
  <c r="AQ146" i="2"/>
  <c r="AP146" i="2"/>
  <c r="AO146" i="2"/>
  <c r="AN146" i="2"/>
  <c r="AM146" i="2"/>
  <c r="AL146" i="2"/>
  <c r="AK146" i="2"/>
  <c r="BN145" i="2"/>
  <c r="BM145" i="2"/>
  <c r="BL145" i="2"/>
  <c r="BK145" i="2"/>
  <c r="BJ145" i="2"/>
  <c r="BI145" i="2"/>
  <c r="BH145" i="2"/>
  <c r="BG145" i="2"/>
  <c r="BF145" i="2"/>
  <c r="BE145" i="2"/>
  <c r="BD145" i="2"/>
  <c r="BC145" i="2"/>
  <c r="BB145" i="2"/>
  <c r="BA145" i="2"/>
  <c r="AZ145" i="2"/>
  <c r="AY145" i="2"/>
  <c r="AX145" i="2"/>
  <c r="AW145" i="2"/>
  <c r="AV145" i="2"/>
  <c r="AU145" i="2"/>
  <c r="AT145" i="2"/>
  <c r="AS145" i="2"/>
  <c r="AR145" i="2"/>
  <c r="AQ145" i="2"/>
  <c r="AP145" i="2"/>
  <c r="AO145" i="2"/>
  <c r="AN145" i="2"/>
  <c r="AM145" i="2"/>
  <c r="AL145" i="2"/>
  <c r="AK145" i="2"/>
  <c r="BN144" i="2"/>
  <c r="BM144" i="2"/>
  <c r="BL144" i="2"/>
  <c r="BK144" i="2"/>
  <c r="BJ144" i="2"/>
  <c r="BI144" i="2"/>
  <c r="BH144" i="2"/>
  <c r="BG144" i="2"/>
  <c r="BF144" i="2"/>
  <c r="BE144" i="2"/>
  <c r="BD144" i="2"/>
  <c r="BC144" i="2"/>
  <c r="BB144" i="2"/>
  <c r="BA144" i="2"/>
  <c r="AZ144" i="2"/>
  <c r="AY144" i="2"/>
  <c r="AX144" i="2"/>
  <c r="AW144" i="2"/>
  <c r="AV144" i="2"/>
  <c r="AU144" i="2"/>
  <c r="AT144" i="2"/>
  <c r="AS144" i="2"/>
  <c r="AR144" i="2"/>
  <c r="AQ144" i="2"/>
  <c r="AP144" i="2"/>
  <c r="AO144" i="2"/>
  <c r="AN144" i="2"/>
  <c r="AM144" i="2"/>
  <c r="AL144" i="2"/>
  <c r="AK144" i="2"/>
  <c r="BN143" i="2"/>
  <c r="BM143" i="2"/>
  <c r="BL143" i="2"/>
  <c r="BK143" i="2"/>
  <c r="BJ143" i="2"/>
  <c r="BI143" i="2"/>
  <c r="BH143" i="2"/>
  <c r="BG143" i="2"/>
  <c r="BF143" i="2"/>
  <c r="BE143" i="2"/>
  <c r="BD143" i="2"/>
  <c r="BC143" i="2"/>
  <c r="BB143" i="2"/>
  <c r="BA143" i="2"/>
  <c r="AZ143" i="2"/>
  <c r="AY143" i="2"/>
  <c r="AX143" i="2"/>
  <c r="AW143" i="2"/>
  <c r="AV143" i="2"/>
  <c r="AU143" i="2"/>
  <c r="AT143" i="2"/>
  <c r="AS143" i="2"/>
  <c r="AR143" i="2"/>
  <c r="AQ143" i="2"/>
  <c r="AP143" i="2"/>
  <c r="AO143" i="2"/>
  <c r="AN143" i="2"/>
  <c r="AM143" i="2"/>
  <c r="AL143" i="2"/>
  <c r="AK143" i="2"/>
  <c r="BN142" i="2"/>
  <c r="BM142" i="2"/>
  <c r="BL142" i="2"/>
  <c r="BK142" i="2"/>
  <c r="BJ142" i="2"/>
  <c r="BI142" i="2"/>
  <c r="BH142" i="2"/>
  <c r="BG142" i="2"/>
  <c r="BF142" i="2"/>
  <c r="BE142" i="2"/>
  <c r="BD142" i="2"/>
  <c r="BC142" i="2"/>
  <c r="BB142" i="2"/>
  <c r="BA142" i="2"/>
  <c r="AZ142" i="2"/>
  <c r="AY142" i="2"/>
  <c r="AX142" i="2"/>
  <c r="AW142" i="2"/>
  <c r="AV142" i="2"/>
  <c r="AU142" i="2"/>
  <c r="AT142" i="2"/>
  <c r="AS142" i="2"/>
  <c r="AR142" i="2"/>
  <c r="AQ142" i="2"/>
  <c r="AP142" i="2"/>
  <c r="AO142" i="2"/>
  <c r="AN142" i="2"/>
  <c r="AM142" i="2"/>
  <c r="AL142" i="2"/>
  <c r="AK142" i="2"/>
  <c r="BN141" i="2"/>
  <c r="BM141" i="2"/>
  <c r="BL141" i="2"/>
  <c r="BK141" i="2"/>
  <c r="BJ141" i="2"/>
  <c r="BI141" i="2"/>
  <c r="BH141" i="2"/>
  <c r="BG141" i="2"/>
  <c r="BF141" i="2"/>
  <c r="BE141" i="2"/>
  <c r="BD141" i="2"/>
  <c r="BC141" i="2"/>
  <c r="BB141" i="2"/>
  <c r="BA141" i="2"/>
  <c r="AZ141" i="2"/>
  <c r="AY141" i="2"/>
  <c r="AX141" i="2"/>
  <c r="AW141" i="2"/>
  <c r="AV141" i="2"/>
  <c r="AU141" i="2"/>
  <c r="AT141" i="2"/>
  <c r="AS141" i="2"/>
  <c r="AR141" i="2"/>
  <c r="AQ141" i="2"/>
  <c r="AP141" i="2"/>
  <c r="AO141" i="2"/>
  <c r="AN141" i="2"/>
  <c r="AM141" i="2"/>
  <c r="AL141" i="2"/>
  <c r="AK141" i="2"/>
  <c r="BN140" i="2"/>
  <c r="BM140" i="2"/>
  <c r="BL140" i="2"/>
  <c r="BK140" i="2"/>
  <c r="BJ140" i="2"/>
  <c r="BI140" i="2"/>
  <c r="BH140" i="2"/>
  <c r="BG140" i="2"/>
  <c r="BF140" i="2"/>
  <c r="BE140" i="2"/>
  <c r="BD140" i="2"/>
  <c r="BC140" i="2"/>
  <c r="BB140" i="2"/>
  <c r="BA140" i="2"/>
  <c r="AZ140" i="2"/>
  <c r="AY140" i="2"/>
  <c r="AX140" i="2"/>
  <c r="AW140" i="2"/>
  <c r="AV140" i="2"/>
  <c r="AU140" i="2"/>
  <c r="AT140" i="2"/>
  <c r="AS140" i="2"/>
  <c r="AR140" i="2"/>
  <c r="AQ140" i="2"/>
  <c r="AP140" i="2"/>
  <c r="AO140" i="2"/>
  <c r="AN140" i="2"/>
  <c r="AM140" i="2"/>
  <c r="AL140" i="2"/>
  <c r="AK140" i="2"/>
  <c r="BN139" i="2"/>
  <c r="BM139" i="2"/>
  <c r="BL139" i="2"/>
  <c r="BK139" i="2"/>
  <c r="BJ139" i="2"/>
  <c r="BI139" i="2"/>
  <c r="BH139" i="2"/>
  <c r="BG139" i="2"/>
  <c r="BF139" i="2"/>
  <c r="BE139" i="2"/>
  <c r="BD139" i="2"/>
  <c r="BC139" i="2"/>
  <c r="BB139" i="2"/>
  <c r="BA139" i="2"/>
  <c r="AZ139" i="2"/>
  <c r="AY139" i="2"/>
  <c r="AX139" i="2"/>
  <c r="AW139" i="2"/>
  <c r="AV139" i="2"/>
  <c r="AU139" i="2"/>
  <c r="AT139" i="2"/>
  <c r="AS139" i="2"/>
  <c r="AR139" i="2"/>
  <c r="AQ139" i="2"/>
  <c r="AP139" i="2"/>
  <c r="AO139" i="2"/>
  <c r="AN139" i="2"/>
  <c r="AM139" i="2"/>
  <c r="AL139" i="2"/>
  <c r="AK139" i="2"/>
  <c r="BN138" i="2"/>
  <c r="BM138" i="2"/>
  <c r="BL138" i="2"/>
  <c r="BK138" i="2"/>
  <c r="BJ138" i="2"/>
  <c r="BI138" i="2"/>
  <c r="BH138" i="2"/>
  <c r="BG138" i="2"/>
  <c r="BF138" i="2"/>
  <c r="BE138" i="2"/>
  <c r="BD138" i="2"/>
  <c r="BC138" i="2"/>
  <c r="BB138" i="2"/>
  <c r="BA138" i="2"/>
  <c r="AZ138" i="2"/>
  <c r="AY138" i="2"/>
  <c r="AX138" i="2"/>
  <c r="AW138" i="2"/>
  <c r="AV138" i="2"/>
  <c r="AU138" i="2"/>
  <c r="AT138" i="2"/>
  <c r="AS138" i="2"/>
  <c r="AR138" i="2"/>
  <c r="AQ138" i="2"/>
  <c r="AP138" i="2"/>
  <c r="AO138" i="2"/>
  <c r="AN138" i="2"/>
  <c r="AM138" i="2"/>
  <c r="AL138" i="2"/>
  <c r="AK138" i="2"/>
  <c r="BN137" i="2"/>
  <c r="BM137" i="2"/>
  <c r="BL137" i="2"/>
  <c r="BK137" i="2"/>
  <c r="BJ137" i="2"/>
  <c r="BI137" i="2"/>
  <c r="BH137" i="2"/>
  <c r="BG137" i="2"/>
  <c r="BF137" i="2"/>
  <c r="BE137" i="2"/>
  <c r="BD137" i="2"/>
  <c r="BC137" i="2"/>
  <c r="BB137" i="2"/>
  <c r="BA137" i="2"/>
  <c r="AZ137" i="2"/>
  <c r="AY137" i="2"/>
  <c r="AX137" i="2"/>
  <c r="AW137" i="2"/>
  <c r="AV137" i="2"/>
  <c r="AU137" i="2"/>
  <c r="AT137" i="2"/>
  <c r="AS137" i="2"/>
  <c r="AR137" i="2"/>
  <c r="AQ137" i="2"/>
  <c r="AP137" i="2"/>
  <c r="AO137" i="2"/>
  <c r="AN137" i="2"/>
  <c r="AM137" i="2"/>
  <c r="AL137" i="2"/>
  <c r="AK137" i="2"/>
  <c r="BN136" i="2"/>
  <c r="BM136" i="2"/>
  <c r="BL136" i="2"/>
  <c r="BK136" i="2"/>
  <c r="BJ136" i="2"/>
  <c r="BI136" i="2"/>
  <c r="BH136" i="2"/>
  <c r="BG136" i="2"/>
  <c r="BF136" i="2"/>
  <c r="BE136" i="2"/>
  <c r="BD136" i="2"/>
  <c r="BC136" i="2"/>
  <c r="BB136" i="2"/>
  <c r="BA136" i="2"/>
  <c r="AZ136" i="2"/>
  <c r="AY136" i="2"/>
  <c r="AX136" i="2"/>
  <c r="AW136" i="2"/>
  <c r="AV136" i="2"/>
  <c r="AU136" i="2"/>
  <c r="AT136" i="2"/>
  <c r="AS136" i="2"/>
  <c r="AR136" i="2"/>
  <c r="AQ136" i="2"/>
  <c r="AP136" i="2"/>
  <c r="AO136" i="2"/>
  <c r="AN136" i="2"/>
  <c r="AM136" i="2"/>
  <c r="AL136" i="2"/>
  <c r="AK136" i="2"/>
  <c r="BN135" i="2"/>
  <c r="BM135" i="2"/>
  <c r="BL135" i="2"/>
  <c r="BK135" i="2"/>
  <c r="BJ135" i="2"/>
  <c r="BI135" i="2"/>
  <c r="BH135" i="2"/>
  <c r="BG135" i="2"/>
  <c r="BF135" i="2"/>
  <c r="BE135" i="2"/>
  <c r="BD135" i="2"/>
  <c r="BC135" i="2"/>
  <c r="BB135" i="2"/>
  <c r="BA135" i="2"/>
  <c r="AZ135" i="2"/>
  <c r="AY135" i="2"/>
  <c r="AX135" i="2"/>
  <c r="AW135" i="2"/>
  <c r="AV135" i="2"/>
  <c r="AU135" i="2"/>
  <c r="AT135" i="2"/>
  <c r="AS135" i="2"/>
  <c r="AR135" i="2"/>
  <c r="AQ135" i="2"/>
  <c r="AP135" i="2"/>
  <c r="AO135" i="2"/>
  <c r="AN135" i="2"/>
  <c r="AM135" i="2"/>
  <c r="AL135" i="2"/>
  <c r="AK135" i="2"/>
  <c r="BN134" i="2"/>
  <c r="BM134" i="2"/>
  <c r="BL134" i="2"/>
  <c r="BK134" i="2"/>
  <c r="BJ134" i="2"/>
  <c r="BI134" i="2"/>
  <c r="BH134" i="2"/>
  <c r="BG134" i="2"/>
  <c r="BF134" i="2"/>
  <c r="BE134" i="2"/>
  <c r="BD134" i="2"/>
  <c r="BC134" i="2"/>
  <c r="BB134" i="2"/>
  <c r="BA134" i="2"/>
  <c r="AZ134" i="2"/>
  <c r="AY134" i="2"/>
  <c r="AX134" i="2"/>
  <c r="AW134" i="2"/>
  <c r="AV134" i="2"/>
  <c r="AU134" i="2"/>
  <c r="AT134" i="2"/>
  <c r="AS134" i="2"/>
  <c r="AR134" i="2"/>
  <c r="AQ134" i="2"/>
  <c r="AP134" i="2"/>
  <c r="AO134" i="2"/>
  <c r="AN134" i="2"/>
  <c r="AM134" i="2"/>
  <c r="AL134" i="2"/>
  <c r="AK134" i="2"/>
  <c r="BN133" i="2"/>
  <c r="BM133" i="2"/>
  <c r="BL133" i="2"/>
  <c r="BK133" i="2"/>
  <c r="BJ133" i="2"/>
  <c r="BI133" i="2"/>
  <c r="BH133" i="2"/>
  <c r="BG133" i="2"/>
  <c r="BF133" i="2"/>
  <c r="BE133" i="2"/>
  <c r="BD133" i="2"/>
  <c r="BC133" i="2"/>
  <c r="BB133" i="2"/>
  <c r="BA133" i="2"/>
  <c r="AZ133" i="2"/>
  <c r="AY133" i="2"/>
  <c r="AX133" i="2"/>
  <c r="AW133" i="2"/>
  <c r="AV133" i="2"/>
  <c r="AU133" i="2"/>
  <c r="AT133" i="2"/>
  <c r="AS133" i="2"/>
  <c r="AR133" i="2"/>
  <c r="AQ133" i="2"/>
  <c r="AP133" i="2"/>
  <c r="AO133" i="2"/>
  <c r="AN133" i="2"/>
  <c r="AM133" i="2"/>
  <c r="AL133" i="2"/>
  <c r="AK133" i="2"/>
  <c r="BN132" i="2"/>
  <c r="BM132" i="2"/>
  <c r="BL132" i="2"/>
  <c r="BK132" i="2"/>
  <c r="BJ132" i="2"/>
  <c r="BI132" i="2"/>
  <c r="BH132" i="2"/>
  <c r="BG132" i="2"/>
  <c r="BF132" i="2"/>
  <c r="BE132" i="2"/>
  <c r="BD132" i="2"/>
  <c r="BC132" i="2"/>
  <c r="BB132" i="2"/>
  <c r="BA132" i="2"/>
  <c r="AZ132" i="2"/>
  <c r="AY132" i="2"/>
  <c r="AX132" i="2"/>
  <c r="AW132" i="2"/>
  <c r="AV132" i="2"/>
  <c r="AU132" i="2"/>
  <c r="AT132" i="2"/>
  <c r="AS132" i="2"/>
  <c r="AR132" i="2"/>
  <c r="AQ132" i="2"/>
  <c r="AP132" i="2"/>
  <c r="AO132" i="2"/>
  <c r="AN132" i="2"/>
  <c r="AM132" i="2"/>
  <c r="AL132" i="2"/>
  <c r="AK132" i="2"/>
  <c r="BN131" i="2"/>
  <c r="BM131" i="2"/>
  <c r="BL131" i="2"/>
  <c r="BK131" i="2"/>
  <c r="BJ131" i="2"/>
  <c r="BI131" i="2"/>
  <c r="BH131" i="2"/>
  <c r="BG131" i="2"/>
  <c r="BF131" i="2"/>
  <c r="BE131" i="2"/>
  <c r="BD131" i="2"/>
  <c r="BC131" i="2"/>
  <c r="BB131" i="2"/>
  <c r="BA131" i="2"/>
  <c r="AZ131" i="2"/>
  <c r="AY131" i="2"/>
  <c r="AX131" i="2"/>
  <c r="AW131" i="2"/>
  <c r="AV131" i="2"/>
  <c r="AU131" i="2"/>
  <c r="AT131" i="2"/>
  <c r="AS131" i="2"/>
  <c r="AR131" i="2"/>
  <c r="AQ131" i="2"/>
  <c r="AP131" i="2"/>
  <c r="AO131" i="2"/>
  <c r="AN131" i="2"/>
  <c r="AM131" i="2"/>
  <c r="AL131" i="2"/>
  <c r="AK131" i="2"/>
  <c r="BN130" i="2"/>
  <c r="BM130" i="2"/>
  <c r="BL130" i="2"/>
  <c r="BK130" i="2"/>
  <c r="BJ130" i="2"/>
  <c r="BI130" i="2"/>
  <c r="BH130" i="2"/>
  <c r="BG130" i="2"/>
  <c r="BF130" i="2"/>
  <c r="BE130" i="2"/>
  <c r="BD130" i="2"/>
  <c r="BC130" i="2"/>
  <c r="BB130" i="2"/>
  <c r="BA130" i="2"/>
  <c r="AZ130" i="2"/>
  <c r="AY130" i="2"/>
  <c r="AX130" i="2"/>
  <c r="AW130" i="2"/>
  <c r="AV130" i="2"/>
  <c r="AU130" i="2"/>
  <c r="AT130" i="2"/>
  <c r="AS130" i="2"/>
  <c r="AR130" i="2"/>
  <c r="AQ130" i="2"/>
  <c r="AP130" i="2"/>
  <c r="AO130" i="2"/>
  <c r="AN130" i="2"/>
  <c r="AM130" i="2"/>
  <c r="AL130" i="2"/>
  <c r="AK130" i="2"/>
  <c r="BN129" i="2"/>
  <c r="BM129" i="2"/>
  <c r="BL129" i="2"/>
  <c r="BK129" i="2"/>
  <c r="BJ129" i="2"/>
  <c r="BI129" i="2"/>
  <c r="BH129" i="2"/>
  <c r="BG129" i="2"/>
  <c r="BF129" i="2"/>
  <c r="BE129" i="2"/>
  <c r="BD129" i="2"/>
  <c r="BC129" i="2"/>
  <c r="BB129" i="2"/>
  <c r="BA129" i="2"/>
  <c r="AZ129" i="2"/>
  <c r="AY129" i="2"/>
  <c r="AX129" i="2"/>
  <c r="AW129" i="2"/>
  <c r="AV129" i="2"/>
  <c r="AU129" i="2"/>
  <c r="AT129" i="2"/>
  <c r="AS129" i="2"/>
  <c r="AR129" i="2"/>
  <c r="AQ129" i="2"/>
  <c r="AP129" i="2"/>
  <c r="AO129" i="2"/>
  <c r="AN129" i="2"/>
  <c r="AM129" i="2"/>
  <c r="AL129" i="2"/>
  <c r="AK129" i="2"/>
  <c r="BN128" i="2"/>
  <c r="BM128" i="2"/>
  <c r="BL128" i="2"/>
  <c r="BK128" i="2"/>
  <c r="BJ128" i="2"/>
  <c r="BI128" i="2"/>
  <c r="BH128" i="2"/>
  <c r="BG128" i="2"/>
  <c r="BF128" i="2"/>
  <c r="BE128" i="2"/>
  <c r="BD128" i="2"/>
  <c r="BC128" i="2"/>
  <c r="BB128" i="2"/>
  <c r="BA128" i="2"/>
  <c r="AZ128" i="2"/>
  <c r="AY128" i="2"/>
  <c r="AX128" i="2"/>
  <c r="AW128" i="2"/>
  <c r="AV128" i="2"/>
  <c r="AU128" i="2"/>
  <c r="AT128" i="2"/>
  <c r="AS128" i="2"/>
  <c r="AR128" i="2"/>
  <c r="AQ128" i="2"/>
  <c r="AP128" i="2"/>
  <c r="AO128" i="2"/>
  <c r="AN128" i="2"/>
  <c r="AM128" i="2"/>
  <c r="AL128" i="2"/>
  <c r="AK128" i="2"/>
  <c r="BN127" i="2"/>
  <c r="BM127" i="2"/>
  <c r="BL127" i="2"/>
  <c r="BK127" i="2"/>
  <c r="BJ127" i="2"/>
  <c r="BI127" i="2"/>
  <c r="BH127" i="2"/>
  <c r="BG127" i="2"/>
  <c r="BF127" i="2"/>
  <c r="BE127" i="2"/>
  <c r="BD127" i="2"/>
  <c r="BC127" i="2"/>
  <c r="BB127" i="2"/>
  <c r="BA127" i="2"/>
  <c r="AZ127" i="2"/>
  <c r="AY127" i="2"/>
  <c r="AX127" i="2"/>
  <c r="AW127" i="2"/>
  <c r="AV127" i="2"/>
  <c r="AU127" i="2"/>
  <c r="AT127" i="2"/>
  <c r="AS127" i="2"/>
  <c r="AR127" i="2"/>
  <c r="AQ127" i="2"/>
  <c r="AP127" i="2"/>
  <c r="AO127" i="2"/>
  <c r="AN127" i="2"/>
  <c r="AM127" i="2"/>
  <c r="AL127" i="2"/>
  <c r="AK127" i="2"/>
  <c r="BN126" i="2"/>
  <c r="BM126" i="2"/>
  <c r="BL126" i="2"/>
  <c r="BK126" i="2"/>
  <c r="BJ126" i="2"/>
  <c r="BI126" i="2"/>
  <c r="BH126" i="2"/>
  <c r="BG126" i="2"/>
  <c r="BF126" i="2"/>
  <c r="BE126" i="2"/>
  <c r="BD126" i="2"/>
  <c r="BC126" i="2"/>
  <c r="BB126" i="2"/>
  <c r="BA126" i="2"/>
  <c r="AZ126" i="2"/>
  <c r="AY126" i="2"/>
  <c r="AX126" i="2"/>
  <c r="AW126" i="2"/>
  <c r="AV126" i="2"/>
  <c r="AU126" i="2"/>
  <c r="AT126" i="2"/>
  <c r="AS126" i="2"/>
  <c r="AR126" i="2"/>
  <c r="AQ126" i="2"/>
  <c r="AP126" i="2"/>
  <c r="AO126" i="2"/>
  <c r="AN126" i="2"/>
  <c r="AM126" i="2"/>
  <c r="AL126" i="2"/>
  <c r="AK126" i="2"/>
  <c r="BN125" i="2"/>
  <c r="BM125" i="2"/>
  <c r="BL125" i="2"/>
  <c r="BK125" i="2"/>
  <c r="BJ125" i="2"/>
  <c r="BI125" i="2"/>
  <c r="BH125" i="2"/>
  <c r="BG125" i="2"/>
  <c r="BF125" i="2"/>
  <c r="BE125" i="2"/>
  <c r="BD125" i="2"/>
  <c r="BC125" i="2"/>
  <c r="BB125" i="2"/>
  <c r="BA125" i="2"/>
  <c r="AZ125" i="2"/>
  <c r="AY125" i="2"/>
  <c r="AX125" i="2"/>
  <c r="AW125" i="2"/>
  <c r="AV125" i="2"/>
  <c r="AU125" i="2"/>
  <c r="AT125" i="2"/>
  <c r="AS125" i="2"/>
  <c r="AR125" i="2"/>
  <c r="AQ125" i="2"/>
  <c r="AP125" i="2"/>
  <c r="AO125" i="2"/>
  <c r="AN125" i="2"/>
  <c r="AM125" i="2"/>
  <c r="AL125" i="2"/>
  <c r="AK125" i="2"/>
  <c r="BN124" i="2"/>
  <c r="BM124" i="2"/>
  <c r="BL124" i="2"/>
  <c r="BK124" i="2"/>
  <c r="BJ124" i="2"/>
  <c r="BI124" i="2"/>
  <c r="BH124" i="2"/>
  <c r="BG124" i="2"/>
  <c r="BF124" i="2"/>
  <c r="BE124" i="2"/>
  <c r="BD124" i="2"/>
  <c r="BC124" i="2"/>
  <c r="BB124" i="2"/>
  <c r="BA124" i="2"/>
  <c r="AZ124" i="2"/>
  <c r="AY124" i="2"/>
  <c r="AX124" i="2"/>
  <c r="AW124" i="2"/>
  <c r="AV124" i="2"/>
  <c r="AU124" i="2"/>
  <c r="AT124" i="2"/>
  <c r="AS124" i="2"/>
  <c r="AR124" i="2"/>
  <c r="AQ124" i="2"/>
  <c r="AP124" i="2"/>
  <c r="AO124" i="2"/>
  <c r="AN124" i="2"/>
  <c r="AM124" i="2"/>
  <c r="AL124" i="2"/>
  <c r="AK124" i="2"/>
  <c r="BN123" i="2"/>
  <c r="BM123" i="2"/>
  <c r="BL123" i="2"/>
  <c r="BK123" i="2"/>
  <c r="BJ123" i="2"/>
  <c r="BI123" i="2"/>
  <c r="BH123" i="2"/>
  <c r="BG123" i="2"/>
  <c r="BF123" i="2"/>
  <c r="BE123" i="2"/>
  <c r="BD123" i="2"/>
  <c r="BC123" i="2"/>
  <c r="BB123" i="2"/>
  <c r="BA123" i="2"/>
  <c r="AZ123" i="2"/>
  <c r="AY123" i="2"/>
  <c r="AX123" i="2"/>
  <c r="AW123" i="2"/>
  <c r="AV123" i="2"/>
  <c r="AU123" i="2"/>
  <c r="AT123" i="2"/>
  <c r="AS123" i="2"/>
  <c r="AR123" i="2"/>
  <c r="AQ123" i="2"/>
  <c r="AP123" i="2"/>
  <c r="AO123" i="2"/>
  <c r="AN123" i="2"/>
  <c r="AM123" i="2"/>
  <c r="AL123" i="2"/>
  <c r="AK123" i="2"/>
  <c r="BN122" i="2"/>
  <c r="BM122" i="2"/>
  <c r="BL122" i="2"/>
  <c r="BK122" i="2"/>
  <c r="BJ122" i="2"/>
  <c r="BI122" i="2"/>
  <c r="BH122" i="2"/>
  <c r="BG122" i="2"/>
  <c r="BF122" i="2"/>
  <c r="BE122" i="2"/>
  <c r="BD122" i="2"/>
  <c r="BC122" i="2"/>
  <c r="BB122" i="2"/>
  <c r="BA122" i="2"/>
  <c r="AZ122" i="2"/>
  <c r="AY122" i="2"/>
  <c r="AX122" i="2"/>
  <c r="AW122" i="2"/>
  <c r="AV122" i="2"/>
  <c r="AU122" i="2"/>
  <c r="AT122" i="2"/>
  <c r="AS122" i="2"/>
  <c r="AR122" i="2"/>
  <c r="AQ122" i="2"/>
  <c r="AP122" i="2"/>
  <c r="AO122" i="2"/>
  <c r="AN122" i="2"/>
  <c r="AM122" i="2"/>
  <c r="AL122" i="2"/>
  <c r="AK122" i="2"/>
  <c r="BN121" i="2"/>
  <c r="BM121" i="2"/>
  <c r="BL121" i="2"/>
  <c r="BK121" i="2"/>
  <c r="BJ121" i="2"/>
  <c r="BI121" i="2"/>
  <c r="BH121" i="2"/>
  <c r="BG121" i="2"/>
  <c r="BF121" i="2"/>
  <c r="BE121" i="2"/>
  <c r="BD121" i="2"/>
  <c r="BC121" i="2"/>
  <c r="BB121" i="2"/>
  <c r="BA121" i="2"/>
  <c r="AZ121" i="2"/>
  <c r="AY121" i="2"/>
  <c r="AX121" i="2"/>
  <c r="AW121" i="2"/>
  <c r="AV121" i="2"/>
  <c r="AU121" i="2"/>
  <c r="AT121" i="2"/>
  <c r="AS121" i="2"/>
  <c r="AR121" i="2"/>
  <c r="AQ121" i="2"/>
  <c r="AP121" i="2"/>
  <c r="AO121" i="2"/>
  <c r="AN121" i="2"/>
  <c r="AM121" i="2"/>
  <c r="AL121" i="2"/>
  <c r="AK121" i="2"/>
  <c r="BN120" i="2"/>
  <c r="BM120" i="2"/>
  <c r="BL120" i="2"/>
  <c r="BK120" i="2"/>
  <c r="BJ120" i="2"/>
  <c r="BI120" i="2"/>
  <c r="BH120" i="2"/>
  <c r="BG120" i="2"/>
  <c r="BF120" i="2"/>
  <c r="BE120" i="2"/>
  <c r="BD120" i="2"/>
  <c r="BC120" i="2"/>
  <c r="BB120" i="2"/>
  <c r="BA120" i="2"/>
  <c r="AZ120" i="2"/>
  <c r="AY120" i="2"/>
  <c r="AX120" i="2"/>
  <c r="AW120" i="2"/>
  <c r="AV120" i="2"/>
  <c r="AU120" i="2"/>
  <c r="AT120" i="2"/>
  <c r="AS120" i="2"/>
  <c r="AR120" i="2"/>
  <c r="AQ120" i="2"/>
  <c r="AP120" i="2"/>
  <c r="AO120" i="2"/>
  <c r="AN120" i="2"/>
  <c r="AM120" i="2"/>
  <c r="AL120" i="2"/>
  <c r="AK120" i="2"/>
  <c r="BN119" i="2"/>
  <c r="BM119" i="2"/>
  <c r="BL119" i="2"/>
  <c r="BK119" i="2"/>
  <c r="BJ119" i="2"/>
  <c r="BI119" i="2"/>
  <c r="BH119" i="2"/>
  <c r="BG119" i="2"/>
  <c r="BF119" i="2"/>
  <c r="BE119" i="2"/>
  <c r="BD119" i="2"/>
  <c r="BC119" i="2"/>
  <c r="BB119" i="2"/>
  <c r="BA119" i="2"/>
  <c r="AZ119" i="2"/>
  <c r="AY119" i="2"/>
  <c r="AX119" i="2"/>
  <c r="AW119" i="2"/>
  <c r="AV119" i="2"/>
  <c r="AU119" i="2"/>
  <c r="AT119" i="2"/>
  <c r="AS119" i="2"/>
  <c r="AR119" i="2"/>
  <c r="AQ119" i="2"/>
  <c r="AP119" i="2"/>
  <c r="AO119" i="2"/>
  <c r="AN119" i="2"/>
  <c r="AM119" i="2"/>
  <c r="AL119" i="2"/>
  <c r="AK119" i="2"/>
  <c r="BN118" i="2"/>
  <c r="BM118" i="2"/>
  <c r="BL118" i="2"/>
  <c r="BK118" i="2"/>
  <c r="BJ118" i="2"/>
  <c r="BI118" i="2"/>
  <c r="BH118" i="2"/>
  <c r="BG118" i="2"/>
  <c r="BF118" i="2"/>
  <c r="BE118" i="2"/>
  <c r="BD118" i="2"/>
  <c r="BC118" i="2"/>
  <c r="BB118" i="2"/>
  <c r="BA118" i="2"/>
  <c r="AZ118" i="2"/>
  <c r="AY118" i="2"/>
  <c r="AX118" i="2"/>
  <c r="AW118" i="2"/>
  <c r="AV118" i="2"/>
  <c r="AU118" i="2"/>
  <c r="AT118" i="2"/>
  <c r="AS118" i="2"/>
  <c r="AR118" i="2"/>
  <c r="AQ118" i="2"/>
  <c r="AP118" i="2"/>
  <c r="AO118" i="2"/>
  <c r="AN118" i="2"/>
  <c r="AM118" i="2"/>
  <c r="AL118" i="2"/>
  <c r="AK118" i="2"/>
  <c r="BN117" i="2"/>
  <c r="BM117" i="2"/>
  <c r="BL117" i="2"/>
  <c r="BK117" i="2"/>
  <c r="BJ117" i="2"/>
  <c r="BI117" i="2"/>
  <c r="BH117" i="2"/>
  <c r="BG117" i="2"/>
  <c r="BF117" i="2"/>
  <c r="BE117" i="2"/>
  <c r="BD117" i="2"/>
  <c r="BC117" i="2"/>
  <c r="BB117" i="2"/>
  <c r="BA117" i="2"/>
  <c r="AZ117" i="2"/>
  <c r="AY117" i="2"/>
  <c r="AX117" i="2"/>
  <c r="AW117" i="2"/>
  <c r="AV117" i="2"/>
  <c r="AU117" i="2"/>
  <c r="AT117" i="2"/>
  <c r="AS117" i="2"/>
  <c r="AR117" i="2"/>
  <c r="AQ117" i="2"/>
  <c r="AP117" i="2"/>
  <c r="AO117" i="2"/>
  <c r="AN117" i="2"/>
  <c r="AM117" i="2"/>
  <c r="AL117" i="2"/>
  <c r="AK117" i="2"/>
  <c r="BN116" i="2"/>
  <c r="BM116" i="2"/>
  <c r="BL116" i="2"/>
  <c r="BK116" i="2"/>
  <c r="BJ116" i="2"/>
  <c r="BI116" i="2"/>
  <c r="BH116" i="2"/>
  <c r="BG116" i="2"/>
  <c r="BF116" i="2"/>
  <c r="BE116" i="2"/>
  <c r="BD116" i="2"/>
  <c r="BC116" i="2"/>
  <c r="BB116" i="2"/>
  <c r="BA116" i="2"/>
  <c r="AZ116" i="2"/>
  <c r="AY116" i="2"/>
  <c r="AX116" i="2"/>
  <c r="AW116" i="2"/>
  <c r="AV116" i="2"/>
  <c r="AU116" i="2"/>
  <c r="AT116" i="2"/>
  <c r="AS116" i="2"/>
  <c r="AR116" i="2"/>
  <c r="AQ116" i="2"/>
  <c r="AP116" i="2"/>
  <c r="AO116" i="2"/>
  <c r="AN116" i="2"/>
  <c r="AM116" i="2"/>
  <c r="AL116" i="2"/>
  <c r="AK116" i="2"/>
  <c r="BN115" i="2"/>
  <c r="BM115" i="2"/>
  <c r="BL115" i="2"/>
  <c r="BK115" i="2"/>
  <c r="BJ115" i="2"/>
  <c r="BI115" i="2"/>
  <c r="BH115" i="2"/>
  <c r="BG115" i="2"/>
  <c r="BF115" i="2"/>
  <c r="BE115" i="2"/>
  <c r="BD115" i="2"/>
  <c r="BC115" i="2"/>
  <c r="BB115" i="2"/>
  <c r="BA115" i="2"/>
  <c r="AZ115" i="2"/>
  <c r="AY115" i="2"/>
  <c r="AX115" i="2"/>
  <c r="AW115" i="2"/>
  <c r="AV115" i="2"/>
  <c r="AU115" i="2"/>
  <c r="AT115" i="2"/>
  <c r="AS115" i="2"/>
  <c r="AR115" i="2"/>
  <c r="AQ115" i="2"/>
  <c r="AP115" i="2"/>
  <c r="AO115" i="2"/>
  <c r="AN115" i="2"/>
  <c r="AM115" i="2"/>
  <c r="AL115" i="2"/>
  <c r="AK115" i="2"/>
  <c r="BN114" i="2"/>
  <c r="BM114" i="2"/>
  <c r="BL114" i="2"/>
  <c r="BK114" i="2"/>
  <c r="BJ114" i="2"/>
  <c r="BI114" i="2"/>
  <c r="BH114" i="2"/>
  <c r="BG114" i="2"/>
  <c r="BF114" i="2"/>
  <c r="BE114" i="2"/>
  <c r="BD114" i="2"/>
  <c r="BC114" i="2"/>
  <c r="BB114" i="2"/>
  <c r="BA114" i="2"/>
  <c r="AZ114" i="2"/>
  <c r="AY114" i="2"/>
  <c r="AX114" i="2"/>
  <c r="AW114" i="2"/>
  <c r="AV114" i="2"/>
  <c r="AU114" i="2"/>
  <c r="AT114" i="2"/>
  <c r="AS114" i="2"/>
  <c r="AR114" i="2"/>
  <c r="AQ114" i="2"/>
  <c r="AP114" i="2"/>
  <c r="AO114" i="2"/>
  <c r="AN114" i="2"/>
  <c r="AM114" i="2"/>
  <c r="AL114" i="2"/>
  <c r="AK114" i="2"/>
  <c r="BN113" i="2"/>
  <c r="BM113" i="2"/>
  <c r="BL113" i="2"/>
  <c r="BK113" i="2"/>
  <c r="BJ113" i="2"/>
  <c r="BI113" i="2"/>
  <c r="BH113" i="2"/>
  <c r="BG113" i="2"/>
  <c r="BF113" i="2"/>
  <c r="BE113" i="2"/>
  <c r="BD113" i="2"/>
  <c r="BC113" i="2"/>
  <c r="BB113" i="2"/>
  <c r="BA113" i="2"/>
  <c r="AZ113" i="2"/>
  <c r="AY113" i="2"/>
  <c r="AX113" i="2"/>
  <c r="AW113" i="2"/>
  <c r="AV113" i="2"/>
  <c r="AU113" i="2"/>
  <c r="AT113" i="2"/>
  <c r="AS113" i="2"/>
  <c r="AR113" i="2"/>
  <c r="AQ113" i="2"/>
  <c r="AP113" i="2"/>
  <c r="AO113" i="2"/>
  <c r="AN113" i="2"/>
  <c r="AM113" i="2"/>
  <c r="AL113" i="2"/>
  <c r="AK113" i="2"/>
  <c r="BN112" i="2"/>
  <c r="BM112" i="2"/>
  <c r="BL112" i="2"/>
  <c r="BK112" i="2"/>
  <c r="BJ112" i="2"/>
  <c r="BI112" i="2"/>
  <c r="BH112" i="2"/>
  <c r="BG112" i="2"/>
  <c r="BF112" i="2"/>
  <c r="BE112" i="2"/>
  <c r="BD112" i="2"/>
  <c r="BC112" i="2"/>
  <c r="BB112" i="2"/>
  <c r="BA112" i="2"/>
  <c r="AZ112" i="2"/>
  <c r="AY112" i="2"/>
  <c r="AX112" i="2"/>
  <c r="AW112" i="2"/>
  <c r="AV112" i="2"/>
  <c r="AU112" i="2"/>
  <c r="AT112" i="2"/>
  <c r="AS112" i="2"/>
  <c r="AR112" i="2"/>
  <c r="AQ112" i="2"/>
  <c r="AP112" i="2"/>
  <c r="AO112" i="2"/>
  <c r="AN112" i="2"/>
  <c r="AM112" i="2"/>
  <c r="AL112" i="2"/>
  <c r="AK112" i="2"/>
  <c r="BN111" i="2"/>
  <c r="BM111" i="2"/>
  <c r="BL111" i="2"/>
  <c r="BK111" i="2"/>
  <c r="BJ111" i="2"/>
  <c r="BI111" i="2"/>
  <c r="BH111" i="2"/>
  <c r="BG111" i="2"/>
  <c r="BF111" i="2"/>
  <c r="BE111" i="2"/>
  <c r="BD111" i="2"/>
  <c r="BC111" i="2"/>
  <c r="BB111" i="2"/>
  <c r="BA111" i="2"/>
  <c r="AZ111" i="2"/>
  <c r="AY111" i="2"/>
  <c r="AX111" i="2"/>
  <c r="AW111" i="2"/>
  <c r="AV111" i="2"/>
  <c r="AU111" i="2"/>
  <c r="AT111" i="2"/>
  <c r="AS111" i="2"/>
  <c r="AR111" i="2"/>
  <c r="AQ111" i="2"/>
  <c r="AP111" i="2"/>
  <c r="AO111" i="2"/>
  <c r="AN111" i="2"/>
  <c r="AM111" i="2"/>
  <c r="AL111" i="2"/>
  <c r="AK111" i="2"/>
  <c r="BN110" i="2"/>
  <c r="BM110" i="2"/>
  <c r="BL110" i="2"/>
  <c r="BK110" i="2"/>
  <c r="BJ110" i="2"/>
  <c r="BI110" i="2"/>
  <c r="BH110" i="2"/>
  <c r="BG110" i="2"/>
  <c r="BF110" i="2"/>
  <c r="BE110" i="2"/>
  <c r="BD110" i="2"/>
  <c r="BC110" i="2"/>
  <c r="BB110" i="2"/>
  <c r="BA110" i="2"/>
  <c r="AZ110" i="2"/>
  <c r="AY110" i="2"/>
  <c r="AX110" i="2"/>
  <c r="AW110" i="2"/>
  <c r="AV110" i="2"/>
  <c r="AU110" i="2"/>
  <c r="AT110" i="2"/>
  <c r="AS110" i="2"/>
  <c r="AR110" i="2"/>
  <c r="AQ110" i="2"/>
  <c r="AP110" i="2"/>
  <c r="AO110" i="2"/>
  <c r="AN110" i="2"/>
  <c r="AM110" i="2"/>
  <c r="AL110" i="2"/>
  <c r="AK110" i="2"/>
  <c r="BN109" i="2"/>
  <c r="BM109" i="2"/>
  <c r="BL109" i="2"/>
  <c r="BK109" i="2"/>
  <c r="BJ109" i="2"/>
  <c r="BI109" i="2"/>
  <c r="BH109" i="2"/>
  <c r="BG109" i="2"/>
  <c r="BF109" i="2"/>
  <c r="BE109" i="2"/>
  <c r="BD109" i="2"/>
  <c r="BC109" i="2"/>
  <c r="BB109" i="2"/>
  <c r="BA109" i="2"/>
  <c r="AZ109" i="2"/>
  <c r="AY109" i="2"/>
  <c r="AX109" i="2"/>
  <c r="AW109" i="2"/>
  <c r="AV109" i="2"/>
  <c r="AU109" i="2"/>
  <c r="AT109" i="2"/>
  <c r="AS109" i="2"/>
  <c r="AR109" i="2"/>
  <c r="AQ109" i="2"/>
  <c r="AP109" i="2"/>
  <c r="AO109" i="2"/>
  <c r="AN109" i="2"/>
  <c r="AM109" i="2"/>
  <c r="AL109" i="2"/>
  <c r="AK109" i="2"/>
  <c r="BN108" i="2"/>
  <c r="BM108" i="2"/>
  <c r="BL108" i="2"/>
  <c r="BK108" i="2"/>
  <c r="BJ108" i="2"/>
  <c r="BI108" i="2"/>
  <c r="BH108" i="2"/>
  <c r="BG108" i="2"/>
  <c r="BF108" i="2"/>
  <c r="BE108" i="2"/>
  <c r="BD108" i="2"/>
  <c r="BC108" i="2"/>
  <c r="BB108" i="2"/>
  <c r="BA108" i="2"/>
  <c r="AZ108" i="2"/>
  <c r="AY108" i="2"/>
  <c r="AX108" i="2"/>
  <c r="AW108" i="2"/>
  <c r="AV108" i="2"/>
  <c r="AU108" i="2"/>
  <c r="AT108" i="2"/>
  <c r="AS108" i="2"/>
  <c r="AR108" i="2"/>
  <c r="AQ108" i="2"/>
  <c r="AP108" i="2"/>
  <c r="AO108" i="2"/>
  <c r="AN108" i="2"/>
  <c r="AM108" i="2"/>
  <c r="AL108" i="2"/>
  <c r="AK108" i="2"/>
  <c r="BN107" i="2"/>
  <c r="BM107" i="2"/>
  <c r="BL107" i="2"/>
  <c r="BK107" i="2"/>
  <c r="BJ107" i="2"/>
  <c r="BI107" i="2"/>
  <c r="BH107" i="2"/>
  <c r="BG107" i="2"/>
  <c r="BF107" i="2"/>
  <c r="BE107" i="2"/>
  <c r="BD107" i="2"/>
  <c r="BC107" i="2"/>
  <c r="BB107" i="2"/>
  <c r="BA107" i="2"/>
  <c r="AZ107" i="2"/>
  <c r="AY107" i="2"/>
  <c r="AX107" i="2"/>
  <c r="AW107" i="2"/>
  <c r="AV107" i="2"/>
  <c r="AU107" i="2"/>
  <c r="AT107" i="2"/>
  <c r="AS107" i="2"/>
  <c r="AR107" i="2"/>
  <c r="AQ107" i="2"/>
  <c r="AP107" i="2"/>
  <c r="AO107" i="2"/>
  <c r="AN107" i="2"/>
  <c r="AM107" i="2"/>
  <c r="AL107" i="2"/>
  <c r="AK107" i="2"/>
  <c r="BN106" i="2"/>
  <c r="BM106" i="2"/>
  <c r="BL106" i="2"/>
  <c r="BK106" i="2"/>
  <c r="BJ106" i="2"/>
  <c r="BI106" i="2"/>
  <c r="BH106" i="2"/>
  <c r="BG106" i="2"/>
  <c r="BF106" i="2"/>
  <c r="BE106" i="2"/>
  <c r="BD106" i="2"/>
  <c r="BC106" i="2"/>
  <c r="BB106" i="2"/>
  <c r="BA106" i="2"/>
  <c r="AZ106" i="2"/>
  <c r="AY106" i="2"/>
  <c r="AX106" i="2"/>
  <c r="AW106" i="2"/>
  <c r="AV106" i="2"/>
  <c r="AU106" i="2"/>
  <c r="AT106" i="2"/>
  <c r="AS106" i="2"/>
  <c r="AR106" i="2"/>
  <c r="AQ106" i="2"/>
  <c r="AP106" i="2"/>
  <c r="AO106" i="2"/>
  <c r="AN106" i="2"/>
  <c r="AM106" i="2"/>
  <c r="AL106" i="2"/>
  <c r="AK106" i="2"/>
  <c r="BN105" i="2"/>
  <c r="BM105" i="2"/>
  <c r="BL105" i="2"/>
  <c r="BK105" i="2"/>
  <c r="BJ105" i="2"/>
  <c r="BI105" i="2"/>
  <c r="BH105" i="2"/>
  <c r="BG105" i="2"/>
  <c r="BF105" i="2"/>
  <c r="BE105" i="2"/>
  <c r="BD105" i="2"/>
  <c r="BC105" i="2"/>
  <c r="BB105" i="2"/>
  <c r="BA105" i="2"/>
  <c r="AZ105" i="2"/>
  <c r="AY105" i="2"/>
  <c r="AX105" i="2"/>
  <c r="AW105" i="2"/>
  <c r="AV105" i="2"/>
  <c r="AU105" i="2"/>
  <c r="AT105" i="2"/>
  <c r="AS105" i="2"/>
  <c r="AR105" i="2"/>
  <c r="AQ105" i="2"/>
  <c r="AP105" i="2"/>
  <c r="AO105" i="2"/>
  <c r="AN105" i="2"/>
  <c r="AM105" i="2"/>
  <c r="AL105" i="2"/>
  <c r="AK105" i="2"/>
  <c r="BN104" i="2"/>
  <c r="BM104" i="2"/>
  <c r="BL104" i="2"/>
  <c r="BK104" i="2"/>
  <c r="BJ104" i="2"/>
  <c r="BI104" i="2"/>
  <c r="BH104" i="2"/>
  <c r="BG104" i="2"/>
  <c r="BF104" i="2"/>
  <c r="BE104" i="2"/>
  <c r="BD104" i="2"/>
  <c r="BC104" i="2"/>
  <c r="BB104" i="2"/>
  <c r="BA104" i="2"/>
  <c r="AZ104" i="2"/>
  <c r="AY104" i="2"/>
  <c r="AX104" i="2"/>
  <c r="AW104" i="2"/>
  <c r="AV104" i="2"/>
  <c r="AU104" i="2"/>
  <c r="AT104" i="2"/>
  <c r="AS104" i="2"/>
  <c r="AR104" i="2"/>
  <c r="AQ104" i="2"/>
  <c r="AP104" i="2"/>
  <c r="AO104" i="2"/>
  <c r="AN104" i="2"/>
  <c r="AM104" i="2"/>
  <c r="AL104" i="2"/>
  <c r="AK104" i="2"/>
  <c r="BN103" i="2"/>
  <c r="BM103" i="2"/>
  <c r="BL103" i="2"/>
  <c r="BK103" i="2"/>
  <c r="BJ103" i="2"/>
  <c r="BI103" i="2"/>
  <c r="BH103" i="2"/>
  <c r="BG103" i="2"/>
  <c r="BF103" i="2"/>
  <c r="BE103" i="2"/>
  <c r="BD103" i="2"/>
  <c r="BC103" i="2"/>
  <c r="BB103" i="2"/>
  <c r="BA103" i="2"/>
  <c r="AZ103" i="2"/>
  <c r="AY103" i="2"/>
  <c r="AX103" i="2"/>
  <c r="AW103" i="2"/>
  <c r="AV103" i="2"/>
  <c r="AU103" i="2"/>
  <c r="AT103" i="2"/>
  <c r="AS103" i="2"/>
  <c r="AR103" i="2"/>
  <c r="AQ103" i="2"/>
  <c r="AP103" i="2"/>
  <c r="AO103" i="2"/>
  <c r="AN103" i="2"/>
  <c r="AM103" i="2"/>
  <c r="AL103" i="2"/>
  <c r="AK103" i="2"/>
  <c r="BN102" i="2"/>
  <c r="BM102" i="2"/>
  <c r="BL102" i="2"/>
  <c r="BK102" i="2"/>
  <c r="BJ102" i="2"/>
  <c r="BI102" i="2"/>
  <c r="BH102" i="2"/>
  <c r="BG102" i="2"/>
  <c r="BF102" i="2"/>
  <c r="BE102" i="2"/>
  <c r="BD102" i="2"/>
  <c r="BC102" i="2"/>
  <c r="BB102" i="2"/>
  <c r="BA102" i="2"/>
  <c r="AZ102" i="2"/>
  <c r="AY102" i="2"/>
  <c r="AX102" i="2"/>
  <c r="AW102" i="2"/>
  <c r="AV102" i="2"/>
  <c r="AU102" i="2"/>
  <c r="AT102" i="2"/>
  <c r="AS102" i="2"/>
  <c r="AR102" i="2"/>
  <c r="AQ102" i="2"/>
  <c r="AP102" i="2"/>
  <c r="AO102" i="2"/>
  <c r="AN102" i="2"/>
  <c r="AM102" i="2"/>
  <c r="AL102" i="2"/>
  <c r="AK102" i="2"/>
  <c r="BN101" i="2"/>
  <c r="BM101" i="2"/>
  <c r="BL101" i="2"/>
  <c r="BK101" i="2"/>
  <c r="BJ101" i="2"/>
  <c r="BI101" i="2"/>
  <c r="BH101" i="2"/>
  <c r="BG101" i="2"/>
  <c r="BF101" i="2"/>
  <c r="BE101" i="2"/>
  <c r="BD101" i="2"/>
  <c r="BC101" i="2"/>
  <c r="BB101" i="2"/>
  <c r="BA101" i="2"/>
  <c r="AZ101" i="2"/>
  <c r="AY101" i="2"/>
  <c r="AX101" i="2"/>
  <c r="AW101" i="2"/>
  <c r="AV101" i="2"/>
  <c r="AU101" i="2"/>
  <c r="AT101" i="2"/>
  <c r="AS101" i="2"/>
  <c r="AR101" i="2"/>
  <c r="AQ101" i="2"/>
  <c r="AP101" i="2"/>
  <c r="AO101" i="2"/>
  <c r="AN101" i="2"/>
  <c r="AM101" i="2"/>
  <c r="AL101" i="2"/>
  <c r="AK101" i="2"/>
  <c r="BN100" i="2"/>
  <c r="BM100" i="2"/>
  <c r="BL100" i="2"/>
  <c r="BK100" i="2"/>
  <c r="BJ100" i="2"/>
  <c r="BI100" i="2"/>
  <c r="BH100" i="2"/>
  <c r="BG100" i="2"/>
  <c r="BF100" i="2"/>
  <c r="BE100" i="2"/>
  <c r="BD100" i="2"/>
  <c r="BC100" i="2"/>
  <c r="BB100" i="2"/>
  <c r="BA100" i="2"/>
  <c r="AZ100" i="2"/>
  <c r="AY100" i="2"/>
  <c r="AX100" i="2"/>
  <c r="AW100" i="2"/>
  <c r="AV100" i="2"/>
  <c r="AU100" i="2"/>
  <c r="AT100" i="2"/>
  <c r="AS100" i="2"/>
  <c r="AR100" i="2"/>
  <c r="AQ100" i="2"/>
  <c r="AP100" i="2"/>
  <c r="AO100" i="2"/>
  <c r="AN100" i="2"/>
  <c r="AM100" i="2"/>
  <c r="AL100" i="2"/>
  <c r="AK100" i="2"/>
  <c r="BN99" i="2"/>
  <c r="BM99" i="2"/>
  <c r="BL99" i="2"/>
  <c r="BK99" i="2"/>
  <c r="BJ99" i="2"/>
  <c r="BI99" i="2"/>
  <c r="BH99" i="2"/>
  <c r="BG99" i="2"/>
  <c r="BF99" i="2"/>
  <c r="BE99" i="2"/>
  <c r="BD99" i="2"/>
  <c r="BC99" i="2"/>
  <c r="BB99" i="2"/>
  <c r="BA99" i="2"/>
  <c r="AZ99" i="2"/>
  <c r="AY99" i="2"/>
  <c r="AX99" i="2"/>
  <c r="AW99" i="2"/>
  <c r="AV99" i="2"/>
  <c r="AU99" i="2"/>
  <c r="AT99" i="2"/>
  <c r="AS99" i="2"/>
  <c r="AR99" i="2"/>
  <c r="AQ99" i="2"/>
  <c r="AP99" i="2"/>
  <c r="AO99" i="2"/>
  <c r="AN99" i="2"/>
  <c r="AM99" i="2"/>
  <c r="AL99" i="2"/>
  <c r="AK99" i="2"/>
  <c r="BN98" i="2"/>
  <c r="BM98" i="2"/>
  <c r="BL98" i="2"/>
  <c r="BK98" i="2"/>
  <c r="BJ98" i="2"/>
  <c r="BI98" i="2"/>
  <c r="BH98" i="2"/>
  <c r="BG98" i="2"/>
  <c r="BF98" i="2"/>
  <c r="BE98" i="2"/>
  <c r="BD98" i="2"/>
  <c r="BC98" i="2"/>
  <c r="BB98" i="2"/>
  <c r="BA98" i="2"/>
  <c r="AZ98" i="2"/>
  <c r="AY98" i="2"/>
  <c r="AX98" i="2"/>
  <c r="AW98" i="2"/>
  <c r="AV98" i="2"/>
  <c r="AU98" i="2"/>
  <c r="AT98" i="2"/>
  <c r="AS98" i="2"/>
  <c r="AR98" i="2"/>
  <c r="AQ98" i="2"/>
  <c r="AP98" i="2"/>
  <c r="AO98" i="2"/>
  <c r="AN98" i="2"/>
  <c r="AM98" i="2"/>
  <c r="AL98" i="2"/>
  <c r="AK98" i="2"/>
  <c r="BN97" i="2"/>
  <c r="BM97" i="2"/>
  <c r="BL97" i="2"/>
  <c r="BK97" i="2"/>
  <c r="BJ97" i="2"/>
  <c r="BI97" i="2"/>
  <c r="BH97" i="2"/>
  <c r="BG97" i="2"/>
  <c r="BF97" i="2"/>
  <c r="BE97" i="2"/>
  <c r="BD97" i="2"/>
  <c r="BC97" i="2"/>
  <c r="BB97" i="2"/>
  <c r="BA97" i="2"/>
  <c r="AZ97" i="2"/>
  <c r="AY97" i="2"/>
  <c r="AX97" i="2"/>
  <c r="AW97" i="2"/>
  <c r="AV97" i="2"/>
  <c r="AU97" i="2"/>
  <c r="AT97" i="2"/>
  <c r="AS97" i="2"/>
  <c r="AR97" i="2"/>
  <c r="AQ97" i="2"/>
  <c r="AP97" i="2"/>
  <c r="AO97" i="2"/>
  <c r="AN97" i="2"/>
  <c r="AM97" i="2"/>
  <c r="AL97" i="2"/>
  <c r="AK97" i="2"/>
  <c r="BN96" i="2"/>
  <c r="BM96" i="2"/>
  <c r="BL96" i="2"/>
  <c r="BK96" i="2"/>
  <c r="BJ96" i="2"/>
  <c r="BI96" i="2"/>
  <c r="BH96" i="2"/>
  <c r="BG96" i="2"/>
  <c r="BF96" i="2"/>
  <c r="BE96" i="2"/>
  <c r="BD96" i="2"/>
  <c r="BC96" i="2"/>
  <c r="BB96" i="2"/>
  <c r="BA96" i="2"/>
  <c r="AZ96" i="2"/>
  <c r="AY96" i="2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BN95" i="2"/>
  <c r="BM95" i="2"/>
  <c r="BL95" i="2"/>
  <c r="BK95" i="2"/>
  <c r="BJ95" i="2"/>
  <c r="BI95" i="2"/>
  <c r="BH95" i="2"/>
  <c r="BG95" i="2"/>
  <c r="BF95" i="2"/>
  <c r="BE95" i="2"/>
  <c r="BD95" i="2"/>
  <c r="BC95" i="2"/>
  <c r="BB95" i="2"/>
  <c r="BA95" i="2"/>
  <c r="AZ95" i="2"/>
  <c r="AY95" i="2"/>
  <c r="AX95" i="2"/>
  <c r="AW95" i="2"/>
  <c r="AV95" i="2"/>
  <c r="AU95" i="2"/>
  <c r="AT95" i="2"/>
  <c r="AS95" i="2"/>
  <c r="AR95" i="2"/>
  <c r="AQ95" i="2"/>
  <c r="AP95" i="2"/>
  <c r="AO95" i="2"/>
  <c r="AN95" i="2"/>
  <c r="AM95" i="2"/>
  <c r="AL95" i="2"/>
  <c r="AK95" i="2"/>
  <c r="BN94" i="2"/>
  <c r="BM94" i="2"/>
  <c r="BL94" i="2"/>
  <c r="BK94" i="2"/>
  <c r="BJ94" i="2"/>
  <c r="BI94" i="2"/>
  <c r="BH94" i="2"/>
  <c r="BG94" i="2"/>
  <c r="BF94" i="2"/>
  <c r="BE94" i="2"/>
  <c r="BD94" i="2"/>
  <c r="BC94" i="2"/>
  <c r="BB94" i="2"/>
  <c r="BA94" i="2"/>
  <c r="AZ94" i="2"/>
  <c r="AY94" i="2"/>
  <c r="AX94" i="2"/>
  <c r="AW94" i="2"/>
  <c r="AV94" i="2"/>
  <c r="AU94" i="2"/>
  <c r="AT94" i="2"/>
  <c r="AS94" i="2"/>
  <c r="AR94" i="2"/>
  <c r="AQ94" i="2"/>
  <c r="AP94" i="2"/>
  <c r="AO94" i="2"/>
  <c r="AN94" i="2"/>
  <c r="AM94" i="2"/>
  <c r="AL94" i="2"/>
  <c r="AK94" i="2"/>
  <c r="BN93" i="2"/>
  <c r="BM93" i="2"/>
  <c r="BL93" i="2"/>
  <c r="BK93" i="2"/>
  <c r="BJ93" i="2"/>
  <c r="BI93" i="2"/>
  <c r="BH93" i="2"/>
  <c r="BG93" i="2"/>
  <c r="BF93" i="2"/>
  <c r="BE93" i="2"/>
  <c r="BD93" i="2"/>
  <c r="BC93" i="2"/>
  <c r="BB93" i="2"/>
  <c r="BA93" i="2"/>
  <c r="AZ93" i="2"/>
  <c r="AY93" i="2"/>
  <c r="AX93" i="2"/>
  <c r="AW93" i="2"/>
  <c r="AV93" i="2"/>
  <c r="AU93" i="2"/>
  <c r="AT93" i="2"/>
  <c r="AS93" i="2"/>
  <c r="AR93" i="2"/>
  <c r="AQ93" i="2"/>
  <c r="AP93" i="2"/>
  <c r="AO93" i="2"/>
  <c r="AN93" i="2"/>
  <c r="AM93" i="2"/>
  <c r="AL93" i="2"/>
  <c r="AK93" i="2"/>
  <c r="BN92" i="2"/>
  <c r="BM92" i="2"/>
  <c r="BL92" i="2"/>
  <c r="BK92" i="2"/>
  <c r="BJ92" i="2"/>
  <c r="BI92" i="2"/>
  <c r="BH92" i="2"/>
  <c r="BG92" i="2"/>
  <c r="BF92" i="2"/>
  <c r="BE92" i="2"/>
  <c r="BD92" i="2"/>
  <c r="BC92" i="2"/>
  <c r="BB92" i="2"/>
  <c r="BA92" i="2"/>
  <c r="AZ92" i="2"/>
  <c r="AY92" i="2"/>
  <c r="AX92" i="2"/>
  <c r="AW92" i="2"/>
  <c r="AV92" i="2"/>
  <c r="AU92" i="2"/>
  <c r="AT92" i="2"/>
  <c r="AS92" i="2"/>
  <c r="AR92" i="2"/>
  <c r="AQ92" i="2"/>
  <c r="AP92" i="2"/>
  <c r="AO92" i="2"/>
  <c r="AN92" i="2"/>
  <c r="AM92" i="2"/>
  <c r="AL92" i="2"/>
  <c r="AK92" i="2"/>
  <c r="BN91" i="2"/>
  <c r="BM91" i="2"/>
  <c r="BL91" i="2"/>
  <c r="BK91" i="2"/>
  <c r="BJ91" i="2"/>
  <c r="BI91" i="2"/>
  <c r="BH91" i="2"/>
  <c r="BG91" i="2"/>
  <c r="BF91" i="2"/>
  <c r="BE91" i="2"/>
  <c r="BD91" i="2"/>
  <c r="BC91" i="2"/>
  <c r="BB91" i="2"/>
  <c r="BA91" i="2"/>
  <c r="AZ91" i="2"/>
  <c r="AY91" i="2"/>
  <c r="AX91" i="2"/>
  <c r="AW91" i="2"/>
  <c r="AV91" i="2"/>
  <c r="AU91" i="2"/>
  <c r="AT91" i="2"/>
  <c r="AS91" i="2"/>
  <c r="AR91" i="2"/>
  <c r="AQ91" i="2"/>
  <c r="AP91" i="2"/>
  <c r="AO91" i="2"/>
  <c r="AN91" i="2"/>
  <c r="AM91" i="2"/>
  <c r="AL91" i="2"/>
  <c r="AK91" i="2"/>
  <c r="BN89" i="2"/>
  <c r="BM89" i="2"/>
  <c r="BL89" i="2"/>
  <c r="BK89" i="2"/>
  <c r="BJ89" i="2"/>
  <c r="BI89" i="2"/>
  <c r="BH89" i="2"/>
  <c r="BG89" i="2"/>
  <c r="BF89" i="2"/>
  <c r="BE89" i="2"/>
  <c r="BD89" i="2"/>
  <c r="BC89" i="2"/>
  <c r="BB89" i="2"/>
  <c r="BA89" i="2"/>
  <c r="AZ89" i="2"/>
  <c r="AY89" i="2"/>
  <c r="AX89" i="2"/>
  <c r="AW89" i="2"/>
  <c r="AV89" i="2"/>
  <c r="AU89" i="2"/>
  <c r="AT89" i="2"/>
  <c r="AS89" i="2"/>
  <c r="AR89" i="2"/>
  <c r="AQ89" i="2"/>
  <c r="AP89" i="2"/>
  <c r="AO89" i="2"/>
  <c r="AN89" i="2"/>
  <c r="AM89" i="2"/>
  <c r="AL89" i="2"/>
  <c r="AK89" i="2"/>
  <c r="BN88" i="2"/>
  <c r="BM88" i="2"/>
  <c r="BL88" i="2"/>
  <c r="BK88" i="2"/>
  <c r="BJ88" i="2"/>
  <c r="BI88" i="2"/>
  <c r="BH88" i="2"/>
  <c r="BG88" i="2"/>
  <c r="BF88" i="2"/>
  <c r="BE88" i="2"/>
  <c r="BD88" i="2"/>
  <c r="BC88" i="2"/>
  <c r="BB88" i="2"/>
  <c r="BA88" i="2"/>
  <c r="AZ88" i="2"/>
  <c r="AY88" i="2"/>
  <c r="AX88" i="2"/>
  <c r="AW88" i="2"/>
  <c r="AV88" i="2"/>
  <c r="AU88" i="2"/>
  <c r="AT88" i="2"/>
  <c r="AS88" i="2"/>
  <c r="AR88" i="2"/>
  <c r="AQ88" i="2"/>
  <c r="AP88" i="2"/>
  <c r="AO88" i="2"/>
  <c r="AN88" i="2"/>
  <c r="AM88" i="2"/>
  <c r="AL88" i="2"/>
  <c r="AK88" i="2"/>
  <c r="BN87" i="2"/>
  <c r="BM87" i="2"/>
  <c r="BL87" i="2"/>
  <c r="BK87" i="2"/>
  <c r="BJ87" i="2"/>
  <c r="BI87" i="2"/>
  <c r="BH87" i="2"/>
  <c r="BG87" i="2"/>
  <c r="BF87" i="2"/>
  <c r="BE87" i="2"/>
  <c r="BD87" i="2"/>
  <c r="BC87" i="2"/>
  <c r="BB87" i="2"/>
  <c r="BA87" i="2"/>
  <c r="AZ87" i="2"/>
  <c r="AY87" i="2"/>
  <c r="AX87" i="2"/>
  <c r="AW87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BN86" i="2"/>
  <c r="BM86" i="2"/>
  <c r="BL86" i="2"/>
  <c r="BK86" i="2"/>
  <c r="BJ86" i="2"/>
  <c r="BI86" i="2"/>
  <c r="BH86" i="2"/>
  <c r="BG86" i="2"/>
  <c r="BF86" i="2"/>
  <c r="BE86" i="2"/>
  <c r="BD86" i="2"/>
  <c r="BC86" i="2"/>
  <c r="BB86" i="2"/>
  <c r="BA86" i="2"/>
  <c r="AZ86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M86" i="2"/>
  <c r="AL86" i="2"/>
  <c r="AK86" i="2"/>
  <c r="BN85" i="2"/>
  <c r="BM85" i="2"/>
  <c r="BL85" i="2"/>
  <c r="BK85" i="2"/>
  <c r="BJ85" i="2"/>
  <c r="BI85" i="2"/>
  <c r="BH85" i="2"/>
  <c r="BG85" i="2"/>
  <c r="BF85" i="2"/>
  <c r="BE85" i="2"/>
  <c r="BD85" i="2"/>
  <c r="BC85" i="2"/>
  <c r="BB85" i="2"/>
  <c r="BA85" i="2"/>
  <c r="AZ85" i="2"/>
  <c r="AY85" i="2"/>
  <c r="AX85" i="2"/>
  <c r="AW85" i="2"/>
  <c r="AV85" i="2"/>
  <c r="AU85" i="2"/>
  <c r="AT85" i="2"/>
  <c r="AS85" i="2"/>
  <c r="AR85" i="2"/>
  <c r="AQ85" i="2"/>
  <c r="AP85" i="2"/>
  <c r="AO85" i="2"/>
  <c r="AN85" i="2"/>
  <c r="AM85" i="2"/>
  <c r="AL85" i="2"/>
  <c r="AK85" i="2"/>
  <c r="BN84" i="2"/>
  <c r="BM84" i="2"/>
  <c r="BL84" i="2"/>
  <c r="BK84" i="2"/>
  <c r="BJ84" i="2"/>
  <c r="BI84" i="2"/>
  <c r="BH84" i="2"/>
  <c r="BG84" i="2"/>
  <c r="BF84" i="2"/>
  <c r="BE84" i="2"/>
  <c r="BD84" i="2"/>
  <c r="BC84" i="2"/>
  <c r="BB84" i="2"/>
  <c r="BA84" i="2"/>
  <c r="AZ84" i="2"/>
  <c r="AY84" i="2"/>
  <c r="AX84" i="2"/>
  <c r="AW84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BN83" i="2"/>
  <c r="BM83" i="2"/>
  <c r="BL83" i="2"/>
  <c r="BK83" i="2"/>
  <c r="BJ83" i="2"/>
  <c r="BI83" i="2"/>
  <c r="BH83" i="2"/>
  <c r="BG83" i="2"/>
  <c r="BF83" i="2"/>
  <c r="BE83" i="2"/>
  <c r="BD83" i="2"/>
  <c r="BC83" i="2"/>
  <c r="BB83" i="2"/>
  <c r="BA83" i="2"/>
  <c r="AZ83" i="2"/>
  <c r="AY83" i="2"/>
  <c r="AX83" i="2"/>
  <c r="AW83" i="2"/>
  <c r="AV83" i="2"/>
  <c r="AU83" i="2"/>
  <c r="AT83" i="2"/>
  <c r="AS83" i="2"/>
  <c r="AR83" i="2"/>
  <c r="AQ83" i="2"/>
  <c r="AP83" i="2"/>
  <c r="AO83" i="2"/>
  <c r="AN83" i="2"/>
  <c r="AM83" i="2"/>
  <c r="AL83" i="2"/>
  <c r="AK83" i="2"/>
  <c r="BN82" i="2"/>
  <c r="BM82" i="2"/>
  <c r="BL82" i="2"/>
  <c r="BK82" i="2"/>
  <c r="BJ82" i="2"/>
  <c r="BI82" i="2"/>
  <c r="BH82" i="2"/>
  <c r="BG82" i="2"/>
  <c r="BF82" i="2"/>
  <c r="BE82" i="2"/>
  <c r="BD82" i="2"/>
  <c r="BC82" i="2"/>
  <c r="BB82" i="2"/>
  <c r="BA82" i="2"/>
  <c r="AZ82" i="2"/>
  <c r="AY82" i="2"/>
  <c r="AX82" i="2"/>
  <c r="AW82" i="2"/>
  <c r="AV82" i="2"/>
  <c r="AU82" i="2"/>
  <c r="AT82" i="2"/>
  <c r="AS82" i="2"/>
  <c r="AR82" i="2"/>
  <c r="AQ82" i="2"/>
  <c r="AP82" i="2"/>
  <c r="AO82" i="2"/>
  <c r="AN82" i="2"/>
  <c r="AM82" i="2"/>
  <c r="AL82" i="2"/>
  <c r="AK82" i="2"/>
  <c r="BN81" i="2"/>
  <c r="BM81" i="2"/>
  <c r="BL81" i="2"/>
  <c r="BK81" i="2"/>
  <c r="BJ81" i="2"/>
  <c r="BI81" i="2"/>
  <c r="BH81" i="2"/>
  <c r="BG81" i="2"/>
  <c r="BF81" i="2"/>
  <c r="BE81" i="2"/>
  <c r="BD81" i="2"/>
  <c r="BC81" i="2"/>
  <c r="BB81" i="2"/>
  <c r="BA81" i="2"/>
  <c r="AZ81" i="2"/>
  <c r="AY81" i="2"/>
  <c r="AX81" i="2"/>
  <c r="AW81" i="2"/>
  <c r="AV81" i="2"/>
  <c r="AU81" i="2"/>
  <c r="AT81" i="2"/>
  <c r="AS81" i="2"/>
  <c r="AR81" i="2"/>
  <c r="AQ81" i="2"/>
  <c r="AP81" i="2"/>
  <c r="AO81" i="2"/>
  <c r="AN81" i="2"/>
  <c r="AM81" i="2"/>
  <c r="AL81" i="2"/>
  <c r="AK81" i="2"/>
  <c r="BN80" i="2"/>
  <c r="BM80" i="2"/>
  <c r="BL80" i="2"/>
  <c r="BK80" i="2"/>
  <c r="BJ80" i="2"/>
  <c r="BI80" i="2"/>
  <c r="BH80" i="2"/>
  <c r="BG80" i="2"/>
  <c r="BF80" i="2"/>
  <c r="BE80" i="2"/>
  <c r="BD80" i="2"/>
  <c r="BC80" i="2"/>
  <c r="BB80" i="2"/>
  <c r="BA80" i="2"/>
  <c r="AZ80" i="2"/>
  <c r="AY80" i="2"/>
  <c r="AX80" i="2"/>
  <c r="AW80" i="2"/>
  <c r="AV80" i="2"/>
  <c r="AU80" i="2"/>
  <c r="AT80" i="2"/>
  <c r="AS80" i="2"/>
  <c r="AR80" i="2"/>
  <c r="AQ80" i="2"/>
  <c r="AP80" i="2"/>
  <c r="AO80" i="2"/>
  <c r="AN80" i="2"/>
  <c r="AM80" i="2"/>
  <c r="AL80" i="2"/>
  <c r="AK80" i="2"/>
  <c r="BN79" i="2"/>
  <c r="BM79" i="2"/>
  <c r="BL79" i="2"/>
  <c r="BK79" i="2"/>
  <c r="BJ79" i="2"/>
  <c r="BI79" i="2"/>
  <c r="BH79" i="2"/>
  <c r="BG79" i="2"/>
  <c r="BF79" i="2"/>
  <c r="BE79" i="2"/>
  <c r="BD79" i="2"/>
  <c r="BC79" i="2"/>
  <c r="BB79" i="2"/>
  <c r="BA79" i="2"/>
  <c r="AZ79" i="2"/>
  <c r="AY79" i="2"/>
  <c r="AX79" i="2"/>
  <c r="AW79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BN78" i="2"/>
  <c r="BM78" i="2"/>
  <c r="BL78" i="2"/>
  <c r="BK78" i="2"/>
  <c r="BJ78" i="2"/>
  <c r="BI78" i="2"/>
  <c r="BH78" i="2"/>
  <c r="BG78" i="2"/>
  <c r="BF78" i="2"/>
  <c r="BE78" i="2"/>
  <c r="BD78" i="2"/>
  <c r="BC78" i="2"/>
  <c r="BB78" i="2"/>
  <c r="BA78" i="2"/>
  <c r="AZ78" i="2"/>
  <c r="AY78" i="2"/>
  <c r="AX78" i="2"/>
  <c r="AW78" i="2"/>
  <c r="AV78" i="2"/>
  <c r="AU78" i="2"/>
  <c r="AT78" i="2"/>
  <c r="AS78" i="2"/>
  <c r="AR78" i="2"/>
  <c r="AQ78" i="2"/>
  <c r="AP78" i="2"/>
  <c r="AO78" i="2"/>
  <c r="AN78" i="2"/>
  <c r="AM78" i="2"/>
  <c r="AL78" i="2"/>
  <c r="AK78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BN76" i="2"/>
  <c r="BM76" i="2"/>
  <c r="BL76" i="2"/>
  <c r="BK76" i="2"/>
  <c r="BJ76" i="2"/>
  <c r="BI76" i="2"/>
  <c r="BH76" i="2"/>
  <c r="BG76" i="2"/>
  <c r="BF76" i="2"/>
  <c r="BE76" i="2"/>
  <c r="BD76" i="2"/>
  <c r="BC76" i="2"/>
  <c r="BB76" i="2"/>
  <c r="BA76" i="2"/>
  <c r="AZ76" i="2"/>
  <c r="AY76" i="2"/>
  <c r="AX76" i="2"/>
  <c r="AW76" i="2"/>
  <c r="AV76" i="2"/>
  <c r="AU76" i="2"/>
  <c r="AT76" i="2"/>
  <c r="AS76" i="2"/>
  <c r="AR76" i="2"/>
  <c r="AQ76" i="2"/>
  <c r="AP76" i="2"/>
  <c r="AO76" i="2"/>
  <c r="AN76" i="2"/>
  <c r="AM76" i="2"/>
  <c r="AL76" i="2"/>
  <c r="AK76" i="2"/>
  <c r="BN75" i="2"/>
  <c r="BM75" i="2"/>
  <c r="BL75" i="2"/>
  <c r="BK75" i="2"/>
  <c r="BJ75" i="2"/>
  <c r="BI75" i="2"/>
  <c r="BH75" i="2"/>
  <c r="BG75" i="2"/>
  <c r="BF75" i="2"/>
  <c r="BE75" i="2"/>
  <c r="BD75" i="2"/>
  <c r="BC75" i="2"/>
  <c r="BB75" i="2"/>
  <c r="BA75" i="2"/>
  <c r="AZ75" i="2"/>
  <c r="AY75" i="2"/>
  <c r="AX75" i="2"/>
  <c r="AW75" i="2"/>
  <c r="AV75" i="2"/>
  <c r="AU75" i="2"/>
  <c r="AT75" i="2"/>
  <c r="AS75" i="2"/>
  <c r="AR75" i="2"/>
  <c r="AQ75" i="2"/>
  <c r="AP75" i="2"/>
  <c r="AO75" i="2"/>
  <c r="AN75" i="2"/>
  <c r="AM75" i="2"/>
  <c r="AL75" i="2"/>
  <c r="AK75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BB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BN73" i="2"/>
  <c r="BM73" i="2"/>
  <c r="BL73" i="2"/>
  <c r="BK73" i="2"/>
  <c r="BJ73" i="2"/>
  <c r="BI73" i="2"/>
  <c r="BH73" i="2"/>
  <c r="BG73" i="2"/>
  <c r="BF73" i="2"/>
  <c r="BE73" i="2"/>
  <c r="BD73" i="2"/>
  <c r="BC73" i="2"/>
  <c r="BB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BN72" i="2"/>
  <c r="BM72" i="2"/>
  <c r="BL72" i="2"/>
  <c r="BK72" i="2"/>
  <c r="BJ72" i="2"/>
  <c r="BI72" i="2"/>
  <c r="BH72" i="2"/>
  <c r="BG72" i="2"/>
  <c r="BF72" i="2"/>
  <c r="BE72" i="2"/>
  <c r="BD72" i="2"/>
  <c r="BC72" i="2"/>
  <c r="BB72" i="2"/>
  <c r="BA72" i="2"/>
  <c r="AZ72" i="2"/>
  <c r="AY72" i="2"/>
  <c r="AX72" i="2"/>
  <c r="AW72" i="2"/>
  <c r="AV72" i="2"/>
  <c r="AU72" i="2"/>
  <c r="AT72" i="2"/>
  <c r="AS72" i="2"/>
  <c r="AR72" i="2"/>
  <c r="AQ72" i="2"/>
  <c r="AP72" i="2"/>
  <c r="AO72" i="2"/>
  <c r="AN72" i="2"/>
  <c r="AM72" i="2"/>
  <c r="AL72" i="2"/>
  <c r="AK72" i="2"/>
  <c r="BN69" i="2"/>
  <c r="BM69" i="2"/>
  <c r="BL69" i="2"/>
  <c r="BK69" i="2"/>
  <c r="BJ69" i="2"/>
  <c r="BI69" i="2"/>
  <c r="BH69" i="2"/>
  <c r="BG69" i="2"/>
  <c r="BF69" i="2"/>
  <c r="BE69" i="2"/>
  <c r="BD69" i="2"/>
  <c r="BC69" i="2"/>
  <c r="BB69" i="2"/>
  <c r="BA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L69" i="2"/>
  <c r="AK69" i="2"/>
  <c r="BN68" i="2"/>
  <c r="BM68" i="2"/>
  <c r="BL68" i="2"/>
  <c r="BK68" i="2"/>
  <c r="BJ68" i="2"/>
  <c r="BI68" i="2"/>
  <c r="BH68" i="2"/>
  <c r="BG68" i="2"/>
  <c r="BF68" i="2"/>
  <c r="BE68" i="2"/>
  <c r="BD68" i="2"/>
  <c r="BC68" i="2"/>
  <c r="BB68" i="2"/>
  <c r="BA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BN66" i="2"/>
  <c r="BM66" i="2"/>
  <c r="BL66" i="2"/>
  <c r="BK66" i="2"/>
  <c r="BJ66" i="2"/>
  <c r="BI66" i="2"/>
  <c r="BH66" i="2"/>
  <c r="BG66" i="2"/>
  <c r="BF66" i="2"/>
  <c r="BE66" i="2"/>
  <c r="BD66" i="2"/>
  <c r="BC66" i="2"/>
  <c r="BB66" i="2"/>
  <c r="BA66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BN65" i="2"/>
  <c r="BM65" i="2"/>
  <c r="BL65" i="2"/>
  <c r="BK65" i="2"/>
  <c r="BJ65" i="2"/>
  <c r="BI65" i="2"/>
  <c r="BH65" i="2"/>
  <c r="BG65" i="2"/>
  <c r="BF65" i="2"/>
  <c r="BE65" i="2"/>
  <c r="BD65" i="2"/>
  <c r="BC65" i="2"/>
  <c r="BB65" i="2"/>
  <c r="BA65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BN64" i="2"/>
  <c r="BM64" i="2"/>
  <c r="BL64" i="2"/>
  <c r="BK64" i="2"/>
  <c r="BJ64" i="2"/>
  <c r="BI64" i="2"/>
  <c r="BH64" i="2"/>
  <c r="BG64" i="2"/>
  <c r="BF64" i="2"/>
  <c r="BE64" i="2"/>
  <c r="BD64" i="2"/>
  <c r="BC64" i="2"/>
  <c r="BB64" i="2"/>
  <c r="BA64" i="2"/>
  <c r="AZ64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M64" i="2"/>
  <c r="AL64" i="2"/>
  <c r="AK64" i="2"/>
  <c r="BN63" i="2"/>
  <c r="BM63" i="2"/>
  <c r="BL63" i="2"/>
  <c r="BK63" i="2"/>
  <c r="BJ63" i="2"/>
  <c r="BI63" i="2"/>
  <c r="BH63" i="2"/>
  <c r="BG63" i="2"/>
  <c r="BF63" i="2"/>
  <c r="BE63" i="2"/>
  <c r="BD63" i="2"/>
  <c r="BC63" i="2"/>
  <c r="BB63" i="2"/>
  <c r="BA63" i="2"/>
  <c r="AZ63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BN62" i="2"/>
  <c r="BM62" i="2"/>
  <c r="BL62" i="2"/>
  <c r="BK62" i="2"/>
  <c r="BJ62" i="2"/>
  <c r="BI62" i="2"/>
  <c r="BH62" i="2"/>
  <c r="BG62" i="2"/>
  <c r="BF62" i="2"/>
  <c r="BE62" i="2"/>
  <c r="BD62" i="2"/>
  <c r="BC62" i="2"/>
  <c r="BB62" i="2"/>
  <c r="BA62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BN61" i="2"/>
  <c r="BM61" i="2"/>
  <c r="BL61" i="2"/>
  <c r="BK61" i="2"/>
  <c r="BJ61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BN60" i="2"/>
  <c r="BM60" i="2"/>
  <c r="BL60" i="2"/>
  <c r="BK60" i="2"/>
  <c r="BJ60" i="2"/>
  <c r="BI60" i="2"/>
  <c r="BH60" i="2"/>
  <c r="BG60" i="2"/>
  <c r="BF60" i="2"/>
  <c r="BE60" i="2"/>
  <c r="BD60" i="2"/>
  <c r="BC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BN59" i="2"/>
  <c r="BM59" i="2"/>
  <c r="BL59" i="2"/>
  <c r="BK59" i="2"/>
  <c r="BJ59" i="2"/>
  <c r="BI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BN57" i="2"/>
  <c r="BM57" i="2"/>
  <c r="BL57" i="2"/>
  <c r="BK57" i="2"/>
  <c r="BJ57" i="2"/>
  <c r="BI57" i="2"/>
  <c r="BH57" i="2"/>
  <c r="BG57" i="2"/>
  <c r="BF57" i="2"/>
  <c r="BE57" i="2"/>
  <c r="BD57" i="2"/>
  <c r="BC57" i="2"/>
  <c r="BB57" i="2"/>
  <c r="BA57" i="2"/>
  <c r="AZ57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BN56" i="2"/>
  <c r="BM56" i="2"/>
  <c r="BL56" i="2"/>
  <c r="BK56" i="2"/>
  <c r="BJ56" i="2"/>
  <c r="BI56" i="2"/>
  <c r="BH56" i="2"/>
  <c r="BG56" i="2"/>
  <c r="BF56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BN54" i="2"/>
  <c r="BM54" i="2"/>
  <c r="BL54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BN53" i="2"/>
  <c r="BM53" i="2"/>
  <c r="BL53" i="2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BN50" i="2"/>
  <c r="BM50" i="2"/>
  <c r="BL50" i="2"/>
  <c r="BK50" i="2"/>
  <c r="BJ50" i="2"/>
  <c r="BI50" i="2"/>
  <c r="BH50" i="2"/>
  <c r="BG50" i="2"/>
  <c r="BF50" i="2"/>
  <c r="BE50" i="2"/>
  <c r="BD50" i="2"/>
  <c r="BC50" i="2"/>
  <c r="BB50" i="2"/>
  <c r="BA50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BN45" i="2"/>
  <c r="BM45" i="2"/>
  <c r="BL45" i="2"/>
  <c r="BK45" i="2"/>
  <c r="BJ45" i="2"/>
  <c r="BI45" i="2"/>
  <c r="BH45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BN42" i="2"/>
  <c r="BM42" i="2"/>
  <c r="BL42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N25" i="2"/>
  <c r="BN26" i="2"/>
  <c r="BN27" i="2"/>
  <c r="BN28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I25" i="2"/>
  <c r="BI26" i="2"/>
  <c r="BI27" i="2"/>
  <c r="BI28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M25" i="2"/>
  <c r="BM26" i="2"/>
  <c r="BM27" i="2"/>
  <c r="BM28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L25" i="2"/>
  <c r="BL26" i="2"/>
  <c r="BL27" i="2"/>
  <c r="BL28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K25" i="2"/>
  <c r="BK26" i="2"/>
  <c r="BK27" i="2"/>
  <c r="BK28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C25" i="2"/>
  <c r="BC26" i="2"/>
  <c r="BC2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G25" i="2"/>
  <c r="BG26" i="2"/>
  <c r="BG2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F25" i="2"/>
  <c r="BF26" i="2"/>
  <c r="BF2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B25" i="2"/>
  <c r="BB26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Y25" i="2"/>
  <c r="AY26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Q25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P25" i="2"/>
  <c r="AO25" i="2"/>
  <c r="AN25" i="2"/>
  <c r="AM25" i="2"/>
  <c r="AL25" i="2"/>
  <c r="AK25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</calcChain>
</file>

<file path=xl/sharedStrings.xml><?xml version="1.0" encoding="utf-8"?>
<sst xmlns="http://schemas.openxmlformats.org/spreadsheetml/2006/main" count="1885" uniqueCount="971">
  <si>
    <t>precursorexpmz$A</t>
  </si>
  <si>
    <t>sumcomposition</t>
  </si>
  <si>
    <t>precursorppmdev$A</t>
  </si>
  <si>
    <t>name</t>
  </si>
  <si>
    <t>intensity:Exp_Sebastian_10_00.mzML</t>
  </si>
  <si>
    <t>intensity:Exp_Sebastian_10_01.mzML</t>
  </si>
  <si>
    <t>intensity:Exp_Sebastian_10_02.mzML</t>
  </si>
  <si>
    <t>intensity:Exp_Sebastian_10_03.mzML</t>
  </si>
  <si>
    <t>intensity:Exp_Sebastian_10_04.mzML</t>
  </si>
  <si>
    <t>intensity:Exp_Sebastian_10_05.mzML</t>
  </si>
  <si>
    <t>intensity:Exp_Sebastian_10_06.mzML</t>
  </si>
  <si>
    <t>intensity:Exp_Sebastian_10_07.mzML</t>
  </si>
  <si>
    <t>intensity:Exp_Sebastian_10_08.mzML</t>
  </si>
  <si>
    <t>intensity:Exp_Sebastian_10_09.mzML</t>
  </si>
  <si>
    <t>intensity:Exp_Sebastian_10_10.mzML</t>
  </si>
  <si>
    <t>intensity:Exp_Sebastian_10_11.mzML</t>
  </si>
  <si>
    <t>intensity:Exp_Sebastian_10_12.mzML</t>
  </si>
  <si>
    <t>intensity:Exp_Sebastian_10_13.mzML</t>
  </si>
  <si>
    <t>intensity:Exp_Sebastian_10_14.mzML</t>
  </si>
  <si>
    <t>intensity:Exp_Sebastian_10_15.mzML</t>
  </si>
  <si>
    <t>intensity:Exp_Sebastian_10_16.mzML</t>
  </si>
  <si>
    <t>intensity:Exp_Sebastian_10_17.mzML</t>
  </si>
  <si>
    <t>intensity:Exp_Sebastian_10_18.mzML</t>
  </si>
  <si>
    <t>intensity:Exp_Sebastian_10_19.mzML</t>
  </si>
  <si>
    <t>intensity:Exp_Sebastian_10_20.mzML</t>
  </si>
  <si>
    <t>intensity:Exp_Sebastian_10_21.mzML</t>
  </si>
  <si>
    <t>intensity:Exp_Sebastian_10_22.mzML</t>
  </si>
  <si>
    <t>intensity:Exp_Sebastian_10_23.mzML</t>
  </si>
  <si>
    <t>intensity:Exp_Sebastian_10_24.mzML</t>
  </si>
  <si>
    <t>intensity:Exp_Sebastian_10_25.mzML</t>
  </si>
  <si>
    <t>intensity:Exp_Sebastian_10_26.mzML</t>
  </si>
  <si>
    <t>intensity:Exp_Sebastian_10_27.mzML</t>
  </si>
  <si>
    <t>intensity:Exp_Sebastian_10_28.mzML</t>
  </si>
  <si>
    <t>intensity:Exp_Sebastian_10_29.mzML</t>
  </si>
  <si>
    <t>intensity:Exp_Sebastian_10_30.mzML</t>
  </si>
  <si>
    <t>###</t>
  </si>
  <si>
    <t>Phosphatidylcholine</t>
  </si>
  <si>
    <t xml:space="preserve">H85 C42 N1 O8 P1 </t>
  </si>
  <si>
    <t>-1.11ppm</t>
  </si>
  <si>
    <t>PC 34:0</t>
  </si>
  <si>
    <t>Ctrl.</t>
  </si>
  <si>
    <t>Fento 1 µM</t>
  </si>
  <si>
    <t>Fento 2 µM</t>
  </si>
  <si>
    <t>Fento 1 µM + Toc</t>
  </si>
  <si>
    <t>Fento 1 µM + Def</t>
  </si>
  <si>
    <t>Fento 1 µM + Lip-1</t>
  </si>
  <si>
    <t xml:space="preserve">H73 C36 N1 O8 P1 </t>
  </si>
  <si>
    <t>0.02ppm</t>
  </si>
  <si>
    <t>PC 28:0</t>
  </si>
  <si>
    <t>MUFA</t>
  </si>
  <si>
    <t xml:space="preserve">H77 C38 N1 O8 P1 </t>
  </si>
  <si>
    <t>-0.19ppm</t>
  </si>
  <si>
    <t>PC 30:0</t>
  </si>
  <si>
    <t xml:space="preserve">H81 C40 N1 O8 P1 </t>
  </si>
  <si>
    <t>-0.45ppm</t>
  </si>
  <si>
    <t>PC 32:0</t>
  </si>
  <si>
    <t xml:space="preserve">H71 C38 N1 O8 P1 </t>
  </si>
  <si>
    <t>-1.12ppm</t>
  </si>
  <si>
    <t>PC 30:3</t>
  </si>
  <si>
    <t xml:space="preserve">H75 C40 N1 O8 P1 </t>
  </si>
  <si>
    <t>-0.30ppm</t>
  </si>
  <si>
    <t>PC 32:3</t>
  </si>
  <si>
    <t xml:space="preserve">H79 C42 N1 O8 P1 </t>
  </si>
  <si>
    <t>0.17ppm</t>
  </si>
  <si>
    <t>PC 34:3</t>
  </si>
  <si>
    <t>PUFA</t>
  </si>
  <si>
    <t xml:space="preserve">H77 C42 N1 O8 P1 </t>
  </si>
  <si>
    <t>-0.42ppm</t>
  </si>
  <si>
    <t>PC 34:4</t>
  </si>
  <si>
    <t xml:space="preserve">H75 C42 N1 O8 P1 </t>
  </si>
  <si>
    <t>0.60ppm</t>
  </si>
  <si>
    <t>PC 34:5</t>
  </si>
  <si>
    <t xml:space="preserve">H71 C42 N1 O8 P1 </t>
  </si>
  <si>
    <t>-0.25ppm</t>
  </si>
  <si>
    <t>PC 34:7</t>
  </si>
  <si>
    <t xml:space="preserve">H81 C44 N1 O8 P1 </t>
  </si>
  <si>
    <t>-0.95ppm</t>
  </si>
  <si>
    <t>PC 36:4</t>
  </si>
  <si>
    <t xml:space="preserve">H79 C44 N1 O8 P1 </t>
  </si>
  <si>
    <t>-0.63ppm</t>
  </si>
  <si>
    <t>PC 36:5</t>
  </si>
  <si>
    <t xml:space="preserve">H77 C44 N1 O8 P1 </t>
  </si>
  <si>
    <t>-0.64ppm</t>
  </si>
  <si>
    <t>PC 36:6</t>
  </si>
  <si>
    <t xml:space="preserve">H83 C44 N1 O8 P1 </t>
  </si>
  <si>
    <t>-0.97ppm</t>
  </si>
  <si>
    <t>PC 36:3</t>
  </si>
  <si>
    <t xml:space="preserve">H87 C46 N1 O8 P1 </t>
  </si>
  <si>
    <t>-0.88ppm</t>
  </si>
  <si>
    <t>PC 38:3</t>
  </si>
  <si>
    <t xml:space="preserve">H85 C46 N1 O8 P1 </t>
  </si>
  <si>
    <t>-1.01ppm</t>
  </si>
  <si>
    <t>PC 38:4</t>
  </si>
  <si>
    <t xml:space="preserve">H83 C46 N1 O8 P1 </t>
  </si>
  <si>
    <t>-1.00ppm</t>
  </si>
  <si>
    <t>PC 38:5</t>
  </si>
  <si>
    <t xml:space="preserve">H81 C46 N1 O8 P1 </t>
  </si>
  <si>
    <t>-0.46ppm</t>
  </si>
  <si>
    <t>PC 38:6</t>
  </si>
  <si>
    <t xml:space="preserve">H79 C46 N1 O8 P1 </t>
  </si>
  <si>
    <t>-1.38ppm</t>
  </si>
  <si>
    <t>PC 38:7</t>
  </si>
  <si>
    <t xml:space="preserve">H89 C48 N1 O8 P1 </t>
  </si>
  <si>
    <t>-0.71ppm</t>
  </si>
  <si>
    <t>PC 40:4</t>
  </si>
  <si>
    <t xml:space="preserve">H87 C48 N1 O8 P1 </t>
  </si>
  <si>
    <t>-0.78ppm</t>
  </si>
  <si>
    <t>PC 40:5</t>
  </si>
  <si>
    <t xml:space="preserve">H85 C48 N1 O8 P1 </t>
  </si>
  <si>
    <t>-0.85ppm</t>
  </si>
  <si>
    <t>PC 40:6</t>
  </si>
  <si>
    <t xml:space="preserve">H83 C48 N1 O8 P1 </t>
  </si>
  <si>
    <t>PC 40:7</t>
  </si>
  <si>
    <t xml:space="preserve">H81 C48 N1 O8 P1 </t>
  </si>
  <si>
    <t>-1.86ppm</t>
  </si>
  <si>
    <t>PC 40:8</t>
  </si>
  <si>
    <t xml:space="preserve">H91 C48 N1 O8 P1 </t>
  </si>
  <si>
    <t>-0.59ppm</t>
  </si>
  <si>
    <t>PC 40:3</t>
  </si>
  <si>
    <t xml:space="preserve">H95 C50 N1 O8 P1 </t>
  </si>
  <si>
    <t>-0.35ppm</t>
  </si>
  <si>
    <t>PC 42:3</t>
  </si>
  <si>
    <t xml:space="preserve">H93 C50 N1 O8 P1 </t>
  </si>
  <si>
    <t>PC 42:4</t>
  </si>
  <si>
    <t xml:space="preserve">H91 C50 N1 O8 P1 </t>
  </si>
  <si>
    <t>-0.56ppm</t>
  </si>
  <si>
    <t>PC 42:5</t>
  </si>
  <si>
    <t xml:space="preserve">H89 C50 N1 O8 P1 </t>
  </si>
  <si>
    <t>0.32ppm</t>
  </si>
  <si>
    <t>PC 42:6</t>
  </si>
  <si>
    <t xml:space="preserve">H87 C50 N1 O8 P1 </t>
  </si>
  <si>
    <t>-0.68ppm</t>
  </si>
  <si>
    <t>PC 42:7</t>
  </si>
  <si>
    <t xml:space="preserve">H85 C50 N1 O8 P1 </t>
  </si>
  <si>
    <t>PC 42:8</t>
  </si>
  <si>
    <t xml:space="preserve">H83 C50 N1 O8 P1 </t>
  </si>
  <si>
    <t>-1.55ppm</t>
  </si>
  <si>
    <t>PC 42:9</t>
  </si>
  <si>
    <t xml:space="preserve">H99 C50 N1 O8 P1 </t>
  </si>
  <si>
    <t>PC 42:1</t>
  </si>
  <si>
    <t xml:space="preserve">H95 C48 N1 O8 P1 </t>
  </si>
  <si>
    <t>-0.76ppm</t>
  </si>
  <si>
    <t>PC 40:1</t>
  </si>
  <si>
    <t xml:space="preserve">H91 C46 N1 O8 P1 </t>
  </si>
  <si>
    <t>-0.40ppm</t>
  </si>
  <si>
    <t>PC 38:1</t>
  </si>
  <si>
    <t xml:space="preserve">H87 C44 N1 O8 P1 </t>
  </si>
  <si>
    <t>-1.13ppm</t>
  </si>
  <si>
    <t>PC 36:1</t>
  </si>
  <si>
    <t xml:space="preserve">H83 C42 N1 O8 P1 </t>
  </si>
  <si>
    <t>PC 34:1</t>
  </si>
  <si>
    <t xml:space="preserve">H79 C40 N1 O8 P1 </t>
  </si>
  <si>
    <t>-0.01ppm</t>
  </si>
  <si>
    <t>PC 32:1</t>
  </si>
  <si>
    <t xml:space="preserve">H75 C38 N1 O8 P1 </t>
  </si>
  <si>
    <t>0.01ppm</t>
  </si>
  <si>
    <t>PC 30:1</t>
  </si>
  <si>
    <t xml:space="preserve">H71 C36 N1 O8 P1 </t>
  </si>
  <si>
    <t>0.23ppm</t>
  </si>
  <si>
    <t>PC 28:1</t>
  </si>
  <si>
    <t xml:space="preserve">H97 C50 N1 O8 P1 </t>
  </si>
  <si>
    <t>-0.67ppm</t>
  </si>
  <si>
    <t>PC 42:2</t>
  </si>
  <si>
    <t xml:space="preserve">H93 C48 N1 O8 P1 </t>
  </si>
  <si>
    <t>-0.72ppm</t>
  </si>
  <si>
    <t>PC 40:2</t>
  </si>
  <si>
    <t xml:space="preserve">H89 C46 N1 O8 P1 </t>
  </si>
  <si>
    <t>-0.90ppm</t>
  </si>
  <si>
    <t>PC 38:2</t>
  </si>
  <si>
    <t xml:space="preserve">H85 C44 N1 O8 P1 </t>
  </si>
  <si>
    <t>-0.77ppm</t>
  </si>
  <si>
    <t>PC 36:2</t>
  </si>
  <si>
    <t xml:space="preserve">H77 C40 N1 O8 P1 </t>
  </si>
  <si>
    <t>0.13ppm</t>
  </si>
  <si>
    <t>PC 32:2</t>
  </si>
  <si>
    <t xml:space="preserve">H81 C42 N1 O8 P1 </t>
  </si>
  <si>
    <t>PC 34:2</t>
  </si>
  <si>
    <t xml:space="preserve">H73 C38 N1 O8 P1 </t>
  </si>
  <si>
    <t>0.57ppm</t>
  </si>
  <si>
    <t>PC 30:2</t>
  </si>
  <si>
    <t>PhosphatidylcholineOx</t>
  </si>
  <si>
    <t xml:space="preserve">H79 C40 N1 O9 P1 </t>
  </si>
  <si>
    <t>1.25ppm</t>
  </si>
  <si>
    <t>PCOx 32:1</t>
  </si>
  <si>
    <t xml:space="preserve">H83 C42 N1 O9 P1 </t>
  </si>
  <si>
    <t>PCOx 34:1</t>
  </si>
  <si>
    <t xml:space="preserve">H79 C42 N1 O9 P1 </t>
  </si>
  <si>
    <t>1.04ppm</t>
  </si>
  <si>
    <t>PCOx 34:3</t>
  </si>
  <si>
    <t xml:space="preserve">H83 C44 N1 O9 P1 </t>
  </si>
  <si>
    <t>PCOx 36:3</t>
  </si>
  <si>
    <t xml:space="preserve">H81 C44 N1 O9 P1 </t>
  </si>
  <si>
    <t>-0.21ppm</t>
  </si>
  <si>
    <t>PCOx 36:4</t>
  </si>
  <si>
    <t xml:space="preserve">H87 C46 N1 O9 P1 </t>
  </si>
  <si>
    <t>PCOx 38:3</t>
  </si>
  <si>
    <t xml:space="preserve">H85 C46 N1 O9 P1 </t>
  </si>
  <si>
    <t>-0.29ppm</t>
  </si>
  <si>
    <t>PCOx 38:4</t>
  </si>
  <si>
    <t xml:space="preserve">H83 C46 N1 O9 P1 </t>
  </si>
  <si>
    <t>-0.66ppm</t>
  </si>
  <si>
    <t>PCOx 38:5</t>
  </si>
  <si>
    <t xml:space="preserve">H81 C46 N1 O9 P1 </t>
  </si>
  <si>
    <t>-0.62ppm</t>
  </si>
  <si>
    <t>PCOx 38:6</t>
  </si>
  <si>
    <t xml:space="preserve">H89 C48 N1 O9 P1 </t>
  </si>
  <si>
    <t>-0.36ppm</t>
  </si>
  <si>
    <t>PCOx 40:4</t>
  </si>
  <si>
    <t xml:space="preserve">H87 C48 N1 O9 P1 </t>
  </si>
  <si>
    <t>-0.65ppm</t>
  </si>
  <si>
    <t>PCOx 40:5</t>
  </si>
  <si>
    <t xml:space="preserve">H85 C48 N1 O9 P1 </t>
  </si>
  <si>
    <t>-1.40ppm</t>
  </si>
  <si>
    <t>PCOx 40:6</t>
  </si>
  <si>
    <t xml:space="preserve">H83 C48 N1 O9 P1 </t>
  </si>
  <si>
    <t>-1.76ppm</t>
  </si>
  <si>
    <t>PCOx 40:7</t>
  </si>
  <si>
    <t xml:space="preserve">H81 C48 N1 O9 P1 </t>
  </si>
  <si>
    <t>-1.56ppm</t>
  </si>
  <si>
    <t>PCOx 40:8</t>
  </si>
  <si>
    <t xml:space="preserve">H81 C42 N1 O9 P1 </t>
  </si>
  <si>
    <t>-0.83ppm</t>
  </si>
  <si>
    <t>PCOx 34:2</t>
  </si>
  <si>
    <t xml:space="preserve">H85 C44 N1 O9 P1 </t>
  </si>
  <si>
    <t>-0.55ppm</t>
  </si>
  <si>
    <t>PCOx 36:2</t>
  </si>
  <si>
    <t>PhosphatidylcholineOx2</t>
  </si>
  <si>
    <t xml:space="preserve">H81 C40 N1 O10 P1 </t>
  </si>
  <si>
    <t>PCOx2 32:0</t>
  </si>
  <si>
    <t xml:space="preserve">H79 C40 N1 O10 P1 </t>
  </si>
  <si>
    <t>0.43ppm</t>
  </si>
  <si>
    <t>PCOx2 32:1</t>
  </si>
  <si>
    <t xml:space="preserve">H83 C42 N1 O10 P1 </t>
  </si>
  <si>
    <t>PCOx2 34:1</t>
  </si>
  <si>
    <t xml:space="preserve">H79 C42 N1 O10 P1 </t>
  </si>
  <si>
    <t>0.09ppm</t>
  </si>
  <si>
    <t>PCOx2 34:3</t>
  </si>
  <si>
    <t xml:space="preserve">H83 C44 N1 O10 P1 </t>
  </si>
  <si>
    <t>-1.33ppm</t>
  </si>
  <si>
    <t>PCOx2 36:3</t>
  </si>
  <si>
    <t xml:space="preserve">H81 C44 N1 O10 P1 </t>
  </si>
  <si>
    <t>-0.53ppm</t>
  </si>
  <si>
    <t>PCOx2 36:4</t>
  </si>
  <si>
    <t xml:space="preserve">H79 C44 N1 O10 P1 </t>
  </si>
  <si>
    <t>-1.32ppm</t>
  </si>
  <si>
    <t>PCOx2 36:5</t>
  </si>
  <si>
    <t xml:space="preserve">H87 C46 N1 O10 P1 </t>
  </si>
  <si>
    <t>PCOx2 38:3</t>
  </si>
  <si>
    <t xml:space="preserve">H83 C46 N1 O10 P1 </t>
  </si>
  <si>
    <t>0.87ppm</t>
  </si>
  <si>
    <t>PCOx2 38:5</t>
  </si>
  <si>
    <t xml:space="preserve">H81 C46 N1 O10 P1 </t>
  </si>
  <si>
    <t>PCOx2 38:6</t>
  </si>
  <si>
    <t xml:space="preserve">H79 C46 N1 O10 P1 </t>
  </si>
  <si>
    <t>PCOx2 38:7</t>
  </si>
  <si>
    <t xml:space="preserve">H87 C48 N1 O10 P1 </t>
  </si>
  <si>
    <t>-0.20ppm</t>
  </si>
  <si>
    <t>PCOx2 40:5</t>
  </si>
  <si>
    <t xml:space="preserve">H85 C48 N1 O10 P1 </t>
  </si>
  <si>
    <t>-1.07ppm</t>
  </si>
  <si>
    <t>PCOx2 40:6</t>
  </si>
  <si>
    <t xml:space="preserve">H83 C48 N1 O10 P1 </t>
  </si>
  <si>
    <t>-1.09ppm</t>
  </si>
  <si>
    <t>PCOx2 40:7</t>
  </si>
  <si>
    <t xml:space="preserve">H81 C48 N1 O10 P1 </t>
  </si>
  <si>
    <t>-0.81ppm</t>
  </si>
  <si>
    <t>PCOx2 40:8</t>
  </si>
  <si>
    <t xml:space="preserve">H77 C40 N1 O10 P1 </t>
  </si>
  <si>
    <t>0.20ppm</t>
  </si>
  <si>
    <t>PCOx2 32:2</t>
  </si>
  <si>
    <t xml:space="preserve">H81 C42 N1 O10 P1 </t>
  </si>
  <si>
    <t>0.34ppm</t>
  </si>
  <si>
    <t>PCOx2 34:2</t>
  </si>
  <si>
    <t>PhosphatidylcholineOx3</t>
  </si>
  <si>
    <t xml:space="preserve">H81 C44 N1 O11 P1 </t>
  </si>
  <si>
    <t>0.06ppm</t>
  </si>
  <si>
    <t>PCOx3 36:4</t>
  </si>
  <si>
    <t xml:space="preserve">H83 C46 N1 O11 P1 </t>
  </si>
  <si>
    <t>-0.34ppm</t>
  </si>
  <si>
    <t>PCOx3 38:5</t>
  </si>
  <si>
    <t xml:space="preserve">H81 C46 N1 O11 P1 </t>
  </si>
  <si>
    <t>PCOx3 38:6</t>
  </si>
  <si>
    <t xml:space="preserve">H83 C48 N1 O11 P1 </t>
  </si>
  <si>
    <t>-0.48ppm</t>
  </si>
  <si>
    <t>PCOx3 40:7</t>
  </si>
  <si>
    <t xml:space="preserve">H81 C48 N1 O11 P1 </t>
  </si>
  <si>
    <t>-1.20ppm</t>
  </si>
  <si>
    <t>PCOx3 40:8</t>
  </si>
  <si>
    <t>PhosphatidylcholineOx4</t>
  </si>
  <si>
    <t xml:space="preserve">H83 C44 N1 O12 P1 </t>
  </si>
  <si>
    <t>PCOx4 36:3</t>
  </si>
  <si>
    <t xml:space="preserve">H81 C44 N1 O12 P1 </t>
  </si>
  <si>
    <t>0.05ppm</t>
  </si>
  <si>
    <t>PCOx4 36:4</t>
  </si>
  <si>
    <t xml:space="preserve">H85 C46 N1 O12 P1 </t>
  </si>
  <si>
    <t>1.83ppm</t>
  </si>
  <si>
    <t>PCOx4 38:4</t>
  </si>
  <si>
    <t xml:space="preserve">H83 C46 N1 O12 P1 </t>
  </si>
  <si>
    <t>1.24ppm</t>
  </si>
  <si>
    <t>PCOx4 38:5</t>
  </si>
  <si>
    <t xml:space="preserve">H81 C46 N1 O12 P1 </t>
  </si>
  <si>
    <t>PCOx4 38:6</t>
  </si>
  <si>
    <t xml:space="preserve">H87 C48 N1 O12 P1 </t>
  </si>
  <si>
    <t>PCOx4 40:5</t>
  </si>
  <si>
    <t xml:space="preserve">H85 C48 N1 O12 P1 </t>
  </si>
  <si>
    <t>-0.51ppm</t>
  </si>
  <si>
    <t>PCOx4 40:6</t>
  </si>
  <si>
    <t xml:space="preserve">H83 C48 N1 O12 P1 </t>
  </si>
  <si>
    <t>-0.27ppm</t>
  </si>
  <si>
    <t>PCOx4 40:7</t>
  </si>
  <si>
    <t>PhosphatidylcholineOx5</t>
  </si>
  <si>
    <t xml:space="preserve">H83 C44 N1 O13 P1 </t>
  </si>
  <si>
    <t>1.75ppm</t>
  </si>
  <si>
    <t>PCOx5 36:3</t>
  </si>
  <si>
    <t xml:space="preserve">H85 C46 N1 O13 P1 </t>
  </si>
  <si>
    <t>PCOx5 38:4</t>
  </si>
  <si>
    <t xml:space="preserve">H83 C46 N1 O13 P1 </t>
  </si>
  <si>
    <t>PCOx5 38:5</t>
  </si>
  <si>
    <t xml:space="preserve">H87 C48 N1 O13 P1 </t>
  </si>
  <si>
    <t>PCOx5 40:5</t>
  </si>
  <si>
    <t xml:space="preserve">H85 C48 N1 O13 P1 </t>
  </si>
  <si>
    <t>PCOx5 40:6</t>
  </si>
  <si>
    <t xml:space="preserve">H83 C48 N1 O13 P1 </t>
  </si>
  <si>
    <t>PCOx5 40:7</t>
  </si>
  <si>
    <t>PhosphatidylcholineOx6</t>
  </si>
  <si>
    <t xml:space="preserve">H85 C46 N1 O14 P1 </t>
  </si>
  <si>
    <t>-0.22ppm</t>
  </si>
  <si>
    <t>PCOx6 38:4</t>
  </si>
  <si>
    <t xml:space="preserve">H83 C46 N1 O14 P1 </t>
  </si>
  <si>
    <t>PCOx6 38:5</t>
  </si>
  <si>
    <t xml:space="preserve">H85 C48 N1 O14 P1 </t>
  </si>
  <si>
    <t>PCOx6 40:6</t>
  </si>
  <si>
    <t>etherPhosphatidylcholine</t>
  </si>
  <si>
    <t xml:space="preserve">H79 C38 N1 O7 P1 </t>
  </si>
  <si>
    <t>PCO 30:0</t>
  </si>
  <si>
    <t xml:space="preserve">H77 C38 N1 O7 P1 </t>
  </si>
  <si>
    <t>0.07ppm</t>
  </si>
  <si>
    <t>PCO 30:1</t>
  </si>
  <si>
    <t xml:space="preserve">H75 C38 N1 O7 P1 </t>
  </si>
  <si>
    <t>PCO 30:2</t>
  </si>
  <si>
    <t xml:space="preserve">H83 C40 N1 O7 P1 </t>
  </si>
  <si>
    <t>-0.24ppm</t>
  </si>
  <si>
    <t>PCO 32:0</t>
  </si>
  <si>
    <t xml:space="preserve">H81 C40 N1 O7 P1 </t>
  </si>
  <si>
    <t>-0.12ppm</t>
  </si>
  <si>
    <t>PCO 32:1</t>
  </si>
  <si>
    <t xml:space="preserve">H79 C40 N1 O7 P1 </t>
  </si>
  <si>
    <t>0.14ppm</t>
  </si>
  <si>
    <t>PCO 32:2</t>
  </si>
  <si>
    <t xml:space="preserve">H77 C40 N1 O7 P1 </t>
  </si>
  <si>
    <t>0.10ppm</t>
  </si>
  <si>
    <t>PCO 32:3</t>
  </si>
  <si>
    <t xml:space="preserve">H75 C40 N1 O7 P1 </t>
  </si>
  <si>
    <t>PCO 32:4</t>
  </si>
  <si>
    <t xml:space="preserve">H73 C40 N1 O7 P1 </t>
  </si>
  <si>
    <t>PCO 32:5</t>
  </si>
  <si>
    <t xml:space="preserve">H87 C42 N1 O7 P1 </t>
  </si>
  <si>
    <t>0.16ppm</t>
  </si>
  <si>
    <t>PCO 34:0</t>
  </si>
  <si>
    <t xml:space="preserve">H85 C42 N1 O7 P1 </t>
  </si>
  <si>
    <t>PCO 34:1</t>
  </si>
  <si>
    <t xml:space="preserve">H83 C42 N1 O7 P1 </t>
  </si>
  <si>
    <t>0.00ppm</t>
  </si>
  <si>
    <t>PCO 34:2</t>
  </si>
  <si>
    <t xml:space="preserve">H81 C42 N1 O7 P1 </t>
  </si>
  <si>
    <t>PCO 34:3</t>
  </si>
  <si>
    <t xml:space="preserve">H79 C42 N1 O7 P1 </t>
  </si>
  <si>
    <t>-0.11ppm</t>
  </si>
  <si>
    <t>PCO 34:4</t>
  </si>
  <si>
    <t xml:space="preserve">H77 C42 N1 O7 P1 </t>
  </si>
  <si>
    <t>-0.57ppm</t>
  </si>
  <si>
    <t>PCO 34:5</t>
  </si>
  <si>
    <t xml:space="preserve">H75 C42 N1 O7 P1 </t>
  </si>
  <si>
    <t>0.53ppm</t>
  </si>
  <si>
    <t>PCO 34:6</t>
  </si>
  <si>
    <t xml:space="preserve">H91 C44 N1 O7 P1 </t>
  </si>
  <si>
    <t>-1.21ppm</t>
  </si>
  <si>
    <t>PCO 36:0</t>
  </si>
  <si>
    <t xml:space="preserve">H89 C44 N1 O7 P1 </t>
  </si>
  <si>
    <t>-0.82ppm</t>
  </si>
  <si>
    <t>PCO 36:1</t>
  </si>
  <si>
    <t xml:space="preserve">H87 C44 N1 O7 P1 </t>
  </si>
  <si>
    <t>PCO 36:2</t>
  </si>
  <si>
    <t xml:space="preserve">H85 C44 N1 O7 P1 </t>
  </si>
  <si>
    <t>PCO 36:3</t>
  </si>
  <si>
    <t xml:space="preserve">H83 C44 N1 O7 P1 </t>
  </si>
  <si>
    <t>-1.28ppm</t>
  </si>
  <si>
    <t>PCO 36:4</t>
  </si>
  <si>
    <t xml:space="preserve">H81 C44 N1 O7 P1 </t>
  </si>
  <si>
    <t>-1.17ppm</t>
  </si>
  <si>
    <t>PCO 36:5</t>
  </si>
  <si>
    <t xml:space="preserve">H79 C44 N1 O7 P1 </t>
  </si>
  <si>
    <t>PCO 36:6</t>
  </si>
  <si>
    <t xml:space="preserve">H77 C44 N1 O7 P1 </t>
  </si>
  <si>
    <t>-0.91ppm</t>
  </si>
  <si>
    <t>PCO 36:7</t>
  </si>
  <si>
    <t xml:space="preserve">H95 C46 N1 O7 P1 </t>
  </si>
  <si>
    <t>-0.61ppm</t>
  </si>
  <si>
    <t>PCO 38:0</t>
  </si>
  <si>
    <t xml:space="preserve">H93 C46 N1 O7 P1 </t>
  </si>
  <si>
    <t>-0.50ppm</t>
  </si>
  <si>
    <t>PCO 38:1</t>
  </si>
  <si>
    <t xml:space="preserve">H91 C46 N1 O7 P1 </t>
  </si>
  <si>
    <t>-1.15ppm</t>
  </si>
  <si>
    <t>PCO 38:2</t>
  </si>
  <si>
    <t xml:space="preserve">H89 C46 N1 O7 P1 </t>
  </si>
  <si>
    <t>PCO 38:3</t>
  </si>
  <si>
    <t xml:space="preserve">H87 C46 N1 O7 P1 </t>
  </si>
  <si>
    <t>-1.08ppm</t>
  </si>
  <si>
    <t>PCO 38:4</t>
  </si>
  <si>
    <t xml:space="preserve">H85 C46 N1 O7 P1 </t>
  </si>
  <si>
    <t>-1.65ppm</t>
  </si>
  <si>
    <t>PCO 38:5</t>
  </si>
  <si>
    <t xml:space="preserve">H83 C46 N1 O7 P1 </t>
  </si>
  <si>
    <t>PCO 38:6</t>
  </si>
  <si>
    <t xml:space="preserve">H81 C46 N1 O7 P1 </t>
  </si>
  <si>
    <t>-1.77ppm</t>
  </si>
  <si>
    <t>PCO 38:7</t>
  </si>
  <si>
    <t xml:space="preserve">H79 C46 N1 O7 P1 </t>
  </si>
  <si>
    <t>-1.23ppm</t>
  </si>
  <si>
    <t>PCO 38:8</t>
  </si>
  <si>
    <t xml:space="preserve">H99 C48 N1 O7 P1 </t>
  </si>
  <si>
    <t>PCO 40:0</t>
  </si>
  <si>
    <t xml:space="preserve">H97 C48 N1 O7 P1 </t>
  </si>
  <si>
    <t>-1.02ppm</t>
  </si>
  <si>
    <t>PCO 40:1</t>
  </si>
  <si>
    <t xml:space="preserve">H95 C48 N1 O7 P1 </t>
  </si>
  <si>
    <t>-0.69ppm</t>
  </si>
  <si>
    <t>PCO 40:2</t>
  </si>
  <si>
    <t xml:space="preserve">H93 C48 N1 O7 P1 </t>
  </si>
  <si>
    <t>PCO 40:3</t>
  </si>
  <si>
    <t xml:space="preserve">H91 C48 N1 O7 P1 </t>
  </si>
  <si>
    <t>PCO 40:4</t>
  </si>
  <si>
    <t xml:space="preserve">H89 C48 N1 O7 P1 </t>
  </si>
  <si>
    <t>PCO 40:5</t>
  </si>
  <si>
    <t xml:space="preserve">H87 C48 N1 O7 P1 </t>
  </si>
  <si>
    <t>-0.89ppm</t>
  </si>
  <si>
    <t>PCO 40:6</t>
  </si>
  <si>
    <t xml:space="preserve">H85 C48 N1 O7 P1 </t>
  </si>
  <si>
    <t>PCO 40:7</t>
  </si>
  <si>
    <t xml:space="preserve">H81 C48 N1 O7 P1 </t>
  </si>
  <si>
    <t>-2.01ppm</t>
  </si>
  <si>
    <t>PCO 40:9</t>
  </si>
  <si>
    <t xml:space="preserve">H101 C50 N1 O7 P1 </t>
  </si>
  <si>
    <t>PCO 42:1</t>
  </si>
  <si>
    <t xml:space="preserve">H99 C50 N1 O7 P1 </t>
  </si>
  <si>
    <t>-0.80ppm</t>
  </si>
  <si>
    <t>PCO 42:2</t>
  </si>
  <si>
    <t xml:space="preserve">H97 C50 N1 O7 P1 </t>
  </si>
  <si>
    <t>PCO 42:3</t>
  </si>
  <si>
    <t xml:space="preserve">H95 C50 N1 O7 P1 </t>
  </si>
  <si>
    <t>PCO 42:4</t>
  </si>
  <si>
    <t xml:space="preserve">H93 C50 N1 O7 P1 </t>
  </si>
  <si>
    <t>PCO 42:5</t>
  </si>
  <si>
    <t xml:space="preserve">H91 C50 N1 O7 P1 </t>
  </si>
  <si>
    <t>-0.32ppm</t>
  </si>
  <si>
    <t>PCO 42:6</t>
  </si>
  <si>
    <t xml:space="preserve">H89 C50 N1 O7 P1 </t>
  </si>
  <si>
    <t>-1.26ppm</t>
  </si>
  <si>
    <t>PCO 42:7</t>
  </si>
  <si>
    <t>Phosphatidylethanolamine</t>
  </si>
  <si>
    <t xml:space="preserve">H79 C39 N1 O8 P1 </t>
  </si>
  <si>
    <t>-0.03ppm</t>
  </si>
  <si>
    <t>PE 34:0</t>
  </si>
  <si>
    <t xml:space="preserve">H75 C37 N1 O8 P1 </t>
  </si>
  <si>
    <t>PE 32:0</t>
  </si>
  <si>
    <t xml:space="preserve">H73 C37 N1 O8 P1 </t>
  </si>
  <si>
    <t>-0.23ppm</t>
  </si>
  <si>
    <t>PE 32:1</t>
  </si>
  <si>
    <t xml:space="preserve">H77 C39 N1 O8 P1 </t>
  </si>
  <si>
    <t>0.08ppm</t>
  </si>
  <si>
    <t>PE 34:1</t>
  </si>
  <si>
    <t xml:space="preserve">H81 C41 N1 O8 P1 </t>
  </si>
  <si>
    <t>0.12ppm</t>
  </si>
  <si>
    <t>PE 36:1</t>
  </si>
  <si>
    <t xml:space="preserve">H85 C43 N1 O8 P1 </t>
  </si>
  <si>
    <t>-0.86ppm</t>
  </si>
  <si>
    <t>PE 38:1</t>
  </si>
  <si>
    <t xml:space="preserve">H89 C45 N1 O8 P1 </t>
  </si>
  <si>
    <t>PE 40:1</t>
  </si>
  <si>
    <t xml:space="preserve">H93 C47 N1 O8 P1 </t>
  </si>
  <si>
    <t>-0.52ppm</t>
  </si>
  <si>
    <t>PE 42:1</t>
  </si>
  <si>
    <t xml:space="preserve">H71 C37 N1 O8 P1 </t>
  </si>
  <si>
    <t>0.42ppm</t>
  </si>
  <si>
    <t>PE 32:2</t>
  </si>
  <si>
    <t xml:space="preserve">H75 C39 N1 O8 P1 </t>
  </si>
  <si>
    <t>PE 34:2</t>
  </si>
  <si>
    <t xml:space="preserve">H79 C41 N1 O8 P1 </t>
  </si>
  <si>
    <t>PE 36:2</t>
  </si>
  <si>
    <t xml:space="preserve">H83 C43 N1 O8 P1 </t>
  </si>
  <si>
    <t>-0.94ppm</t>
  </si>
  <si>
    <t>PE 38:2</t>
  </si>
  <si>
    <t xml:space="preserve">H87 C45 N1 O8 P1 </t>
  </si>
  <si>
    <t>PE 40:2</t>
  </si>
  <si>
    <t xml:space="preserve">H91 C47 N1 O8 P1 </t>
  </si>
  <si>
    <t>PE 42:2</t>
  </si>
  <si>
    <t xml:space="preserve">H71 C41 N1 O8 P1 </t>
  </si>
  <si>
    <t>PE 36:6</t>
  </si>
  <si>
    <t xml:space="preserve">H73 C41 N1 O8 P1 </t>
  </si>
  <si>
    <t>PE 36:5</t>
  </si>
  <si>
    <t xml:space="preserve">H81 C43 N1 O8 P1 </t>
  </si>
  <si>
    <t>-0.96ppm</t>
  </si>
  <si>
    <t>PE 38:3</t>
  </si>
  <si>
    <t xml:space="preserve">H79 C43 N1 O8 P1 </t>
  </si>
  <si>
    <t>PE 38:4</t>
  </si>
  <si>
    <t xml:space="preserve">H77 C43 N1 O8 P1 </t>
  </si>
  <si>
    <t>-0.87ppm</t>
  </si>
  <si>
    <t>PE 38:5</t>
  </si>
  <si>
    <t xml:space="preserve">H75 C43 N1 O8 P1 </t>
  </si>
  <si>
    <t>PE 38:6</t>
  </si>
  <si>
    <t xml:space="preserve">H73 C43 N1 O8 P1 </t>
  </si>
  <si>
    <t>-0.93ppm</t>
  </si>
  <si>
    <t>PE 38:7</t>
  </si>
  <si>
    <t xml:space="preserve">H75 C41 N1 O8 P1 </t>
  </si>
  <si>
    <t>-0.31ppm</t>
  </si>
  <si>
    <t>PE 36:4</t>
  </si>
  <si>
    <t xml:space="preserve">H85 C45 N1 O8 P1 </t>
  </si>
  <si>
    <t>PE 40:3</t>
  </si>
  <si>
    <t xml:space="preserve">H83 C45 N1 O8 P1 </t>
  </si>
  <si>
    <t>PE 40:4</t>
  </si>
  <si>
    <t xml:space="preserve">H81 C45 N1 O8 P1 </t>
  </si>
  <si>
    <t>-1.06ppm</t>
  </si>
  <si>
    <t>PE 40:5</t>
  </si>
  <si>
    <t xml:space="preserve">H79 C45 N1 O8 P1 </t>
  </si>
  <si>
    <t>-1.03ppm</t>
  </si>
  <si>
    <t>PE 40:6</t>
  </si>
  <si>
    <t xml:space="preserve">H77 C45 N1 O8 P1 </t>
  </si>
  <si>
    <t>PE 40:7</t>
  </si>
  <si>
    <t xml:space="preserve">H75 C45 N1 O8 P1 </t>
  </si>
  <si>
    <t>-2.19ppm</t>
  </si>
  <si>
    <t>PE 40:8</t>
  </si>
  <si>
    <t xml:space="preserve">H77 C41 N1 O8 P1 </t>
  </si>
  <si>
    <t>PE 36:3</t>
  </si>
  <si>
    <t xml:space="preserve">H89 C47 N1 O8 P1 </t>
  </si>
  <si>
    <t>PE 42:3</t>
  </si>
  <si>
    <t xml:space="preserve">H87 C47 N1 O8 P1 </t>
  </si>
  <si>
    <t>PE 42:4</t>
  </si>
  <si>
    <t xml:space="preserve">H85 C47 N1 O8 P1 </t>
  </si>
  <si>
    <t>PE 42:5</t>
  </si>
  <si>
    <t xml:space="preserve">H83 C47 N1 O8 P1 </t>
  </si>
  <si>
    <t>PE 42:6</t>
  </si>
  <si>
    <t xml:space="preserve">H81 C47 N1 O8 P1 </t>
  </si>
  <si>
    <t>PE 42:7</t>
  </si>
  <si>
    <t xml:space="preserve">H73 C39 N1 O8 P1 </t>
  </si>
  <si>
    <t>-0.28ppm</t>
  </si>
  <si>
    <t>PE 34:3</t>
  </si>
  <si>
    <t>PhosphatidylethanolamineOx</t>
  </si>
  <si>
    <t xml:space="preserve">H75 C41 N1 O9 P1 </t>
  </si>
  <si>
    <t>2.00ppm</t>
  </si>
  <si>
    <t>PEOx 36:4</t>
  </si>
  <si>
    <t xml:space="preserve">H79 C43 N1 O9 P1 </t>
  </si>
  <si>
    <t>0.98ppm</t>
  </si>
  <si>
    <t>PEOx 38:4</t>
  </si>
  <si>
    <t xml:space="preserve">H77 C43 N1 O9 P1 </t>
  </si>
  <si>
    <t>0.94ppm</t>
  </si>
  <si>
    <t>PEOx 38:5</t>
  </si>
  <si>
    <t xml:space="preserve">H75 C43 N1 O9 P1 </t>
  </si>
  <si>
    <t>0.70ppm</t>
  </si>
  <si>
    <t>PEOx 38:6</t>
  </si>
  <si>
    <t xml:space="preserve">H83 C45 N1 O9 P1 </t>
  </si>
  <si>
    <t>PEOx 40:4</t>
  </si>
  <si>
    <t xml:space="preserve">H77 C45 N1 O9 P1 </t>
  </si>
  <si>
    <t>-0.60ppm</t>
  </si>
  <si>
    <t>PEOx 40:7</t>
  </si>
  <si>
    <t xml:space="preserve">H89 C47 N1 O9 P1 </t>
  </si>
  <si>
    <t>0.52ppm</t>
  </si>
  <si>
    <t>PEOx 42:3</t>
  </si>
  <si>
    <t>PhosphatidylethanolamineOx2</t>
  </si>
  <si>
    <t xml:space="preserve">H77 C43 N1 O10 P1 </t>
  </si>
  <si>
    <t>1.57ppm</t>
  </si>
  <si>
    <t>PEOx2 38:5</t>
  </si>
  <si>
    <t xml:space="preserve">H75 C43 N1 O10 P1 </t>
  </si>
  <si>
    <t>-1.70ppm</t>
  </si>
  <si>
    <t>PEOx2 38:6</t>
  </si>
  <si>
    <t xml:space="preserve">H83 C45 N1 O10 P1 </t>
  </si>
  <si>
    <t>-2.70ppm</t>
  </si>
  <si>
    <t>PEOx2 40:4</t>
  </si>
  <si>
    <t xml:space="preserve">H79 C45 N1 O10 P1 </t>
  </si>
  <si>
    <t>0.61ppm</t>
  </si>
  <si>
    <t>PEOx2 40:6</t>
  </si>
  <si>
    <t xml:space="preserve">H77 C39 N1 O10 P1 </t>
  </si>
  <si>
    <t>1.58ppm</t>
  </si>
  <si>
    <t>PEOx2 34:1</t>
  </si>
  <si>
    <t>PhosphatidylethanolamineOx3</t>
  </si>
  <si>
    <t xml:space="preserve">H75 C41 N1 O11 P1 </t>
  </si>
  <si>
    <t>-0.70ppm</t>
  </si>
  <si>
    <t>PEOx3 36:4</t>
  </si>
  <si>
    <t xml:space="preserve">H71 C41 N1 O11 P1 </t>
  </si>
  <si>
    <t>-2.41ppm</t>
  </si>
  <si>
    <t>PEOx3 36:6</t>
  </si>
  <si>
    <t xml:space="preserve">H79 C43 N1 O11 P1 </t>
  </si>
  <si>
    <t>2.17ppm</t>
  </si>
  <si>
    <t>PEOx3 38:4</t>
  </si>
  <si>
    <t xml:space="preserve">H77 C43 N1 O11 P1 </t>
  </si>
  <si>
    <t>PEOx3 38:5</t>
  </si>
  <si>
    <t xml:space="preserve">H83 C45 N1 O11 P1 </t>
  </si>
  <si>
    <t>2.35ppm</t>
  </si>
  <si>
    <t>PEOx3 40:4</t>
  </si>
  <si>
    <t xml:space="preserve">H81 C45 N1 O11 P1 </t>
  </si>
  <si>
    <t>PEOx3 40:5</t>
  </si>
  <si>
    <t xml:space="preserve">H79 C45 N1 O11 P1 </t>
  </si>
  <si>
    <t>-1.04ppm</t>
  </si>
  <si>
    <t>PEOx3 40:6</t>
  </si>
  <si>
    <t>PhosphatidylethanolamineOx5</t>
  </si>
  <si>
    <t xml:space="preserve">H79 C43 N1 O13 P1 </t>
  </si>
  <si>
    <t>-2.39ppm</t>
  </si>
  <si>
    <t>PEOx5 38:4</t>
  </si>
  <si>
    <t xml:space="preserve">H77 C43 N1 O13 P1 </t>
  </si>
  <si>
    <t>-0.79ppm</t>
  </si>
  <si>
    <t>PEOx5 38:5</t>
  </si>
  <si>
    <t xml:space="preserve">H79 C45 N1 O13 P1 </t>
  </si>
  <si>
    <t>0.04ppm</t>
  </si>
  <si>
    <t>PEOx5 40:6</t>
  </si>
  <si>
    <t xml:space="preserve">H77 C45 N1 O13 P1 </t>
  </si>
  <si>
    <t>0.90ppm</t>
  </si>
  <si>
    <t>PEOx5 40:7</t>
  </si>
  <si>
    <t>PhosphatidylethanolamineOx6</t>
  </si>
  <si>
    <t xml:space="preserve">H75 C39 N1 O14 P1 </t>
  </si>
  <si>
    <t>1.44ppm</t>
  </si>
  <si>
    <t>PEOx6 34:2</t>
  </si>
  <si>
    <t xml:space="preserve">H77 C45 N1 O14 P1 </t>
  </si>
  <si>
    <t>-0.09ppm</t>
  </si>
  <si>
    <t>PEOx6 40:7</t>
  </si>
  <si>
    <t>0.21ppm</t>
  </si>
  <si>
    <t>0.11ppm</t>
  </si>
  <si>
    <t>SFA</t>
  </si>
  <si>
    <t>SFA Ox</t>
  </si>
  <si>
    <t>MUFA Ox</t>
  </si>
  <si>
    <t>PUFA Ox</t>
  </si>
  <si>
    <t>SFA total</t>
  </si>
  <si>
    <t>MUFA total</t>
  </si>
  <si>
    <t>PUFA total</t>
  </si>
  <si>
    <t>intensity:Exp_Sebastian_2_00.mzML</t>
  </si>
  <si>
    <t>intensity:Exp_Sebastian_2_01.mzML</t>
  </si>
  <si>
    <t>intensity:Exp_Sebastian_2_02.mzML</t>
  </si>
  <si>
    <t>intensity:Exp_Sebastian_2_03.mzML</t>
  </si>
  <si>
    <t>intensity:Exp_Sebastian_2_04.mzML</t>
  </si>
  <si>
    <t>intensity:Exp_Sebastian_2_05.mzML</t>
  </si>
  <si>
    <t>intensity:Exp_Sebastian_2_06.mzML</t>
  </si>
  <si>
    <t>intensity:Exp_Sebastian_2_07.mzML</t>
  </si>
  <si>
    <t>intensity:Exp_Sebastian_2_08.mzML</t>
  </si>
  <si>
    <t>intensity:Exp_Sebastian_2_09.mzML</t>
  </si>
  <si>
    <t>intensity:Exp_Sebastian_2_10.mzML</t>
  </si>
  <si>
    <t>intensity:Exp_Sebastian_2_11.mzML</t>
  </si>
  <si>
    <t>intensity:Exp_Sebastian_2_12.mzML</t>
  </si>
  <si>
    <t>intensity:Exp_Sebastian_2_13.mzML</t>
  </si>
  <si>
    <t>intensity:Exp_Sebastian_2_14.mzML</t>
  </si>
  <si>
    <t>intensity:Exp_Sebastian_2_15.mzML</t>
  </si>
  <si>
    <t>intensity:Exp_Sebastian_2_16.mzML</t>
  </si>
  <si>
    <t>intensity:Exp_Sebastian_2_17.mzML</t>
  </si>
  <si>
    <t>intensity:Exp_Sebastian_2_18.mzML</t>
  </si>
  <si>
    <t>intensity:Exp_Sebastian_2_19.mzML</t>
  </si>
  <si>
    <t>intensity:Exp_Sebastian_2_20.mzML</t>
  </si>
  <si>
    <t>intensity:Exp_Sebastian_2_21.mzML</t>
  </si>
  <si>
    <t>intensity:Exp_Sebastian_2_22.mzML</t>
  </si>
  <si>
    <t>intensity:Exp_Sebastian_2_23.mzML</t>
  </si>
  <si>
    <t>intensity:Exp_Sebastian_2_24.mzML</t>
  </si>
  <si>
    <t>intensity:Exp_Sebastian_2_25.mzML</t>
  </si>
  <si>
    <t>intensity:Exp_Sebastian_2_26.mzML</t>
  </si>
  <si>
    <t>intensity:Exp_Sebastian_2_27.mzML</t>
  </si>
  <si>
    <t>intensity:Exp_Sebastian_2_28.mzML</t>
  </si>
  <si>
    <t>intensity:Exp_Sebastian_2_29.mzML</t>
  </si>
  <si>
    <t>intensity:Exp_Sebastian_2_30.mzML</t>
  </si>
  <si>
    <t>Phosphatidylserine</t>
  </si>
  <si>
    <t>PS 34:0</t>
  </si>
  <si>
    <t xml:space="preserve">H69 C36 N1 O10 P1 </t>
  </si>
  <si>
    <t>-0.41ppm</t>
  </si>
  <si>
    <t>PS 30:0</t>
  </si>
  <si>
    <t xml:space="preserve">H73 C38 N1 O10 P1 </t>
  </si>
  <si>
    <t>PS 32:0</t>
  </si>
  <si>
    <t xml:space="preserve">H93 C48 N1 O10 P1 </t>
  </si>
  <si>
    <t>PS 42:0</t>
  </si>
  <si>
    <t xml:space="preserve">H75 C40 N1 O10 P1 </t>
  </si>
  <si>
    <t>-0.54ppm</t>
  </si>
  <si>
    <t>PS 34:1</t>
  </si>
  <si>
    <t>PS 36:1</t>
  </si>
  <si>
    <t>PS 38:1</t>
  </si>
  <si>
    <t>PS 40:1</t>
  </si>
  <si>
    <t xml:space="preserve">H71 C38 N1 O10 P1 </t>
  </si>
  <si>
    <t>-0.18ppm</t>
  </si>
  <si>
    <t>PS 32:1</t>
  </si>
  <si>
    <t xml:space="preserve">H91 C48 N1 O10 P1 </t>
  </si>
  <si>
    <t>-0.00ppm</t>
  </si>
  <si>
    <t>PS 42:1</t>
  </si>
  <si>
    <t>-0.08ppm</t>
  </si>
  <si>
    <t>PS 38:2</t>
  </si>
  <si>
    <t xml:space="preserve">H85 C46 N1 O10 P1 </t>
  </si>
  <si>
    <t>PS 40:2</t>
  </si>
  <si>
    <t xml:space="preserve">H69 C38 N1 O10 P1 </t>
  </si>
  <si>
    <t>-0.13ppm</t>
  </si>
  <si>
    <t>PS 32:2</t>
  </si>
  <si>
    <t xml:space="preserve">H73 C40 N1 O10 P1 </t>
  </si>
  <si>
    <t>-0.43ppm</t>
  </si>
  <si>
    <t>PS 34:2</t>
  </si>
  <si>
    <t xml:space="preserve">H77 C42 N1 O10 P1 </t>
  </si>
  <si>
    <t>PS 36:2</t>
  </si>
  <si>
    <t xml:space="preserve">H89 C48 N1 O10 P1 </t>
  </si>
  <si>
    <t>-0.14ppm</t>
  </si>
  <si>
    <t>PS 42:2</t>
  </si>
  <si>
    <t xml:space="preserve">H75 C44 N1 O10 P1 </t>
  </si>
  <si>
    <t>1.07ppm</t>
  </si>
  <si>
    <t>PS 38:5</t>
  </si>
  <si>
    <t xml:space="preserve">H73 C44 N1 O10 P1 </t>
  </si>
  <si>
    <t>PS 38:6</t>
  </si>
  <si>
    <t xml:space="preserve">H75 C42 N1 O10 P1 </t>
  </si>
  <si>
    <t>PS 36:3</t>
  </si>
  <si>
    <t xml:space="preserve">H71 C40 N1 O10 P1 </t>
  </si>
  <si>
    <t>PS 34:3</t>
  </si>
  <si>
    <t>PS 40:3</t>
  </si>
  <si>
    <t>PS 40:4</t>
  </si>
  <si>
    <t>-0.75ppm</t>
  </si>
  <si>
    <t>PS 40:5</t>
  </si>
  <si>
    <t xml:space="preserve">H77 C46 N1 O10 P1 </t>
  </si>
  <si>
    <t>PS 40:6</t>
  </si>
  <si>
    <t xml:space="preserve">H75 C46 N1 O10 P1 </t>
  </si>
  <si>
    <t>0.27ppm</t>
  </si>
  <si>
    <t>PS 40:7</t>
  </si>
  <si>
    <t>PS 38:3</t>
  </si>
  <si>
    <t xml:space="preserve">H77 C44 N1 O10 P1 </t>
  </si>
  <si>
    <t>PS 38:4</t>
  </si>
  <si>
    <t xml:space="preserve">H73 C42 N1 O10 P1 </t>
  </si>
  <si>
    <t>-0.38ppm</t>
  </si>
  <si>
    <t>PS 36:4</t>
  </si>
  <si>
    <t>PS 42:3</t>
  </si>
  <si>
    <t>-0.39ppm</t>
  </si>
  <si>
    <t>PS 42:4</t>
  </si>
  <si>
    <t>PhosphatidylserineOx1</t>
  </si>
  <si>
    <t xml:space="preserve">H77 C42 N1 O11 P1 </t>
  </si>
  <si>
    <t>0.22ppm</t>
  </si>
  <si>
    <t>PSOx1 36:2</t>
  </si>
  <si>
    <t xml:space="preserve">H81 C42 N1 O11 P1 </t>
  </si>
  <si>
    <t>0.19ppm</t>
  </si>
  <si>
    <t>PSOx1 36:0</t>
  </si>
  <si>
    <t xml:space="preserve">H75 C40 N1 O11 P1 </t>
  </si>
  <si>
    <t>PSOx1 34:1</t>
  </si>
  <si>
    <t xml:space="preserve">H79 C42 N1 O11 P1 </t>
  </si>
  <si>
    <t>PSOx1 36:1</t>
  </si>
  <si>
    <t xml:space="preserve">H83 C44 N1 O11 P1 </t>
  </si>
  <si>
    <t>0.37ppm</t>
  </si>
  <si>
    <t>PSOx1 38:1</t>
  </si>
  <si>
    <t xml:space="preserve">H87 C46 N1 O11 P1 </t>
  </si>
  <si>
    <t>PSOx1 40:1</t>
  </si>
  <si>
    <t>PSOx1 40:3</t>
  </si>
  <si>
    <t>PSOx1 40:4</t>
  </si>
  <si>
    <t xml:space="preserve">H79 C46 N1 O11 P1 </t>
  </si>
  <si>
    <t>PSOx1 40:5</t>
  </si>
  <si>
    <t xml:space="preserve">H77 C46 N1 O11 P1 </t>
  </si>
  <si>
    <t>PSOx1 40:6</t>
  </si>
  <si>
    <t xml:space="preserve">H75 C46 N1 O11 P1 </t>
  </si>
  <si>
    <t>1.18ppm</t>
  </si>
  <si>
    <t>PSOx1 40:7</t>
  </si>
  <si>
    <t xml:space="preserve">H73 C46 N1 O11 P1 </t>
  </si>
  <si>
    <t>PSOx1 40:8</t>
  </si>
  <si>
    <t>PhosphatidylserineOx2</t>
  </si>
  <si>
    <t>PSOx2 38:1</t>
  </si>
  <si>
    <t>PSOx2 38:2</t>
  </si>
  <si>
    <t>-1.52ppm</t>
  </si>
  <si>
    <t>PSOx2 40:2</t>
  </si>
  <si>
    <t xml:space="preserve">H69 C44 N1 O12 P1 </t>
  </si>
  <si>
    <t>PSOx2 38:8</t>
  </si>
  <si>
    <t xml:space="preserve">H73 C44 N1 O12 P1 </t>
  </si>
  <si>
    <t>PSOx2 38:6</t>
  </si>
  <si>
    <t xml:space="preserve">H79 C46 N1 O12 P1 </t>
  </si>
  <si>
    <t>PSOx2 40:5</t>
  </si>
  <si>
    <t xml:space="preserve">H77 C46 N1 O12 P1 </t>
  </si>
  <si>
    <t>PSOx2 40:6</t>
  </si>
  <si>
    <t>Normalisation</t>
  </si>
  <si>
    <t>PhosphatidicAcid</t>
  </si>
  <si>
    <t xml:space="preserve">H72 C37 O8 P1 </t>
  </si>
  <si>
    <t>PA 34:0</t>
  </si>
  <si>
    <t xml:space="preserve">H64 C33 O8 P1 </t>
  </si>
  <si>
    <t>-0.74ppm</t>
  </si>
  <si>
    <t>PA 30:0</t>
  </si>
  <si>
    <t xml:space="preserve">H68 C35 O8 P1 </t>
  </si>
  <si>
    <t>PA 32:0</t>
  </si>
  <si>
    <t xml:space="preserve">H66 C35 O8 P1 </t>
  </si>
  <si>
    <t>PA 32:1</t>
  </si>
  <si>
    <t xml:space="preserve">H70 C37 O8 P1 </t>
  </si>
  <si>
    <t>PA 34:1</t>
  </si>
  <si>
    <t xml:space="preserve">H74 C39 O8 P1 </t>
  </si>
  <si>
    <t>-0.44ppm</t>
  </si>
  <si>
    <t>PA 36:1</t>
  </si>
  <si>
    <t xml:space="preserve">H64 C35 O8 P1 </t>
  </si>
  <si>
    <t>PA 32:2</t>
  </si>
  <si>
    <t xml:space="preserve">H68 C37 O8 P1 </t>
  </si>
  <si>
    <t>PA 34:2</t>
  </si>
  <si>
    <t xml:space="preserve">H72 C39 O8 P1 </t>
  </si>
  <si>
    <t>PA 36:2</t>
  </si>
  <si>
    <t xml:space="preserve">H66 C37 O8 P1 </t>
  </si>
  <si>
    <t>-0.49ppm</t>
  </si>
  <si>
    <t>PA 34:3</t>
  </si>
  <si>
    <t xml:space="preserve">H70 C39 O8 P1 </t>
  </si>
  <si>
    <t>PA 36:3</t>
  </si>
  <si>
    <t xml:space="preserve">H68 C39 O8 P1 </t>
  </si>
  <si>
    <t>PA 36:4</t>
  </si>
  <si>
    <t xml:space="preserve">H66 C39 O8 P1 </t>
  </si>
  <si>
    <t>PA 36:5</t>
  </si>
  <si>
    <t xml:space="preserve">H72 C41 O8 P1 </t>
  </si>
  <si>
    <t>-0.04ppm</t>
  </si>
  <si>
    <t>PA 38:4</t>
  </si>
  <si>
    <t xml:space="preserve">H70 C41 O8 P1 </t>
  </si>
  <si>
    <t>PA 38:5</t>
  </si>
  <si>
    <t xml:space="preserve">H68 C41 O8 P1 </t>
  </si>
  <si>
    <t>PA 38:6</t>
  </si>
  <si>
    <t xml:space="preserve">H66 C41 O8 P1 </t>
  </si>
  <si>
    <t>PA 38:7</t>
  </si>
  <si>
    <t xml:space="preserve">H76 C43 O8 P1 </t>
  </si>
  <si>
    <t>0.33ppm</t>
  </si>
  <si>
    <t>PA 40:4</t>
  </si>
  <si>
    <t xml:space="preserve">H74 C43 O8 P1 </t>
  </si>
  <si>
    <t>1.84ppm</t>
  </si>
  <si>
    <t>PA 40:5</t>
  </si>
  <si>
    <t xml:space="preserve">H72 C43 O8 P1 </t>
  </si>
  <si>
    <t>4.78ppm</t>
  </si>
  <si>
    <t>PA 40:6</t>
  </si>
  <si>
    <t xml:space="preserve">H70 C43 O8 P1 </t>
  </si>
  <si>
    <t>PA 40:7</t>
  </si>
  <si>
    <t>PhosphatidicAcidOx1</t>
  </si>
  <si>
    <t xml:space="preserve">H78 C41 O9 P1 </t>
  </si>
  <si>
    <t>0.58ppm</t>
  </si>
  <si>
    <t>PAOx1 38:1</t>
  </si>
  <si>
    <t xml:space="preserve">H62 C39 O9 P1 </t>
  </si>
  <si>
    <t>-2.93ppm</t>
  </si>
  <si>
    <t>PAOx1 36:7</t>
  </si>
  <si>
    <t xml:space="preserve">H66 C41 O9 P1 </t>
  </si>
  <si>
    <t>PAOx1 38:7</t>
  </si>
  <si>
    <t>PhosphatidicAcidOx2</t>
  </si>
  <si>
    <t xml:space="preserve">H72 C37 O10 P1 </t>
  </si>
  <si>
    <t>1.01ppm</t>
  </si>
  <si>
    <t>PAOx2 34:0</t>
  </si>
  <si>
    <t xml:space="preserve">H74 C39 O10 P1 </t>
  </si>
  <si>
    <t>PAOx2 36:1</t>
  </si>
  <si>
    <t xml:space="preserve">H78 C41 O10 P1 </t>
  </si>
  <si>
    <t>-1.25ppm</t>
  </si>
  <si>
    <t>PAOx2 38:1</t>
  </si>
  <si>
    <t xml:space="preserve">H72 C39 O10 P1 </t>
  </si>
  <si>
    <t>PAOx2 36:2</t>
  </si>
  <si>
    <t xml:space="preserve">H76 C41 O10 P1 </t>
  </si>
  <si>
    <t>PAOx2 38:2</t>
  </si>
  <si>
    <t>Phosphatidylinositol</t>
  </si>
  <si>
    <t xml:space="preserve">H78 C41 O13 P1 </t>
  </si>
  <si>
    <t>PI 32:0</t>
  </si>
  <si>
    <t xml:space="preserve">H74 C41 O13 P1 </t>
  </si>
  <si>
    <t>PI 32:2</t>
  </si>
  <si>
    <t xml:space="preserve">H78 C43 O13 P1 </t>
  </si>
  <si>
    <t>PI 34:2</t>
  </si>
  <si>
    <t xml:space="preserve">H82 C45 O13 P1 </t>
  </si>
  <si>
    <t>PI 36:2</t>
  </si>
  <si>
    <t xml:space="preserve">H86 C47 O13 P1 </t>
  </si>
  <si>
    <t>PI 38:2</t>
  </si>
  <si>
    <t xml:space="preserve">H74 C43 O13 P1 </t>
  </si>
  <si>
    <t>PI 34:4</t>
  </si>
  <si>
    <t xml:space="preserve">H76 C43 O13 P1 </t>
  </si>
  <si>
    <t>-0.06ppm</t>
  </si>
  <si>
    <t>PI 34:3</t>
  </si>
  <si>
    <t xml:space="preserve">H80 C45 O13 P1 </t>
  </si>
  <si>
    <t>PI 36:3</t>
  </si>
  <si>
    <t xml:space="preserve">H78 C45 O13 P1 </t>
  </si>
  <si>
    <t>PI 36:4</t>
  </si>
  <si>
    <t xml:space="preserve">H76 C45 O13 P1 </t>
  </si>
  <si>
    <t>PI 36:5</t>
  </si>
  <si>
    <t xml:space="preserve">H64 C41 O13 P1 </t>
  </si>
  <si>
    <t>-0.07ppm</t>
  </si>
  <si>
    <t>PI 32:7</t>
  </si>
  <si>
    <t xml:space="preserve">H84 C47 O13 P1 </t>
  </si>
  <si>
    <t>PI 38:3</t>
  </si>
  <si>
    <t xml:space="preserve">H82 C47 O13 P1 </t>
  </si>
  <si>
    <t>PI 38:4</t>
  </si>
  <si>
    <t xml:space="preserve">H80 C47 O13 P1 </t>
  </si>
  <si>
    <t>PI 38:5</t>
  </si>
  <si>
    <t xml:space="preserve">H78 C47 O13 P1 </t>
  </si>
  <si>
    <t>PI 38:6</t>
  </si>
  <si>
    <t xml:space="preserve">H76 C47 O13 P1 </t>
  </si>
  <si>
    <t>PI 38:7</t>
  </si>
  <si>
    <t xml:space="preserve">H88 C49 O13 P1 </t>
  </si>
  <si>
    <t>1.72ppm</t>
  </si>
  <si>
    <t>PI 40:3</t>
  </si>
  <si>
    <t xml:space="preserve">H86 C49 O13 P1 </t>
  </si>
  <si>
    <t>PI 40:4</t>
  </si>
  <si>
    <t xml:space="preserve">H84 C49 O13 P1 </t>
  </si>
  <si>
    <t>PI 40:5</t>
  </si>
  <si>
    <t xml:space="preserve">H82 C49 O13 P1 </t>
  </si>
  <si>
    <t>PI 40:6</t>
  </si>
  <si>
    <t xml:space="preserve">H80 C49 O13 P1 </t>
  </si>
  <si>
    <t>PI 40:7</t>
  </si>
  <si>
    <t xml:space="preserve">H78 C49 O13 P1 </t>
  </si>
  <si>
    <t>PI 40:8</t>
  </si>
  <si>
    <t xml:space="preserve">H90 C51 O13 P1 </t>
  </si>
  <si>
    <t>PI 42:4</t>
  </si>
  <si>
    <t xml:space="preserve">H88 C51 O13 P1 </t>
  </si>
  <si>
    <t>PI 42:5</t>
  </si>
  <si>
    <t xml:space="preserve">H86 C51 O13 P1 </t>
  </si>
  <si>
    <t>PI 42:6</t>
  </si>
  <si>
    <t xml:space="preserve">H84 C51 O13 P1 </t>
  </si>
  <si>
    <t>PI 42:7</t>
  </si>
  <si>
    <t xml:space="preserve">H82 C51 O13 P1 </t>
  </si>
  <si>
    <t>-0.37ppm</t>
  </si>
  <si>
    <t>PI 42:8</t>
  </si>
  <si>
    <t xml:space="preserve">H88 C47 O13 P1 </t>
  </si>
  <si>
    <t>PI 38:1</t>
  </si>
  <si>
    <t xml:space="preserve">H84 C45 O13 P1 </t>
  </si>
  <si>
    <t>PI 36:1</t>
  </si>
  <si>
    <t xml:space="preserve">H76 C41 O13 P1 </t>
  </si>
  <si>
    <t>PI 32:1</t>
  </si>
  <si>
    <t xml:space="preserve">H80 C43 O13 P1 </t>
  </si>
  <si>
    <t>-0.58ppm</t>
  </si>
  <si>
    <t>PI 34:1</t>
  </si>
  <si>
    <t xml:space="preserve">H90 C47 O13 P1 </t>
  </si>
  <si>
    <t>-2.08ppm</t>
  </si>
  <si>
    <t>PI 38:0</t>
  </si>
  <si>
    <t xml:space="preserve">H82 C43 O13 P1 </t>
  </si>
  <si>
    <t>-1.81ppm</t>
  </si>
  <si>
    <t>PI 34:0</t>
  </si>
  <si>
    <t>PhosphatidylinositolOx1</t>
  </si>
  <si>
    <t xml:space="preserve">H84 C47 O14 P1 </t>
  </si>
  <si>
    <t>PIOx1 38:3</t>
  </si>
  <si>
    <t xml:space="preserve">H82 C47 O14 P1 </t>
  </si>
  <si>
    <t>PIOx1 38:4</t>
  </si>
  <si>
    <t xml:space="preserve">H80 C47 O14 P1 </t>
  </si>
  <si>
    <t>PIOx1 38:5</t>
  </si>
  <si>
    <t xml:space="preserve">H84 C49 O14 P1 </t>
  </si>
  <si>
    <t>0.76ppm</t>
  </si>
  <si>
    <t>PIOx1 40:5</t>
  </si>
  <si>
    <t xml:space="preserve">H82 C49 O14 P1 </t>
  </si>
  <si>
    <t>PIOx1 40:6</t>
  </si>
  <si>
    <t xml:space="preserve">H80 C43 O14 P1 </t>
  </si>
  <si>
    <t>PIOx1 34:1</t>
  </si>
  <si>
    <t>PhosphatidylinositolOx2</t>
  </si>
  <si>
    <t xml:space="preserve">H84 C47 O15 P1 </t>
  </si>
  <si>
    <t>2.28ppm</t>
  </si>
  <si>
    <t>PIOx2 38:3</t>
  </si>
  <si>
    <t xml:space="preserve">H82 C47 O15 P1 </t>
  </si>
  <si>
    <t>-1.42ppm</t>
  </si>
  <si>
    <t>PIOx2 38:4</t>
  </si>
  <si>
    <t xml:space="preserve">H80 C47 O15 P1 </t>
  </si>
  <si>
    <t>PIOx2 38:5</t>
  </si>
  <si>
    <t>PhosphatidylinositolOx3</t>
  </si>
  <si>
    <t xml:space="preserve">H84 C47 O16 P1 </t>
  </si>
  <si>
    <t>1.23ppm</t>
  </si>
  <si>
    <t>PIOx3 38:3</t>
  </si>
  <si>
    <t xml:space="preserve">H82 C47 O16 P1 </t>
  </si>
  <si>
    <t>0.49ppm</t>
  </si>
  <si>
    <t>PIOx3 38:4</t>
  </si>
  <si>
    <t xml:space="preserve">H80 C47 O16 P1 </t>
  </si>
  <si>
    <t>0.38ppm</t>
  </si>
  <si>
    <t>PIOx3 38:5</t>
  </si>
  <si>
    <t xml:space="preserve">H84 C49 O16 P1 </t>
  </si>
  <si>
    <t>PIOx3 40:5</t>
  </si>
  <si>
    <t>PhosphatidylinositolOx4</t>
  </si>
  <si>
    <t xml:space="preserve">H84 C47 O17 P1 </t>
  </si>
  <si>
    <t>PIOx4 38:3</t>
  </si>
  <si>
    <t xml:space="preserve">H82 C47 O17 P1 </t>
  </si>
  <si>
    <t>0.85ppm</t>
  </si>
  <si>
    <t>PIOx4 38:4</t>
  </si>
  <si>
    <t xml:space="preserve">H80 C47 O17 P1 </t>
  </si>
  <si>
    <t>PIOx4 38:5</t>
  </si>
  <si>
    <t>PhosphatidylinositolOx5</t>
  </si>
  <si>
    <t xml:space="preserve">H82 C47 O18 P1 </t>
  </si>
  <si>
    <t>0.29ppm</t>
  </si>
  <si>
    <t>PIOx5 38:4</t>
  </si>
  <si>
    <t xml:space="preserve">H80 C47 O18 P1 </t>
  </si>
  <si>
    <t>0.28ppm</t>
  </si>
  <si>
    <t>PIOx5 38:5</t>
  </si>
  <si>
    <t>PhosphatidylinositolOx6</t>
  </si>
  <si>
    <t xml:space="preserve">H82 C47 O19 P1 </t>
  </si>
  <si>
    <t>-2.12ppm</t>
  </si>
  <si>
    <t>PIOx6 38:4</t>
  </si>
  <si>
    <t>Supplementary Table 2</t>
  </si>
  <si>
    <t xml:space="preserve">Quantitative mass spectrometry-based lipidomics of oxidised phospholipids in </t>
  </si>
  <si>
    <t>HT1080 cells treated with fentomycin and ferroptosis inhibitors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</si>
</sst>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b/>
      <sz val="26"/>
      <color theme="1"/>
      <name val="Times New Roman"/>
      <family val="1"/>
    </font>
    <font>
      <sz val="11"/>
      <color theme="1"/>
      <name val="Calibri"/>
      <family val="2"/>
    </font>
    <font>
      <sz val="20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0" fontId="0" fillId="0" borderId="0" xfId="0" applyNumberFormat="1"/>
    <xf numFmtId="11" fontId="4" fillId="0" borderId="0" xfId="0" applyNumberFormat="1" applyFont="1"/>
    <xf numFmtId="0" fontId="4" fillId="0" borderId="0" xfId="0" applyFont="1"/>
    <xf numFmtId="0" fontId="5" fillId="0" borderId="0" xfId="0" applyFont="1"/>
    <xf numFmtId="10" fontId="5" fillId="0" borderId="0" xfId="0" applyNumberFormat="1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0" fontId="5" fillId="0" borderId="5" xfId="0" applyNumberFormat="1" applyFont="1" applyBorder="1"/>
    <xf numFmtId="0" fontId="0" fillId="0" borderId="4" xfId="0" applyBorder="1"/>
    <xf numFmtId="10" fontId="0" fillId="0" borderId="5" xfId="0" applyNumberFormat="1" applyBorder="1"/>
    <xf numFmtId="0" fontId="5" fillId="0" borderId="5" xfId="0" applyFont="1" applyBorder="1"/>
    <xf numFmtId="0" fontId="5" fillId="0" borderId="6" xfId="0" applyFont="1" applyBorder="1"/>
    <xf numFmtId="10" fontId="6" fillId="0" borderId="7" xfId="0" applyNumberFormat="1" applyFont="1" applyBorder="1"/>
    <xf numFmtId="10" fontId="6" fillId="0" borderId="8" xfId="0" applyNumberFormat="1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42DAE-7D3D-8142-AB66-028D8C0EAF65}">
  <dimension ref="B2:B5"/>
  <sheetViews>
    <sheetView tabSelected="1" workbookViewId="0">
      <selection activeCell="B5" sqref="B5"/>
    </sheetView>
  </sheetViews>
  <sheetFormatPr baseColWidth="10" defaultRowHeight="16" x14ac:dyDescent="0.2"/>
  <cols>
    <col min="2" max="2" width="109.33203125" customWidth="1"/>
  </cols>
  <sheetData>
    <row r="2" spans="2:2" ht="33" x14ac:dyDescent="0.35">
      <c r="B2" s="1" t="s">
        <v>968</v>
      </c>
    </row>
    <row r="3" spans="2:2" x14ac:dyDescent="0.2">
      <c r="B3" s="2"/>
    </row>
    <row r="4" spans="2:2" ht="25" x14ac:dyDescent="0.25">
      <c r="B4" s="3" t="s">
        <v>969</v>
      </c>
    </row>
    <row r="5" spans="2:2" ht="25" x14ac:dyDescent="0.25">
      <c r="B5" s="3" t="s">
        <v>970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DFCA3-89F4-474E-B241-F2D703823459}">
  <dimension ref="A1:CU177"/>
  <sheetViews>
    <sheetView topLeftCell="Y1" workbookViewId="0">
      <selection activeCell="AK3" sqref="AK3"/>
    </sheetView>
  </sheetViews>
  <sheetFormatPr baseColWidth="10" defaultRowHeight="16" x14ac:dyDescent="0.2"/>
  <cols>
    <col min="1" max="1" width="13" customWidth="1"/>
    <col min="2" max="2" width="15.1640625" customWidth="1"/>
    <col min="3" max="4" width="13" customWidth="1"/>
    <col min="5" max="24" width="12.5" bestFit="1" customWidth="1"/>
    <col min="25" max="25" width="10.5" bestFit="1" customWidth="1"/>
    <col min="26" max="32" width="12.5" bestFit="1" customWidth="1"/>
    <col min="33" max="33" width="10.5" bestFit="1" customWidth="1"/>
    <col min="34" max="35" width="12.5" bestFit="1" customWidth="1"/>
    <col min="36" max="36" width="11.6640625" bestFit="1" customWidth="1"/>
    <col min="37" max="37" width="9.33203125" bestFit="1" customWidth="1"/>
    <col min="38" max="38" width="12.33203125" bestFit="1" customWidth="1"/>
    <col min="39" max="46" width="9.33203125" bestFit="1" customWidth="1"/>
    <col min="47" max="47" width="12.33203125" bestFit="1" customWidth="1"/>
    <col min="48" max="62" width="9.33203125" bestFit="1" customWidth="1"/>
    <col min="63" max="63" width="12.5" bestFit="1" customWidth="1"/>
    <col min="64" max="66" width="9.33203125" bestFit="1" customWidth="1"/>
    <col min="70" max="99" width="14.33203125" customWidth="1"/>
  </cols>
  <sheetData>
    <row r="1" spans="1:9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</v>
      </c>
      <c r="AK1" t="s">
        <v>5</v>
      </c>
      <c r="AL1" t="s">
        <v>6</v>
      </c>
      <c r="AM1" t="s">
        <v>7</v>
      </c>
      <c r="AN1" t="s">
        <v>8</v>
      </c>
      <c r="AO1" t="s">
        <v>9</v>
      </c>
      <c r="AP1" t="s">
        <v>10</v>
      </c>
      <c r="AQ1" t="s">
        <v>11</v>
      </c>
      <c r="AR1" t="s">
        <v>12</v>
      </c>
      <c r="AS1" t="s">
        <v>13</v>
      </c>
      <c r="AT1" t="s">
        <v>14</v>
      </c>
      <c r="AU1" t="s">
        <v>15</v>
      </c>
      <c r="AV1" t="s">
        <v>16</v>
      </c>
      <c r="AW1" t="s">
        <v>17</v>
      </c>
      <c r="AX1" t="s">
        <v>18</v>
      </c>
      <c r="AY1" t="s">
        <v>19</v>
      </c>
      <c r="AZ1" t="s">
        <v>20</v>
      </c>
      <c r="BA1" t="s">
        <v>21</v>
      </c>
      <c r="BB1" t="s">
        <v>22</v>
      </c>
      <c r="BC1" t="s">
        <v>23</v>
      </c>
      <c r="BD1" t="s">
        <v>24</v>
      </c>
      <c r="BE1" t="s">
        <v>25</v>
      </c>
      <c r="BF1" t="s">
        <v>26</v>
      </c>
      <c r="BG1" t="s">
        <v>27</v>
      </c>
      <c r="BH1" t="s">
        <v>28</v>
      </c>
      <c r="BI1" t="s">
        <v>29</v>
      </c>
      <c r="BJ1" t="s">
        <v>30</v>
      </c>
      <c r="BK1" t="s">
        <v>31</v>
      </c>
      <c r="BL1" t="s">
        <v>32</v>
      </c>
      <c r="BM1" t="s">
        <v>33</v>
      </c>
      <c r="BN1" t="s">
        <v>34</v>
      </c>
    </row>
    <row r="2" spans="1:99" x14ac:dyDescent="0.2">
      <c r="F2" t="s">
        <v>40</v>
      </c>
      <c r="G2" t="s">
        <v>41</v>
      </c>
      <c r="H2" t="s">
        <v>42</v>
      </c>
      <c r="I2" t="s">
        <v>43</v>
      </c>
      <c r="J2" t="s">
        <v>44</v>
      </c>
      <c r="K2" t="s">
        <v>45</v>
      </c>
      <c r="L2" t="s">
        <v>40</v>
      </c>
      <c r="M2" t="s">
        <v>41</v>
      </c>
      <c r="N2" t="s">
        <v>42</v>
      </c>
      <c r="O2" t="s">
        <v>43</v>
      </c>
      <c r="P2" t="s">
        <v>44</v>
      </c>
      <c r="Q2" t="s">
        <v>45</v>
      </c>
      <c r="R2" t="s">
        <v>40</v>
      </c>
      <c r="S2" t="s">
        <v>41</v>
      </c>
      <c r="T2" t="s">
        <v>42</v>
      </c>
      <c r="U2" t="s">
        <v>43</v>
      </c>
      <c r="V2" t="s">
        <v>44</v>
      </c>
      <c r="W2" t="s">
        <v>45</v>
      </c>
      <c r="X2" t="s">
        <v>40</v>
      </c>
      <c r="Y2" t="s">
        <v>41</v>
      </c>
      <c r="Z2" t="s">
        <v>42</v>
      </c>
      <c r="AA2" t="s">
        <v>43</v>
      </c>
      <c r="AB2" t="s">
        <v>44</v>
      </c>
      <c r="AC2" t="s">
        <v>45</v>
      </c>
      <c r="AD2" t="s">
        <v>40</v>
      </c>
      <c r="AE2" t="s">
        <v>41</v>
      </c>
      <c r="AF2" t="s">
        <v>42</v>
      </c>
      <c r="AG2" t="s">
        <v>43</v>
      </c>
      <c r="AH2" t="s">
        <v>44</v>
      </c>
      <c r="AI2" t="s">
        <v>45</v>
      </c>
    </row>
    <row r="3" spans="1:99" x14ac:dyDescent="0.2">
      <c r="A3" t="s">
        <v>35</v>
      </c>
      <c r="B3" t="s">
        <v>36</v>
      </c>
      <c r="E3">
        <v>0</v>
      </c>
      <c r="F3">
        <v>1</v>
      </c>
      <c r="G3">
        <v>2</v>
      </c>
      <c r="H3">
        <v>3</v>
      </c>
      <c r="I3">
        <v>4</v>
      </c>
      <c r="J3">
        <v>5</v>
      </c>
      <c r="K3">
        <v>6</v>
      </c>
      <c r="L3">
        <v>7</v>
      </c>
      <c r="M3">
        <v>8</v>
      </c>
      <c r="N3">
        <v>9</v>
      </c>
      <c r="O3">
        <v>10</v>
      </c>
      <c r="P3">
        <v>11</v>
      </c>
      <c r="Q3">
        <v>12</v>
      </c>
      <c r="R3">
        <v>13</v>
      </c>
      <c r="S3">
        <v>14</v>
      </c>
      <c r="T3">
        <v>15</v>
      </c>
      <c r="U3">
        <v>16</v>
      </c>
      <c r="V3">
        <v>17</v>
      </c>
      <c r="W3">
        <v>18</v>
      </c>
      <c r="X3">
        <v>19</v>
      </c>
      <c r="Y3">
        <v>20</v>
      </c>
      <c r="Z3">
        <v>21</v>
      </c>
      <c r="AA3">
        <v>22</v>
      </c>
      <c r="AB3">
        <v>23</v>
      </c>
      <c r="AC3">
        <v>24</v>
      </c>
      <c r="AD3">
        <v>25</v>
      </c>
      <c r="AE3">
        <v>26</v>
      </c>
      <c r="AF3">
        <v>27</v>
      </c>
      <c r="AG3">
        <v>28</v>
      </c>
      <c r="AH3">
        <v>29</v>
      </c>
      <c r="AI3">
        <v>30</v>
      </c>
      <c r="AK3" t="s">
        <v>767</v>
      </c>
    </row>
    <row r="4" spans="1:99" x14ac:dyDescent="0.2">
      <c r="A4">
        <v>762.59990000000005</v>
      </c>
      <c r="B4" t="s">
        <v>37</v>
      </c>
      <c r="C4" t="s">
        <v>38</v>
      </c>
      <c r="D4" t="s">
        <v>39</v>
      </c>
      <c r="E4">
        <v>306524750.5</v>
      </c>
      <c r="F4">
        <v>222597569.5</v>
      </c>
      <c r="G4">
        <v>188790103.69999999</v>
      </c>
      <c r="H4">
        <v>252007571.69999999</v>
      </c>
      <c r="I4">
        <v>189838958.90000001</v>
      </c>
      <c r="J4">
        <v>192275133.09999999</v>
      </c>
      <c r="K4">
        <v>191381735.5</v>
      </c>
      <c r="L4">
        <v>239219726.69999999</v>
      </c>
      <c r="M4">
        <v>264210063.69999999</v>
      </c>
      <c r="N4">
        <v>226760103.80000001</v>
      </c>
      <c r="O4">
        <v>208351762.69999999</v>
      </c>
      <c r="P4">
        <v>193014408.69999999</v>
      </c>
      <c r="Q4">
        <v>218644892.09999999</v>
      </c>
      <c r="R4">
        <v>329745532.89999998</v>
      </c>
      <c r="S4">
        <v>252735354.40000001</v>
      </c>
      <c r="T4">
        <v>259320241.40000001</v>
      </c>
      <c r="U4">
        <v>136811436.09999999</v>
      </c>
      <c r="V4">
        <v>301959482.30000001</v>
      </c>
      <c r="W4">
        <v>203940276.90000001</v>
      </c>
      <c r="X4">
        <v>210411716.80000001</v>
      </c>
      <c r="Y4">
        <v>243466618</v>
      </c>
      <c r="Z4">
        <v>236822740.69999999</v>
      </c>
      <c r="AA4">
        <v>171956830.40000001</v>
      </c>
      <c r="AB4">
        <v>274235226.39999998</v>
      </c>
      <c r="AC4">
        <v>233286627.30000001</v>
      </c>
      <c r="AD4">
        <v>212416570.30000001</v>
      </c>
      <c r="AE4">
        <v>250349093.40000001</v>
      </c>
      <c r="AF4">
        <v>232807348.59999999</v>
      </c>
      <c r="AG4">
        <v>193884649</v>
      </c>
      <c r="AH4">
        <v>203565786.5</v>
      </c>
      <c r="AI4">
        <v>268210922.59999999</v>
      </c>
      <c r="AK4">
        <v>1</v>
      </c>
      <c r="AL4">
        <v>2</v>
      </c>
      <c r="AM4">
        <v>3</v>
      </c>
      <c r="AN4">
        <v>4</v>
      </c>
      <c r="AO4">
        <v>5</v>
      </c>
      <c r="AP4">
        <v>6</v>
      </c>
      <c r="AQ4">
        <v>7</v>
      </c>
      <c r="AR4">
        <v>8</v>
      </c>
      <c r="AS4">
        <v>9</v>
      </c>
      <c r="AT4">
        <v>10</v>
      </c>
      <c r="AU4">
        <v>11</v>
      </c>
      <c r="AV4">
        <v>12</v>
      </c>
      <c r="AW4">
        <v>13</v>
      </c>
      <c r="AX4">
        <v>14</v>
      </c>
      <c r="AY4">
        <v>15</v>
      </c>
      <c r="AZ4">
        <v>16</v>
      </c>
      <c r="BA4">
        <v>17</v>
      </c>
      <c r="BB4">
        <v>18</v>
      </c>
      <c r="BC4">
        <v>19</v>
      </c>
      <c r="BD4">
        <v>20</v>
      </c>
      <c r="BE4">
        <v>21</v>
      </c>
      <c r="BF4">
        <v>22</v>
      </c>
      <c r="BG4">
        <v>23</v>
      </c>
      <c r="BH4">
        <v>24</v>
      </c>
      <c r="BI4">
        <v>25</v>
      </c>
      <c r="BJ4">
        <v>26</v>
      </c>
      <c r="BK4">
        <v>27</v>
      </c>
      <c r="BL4">
        <v>28</v>
      </c>
      <c r="BM4">
        <v>29</v>
      </c>
      <c r="BN4">
        <v>30</v>
      </c>
    </row>
    <row r="5" spans="1:99" x14ac:dyDescent="0.2">
      <c r="A5">
        <v>678.5068</v>
      </c>
      <c r="B5" t="s">
        <v>46</v>
      </c>
      <c r="C5" t="s">
        <v>47</v>
      </c>
      <c r="D5" t="s">
        <v>48</v>
      </c>
      <c r="E5">
        <v>0</v>
      </c>
      <c r="F5">
        <v>5227297.2</v>
      </c>
      <c r="G5">
        <v>4695429.2</v>
      </c>
      <c r="H5">
        <v>4574318.5</v>
      </c>
      <c r="I5">
        <v>5444001.5999999996</v>
      </c>
      <c r="J5">
        <v>6378137</v>
      </c>
      <c r="K5">
        <v>3353790.6</v>
      </c>
      <c r="L5">
        <v>4903579.9000000004</v>
      </c>
      <c r="M5">
        <v>4013651.8</v>
      </c>
      <c r="N5">
        <v>5598045.7999999998</v>
      </c>
      <c r="O5">
        <v>5684921.5999999996</v>
      </c>
      <c r="P5">
        <v>5213745.7</v>
      </c>
      <c r="Q5">
        <v>3095497.9</v>
      </c>
      <c r="R5">
        <v>3468646.3999999999</v>
      </c>
      <c r="S5">
        <v>4024406.5</v>
      </c>
      <c r="T5">
        <v>4779091.9000000004</v>
      </c>
      <c r="U5">
        <v>4372944.7</v>
      </c>
      <c r="V5">
        <v>3454850.4</v>
      </c>
      <c r="W5">
        <v>2268373.7000000002</v>
      </c>
      <c r="X5">
        <v>5253772.2</v>
      </c>
      <c r="Y5">
        <v>4481711.0999999996</v>
      </c>
      <c r="Z5">
        <v>3795957.3</v>
      </c>
      <c r="AA5">
        <v>3902998.6</v>
      </c>
      <c r="AB5">
        <v>3225828.8</v>
      </c>
      <c r="AC5">
        <v>2426106.7000000002</v>
      </c>
      <c r="AD5">
        <v>4138778.3</v>
      </c>
      <c r="AE5">
        <v>3994946.6</v>
      </c>
      <c r="AF5">
        <v>3832100.1</v>
      </c>
      <c r="AG5">
        <v>3466110.8</v>
      </c>
      <c r="AH5">
        <v>2671855.7999999998</v>
      </c>
      <c r="AI5">
        <v>2612190.7000000002</v>
      </c>
      <c r="AJ5" t="s">
        <v>48</v>
      </c>
      <c r="AK5">
        <f t="shared" ref="AK5:AZ20" si="0">+F5/F$4*300</f>
        <v>7.0449518542474472</v>
      </c>
      <c r="AL5">
        <f t="shared" si="0"/>
        <v>7.4613485155895916</v>
      </c>
      <c r="AM5">
        <f t="shared" si="0"/>
        <v>5.4454536454707645</v>
      </c>
      <c r="AN5">
        <f t="shared" si="0"/>
        <v>8.6030838425547209</v>
      </c>
      <c r="AO5">
        <f t="shared" si="0"/>
        <v>9.9515786006755338</v>
      </c>
      <c r="AP5">
        <f t="shared" si="0"/>
        <v>5.2572267534902775</v>
      </c>
      <c r="AQ5">
        <f t="shared" si="0"/>
        <v>6.149467647560857</v>
      </c>
      <c r="AR5">
        <f t="shared" si="0"/>
        <v>4.5573416967462776</v>
      </c>
      <c r="AS5">
        <f t="shared" si="0"/>
        <v>7.4061252921335097</v>
      </c>
      <c r="AT5">
        <f t="shared" si="0"/>
        <v>8.1855630012387692</v>
      </c>
      <c r="AU5">
        <f t="shared" si="0"/>
        <v>8.1036629365380648</v>
      </c>
      <c r="AV5">
        <f t="shared" si="0"/>
        <v>4.2472950594943262</v>
      </c>
      <c r="AW5">
        <f t="shared" si="0"/>
        <v>3.155748345848175</v>
      </c>
      <c r="AX5">
        <f t="shared" si="0"/>
        <v>4.7770204246501722</v>
      </c>
      <c r="AY5">
        <f t="shared" si="0"/>
        <v>5.5287915908904441</v>
      </c>
      <c r="AZ5">
        <f t="shared" si="0"/>
        <v>9.5889893958945152</v>
      </c>
      <c r="BA5">
        <f t="shared" ref="BA5:BN20" si="1">+V5/V$4*300</f>
        <v>3.4324311066683797</v>
      </c>
      <c r="BB5">
        <f t="shared" si="1"/>
        <v>3.3368205650406275</v>
      </c>
      <c r="BC5">
        <f t="shared" si="1"/>
        <v>7.4907029131754133</v>
      </c>
      <c r="BD5">
        <f t="shared" si="1"/>
        <v>5.5223723935738898</v>
      </c>
      <c r="BE5">
        <f t="shared" si="1"/>
        <v>4.8086057387646814</v>
      </c>
      <c r="BF5">
        <f t="shared" si="1"/>
        <v>6.8092647281081771</v>
      </c>
      <c r="BG5">
        <f t="shared" si="1"/>
        <v>3.5288998160595173</v>
      </c>
      <c r="BH5">
        <f t="shared" si="1"/>
        <v>3.1199045501396383</v>
      </c>
      <c r="BI5">
        <f t="shared" si="1"/>
        <v>5.8452760453029491</v>
      </c>
      <c r="BJ5">
        <f t="shared" si="1"/>
        <v>4.7872511289070241</v>
      </c>
      <c r="BK5">
        <f t="shared" si="1"/>
        <v>4.938117447380268</v>
      </c>
      <c r="BL5">
        <f t="shared" si="1"/>
        <v>5.3631540473325447</v>
      </c>
      <c r="BM5">
        <f t="shared" si="1"/>
        <v>3.9375808370430656</v>
      </c>
      <c r="BN5">
        <f t="shared" si="1"/>
        <v>2.921794542904272</v>
      </c>
    </row>
    <row r="6" spans="1:99" x14ac:dyDescent="0.2">
      <c r="A6">
        <v>706.53800000000001</v>
      </c>
      <c r="B6" t="s">
        <v>50</v>
      </c>
      <c r="C6" t="s">
        <v>51</v>
      </c>
      <c r="D6" t="s">
        <v>52</v>
      </c>
      <c r="E6">
        <v>0</v>
      </c>
      <c r="F6">
        <v>81450078.799999997</v>
      </c>
      <c r="G6">
        <v>67836141.599999994</v>
      </c>
      <c r="H6">
        <v>64920150.600000001</v>
      </c>
      <c r="I6">
        <v>70973389</v>
      </c>
      <c r="J6">
        <v>79928932.299999997</v>
      </c>
      <c r="K6">
        <v>46363128.899999999</v>
      </c>
      <c r="L6">
        <v>76658350.700000003</v>
      </c>
      <c r="M6">
        <v>59407173.299999997</v>
      </c>
      <c r="N6">
        <v>75716693.799999997</v>
      </c>
      <c r="O6">
        <v>73741096.900000006</v>
      </c>
      <c r="P6">
        <v>68121414</v>
      </c>
      <c r="Q6">
        <v>47180913.899999999</v>
      </c>
      <c r="R6">
        <v>60945855.799999997</v>
      </c>
      <c r="S6">
        <v>62840320.899999999</v>
      </c>
      <c r="T6">
        <v>69611771</v>
      </c>
      <c r="U6">
        <v>57788347</v>
      </c>
      <c r="V6">
        <v>51159290.899999999</v>
      </c>
      <c r="W6">
        <v>35230569.899999999</v>
      </c>
      <c r="X6">
        <v>85684615.799999997</v>
      </c>
      <c r="Y6">
        <v>71427149.099999994</v>
      </c>
      <c r="Z6">
        <v>56554398.899999999</v>
      </c>
      <c r="AA6">
        <v>50012228.700000003</v>
      </c>
      <c r="AB6">
        <v>48130613.299999997</v>
      </c>
      <c r="AC6">
        <v>39537668.399999999</v>
      </c>
      <c r="AD6">
        <v>69750479.799999997</v>
      </c>
      <c r="AE6">
        <v>61257658</v>
      </c>
      <c r="AF6">
        <v>55239239</v>
      </c>
      <c r="AG6">
        <v>44152898.5</v>
      </c>
      <c r="AH6">
        <v>36827453.100000001</v>
      </c>
      <c r="AI6">
        <v>40250027.700000003</v>
      </c>
      <c r="AJ6" t="s">
        <v>52</v>
      </c>
      <c r="AK6">
        <f t="shared" si="0"/>
        <v>109.77219425569695</v>
      </c>
      <c r="AL6">
        <f t="shared" si="0"/>
        <v>107.79612957011156</v>
      </c>
      <c r="AM6">
        <f t="shared" si="0"/>
        <v>77.283571476118482</v>
      </c>
      <c r="AN6">
        <f t="shared" si="0"/>
        <v>112.15830946068257</v>
      </c>
      <c r="AO6">
        <f t="shared" si="0"/>
        <v>124.71024881584128</v>
      </c>
      <c r="AP6">
        <f t="shared" si="0"/>
        <v>72.676416240357483</v>
      </c>
      <c r="AQ6">
        <f t="shared" si="0"/>
        <v>96.135488185891333</v>
      </c>
      <c r="AR6">
        <f t="shared" si="0"/>
        <v>67.454478230005435</v>
      </c>
      <c r="AS6">
        <f t="shared" si="0"/>
        <v>100.17197804793031</v>
      </c>
      <c r="AT6">
        <f t="shared" si="0"/>
        <v>106.17778694703601</v>
      </c>
      <c r="AU6">
        <f t="shared" si="0"/>
        <v>105.88030363973549</v>
      </c>
      <c r="AV6">
        <f t="shared" si="0"/>
        <v>64.73635873243434</v>
      </c>
      <c r="AW6">
        <f t="shared" si="0"/>
        <v>55.448080158055724</v>
      </c>
      <c r="AX6">
        <f t="shared" si="0"/>
        <v>74.592240229924869</v>
      </c>
      <c r="AY6">
        <f t="shared" si="0"/>
        <v>80.531821146145205</v>
      </c>
      <c r="AZ6">
        <f t="shared" si="0"/>
        <v>126.71823784766192</v>
      </c>
      <c r="BA6">
        <f t="shared" si="1"/>
        <v>50.827306872753894</v>
      </c>
      <c r="BB6">
        <f t="shared" si="1"/>
        <v>51.824833871253801</v>
      </c>
      <c r="BC6">
        <f t="shared" si="1"/>
        <v>122.16707857782184</v>
      </c>
      <c r="BD6">
        <f t="shared" si="1"/>
        <v>88.012660240756276</v>
      </c>
      <c r="BE6">
        <f t="shared" si="1"/>
        <v>71.641429449937959</v>
      </c>
      <c r="BF6">
        <f t="shared" si="1"/>
        <v>87.252530621197124</v>
      </c>
      <c r="BG6">
        <f t="shared" si="1"/>
        <v>52.652550073705626</v>
      </c>
      <c r="BH6">
        <f t="shared" si="1"/>
        <v>50.844322528383515</v>
      </c>
      <c r="BI6">
        <f t="shared" si="1"/>
        <v>98.509941622948801</v>
      </c>
      <c r="BJ6">
        <f t="shared" si="1"/>
        <v>73.406686440990327</v>
      </c>
      <c r="BK6">
        <f t="shared" si="1"/>
        <v>71.182339387718116</v>
      </c>
      <c r="BL6">
        <f t="shared" si="1"/>
        <v>68.318299660743122</v>
      </c>
      <c r="BM6">
        <f t="shared" si="1"/>
        <v>54.273540362343752</v>
      </c>
      <c r="BN6">
        <f t="shared" si="1"/>
        <v>45.020568860307854</v>
      </c>
    </row>
    <row r="7" spans="1:99" x14ac:dyDescent="0.2">
      <c r="A7">
        <v>734.56910000000005</v>
      </c>
      <c r="B7" t="s">
        <v>53</v>
      </c>
      <c r="C7" t="s">
        <v>54</v>
      </c>
      <c r="D7" t="s">
        <v>55</v>
      </c>
      <c r="E7">
        <v>0</v>
      </c>
      <c r="F7">
        <v>146005379.59999999</v>
      </c>
      <c r="G7">
        <v>113492525.7</v>
      </c>
      <c r="H7">
        <v>103962837.8</v>
      </c>
      <c r="I7">
        <v>109679664.2</v>
      </c>
      <c r="J7">
        <v>128045071.90000001</v>
      </c>
      <c r="K7">
        <v>66684185.5</v>
      </c>
      <c r="L7">
        <v>140031212.09999999</v>
      </c>
      <c r="M7">
        <v>99539507.799999997</v>
      </c>
      <c r="N7">
        <v>124390194.59999999</v>
      </c>
      <c r="O7">
        <v>117002719.40000001</v>
      </c>
      <c r="P7">
        <v>111069692.09999999</v>
      </c>
      <c r="Q7">
        <v>69079971.200000003</v>
      </c>
      <c r="R7">
        <v>118006746.8</v>
      </c>
      <c r="S7">
        <v>108870253.5</v>
      </c>
      <c r="T7">
        <v>113522735.59999999</v>
      </c>
      <c r="U7">
        <v>87894443.299999997</v>
      </c>
      <c r="V7">
        <v>75970858</v>
      </c>
      <c r="W7">
        <v>53281926.399999999</v>
      </c>
      <c r="X7">
        <v>159485554.80000001</v>
      </c>
      <c r="Y7">
        <v>122143369.09999999</v>
      </c>
      <c r="Z7">
        <v>92088975.299999997</v>
      </c>
      <c r="AA7">
        <v>79972220.200000003</v>
      </c>
      <c r="AB7">
        <v>72356786.700000003</v>
      </c>
      <c r="AC7">
        <v>60205380.899999999</v>
      </c>
      <c r="AD7">
        <v>132536819.3</v>
      </c>
      <c r="AE7">
        <v>105051069.7</v>
      </c>
      <c r="AF7">
        <v>88497622.599999994</v>
      </c>
      <c r="AG7">
        <v>69751553.099999994</v>
      </c>
      <c r="AH7">
        <v>54614799.100000001</v>
      </c>
      <c r="AI7">
        <v>59033333.700000003</v>
      </c>
      <c r="AJ7" t="s">
        <v>55</v>
      </c>
      <c r="AK7">
        <f t="shared" si="0"/>
        <v>196.77489731081721</v>
      </c>
      <c r="AL7">
        <f t="shared" si="0"/>
        <v>180.34715296361165</v>
      </c>
      <c r="AM7">
        <f t="shared" si="0"/>
        <v>123.76156450223039</v>
      </c>
      <c r="AN7">
        <f t="shared" si="0"/>
        <v>173.32532505792204</v>
      </c>
      <c r="AO7">
        <f t="shared" si="0"/>
        <v>199.78413719272575</v>
      </c>
      <c r="AP7">
        <f t="shared" si="0"/>
        <v>104.53064184904939</v>
      </c>
      <c r="AQ7">
        <f t="shared" si="0"/>
        <v>175.60994742997505</v>
      </c>
      <c r="AR7">
        <f t="shared" si="0"/>
        <v>113.0231449999079</v>
      </c>
      <c r="AS7">
        <f t="shared" si="0"/>
        <v>164.56624315586504</v>
      </c>
      <c r="AT7">
        <f t="shared" si="0"/>
        <v>168.46901300537931</v>
      </c>
      <c r="AU7">
        <f t="shared" si="0"/>
        <v>172.63430152403953</v>
      </c>
      <c r="AV7">
        <f t="shared" si="0"/>
        <v>94.783789188734502</v>
      </c>
      <c r="AW7">
        <f t="shared" si="0"/>
        <v>107.36164862841726</v>
      </c>
      <c r="AX7">
        <f t="shared" si="0"/>
        <v>129.23034107174362</v>
      </c>
      <c r="AY7">
        <f t="shared" si="0"/>
        <v>131.33113133065282</v>
      </c>
      <c r="AZ7">
        <f t="shared" si="0"/>
        <v>192.7348600501972</v>
      </c>
      <c r="BA7">
        <f t="shared" si="1"/>
        <v>75.477866190526314</v>
      </c>
      <c r="BB7">
        <f t="shared" si="1"/>
        <v>78.378720294853139</v>
      </c>
      <c r="BC7">
        <f t="shared" si="1"/>
        <v>227.39069462314276</v>
      </c>
      <c r="BD7">
        <f t="shared" si="1"/>
        <v>150.50527678500876</v>
      </c>
      <c r="BE7">
        <f t="shared" si="1"/>
        <v>116.65557331336129</v>
      </c>
      <c r="BF7">
        <f t="shared" si="1"/>
        <v>139.52144851816252</v>
      </c>
      <c r="BG7">
        <f t="shared" si="1"/>
        <v>79.15480551115661</v>
      </c>
      <c r="BH7">
        <f t="shared" si="1"/>
        <v>77.42241584543666</v>
      </c>
      <c r="BI7">
        <f t="shared" si="1"/>
        <v>187.18429420946165</v>
      </c>
      <c r="BJ7">
        <f t="shared" si="1"/>
        <v>125.88550045054807</v>
      </c>
      <c r="BK7">
        <f t="shared" si="1"/>
        <v>114.03972829747696</v>
      </c>
      <c r="BL7">
        <f t="shared" si="1"/>
        <v>107.92739929606289</v>
      </c>
      <c r="BM7">
        <f t="shared" si="1"/>
        <v>80.487197832726181</v>
      </c>
      <c r="BN7">
        <f t="shared" si="1"/>
        <v>66.030122630061754</v>
      </c>
    </row>
    <row r="8" spans="1:99" x14ac:dyDescent="0.2">
      <c r="A8">
        <v>700.49040000000002</v>
      </c>
      <c r="B8" t="s">
        <v>56</v>
      </c>
      <c r="C8" t="s">
        <v>57</v>
      </c>
      <c r="D8" t="s">
        <v>58</v>
      </c>
      <c r="E8">
        <v>0</v>
      </c>
      <c r="F8">
        <v>32388.3</v>
      </c>
      <c r="G8">
        <v>70616.899999999994</v>
      </c>
      <c r="H8">
        <v>15961.4</v>
      </c>
      <c r="I8">
        <v>149409.20000000001</v>
      </c>
      <c r="J8">
        <v>150949</v>
      </c>
      <c r="K8">
        <v>69170.8</v>
      </c>
      <c r="L8">
        <v>48404.7</v>
      </c>
      <c r="M8">
        <v>49485.2</v>
      </c>
      <c r="N8">
        <v>102556.4</v>
      </c>
      <c r="O8">
        <v>147556.6</v>
      </c>
      <c r="P8">
        <v>121894.39999999999</v>
      </c>
      <c r="Q8">
        <v>38940.800000000003</v>
      </c>
      <c r="R8">
        <v>35550.400000000001</v>
      </c>
      <c r="S8">
        <v>52387</v>
      </c>
      <c r="T8">
        <v>149198.29999999999</v>
      </c>
      <c r="U8">
        <v>128158.2</v>
      </c>
      <c r="V8">
        <v>77739.3</v>
      </c>
      <c r="W8">
        <v>65276.800000000003</v>
      </c>
      <c r="X8">
        <v>70625</v>
      </c>
      <c r="Y8">
        <v>105046.1</v>
      </c>
      <c r="Z8">
        <v>106680.6</v>
      </c>
      <c r="AA8">
        <v>55044.3</v>
      </c>
      <c r="AB8">
        <v>26327.200000000001</v>
      </c>
      <c r="AC8">
        <v>100492.9</v>
      </c>
      <c r="AD8">
        <v>79220.899999999994</v>
      </c>
      <c r="AE8">
        <v>90446.1</v>
      </c>
      <c r="AF8">
        <v>72240.399999999994</v>
      </c>
      <c r="AG8">
        <v>49780.1</v>
      </c>
      <c r="AH8">
        <v>56204.3</v>
      </c>
      <c r="AI8">
        <v>88665</v>
      </c>
      <c r="AJ8" t="s">
        <v>58</v>
      </c>
      <c r="AK8">
        <f t="shared" si="0"/>
        <v>4.3650476605945149E-2</v>
      </c>
      <c r="AL8">
        <f t="shared" si="0"/>
        <v>0.11221493915626257</v>
      </c>
      <c r="AM8">
        <f t="shared" si="0"/>
        <v>1.9001095751600389E-2</v>
      </c>
      <c r="AN8">
        <f t="shared" si="0"/>
        <v>0.23610938586958297</v>
      </c>
      <c r="AO8">
        <f t="shared" si="0"/>
        <v>0.23552031544530497</v>
      </c>
      <c r="AP8">
        <f t="shared" si="0"/>
        <v>0.10842852869834071</v>
      </c>
      <c r="AQ8">
        <f t="shared" si="0"/>
        <v>6.0703229622074473E-2</v>
      </c>
      <c r="AR8">
        <f t="shared" si="0"/>
        <v>5.6188472884426313E-2</v>
      </c>
      <c r="AS8">
        <f t="shared" si="0"/>
        <v>0.13568048119759238</v>
      </c>
      <c r="AT8">
        <f t="shared" si="0"/>
        <v>0.21246270934476719</v>
      </c>
      <c r="AU8">
        <f t="shared" si="0"/>
        <v>0.18945901627913028</v>
      </c>
      <c r="AV8">
        <f t="shared" si="0"/>
        <v>5.3430198564423728E-2</v>
      </c>
      <c r="AW8">
        <f t="shared" si="0"/>
        <v>3.2343485918380432E-2</v>
      </c>
      <c r="AX8">
        <f t="shared" si="0"/>
        <v>6.2184018683537214E-2</v>
      </c>
      <c r="AY8">
        <f t="shared" si="0"/>
        <v>0.17260314797778836</v>
      </c>
      <c r="AZ8">
        <f t="shared" si="0"/>
        <v>0.2810251912851604</v>
      </c>
      <c r="BA8">
        <f t="shared" si="1"/>
        <v>7.7234832376714538E-2</v>
      </c>
      <c r="BB8">
        <f t="shared" si="1"/>
        <v>9.6023405958217567E-2</v>
      </c>
      <c r="BC8">
        <f t="shared" si="1"/>
        <v>0.10069543807837986</v>
      </c>
      <c r="BD8">
        <f t="shared" si="1"/>
        <v>0.12943799137177814</v>
      </c>
      <c r="BE8">
        <f t="shared" si="1"/>
        <v>0.13513980923201099</v>
      </c>
      <c r="BF8">
        <f t="shared" si="1"/>
        <v>9.6031602592274806E-2</v>
      </c>
      <c r="BG8">
        <f t="shared" si="1"/>
        <v>2.8800676352496488E-2</v>
      </c>
      <c r="BH8">
        <f t="shared" si="1"/>
        <v>0.12923102515100743</v>
      </c>
      <c r="BI8">
        <f t="shared" si="1"/>
        <v>0.11188519787526197</v>
      </c>
      <c r="BJ8">
        <f t="shared" si="1"/>
        <v>0.10838397547797951</v>
      </c>
      <c r="BK8">
        <f t="shared" si="1"/>
        <v>9.309036046467821E-2</v>
      </c>
      <c r="BL8">
        <f t="shared" si="1"/>
        <v>7.7025334790687836E-2</v>
      </c>
      <c r="BM8">
        <f t="shared" si="1"/>
        <v>8.2829685134736528E-2</v>
      </c>
      <c r="BN8">
        <f t="shared" si="1"/>
        <v>9.9173813438125799E-2</v>
      </c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</row>
    <row r="9" spans="1:99" x14ac:dyDescent="0.2">
      <c r="A9">
        <v>728.52229999999997</v>
      </c>
      <c r="B9" t="s">
        <v>59</v>
      </c>
      <c r="C9" t="s">
        <v>60</v>
      </c>
      <c r="D9" t="s">
        <v>61</v>
      </c>
      <c r="E9">
        <v>0</v>
      </c>
      <c r="F9">
        <v>1956088.1</v>
      </c>
      <c r="G9">
        <v>2155823.7000000002</v>
      </c>
      <c r="H9">
        <v>1815819.5</v>
      </c>
      <c r="I9">
        <v>2305171.4</v>
      </c>
      <c r="J9">
        <v>2368101</v>
      </c>
      <c r="K9">
        <v>1570453.2</v>
      </c>
      <c r="L9">
        <v>1985867.7</v>
      </c>
      <c r="M9">
        <v>1811091.7</v>
      </c>
      <c r="N9">
        <v>2057445.8</v>
      </c>
      <c r="O9">
        <v>2393340.5</v>
      </c>
      <c r="P9">
        <v>2411128.2999999998</v>
      </c>
      <c r="Q9">
        <v>1714972.4</v>
      </c>
      <c r="R9">
        <v>2018849.8</v>
      </c>
      <c r="S9">
        <v>2343006.2999999998</v>
      </c>
      <c r="T9">
        <v>3073221.2</v>
      </c>
      <c r="U9">
        <v>2010309.1</v>
      </c>
      <c r="V9">
        <v>1856149.9</v>
      </c>
      <c r="W9">
        <v>1619202.2</v>
      </c>
      <c r="X9">
        <v>2719818.7</v>
      </c>
      <c r="Y9">
        <v>2270973.2000000002</v>
      </c>
      <c r="Z9">
        <v>2181875.5</v>
      </c>
      <c r="AA9">
        <v>1741808.8</v>
      </c>
      <c r="AB9">
        <v>1780548.2</v>
      </c>
      <c r="AC9">
        <v>1766392.4</v>
      </c>
      <c r="AD9">
        <v>2233796</v>
      </c>
      <c r="AE9">
        <v>1963350.2</v>
      </c>
      <c r="AF9">
        <v>2420172.6</v>
      </c>
      <c r="AG9">
        <v>1717134.3</v>
      </c>
      <c r="AH9">
        <v>2219945.2000000002</v>
      </c>
      <c r="AI9">
        <v>1900899</v>
      </c>
      <c r="AJ9" t="s">
        <v>61</v>
      </c>
      <c r="AK9">
        <f t="shared" si="0"/>
        <v>2.6362661161042014</v>
      </c>
      <c r="AL9">
        <f t="shared" si="0"/>
        <v>3.4257468867527305</v>
      </c>
      <c r="AM9">
        <f t="shared" si="0"/>
        <v>2.1616249318432681</v>
      </c>
      <c r="AN9">
        <f t="shared" si="0"/>
        <v>3.6428319245275844</v>
      </c>
      <c r="AO9">
        <f t="shared" si="0"/>
        <v>3.6948631294433367</v>
      </c>
      <c r="AP9">
        <f t="shared" si="0"/>
        <v>2.4617603073204442</v>
      </c>
      <c r="AQ9">
        <f t="shared" si="0"/>
        <v>2.4904313629081662</v>
      </c>
      <c r="AR9">
        <f t="shared" si="0"/>
        <v>2.0564224632144472</v>
      </c>
      <c r="AS9">
        <f t="shared" si="0"/>
        <v>2.721967972568903</v>
      </c>
      <c r="AT9">
        <f t="shared" si="0"/>
        <v>3.4461054742014912</v>
      </c>
      <c r="AU9">
        <f t="shared" si="0"/>
        <v>3.7475880421149093</v>
      </c>
      <c r="AV9">
        <f t="shared" si="0"/>
        <v>2.353092793792277</v>
      </c>
      <c r="AW9">
        <f t="shared" si="0"/>
        <v>1.8367343286608631</v>
      </c>
      <c r="AX9">
        <f t="shared" si="0"/>
        <v>2.7811775351679882</v>
      </c>
      <c r="AY9">
        <f t="shared" si="0"/>
        <v>3.5553196889782011</v>
      </c>
      <c r="AZ9">
        <f t="shared" si="0"/>
        <v>4.4082040741037147</v>
      </c>
      <c r="BA9">
        <f t="shared" si="1"/>
        <v>1.8441049301004182</v>
      </c>
      <c r="BB9">
        <f t="shared" si="1"/>
        <v>2.3818770249007146</v>
      </c>
      <c r="BC9">
        <f t="shared" si="1"/>
        <v>3.8778525379153219</v>
      </c>
      <c r="BD9">
        <f t="shared" si="1"/>
        <v>2.7982972187176807</v>
      </c>
      <c r="BE9">
        <f t="shared" si="1"/>
        <v>2.7639349501033794</v>
      </c>
      <c r="BF9">
        <f t="shared" si="1"/>
        <v>3.0388013013759294</v>
      </c>
      <c r="BG9">
        <f t="shared" si="1"/>
        <v>1.9478331322062423</v>
      </c>
      <c r="BH9">
        <f t="shared" si="1"/>
        <v>2.2715306322232554</v>
      </c>
      <c r="BI9">
        <f t="shared" si="1"/>
        <v>3.1548329730281872</v>
      </c>
      <c r="BJ9">
        <f t="shared" si="1"/>
        <v>2.3527349430377447</v>
      </c>
      <c r="BK9">
        <f t="shared" si="1"/>
        <v>3.1186806789654749</v>
      </c>
      <c r="BL9">
        <f t="shared" si="1"/>
        <v>2.6569421181972999</v>
      </c>
      <c r="BM9">
        <f t="shared" si="1"/>
        <v>3.27158886299393</v>
      </c>
      <c r="BN9">
        <f t="shared" si="1"/>
        <v>2.1261986442307554</v>
      </c>
    </row>
    <row r="10" spans="1:99" x14ac:dyDescent="0.2">
      <c r="A10">
        <v>756.5539</v>
      </c>
      <c r="B10" t="s">
        <v>62</v>
      </c>
      <c r="C10" t="s">
        <v>63</v>
      </c>
      <c r="D10" t="s">
        <v>64</v>
      </c>
      <c r="E10">
        <v>0</v>
      </c>
      <c r="F10">
        <v>13561715.6</v>
      </c>
      <c r="G10">
        <v>12688153.199999999</v>
      </c>
      <c r="H10">
        <v>11917983.4</v>
      </c>
      <c r="I10">
        <v>12224398.9</v>
      </c>
      <c r="J10">
        <v>14357883.6</v>
      </c>
      <c r="K10">
        <v>9955479.0999999996</v>
      </c>
      <c r="L10">
        <v>12579565.9</v>
      </c>
      <c r="M10">
        <v>10689662.6</v>
      </c>
      <c r="N10">
        <v>14060782.699999999</v>
      </c>
      <c r="O10">
        <v>13433761.199999999</v>
      </c>
      <c r="P10">
        <v>12711180.5</v>
      </c>
      <c r="Q10">
        <v>10961695.5</v>
      </c>
      <c r="R10">
        <v>11177404.300000001</v>
      </c>
      <c r="S10">
        <v>12975770.800000001</v>
      </c>
      <c r="T10">
        <v>14804022.300000001</v>
      </c>
      <c r="U10">
        <v>10474623.699999999</v>
      </c>
      <c r="V10">
        <v>10316253.4</v>
      </c>
      <c r="W10">
        <v>9563746.4000000004</v>
      </c>
      <c r="X10">
        <v>15772089.199999999</v>
      </c>
      <c r="Y10">
        <v>13849972.699999999</v>
      </c>
      <c r="Z10">
        <v>11386830.1</v>
      </c>
      <c r="AA10">
        <v>9394476.1999999993</v>
      </c>
      <c r="AB10">
        <v>9941804.4000000004</v>
      </c>
      <c r="AC10">
        <v>10476401.9</v>
      </c>
      <c r="AD10">
        <v>12736662.6</v>
      </c>
      <c r="AE10">
        <v>11456560</v>
      </c>
      <c r="AF10">
        <v>11883705</v>
      </c>
      <c r="AG10">
        <v>8625482.5999999996</v>
      </c>
      <c r="AH10">
        <v>8583658.9000000004</v>
      </c>
      <c r="AI10">
        <v>10781590.6</v>
      </c>
      <c r="AJ10" t="s">
        <v>64</v>
      </c>
      <c r="AK10">
        <f t="shared" si="0"/>
        <v>18.277444309651369</v>
      </c>
      <c r="AL10">
        <f t="shared" si="0"/>
        <v>20.162317226376945</v>
      </c>
      <c r="AM10">
        <f t="shared" si="0"/>
        <v>14.187649188002553</v>
      </c>
      <c r="AN10">
        <f t="shared" si="0"/>
        <v>19.318056163233624</v>
      </c>
      <c r="AO10">
        <f t="shared" si="0"/>
        <v>22.402091266579912</v>
      </c>
      <c r="AP10">
        <f t="shared" si="0"/>
        <v>15.605688401754511</v>
      </c>
      <c r="AQ10">
        <f t="shared" si="0"/>
        <v>15.775746515807722</v>
      </c>
      <c r="AR10">
        <f t="shared" si="0"/>
        <v>12.137685957493678</v>
      </c>
      <c r="AS10">
        <f t="shared" si="0"/>
        <v>18.602191211380102</v>
      </c>
      <c r="AT10">
        <f t="shared" si="0"/>
        <v>19.34290503605132</v>
      </c>
      <c r="AU10">
        <f t="shared" si="0"/>
        <v>19.756836682213972</v>
      </c>
      <c r="AV10">
        <f t="shared" si="0"/>
        <v>15.040409215212579</v>
      </c>
      <c r="AW10">
        <f t="shared" si="0"/>
        <v>10.169118169727904</v>
      </c>
      <c r="AX10">
        <f t="shared" si="0"/>
        <v>15.402400860146539</v>
      </c>
      <c r="AY10">
        <f t="shared" si="0"/>
        <v>17.126340257988051</v>
      </c>
      <c r="AZ10">
        <f t="shared" si="0"/>
        <v>22.968745885417981</v>
      </c>
      <c r="BA10">
        <f t="shared" si="1"/>
        <v>10.249308935180936</v>
      </c>
      <c r="BB10">
        <f t="shared" si="1"/>
        <v>14.068451625212047</v>
      </c>
      <c r="BC10">
        <f t="shared" si="1"/>
        <v>22.487468055296052</v>
      </c>
      <c r="BD10">
        <f t="shared" si="1"/>
        <v>17.065961009899105</v>
      </c>
      <c r="BE10">
        <f t="shared" si="1"/>
        <v>14.424497495058336</v>
      </c>
      <c r="BF10">
        <f t="shared" si="1"/>
        <v>16.389827920438336</v>
      </c>
      <c r="BG10">
        <f t="shared" si="1"/>
        <v>10.875850484830348</v>
      </c>
      <c r="BH10">
        <f t="shared" si="1"/>
        <v>13.472356329959252</v>
      </c>
      <c r="BI10">
        <f t="shared" si="1"/>
        <v>17.988233095956357</v>
      </c>
      <c r="BJ10">
        <f t="shared" si="1"/>
        <v>13.728701603518569</v>
      </c>
      <c r="BK10">
        <f t="shared" si="1"/>
        <v>15.313569444603006</v>
      </c>
      <c r="BL10">
        <f t="shared" si="1"/>
        <v>13.346310774712235</v>
      </c>
      <c r="BM10">
        <f t="shared" si="1"/>
        <v>12.649953188474528</v>
      </c>
      <c r="BN10">
        <f t="shared" si="1"/>
        <v>12.059453614511371</v>
      </c>
    </row>
    <row r="11" spans="1:99" x14ac:dyDescent="0.2">
      <c r="A11">
        <v>754.53779999999995</v>
      </c>
      <c r="B11" t="s">
        <v>66</v>
      </c>
      <c r="C11" t="s">
        <v>67</v>
      </c>
      <c r="D11" t="s">
        <v>68</v>
      </c>
      <c r="E11">
        <v>0</v>
      </c>
      <c r="F11">
        <v>4813125.2</v>
      </c>
      <c r="G11">
        <v>5619670.7000000002</v>
      </c>
      <c r="H11">
        <v>4352618.5</v>
      </c>
      <c r="I11">
        <v>4843454.7</v>
      </c>
      <c r="J11">
        <v>5180268.8</v>
      </c>
      <c r="K11">
        <v>3900536.6</v>
      </c>
      <c r="L11">
        <v>4678474.0999999996</v>
      </c>
      <c r="M11">
        <v>4609145.7</v>
      </c>
      <c r="N11">
        <v>5087131.5999999996</v>
      </c>
      <c r="O11">
        <v>5371156.5</v>
      </c>
      <c r="P11">
        <v>5797438.9000000004</v>
      </c>
      <c r="Q11">
        <v>4490737.9000000004</v>
      </c>
      <c r="R11">
        <v>4552435.5</v>
      </c>
      <c r="S11">
        <v>5371805.9000000004</v>
      </c>
      <c r="T11">
        <v>6628598.2999999998</v>
      </c>
      <c r="U11">
        <v>3984813.5</v>
      </c>
      <c r="V11">
        <v>3682545.2</v>
      </c>
      <c r="W11">
        <v>3598505.2</v>
      </c>
      <c r="X11">
        <v>5487171.7999999998</v>
      </c>
      <c r="Y11">
        <v>4608207.4000000004</v>
      </c>
      <c r="Z11">
        <v>4248459.2</v>
      </c>
      <c r="AA11">
        <v>3260918.7</v>
      </c>
      <c r="AB11">
        <v>3483593.3</v>
      </c>
      <c r="AC11">
        <v>3813556.7</v>
      </c>
      <c r="AD11">
        <v>4734796.7</v>
      </c>
      <c r="AE11">
        <v>4038779.3</v>
      </c>
      <c r="AF11">
        <v>5077699.0999999996</v>
      </c>
      <c r="AG11">
        <v>3219256.4</v>
      </c>
      <c r="AH11">
        <v>5212458.9000000004</v>
      </c>
      <c r="AI11">
        <v>4010255.2</v>
      </c>
      <c r="AJ11" t="s">
        <v>68</v>
      </c>
      <c r="AK11">
        <f t="shared" si="0"/>
        <v>6.4867624711418959</v>
      </c>
      <c r="AL11">
        <f t="shared" si="0"/>
        <v>8.9300295776043903</v>
      </c>
      <c r="AM11">
        <f t="shared" si="0"/>
        <v>5.1815330039148986</v>
      </c>
      <c r="AN11">
        <f t="shared" si="0"/>
        <v>7.6540475064731304</v>
      </c>
      <c r="AO11">
        <f t="shared" si="0"/>
        <v>8.0825877738008955</v>
      </c>
      <c r="AP11">
        <f t="shared" si="0"/>
        <v>6.114277190259882</v>
      </c>
      <c r="AQ11">
        <f t="shared" si="0"/>
        <v>5.867167600940161</v>
      </c>
      <c r="AR11">
        <f t="shared" si="0"/>
        <v>5.2335012930092262</v>
      </c>
      <c r="AS11">
        <f t="shared" si="0"/>
        <v>6.7301939557499875</v>
      </c>
      <c r="AT11">
        <f t="shared" si="0"/>
        <v>7.7337812222886466</v>
      </c>
      <c r="AU11">
        <f t="shared" si="0"/>
        <v>9.0108903356705738</v>
      </c>
      <c r="AV11">
        <f t="shared" si="0"/>
        <v>6.1616869118709232</v>
      </c>
      <c r="AW11">
        <f t="shared" si="0"/>
        <v>4.1417714987337746</v>
      </c>
      <c r="AX11">
        <f t="shared" si="0"/>
        <v>6.3764002223821841</v>
      </c>
      <c r="AY11">
        <f t="shared" si="0"/>
        <v>7.668431431592829</v>
      </c>
      <c r="AZ11">
        <f t="shared" si="0"/>
        <v>8.737895632688268</v>
      </c>
      <c r="BA11">
        <f t="shared" si="1"/>
        <v>3.6586483444239235</v>
      </c>
      <c r="BB11">
        <f t="shared" si="1"/>
        <v>5.293469129343916</v>
      </c>
      <c r="BC11">
        <f t="shared" si="1"/>
        <v>7.8234784879622241</v>
      </c>
      <c r="BD11">
        <f t="shared" si="1"/>
        <v>5.6782413595608423</v>
      </c>
      <c r="BE11">
        <f t="shared" si="1"/>
        <v>5.3818216790867499</v>
      </c>
      <c r="BF11">
        <f t="shared" si="1"/>
        <v>5.6890767742367041</v>
      </c>
      <c r="BG11">
        <f t="shared" si="1"/>
        <v>3.8108816424467924</v>
      </c>
      <c r="BH11">
        <f t="shared" si="1"/>
        <v>4.9041259811637739</v>
      </c>
      <c r="BI11">
        <f t="shared" si="1"/>
        <v>6.6870442734005477</v>
      </c>
      <c r="BJ11">
        <f t="shared" si="1"/>
        <v>4.8397770231350075</v>
      </c>
      <c r="BK11">
        <f t="shared" si="1"/>
        <v>6.5432201309817239</v>
      </c>
      <c r="BL11">
        <f t="shared" si="1"/>
        <v>4.9811933279978247</v>
      </c>
      <c r="BM11">
        <f t="shared" si="1"/>
        <v>7.6817312814990153</v>
      </c>
      <c r="BN11">
        <f t="shared" si="1"/>
        <v>4.4855613945082489</v>
      </c>
    </row>
    <row r="12" spans="1:99" x14ac:dyDescent="0.2">
      <c r="A12">
        <v>752.52290000000005</v>
      </c>
      <c r="B12" t="s">
        <v>69</v>
      </c>
      <c r="C12" t="s">
        <v>70</v>
      </c>
      <c r="D12" t="s">
        <v>71</v>
      </c>
      <c r="E12">
        <v>0</v>
      </c>
      <c r="F12">
        <v>281171.5</v>
      </c>
      <c r="G12">
        <v>314693.90000000002</v>
      </c>
      <c r="H12">
        <v>277469.7</v>
      </c>
      <c r="I12">
        <v>217990.7</v>
      </c>
      <c r="J12">
        <v>332980.3</v>
      </c>
      <c r="K12">
        <v>102443.4</v>
      </c>
      <c r="L12">
        <v>262369.8</v>
      </c>
      <c r="M12">
        <v>233619.5</v>
      </c>
      <c r="N12">
        <v>423231</v>
      </c>
      <c r="O12">
        <v>142590</v>
      </c>
      <c r="P12">
        <v>169976.1</v>
      </c>
      <c r="Q12">
        <v>55709.9</v>
      </c>
      <c r="R12">
        <v>329710.7</v>
      </c>
      <c r="S12">
        <v>264435.90000000002</v>
      </c>
      <c r="T12">
        <v>432916.9</v>
      </c>
      <c r="U12">
        <v>110668.2</v>
      </c>
      <c r="V12">
        <v>267831.3</v>
      </c>
      <c r="W12">
        <v>94068</v>
      </c>
      <c r="X12">
        <v>524120.9</v>
      </c>
      <c r="Y12">
        <v>457406.6</v>
      </c>
      <c r="Z12">
        <v>306911.5</v>
      </c>
      <c r="AA12">
        <v>196337.9</v>
      </c>
      <c r="AB12">
        <v>191840.4</v>
      </c>
      <c r="AC12">
        <v>197300.8</v>
      </c>
      <c r="AD12">
        <v>266109.09999999998</v>
      </c>
      <c r="AE12">
        <v>343169.4</v>
      </c>
      <c r="AF12">
        <v>217000.2</v>
      </c>
      <c r="AG12">
        <v>177155.3</v>
      </c>
      <c r="AH12">
        <v>213024.3</v>
      </c>
      <c r="AI12">
        <v>160859.6</v>
      </c>
      <c r="AJ12" t="s">
        <v>71</v>
      </c>
      <c r="AK12">
        <f t="shared" si="0"/>
        <v>0.37894146908014642</v>
      </c>
      <c r="AL12">
        <f t="shared" si="0"/>
        <v>0.50006948536889861</v>
      </c>
      <c r="AM12">
        <f t="shared" si="0"/>
        <v>0.33031114675829404</v>
      </c>
      <c r="AN12">
        <f t="shared" si="0"/>
        <v>0.34448782472753015</v>
      </c>
      <c r="AO12">
        <f t="shared" si="0"/>
        <v>0.51953722974694949</v>
      </c>
      <c r="AP12">
        <f t="shared" si="0"/>
        <v>0.16058491642218387</v>
      </c>
      <c r="AQ12">
        <f t="shared" si="0"/>
        <v>0.32903197861566652</v>
      </c>
      <c r="AR12">
        <f t="shared" si="0"/>
        <v>0.26526563378592455</v>
      </c>
      <c r="AS12">
        <f t="shared" si="0"/>
        <v>0.55992786152534824</v>
      </c>
      <c r="AT12">
        <f t="shared" si="0"/>
        <v>0.2053114379530997</v>
      </c>
      <c r="AU12">
        <f t="shared" si="0"/>
        <v>0.26419183077289093</v>
      </c>
      <c r="AV12">
        <f t="shared" si="0"/>
        <v>7.6438876936380074E-2</v>
      </c>
      <c r="AW12">
        <f t="shared" si="0"/>
        <v>0.29996830929017271</v>
      </c>
      <c r="AX12">
        <f t="shared" si="0"/>
        <v>0.31388869273289138</v>
      </c>
      <c r="AY12">
        <f t="shared" si="0"/>
        <v>0.50082889518704576</v>
      </c>
      <c r="AZ12">
        <f t="shared" si="0"/>
        <v>0.24267313425270012</v>
      </c>
      <c r="BA12">
        <f t="shared" si="1"/>
        <v>0.26609328307223684</v>
      </c>
      <c r="BB12">
        <f t="shared" si="1"/>
        <v>0.13837580505903491</v>
      </c>
      <c r="BC12">
        <f t="shared" si="1"/>
        <v>0.74727906026951818</v>
      </c>
      <c r="BD12">
        <f t="shared" si="1"/>
        <v>0.56361722657189905</v>
      </c>
      <c r="BE12">
        <f t="shared" si="1"/>
        <v>0.38878635441786358</v>
      </c>
      <c r="BF12">
        <f t="shared" si="1"/>
        <v>0.34253579728694505</v>
      </c>
      <c r="BG12">
        <f t="shared" si="1"/>
        <v>0.20986406726630508</v>
      </c>
      <c r="BH12">
        <f t="shared" si="1"/>
        <v>0.25372324459851281</v>
      </c>
      <c r="BI12">
        <f t="shared" si="1"/>
        <v>0.37583099043191731</v>
      </c>
      <c r="BJ12">
        <f t="shared" si="1"/>
        <v>0.4112290506101749</v>
      </c>
      <c r="BK12">
        <f t="shared" si="1"/>
        <v>0.2796306061276968</v>
      </c>
      <c r="BL12">
        <f t="shared" si="1"/>
        <v>0.27411448133781852</v>
      </c>
      <c r="BM12">
        <f t="shared" si="1"/>
        <v>0.31393924833238118</v>
      </c>
      <c r="BN12">
        <f t="shared" si="1"/>
        <v>0.17992511092462124</v>
      </c>
    </row>
    <row r="13" spans="1:99" x14ac:dyDescent="0.2">
      <c r="A13">
        <v>748.49099999999999</v>
      </c>
      <c r="B13" t="s">
        <v>72</v>
      </c>
      <c r="C13" t="s">
        <v>73</v>
      </c>
      <c r="D13" t="s">
        <v>74</v>
      </c>
      <c r="E13">
        <v>0</v>
      </c>
      <c r="F13">
        <v>124994.9</v>
      </c>
      <c r="G13">
        <v>128847.9</v>
      </c>
      <c r="H13">
        <v>113534.39999999999</v>
      </c>
      <c r="I13">
        <v>91441.600000000006</v>
      </c>
      <c r="J13">
        <v>173631.9</v>
      </c>
      <c r="K13">
        <v>132160.4</v>
      </c>
      <c r="L13">
        <v>86287</v>
      </c>
      <c r="M13">
        <v>57106.8</v>
      </c>
      <c r="N13">
        <v>185281.5</v>
      </c>
      <c r="O13">
        <v>199181.6</v>
      </c>
      <c r="P13">
        <v>143533</v>
      </c>
      <c r="Q13">
        <v>186815.7</v>
      </c>
      <c r="R13">
        <v>104141.3</v>
      </c>
      <c r="S13">
        <v>113320.8</v>
      </c>
      <c r="T13">
        <v>0</v>
      </c>
      <c r="U13">
        <v>75778.899999999994</v>
      </c>
      <c r="V13">
        <v>0</v>
      </c>
      <c r="W13">
        <v>0</v>
      </c>
      <c r="X13">
        <v>48606.8</v>
      </c>
      <c r="Y13">
        <v>367284.3</v>
      </c>
      <c r="Z13">
        <v>0</v>
      </c>
      <c r="AA13">
        <v>252808.4</v>
      </c>
      <c r="AB13">
        <v>438873.7</v>
      </c>
      <c r="AC13">
        <v>0</v>
      </c>
      <c r="AD13">
        <v>420954.2</v>
      </c>
      <c r="AE13">
        <v>29441.599999999999</v>
      </c>
      <c r="AF13">
        <v>57321.7</v>
      </c>
      <c r="AG13">
        <v>325116.3</v>
      </c>
      <c r="AH13">
        <v>75381.5</v>
      </c>
      <c r="AI13">
        <v>548680.4</v>
      </c>
      <c r="AJ13" t="s">
        <v>74</v>
      </c>
      <c r="AK13">
        <f t="shared" si="0"/>
        <v>0.16845857789116603</v>
      </c>
      <c r="AL13">
        <f t="shared" si="0"/>
        <v>0.20474786147384272</v>
      </c>
      <c r="AM13">
        <f t="shared" si="0"/>
        <v>0.13515593904673143</v>
      </c>
      <c r="AN13">
        <f t="shared" si="0"/>
        <v>0.14450395302921143</v>
      </c>
      <c r="AO13">
        <f t="shared" si="0"/>
        <v>0.27091163147399216</v>
      </c>
      <c r="AP13">
        <f t="shared" si="0"/>
        <v>0.20716773153099555</v>
      </c>
      <c r="AQ13">
        <f t="shared" si="0"/>
        <v>0.10821055753676689</v>
      </c>
      <c r="AR13">
        <f t="shared" si="0"/>
        <v>6.4842496005196648E-2</v>
      </c>
      <c r="AS13">
        <f t="shared" si="0"/>
        <v>0.24512446884847472</v>
      </c>
      <c r="AT13">
        <f t="shared" si="0"/>
        <v>0.28679613373868518</v>
      </c>
      <c r="AU13">
        <f t="shared" si="0"/>
        <v>0.22309163491999964</v>
      </c>
      <c r="AV13">
        <f t="shared" si="0"/>
        <v>0.25632755223189596</v>
      </c>
      <c r="AW13">
        <f t="shared" si="0"/>
        <v>9.4746969656370458E-2</v>
      </c>
      <c r="AX13">
        <f t="shared" si="0"/>
        <v>0.13451319496121908</v>
      </c>
      <c r="AY13">
        <f t="shared" si="0"/>
        <v>0</v>
      </c>
      <c r="AZ13">
        <f t="shared" si="0"/>
        <v>0.16616790707016049</v>
      </c>
      <c r="BA13">
        <f t="shared" si="1"/>
        <v>0</v>
      </c>
      <c r="BB13">
        <f t="shared" si="1"/>
        <v>0</v>
      </c>
      <c r="BC13">
        <f t="shared" si="1"/>
        <v>6.9302414436647003E-2</v>
      </c>
      <c r="BD13">
        <f t="shared" si="1"/>
        <v>0.45256836812018308</v>
      </c>
      <c r="BE13">
        <f t="shared" si="1"/>
        <v>0</v>
      </c>
      <c r="BF13">
        <f t="shared" si="1"/>
        <v>0.44105558251787824</v>
      </c>
      <c r="BG13">
        <f t="shared" si="1"/>
        <v>0.48010648277532886</v>
      </c>
      <c r="BH13">
        <f t="shared" si="1"/>
        <v>0</v>
      </c>
      <c r="BI13">
        <f t="shared" si="1"/>
        <v>0.59452169772651664</v>
      </c>
      <c r="BJ13">
        <f t="shared" si="1"/>
        <v>3.5280655024732752E-2</v>
      </c>
      <c r="BK13">
        <f t="shared" si="1"/>
        <v>7.3865838442867787E-2</v>
      </c>
      <c r="BL13">
        <f t="shared" si="1"/>
        <v>0.50305627858139501</v>
      </c>
      <c r="BM13">
        <f t="shared" si="1"/>
        <v>0.11109160526835388</v>
      </c>
      <c r="BN13">
        <f t="shared" si="1"/>
        <v>0.6137114715700247</v>
      </c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</row>
    <row r="14" spans="1:99" x14ac:dyDescent="0.2">
      <c r="A14">
        <v>782.56870000000004</v>
      </c>
      <c r="B14" t="s">
        <v>75</v>
      </c>
      <c r="C14" t="s">
        <v>76</v>
      </c>
      <c r="D14" t="s">
        <v>77</v>
      </c>
      <c r="E14">
        <v>0</v>
      </c>
      <c r="F14">
        <v>68008751.200000003</v>
      </c>
      <c r="G14">
        <v>58523417.899999999</v>
      </c>
      <c r="H14">
        <v>50417115.299999997</v>
      </c>
      <c r="I14">
        <v>43122653.299999997</v>
      </c>
      <c r="J14">
        <v>47090835.799999997</v>
      </c>
      <c r="K14">
        <v>40471565.299999997</v>
      </c>
      <c r="L14">
        <v>65878066.399999999</v>
      </c>
      <c r="M14">
        <v>52013087.700000003</v>
      </c>
      <c r="N14">
        <v>59642285.5</v>
      </c>
      <c r="O14">
        <v>46269786.100000001</v>
      </c>
      <c r="P14">
        <v>45204209.200000003</v>
      </c>
      <c r="Q14">
        <v>45862983</v>
      </c>
      <c r="R14">
        <v>50598401.399999999</v>
      </c>
      <c r="S14">
        <v>51426579.799999997</v>
      </c>
      <c r="T14">
        <v>56692070</v>
      </c>
      <c r="U14">
        <v>30877036</v>
      </c>
      <c r="V14">
        <v>34231657.700000003</v>
      </c>
      <c r="W14">
        <v>32924914.5</v>
      </c>
      <c r="X14">
        <v>68045924.799999997</v>
      </c>
      <c r="Y14">
        <v>50240328.799999997</v>
      </c>
      <c r="Z14">
        <v>40760363.700000003</v>
      </c>
      <c r="AA14">
        <v>27232947.199999999</v>
      </c>
      <c r="AB14">
        <v>32358985.199999999</v>
      </c>
      <c r="AC14">
        <v>35850902.600000001</v>
      </c>
      <c r="AD14">
        <v>55322197</v>
      </c>
      <c r="AE14">
        <v>43402284.299999997</v>
      </c>
      <c r="AF14">
        <v>43603004.100000001</v>
      </c>
      <c r="AG14">
        <v>24777454.199999999</v>
      </c>
      <c r="AH14">
        <v>32838214.100000001</v>
      </c>
      <c r="AI14">
        <v>36745919.700000003</v>
      </c>
      <c r="AJ14" t="s">
        <v>77</v>
      </c>
      <c r="AK14">
        <f t="shared" si="0"/>
        <v>91.656999696036678</v>
      </c>
      <c r="AL14">
        <f t="shared" si="0"/>
        <v>92.997593761054759</v>
      </c>
      <c r="AM14">
        <f t="shared" si="0"/>
        <v>60.018572013405894</v>
      </c>
      <c r="AN14">
        <f t="shared" si="0"/>
        <v>68.146159592113094</v>
      </c>
      <c r="AO14">
        <f t="shared" si="0"/>
        <v>73.474143599487647</v>
      </c>
      <c r="AP14">
        <f t="shared" si="0"/>
        <v>63.441109248379654</v>
      </c>
      <c r="AQ14">
        <f t="shared" si="0"/>
        <v>82.616179663079592</v>
      </c>
      <c r="AR14">
        <f t="shared" si="0"/>
        <v>59.058788645226009</v>
      </c>
      <c r="AS14">
        <f t="shared" si="0"/>
        <v>78.905792289551769</v>
      </c>
      <c r="AT14">
        <f t="shared" si="0"/>
        <v>66.62259848498033</v>
      </c>
      <c r="AU14">
        <f t="shared" si="0"/>
        <v>70.260364764156606</v>
      </c>
      <c r="AV14">
        <f t="shared" si="0"/>
        <v>62.928041756892256</v>
      </c>
      <c r="AW14">
        <f t="shared" si="0"/>
        <v>46.034044150655426</v>
      </c>
      <c r="AX14">
        <f t="shared" si="0"/>
        <v>61.043987995373229</v>
      </c>
      <c r="AY14">
        <f t="shared" si="0"/>
        <v>65.585397068043918</v>
      </c>
      <c r="AZ14">
        <f t="shared" si="0"/>
        <v>67.707138116942843</v>
      </c>
      <c r="BA14">
        <f t="shared" si="1"/>
        <v>34.009520852857811</v>
      </c>
      <c r="BB14">
        <f t="shared" si="1"/>
        <v>48.433171221216476</v>
      </c>
      <c r="BC14">
        <f t="shared" si="1"/>
        <v>97.018254261019351</v>
      </c>
      <c r="BD14">
        <f t="shared" si="1"/>
        <v>61.906222560663323</v>
      </c>
      <c r="BE14">
        <f t="shared" si="1"/>
        <v>51.63401569400046</v>
      </c>
      <c r="BF14">
        <f t="shared" si="1"/>
        <v>47.511251172724563</v>
      </c>
      <c r="BG14">
        <f t="shared" si="1"/>
        <v>35.399155999894553</v>
      </c>
      <c r="BH14">
        <f t="shared" si="1"/>
        <v>46.103246056058865</v>
      </c>
      <c r="BI14">
        <f t="shared" si="1"/>
        <v>78.132600844464335</v>
      </c>
      <c r="BJ14">
        <f t="shared" si="1"/>
        <v>52.010115607632549</v>
      </c>
      <c r="BK14">
        <f t="shared" si="1"/>
        <v>56.18766464487797</v>
      </c>
      <c r="BL14">
        <f t="shared" si="1"/>
        <v>38.338446588414534</v>
      </c>
      <c r="BM14">
        <f t="shared" si="1"/>
        <v>48.394498895815182</v>
      </c>
      <c r="BN14">
        <f t="shared" si="1"/>
        <v>41.101144588509015</v>
      </c>
    </row>
    <row r="15" spans="1:99" x14ac:dyDescent="0.2">
      <c r="A15">
        <v>780.55330000000004</v>
      </c>
      <c r="B15" t="s">
        <v>78</v>
      </c>
      <c r="C15" t="s">
        <v>79</v>
      </c>
      <c r="D15" t="s">
        <v>80</v>
      </c>
      <c r="E15">
        <v>0</v>
      </c>
      <c r="F15">
        <v>11144047.4</v>
      </c>
      <c r="G15">
        <v>10183228.699999999</v>
      </c>
      <c r="H15">
        <v>8876973.4000000004</v>
      </c>
      <c r="I15">
        <v>8638681</v>
      </c>
      <c r="J15">
        <v>9457836.6999999993</v>
      </c>
      <c r="K15">
        <v>6976865.5</v>
      </c>
      <c r="L15">
        <v>10913061.300000001</v>
      </c>
      <c r="M15">
        <v>9036584.4000000004</v>
      </c>
      <c r="N15">
        <v>10647911.4</v>
      </c>
      <c r="O15">
        <v>9165547.1999999993</v>
      </c>
      <c r="P15">
        <v>8780507.5</v>
      </c>
      <c r="Q15">
        <v>8065651.2000000002</v>
      </c>
      <c r="R15">
        <v>9555563.9000000004</v>
      </c>
      <c r="S15">
        <v>10194339.1</v>
      </c>
      <c r="T15">
        <v>11215367</v>
      </c>
      <c r="U15">
        <v>6905857.2000000002</v>
      </c>
      <c r="V15">
        <v>7099960.7000000002</v>
      </c>
      <c r="W15">
        <v>6738348.5</v>
      </c>
      <c r="X15">
        <v>13353044.9</v>
      </c>
      <c r="Y15">
        <v>10523402.9</v>
      </c>
      <c r="Z15">
        <v>8358420.9000000004</v>
      </c>
      <c r="AA15">
        <v>6402645.5999999996</v>
      </c>
      <c r="AB15">
        <v>6880364.2999999998</v>
      </c>
      <c r="AC15">
        <v>7219850.9000000004</v>
      </c>
      <c r="AD15">
        <v>10951049.199999999</v>
      </c>
      <c r="AE15">
        <v>9107313.1999999993</v>
      </c>
      <c r="AF15">
        <v>8793057.5999999996</v>
      </c>
      <c r="AG15">
        <v>5618231.0999999996</v>
      </c>
      <c r="AH15">
        <v>6738066.0999999996</v>
      </c>
      <c r="AI15">
        <v>7305996.5</v>
      </c>
      <c r="AJ15" t="s">
        <v>80</v>
      </c>
      <c r="AK15">
        <f t="shared" si="0"/>
        <v>15.019095794754399</v>
      </c>
      <c r="AL15">
        <f t="shared" si="0"/>
        <v>16.18182600744024</v>
      </c>
      <c r="AM15">
        <f t="shared" si="0"/>
        <v>10.56750796031737</v>
      </c>
      <c r="AN15">
        <f t="shared" si="0"/>
        <v>13.651593513874881</v>
      </c>
      <c r="AO15">
        <f t="shared" si="0"/>
        <v>14.756723681602278</v>
      </c>
      <c r="AP15">
        <f t="shared" si="0"/>
        <v>10.93656949306952</v>
      </c>
      <c r="AQ15">
        <f t="shared" si="0"/>
        <v>13.685821128396098</v>
      </c>
      <c r="AR15">
        <f t="shared" si="0"/>
        <v>10.260681527552277</v>
      </c>
      <c r="AS15">
        <f t="shared" si="0"/>
        <v>14.087016924358982</v>
      </c>
      <c r="AT15">
        <f t="shared" si="0"/>
        <v>13.197220529202653</v>
      </c>
      <c r="AU15">
        <f t="shared" si="0"/>
        <v>13.647438384220484</v>
      </c>
      <c r="AV15">
        <f t="shared" si="0"/>
        <v>11.066782016994578</v>
      </c>
      <c r="AW15">
        <f t="shared" si="0"/>
        <v>8.6935800002766328</v>
      </c>
      <c r="AX15">
        <f t="shared" si="0"/>
        <v>12.100806937994426</v>
      </c>
      <c r="AY15">
        <f t="shared" si="0"/>
        <v>12.974729939457784</v>
      </c>
      <c r="AZ15">
        <f t="shared" si="0"/>
        <v>15.143157758286263</v>
      </c>
      <c r="BA15">
        <f t="shared" si="1"/>
        <v>7.0538874744918054</v>
      </c>
      <c r="BB15">
        <f t="shared" si="1"/>
        <v>9.9122379391061806</v>
      </c>
      <c r="BC15">
        <f t="shared" si="1"/>
        <v>19.038452472718951</v>
      </c>
      <c r="BD15">
        <f t="shared" si="1"/>
        <v>12.966955782003756</v>
      </c>
      <c r="BE15">
        <f t="shared" si="1"/>
        <v>10.588198846902376</v>
      </c>
      <c r="BF15">
        <f t="shared" si="1"/>
        <v>11.170208682795073</v>
      </c>
      <c r="BG15">
        <f t="shared" si="1"/>
        <v>7.5267839113757269</v>
      </c>
      <c r="BH15">
        <f t="shared" si="1"/>
        <v>9.2845239140717766</v>
      </c>
      <c r="BI15">
        <f t="shared" si="1"/>
        <v>15.466377012678844</v>
      </c>
      <c r="BJ15">
        <f t="shared" si="1"/>
        <v>10.913536465796524</v>
      </c>
      <c r="BK15">
        <f t="shared" si="1"/>
        <v>11.330902120844822</v>
      </c>
      <c r="BL15">
        <f t="shared" si="1"/>
        <v>8.6931551244162701</v>
      </c>
      <c r="BM15">
        <f t="shared" si="1"/>
        <v>9.9300568369331543</v>
      </c>
      <c r="BN15">
        <f t="shared" si="1"/>
        <v>8.1719227865629076</v>
      </c>
    </row>
    <row r="16" spans="1:99" x14ac:dyDescent="0.2">
      <c r="A16">
        <v>778.5376</v>
      </c>
      <c r="B16" t="s">
        <v>81</v>
      </c>
      <c r="C16" t="s">
        <v>82</v>
      </c>
      <c r="D16" t="s">
        <v>83</v>
      </c>
      <c r="E16">
        <v>89742.1</v>
      </c>
      <c r="F16">
        <v>2443232.6</v>
      </c>
      <c r="G16">
        <v>2215578.2000000002</v>
      </c>
      <c r="H16">
        <v>2067417.1</v>
      </c>
      <c r="I16">
        <v>2193111.2999999998</v>
      </c>
      <c r="J16">
        <v>2501640.6</v>
      </c>
      <c r="K16">
        <v>1465314.2</v>
      </c>
      <c r="L16">
        <v>2209059.9</v>
      </c>
      <c r="M16">
        <v>1902639.1</v>
      </c>
      <c r="N16">
        <v>2295977.6</v>
      </c>
      <c r="O16">
        <v>2335059.7999999998</v>
      </c>
      <c r="P16">
        <v>2194298</v>
      </c>
      <c r="Q16">
        <v>1629245.2</v>
      </c>
      <c r="R16">
        <v>2165597.6</v>
      </c>
      <c r="S16">
        <v>2269629.7000000002</v>
      </c>
      <c r="T16">
        <v>2467202.7000000002</v>
      </c>
      <c r="U16">
        <v>1988737.5</v>
      </c>
      <c r="V16">
        <v>1763044.7</v>
      </c>
      <c r="W16">
        <v>1604638.2</v>
      </c>
      <c r="X16">
        <v>3079902.1</v>
      </c>
      <c r="Y16">
        <v>2325532.4</v>
      </c>
      <c r="Z16">
        <v>1922059.5</v>
      </c>
      <c r="AA16">
        <v>1795801.9</v>
      </c>
      <c r="AB16">
        <v>1641087.4</v>
      </c>
      <c r="AC16">
        <v>1590855.2</v>
      </c>
      <c r="AD16">
        <v>2449229.7999999998</v>
      </c>
      <c r="AE16">
        <v>2046769.8</v>
      </c>
      <c r="AF16">
        <v>2027653.1</v>
      </c>
      <c r="AG16">
        <v>1462799.9</v>
      </c>
      <c r="AH16">
        <v>1364264.5</v>
      </c>
      <c r="AI16">
        <v>1787907.6</v>
      </c>
      <c r="AJ16" t="s">
        <v>83</v>
      </c>
      <c r="AK16">
        <f t="shared" si="0"/>
        <v>3.2928022603589118</v>
      </c>
      <c r="AL16">
        <f t="shared" si="0"/>
        <v>3.5207007516464439</v>
      </c>
      <c r="AM16">
        <f t="shared" si="0"/>
        <v>2.4611368849597151</v>
      </c>
      <c r="AN16">
        <f t="shared" si="0"/>
        <v>3.4657448282076517</v>
      </c>
      <c r="AO16">
        <f t="shared" si="0"/>
        <v>3.9032201819341767</v>
      </c>
      <c r="AP16">
        <f t="shared" si="0"/>
        <v>2.2969499093083519</v>
      </c>
      <c r="AQ16">
        <f t="shared" si="0"/>
        <v>2.7703316074392959</v>
      </c>
      <c r="AR16">
        <f t="shared" si="0"/>
        <v>2.1603708882494019</v>
      </c>
      <c r="AS16">
        <f t="shared" si="0"/>
        <v>3.037541738856798</v>
      </c>
      <c r="AT16">
        <f t="shared" si="0"/>
        <v>3.3621886895608206</v>
      </c>
      <c r="AU16">
        <f t="shared" si="0"/>
        <v>3.4105712855000969</v>
      </c>
      <c r="AV16">
        <f t="shared" si="0"/>
        <v>2.2354675442244187</v>
      </c>
      <c r="AW16">
        <f t="shared" si="0"/>
        <v>1.9702443708222259</v>
      </c>
      <c r="AX16">
        <f t="shared" si="0"/>
        <v>2.6940786009794602</v>
      </c>
      <c r="AY16">
        <f t="shared" si="0"/>
        <v>2.8542346174138644</v>
      </c>
      <c r="AZ16">
        <f t="shared" si="0"/>
        <v>4.3609018880841939</v>
      </c>
      <c r="BA16">
        <f t="shared" si="1"/>
        <v>1.7516039104694145</v>
      </c>
      <c r="BB16">
        <f t="shared" si="1"/>
        <v>2.3604531057690248</v>
      </c>
      <c r="BC16">
        <f t="shared" si="1"/>
        <v>4.391250848821552</v>
      </c>
      <c r="BD16">
        <f t="shared" si="1"/>
        <v>2.8655251620573301</v>
      </c>
      <c r="BE16">
        <f t="shared" si="1"/>
        <v>2.4348077735087204</v>
      </c>
      <c r="BF16">
        <f t="shared" si="1"/>
        <v>3.132998955300585</v>
      </c>
      <c r="BG16">
        <f t="shared" si="1"/>
        <v>1.7952697998100802</v>
      </c>
      <c r="BH16">
        <f t="shared" si="1"/>
        <v>2.0457947612499088</v>
      </c>
      <c r="BI16">
        <f t="shared" si="1"/>
        <v>3.459094264455318</v>
      </c>
      <c r="BJ16">
        <f t="shared" si="1"/>
        <v>2.4526988760407469</v>
      </c>
      <c r="BK16">
        <f t="shared" si="1"/>
        <v>2.6128725474432901</v>
      </c>
      <c r="BL16">
        <f t="shared" si="1"/>
        <v>2.2634075068006028</v>
      </c>
      <c r="BM16">
        <f t="shared" si="1"/>
        <v>2.010550775928154</v>
      </c>
      <c r="BN16">
        <f t="shared" si="1"/>
        <v>1.9998152006655081</v>
      </c>
    </row>
    <row r="17" spans="1:93" x14ac:dyDescent="0.2">
      <c r="A17">
        <v>784.58429999999998</v>
      </c>
      <c r="B17" t="s">
        <v>84</v>
      </c>
      <c r="C17" t="s">
        <v>85</v>
      </c>
      <c r="D17" t="s">
        <v>86</v>
      </c>
      <c r="E17">
        <v>9458901.4000000004</v>
      </c>
      <c r="F17">
        <v>61508422</v>
      </c>
      <c r="G17">
        <v>55763590.799999997</v>
      </c>
      <c r="H17">
        <v>55084768.399999999</v>
      </c>
      <c r="I17">
        <v>47441069.399999999</v>
      </c>
      <c r="J17">
        <v>53130845.399999999</v>
      </c>
      <c r="K17">
        <v>42519769.700000003</v>
      </c>
      <c r="L17">
        <v>60433731.200000003</v>
      </c>
      <c r="M17">
        <v>51262020.5</v>
      </c>
      <c r="N17">
        <v>63422939.200000003</v>
      </c>
      <c r="O17">
        <v>51666354</v>
      </c>
      <c r="P17">
        <v>48693471.100000001</v>
      </c>
      <c r="Q17">
        <v>46965294.799999997</v>
      </c>
      <c r="R17">
        <v>53039665.799999997</v>
      </c>
      <c r="S17">
        <v>58864838.399999999</v>
      </c>
      <c r="T17">
        <v>66440788.799999997</v>
      </c>
      <c r="U17">
        <v>39096220.200000003</v>
      </c>
      <c r="V17">
        <v>46983196.600000001</v>
      </c>
      <c r="W17">
        <v>37937022.600000001</v>
      </c>
      <c r="X17">
        <v>69359900.299999997</v>
      </c>
      <c r="Y17">
        <v>62446635.899999999</v>
      </c>
      <c r="Z17">
        <v>51609844.399999999</v>
      </c>
      <c r="AA17">
        <v>36770816.899999999</v>
      </c>
      <c r="AB17">
        <v>44733552.700000003</v>
      </c>
      <c r="AC17">
        <v>42019569.299999997</v>
      </c>
      <c r="AD17">
        <v>56403708</v>
      </c>
      <c r="AE17">
        <v>54554374.5</v>
      </c>
      <c r="AF17">
        <v>53087009</v>
      </c>
      <c r="AG17">
        <v>32428411</v>
      </c>
      <c r="AH17">
        <v>39917379.100000001</v>
      </c>
      <c r="AI17">
        <v>43117655</v>
      </c>
      <c r="AJ17" t="s">
        <v>86</v>
      </c>
      <c r="AK17">
        <f t="shared" si="0"/>
        <v>82.896352558782084</v>
      </c>
      <c r="AL17">
        <f t="shared" si="0"/>
        <v>88.612045399284341</v>
      </c>
      <c r="AM17">
        <f t="shared" si="0"/>
        <v>65.575134939487214</v>
      </c>
      <c r="AN17">
        <f t="shared" si="0"/>
        <v>74.970495531936876</v>
      </c>
      <c r="AO17">
        <f t="shared" si="0"/>
        <v>82.898154134732465</v>
      </c>
      <c r="AP17">
        <f t="shared" si="0"/>
        <v>66.651767352167212</v>
      </c>
      <c r="AQ17">
        <f t="shared" si="0"/>
        <v>75.788563134413124</v>
      </c>
      <c r="AR17">
        <f t="shared" si="0"/>
        <v>58.20598176556134</v>
      </c>
      <c r="AS17">
        <f t="shared" si="0"/>
        <v>83.907536824826593</v>
      </c>
      <c r="AT17">
        <f t="shared" si="0"/>
        <v>74.392968886555053</v>
      </c>
      <c r="AU17">
        <f t="shared" si="0"/>
        <v>75.683683038944039</v>
      </c>
      <c r="AV17">
        <f t="shared" si="0"/>
        <v>64.440510385012558</v>
      </c>
      <c r="AW17">
        <f t="shared" si="0"/>
        <v>48.255088097965256</v>
      </c>
      <c r="AX17">
        <f t="shared" si="0"/>
        <v>69.873293200011432</v>
      </c>
      <c r="AY17">
        <f t="shared" si="0"/>
        <v>76.863404616590017</v>
      </c>
      <c r="AZ17">
        <f t="shared" si="0"/>
        <v>85.730158196914076</v>
      </c>
      <c r="BA17">
        <f t="shared" si="1"/>
        <v>46.678312178309092</v>
      </c>
      <c r="BB17">
        <f t="shared" si="1"/>
        <v>55.806076921140047</v>
      </c>
      <c r="BC17">
        <f t="shared" si="1"/>
        <v>98.891689143805309</v>
      </c>
      <c r="BD17">
        <f t="shared" si="1"/>
        <v>76.946855892991451</v>
      </c>
      <c r="BE17">
        <f t="shared" si="1"/>
        <v>65.377814960824836</v>
      </c>
      <c r="BF17">
        <f t="shared" si="1"/>
        <v>64.151246823633002</v>
      </c>
      <c r="BG17">
        <f t="shared" si="1"/>
        <v>48.936330996461663</v>
      </c>
      <c r="BH17">
        <f t="shared" si="1"/>
        <v>54.03597684058078</v>
      </c>
      <c r="BI17">
        <f t="shared" si="1"/>
        <v>79.660039591553456</v>
      </c>
      <c r="BJ17">
        <f t="shared" si="1"/>
        <v>65.373962924045486</v>
      </c>
      <c r="BK17">
        <f t="shared" si="1"/>
        <v>68.40893466538968</v>
      </c>
      <c r="BL17">
        <f t="shared" si="1"/>
        <v>50.176862119702939</v>
      </c>
      <c r="BM17">
        <f t="shared" si="1"/>
        <v>58.827241728069076</v>
      </c>
      <c r="BN17">
        <f t="shared" si="1"/>
        <v>48.228075033660097</v>
      </c>
      <c r="BQ17" s="4"/>
      <c r="BR17" s="4"/>
      <c r="BS17" s="4"/>
      <c r="BT17" s="4"/>
      <c r="BU17" s="4"/>
      <c r="BV17" s="4"/>
      <c r="BY17" s="4"/>
      <c r="BZ17" s="4"/>
      <c r="CA17" s="4"/>
      <c r="CB17" s="4"/>
      <c r="CC17" s="4"/>
      <c r="CD17" s="4"/>
    </row>
    <row r="18" spans="1:93" x14ac:dyDescent="0.2">
      <c r="A18">
        <v>812.61569999999995</v>
      </c>
      <c r="B18" t="s">
        <v>87</v>
      </c>
      <c r="C18" t="s">
        <v>88</v>
      </c>
      <c r="D18" t="s">
        <v>89</v>
      </c>
      <c r="E18">
        <v>0</v>
      </c>
      <c r="F18">
        <v>22413929.5</v>
      </c>
      <c r="G18">
        <v>18214239.699999999</v>
      </c>
      <c r="H18">
        <v>17834856.5</v>
      </c>
      <c r="I18">
        <v>13809490.4</v>
      </c>
      <c r="J18">
        <v>15912304.800000001</v>
      </c>
      <c r="K18">
        <v>13772561.199999999</v>
      </c>
      <c r="L18">
        <v>20676437.199999999</v>
      </c>
      <c r="M18">
        <v>16080105.800000001</v>
      </c>
      <c r="N18">
        <v>19953982.300000001</v>
      </c>
      <c r="O18">
        <v>14301092.699999999</v>
      </c>
      <c r="P18">
        <v>13540934.800000001</v>
      </c>
      <c r="Q18">
        <v>13326193.199999999</v>
      </c>
      <c r="R18">
        <v>17683435.100000001</v>
      </c>
      <c r="S18">
        <v>17879250.199999999</v>
      </c>
      <c r="T18">
        <v>18868058.699999999</v>
      </c>
      <c r="U18">
        <v>10994176.199999999</v>
      </c>
      <c r="V18">
        <v>16285006.300000001</v>
      </c>
      <c r="W18">
        <v>11130009.199999999</v>
      </c>
      <c r="X18">
        <v>24321936.600000001</v>
      </c>
      <c r="Y18">
        <v>20231404.899999999</v>
      </c>
      <c r="Z18">
        <v>15144430.1</v>
      </c>
      <c r="AA18">
        <v>10327944.699999999</v>
      </c>
      <c r="AB18">
        <v>15507588.5</v>
      </c>
      <c r="AC18">
        <v>12134700.300000001</v>
      </c>
      <c r="AD18">
        <v>19644499.100000001</v>
      </c>
      <c r="AE18">
        <v>17509012.600000001</v>
      </c>
      <c r="AF18">
        <v>15407781.5</v>
      </c>
      <c r="AG18">
        <v>8684267.1999999993</v>
      </c>
      <c r="AH18">
        <v>11573392.9</v>
      </c>
      <c r="AI18">
        <v>11935372.800000001</v>
      </c>
      <c r="AJ18" t="s">
        <v>89</v>
      </c>
      <c r="AK18">
        <f t="shared" si="0"/>
        <v>30.207781985687852</v>
      </c>
      <c r="AL18">
        <f t="shared" si="0"/>
        <v>28.943635301366701</v>
      </c>
      <c r="AM18">
        <f t="shared" si="0"/>
        <v>21.231334098046069</v>
      </c>
      <c r="AN18">
        <f t="shared" si="0"/>
        <v>21.822955330166423</v>
      </c>
      <c r="AO18">
        <f t="shared" si="0"/>
        <v>24.827398962284221</v>
      </c>
      <c r="AP18">
        <f t="shared" si="0"/>
        <v>21.589146682181696</v>
      </c>
      <c r="AQ18">
        <f t="shared" si="0"/>
        <v>25.929848033724053</v>
      </c>
      <c r="AR18">
        <f t="shared" si="0"/>
        <v>18.258319431304844</v>
      </c>
      <c r="AS18">
        <f t="shared" si="0"/>
        <v>26.398800272554823</v>
      </c>
      <c r="AT18">
        <f t="shared" si="0"/>
        <v>20.591751921856911</v>
      </c>
      <c r="AU18">
        <f t="shared" si="0"/>
        <v>21.046513922771201</v>
      </c>
      <c r="AV18">
        <f t="shared" si="0"/>
        <v>18.284707781655055</v>
      </c>
      <c r="AW18">
        <f t="shared" si="0"/>
        <v>16.088255944952639</v>
      </c>
      <c r="AX18">
        <f t="shared" si="0"/>
        <v>21.222891719022591</v>
      </c>
      <c r="AY18">
        <f t="shared" si="0"/>
        <v>21.82790506225404</v>
      </c>
      <c r="AZ18">
        <f t="shared" si="0"/>
        <v>24.108020162796905</v>
      </c>
      <c r="BA18">
        <f t="shared" si="1"/>
        <v>16.17932926890569</v>
      </c>
      <c r="BB18">
        <f t="shared" si="1"/>
        <v>16.372453792623048</v>
      </c>
      <c r="BC18">
        <f t="shared" si="1"/>
        <v>34.677636259845393</v>
      </c>
      <c r="BD18">
        <f t="shared" si="1"/>
        <v>24.929173123848951</v>
      </c>
      <c r="BE18">
        <f t="shared" si="1"/>
        <v>19.184513347708251</v>
      </c>
      <c r="BF18">
        <f t="shared" si="1"/>
        <v>18.018379396693042</v>
      </c>
      <c r="BG18">
        <f t="shared" si="1"/>
        <v>16.964547593219045</v>
      </c>
      <c r="BH18">
        <f t="shared" si="1"/>
        <v>15.604881137565316</v>
      </c>
      <c r="BI18">
        <f t="shared" si="1"/>
        <v>27.744303194787058</v>
      </c>
      <c r="BJ18">
        <f t="shared" si="1"/>
        <v>20.981517083456712</v>
      </c>
      <c r="BK18">
        <f t="shared" si="1"/>
        <v>19.854761792514999</v>
      </c>
      <c r="BL18">
        <f t="shared" si="1"/>
        <v>13.437268878362824</v>
      </c>
      <c r="BM18">
        <f t="shared" si="1"/>
        <v>17.055999093442946</v>
      </c>
      <c r="BN18">
        <f t="shared" si="1"/>
        <v>13.34998517319891</v>
      </c>
      <c r="BQ18" s="4"/>
      <c r="BR18" s="4"/>
      <c r="BS18" s="4"/>
      <c r="BT18" s="4"/>
      <c r="BU18" s="4"/>
      <c r="BV18" s="4"/>
      <c r="BY18" s="4"/>
      <c r="BZ18" s="4"/>
      <c r="CA18" s="4"/>
      <c r="CB18" s="4"/>
      <c r="CC18" s="4"/>
      <c r="CD18" s="4"/>
    </row>
    <row r="19" spans="1:93" x14ac:dyDescent="0.2">
      <c r="A19">
        <v>810.59990000000005</v>
      </c>
      <c r="B19" t="s">
        <v>90</v>
      </c>
      <c r="C19" t="s">
        <v>91</v>
      </c>
      <c r="D19" t="s">
        <v>92</v>
      </c>
      <c r="E19">
        <v>0</v>
      </c>
      <c r="F19">
        <v>86976588.400000006</v>
      </c>
      <c r="G19">
        <v>69167765.099999994</v>
      </c>
      <c r="H19">
        <v>62726395.700000003</v>
      </c>
      <c r="I19">
        <v>47558309.799999997</v>
      </c>
      <c r="J19">
        <v>52971855.399999999</v>
      </c>
      <c r="K19">
        <v>46481386.600000001</v>
      </c>
      <c r="L19">
        <v>83466975.900000006</v>
      </c>
      <c r="M19">
        <v>61357727.5</v>
      </c>
      <c r="N19">
        <v>73594930.700000003</v>
      </c>
      <c r="O19">
        <v>50081148.5</v>
      </c>
      <c r="P19">
        <v>47064596.600000001</v>
      </c>
      <c r="Q19">
        <v>50500256.600000001</v>
      </c>
      <c r="R19">
        <v>68334490.5</v>
      </c>
      <c r="S19">
        <v>63036166.5</v>
      </c>
      <c r="T19">
        <v>63255735</v>
      </c>
      <c r="U19">
        <v>35557197.700000003</v>
      </c>
      <c r="V19">
        <v>52790670.799999997</v>
      </c>
      <c r="W19">
        <v>39008366.799999997</v>
      </c>
      <c r="X19">
        <v>90705354.400000006</v>
      </c>
      <c r="Y19">
        <v>68601462.700000003</v>
      </c>
      <c r="Z19">
        <v>50742824.700000003</v>
      </c>
      <c r="AA19">
        <v>33391724.300000001</v>
      </c>
      <c r="AB19">
        <v>50127074.899999999</v>
      </c>
      <c r="AC19">
        <v>42300440.700000003</v>
      </c>
      <c r="AD19">
        <v>73991069</v>
      </c>
      <c r="AE19">
        <v>59122471.299999997</v>
      </c>
      <c r="AF19">
        <v>49625748.399999999</v>
      </c>
      <c r="AG19">
        <v>28701687.899999999</v>
      </c>
      <c r="AH19">
        <v>39233880.399999999</v>
      </c>
      <c r="AI19">
        <v>42267152</v>
      </c>
      <c r="AJ19" t="s">
        <v>92</v>
      </c>
      <c r="AK19">
        <f t="shared" si="0"/>
        <v>117.22040172590475</v>
      </c>
      <c r="AL19">
        <f t="shared" si="0"/>
        <v>109.91216765775843</v>
      </c>
      <c r="AM19">
        <f t="shared" si="0"/>
        <v>74.672036967213089</v>
      </c>
      <c r="AN19">
        <f t="shared" si="0"/>
        <v>75.155768987942949</v>
      </c>
      <c r="AO19">
        <f t="shared" si="0"/>
        <v>82.650087735136253</v>
      </c>
      <c r="AP19">
        <f t="shared" si="0"/>
        <v>72.8617908264292</v>
      </c>
      <c r="AQ19">
        <f t="shared" si="0"/>
        <v>104.67402966897546</v>
      </c>
      <c r="AR19">
        <f t="shared" si="0"/>
        <v>69.669254805149194</v>
      </c>
      <c r="AS19">
        <f t="shared" si="0"/>
        <v>97.364919313465236</v>
      </c>
      <c r="AT19">
        <f t="shared" si="0"/>
        <v>72.110474878166229</v>
      </c>
      <c r="AU19">
        <f t="shared" si="0"/>
        <v>73.151942775140611</v>
      </c>
      <c r="AV19">
        <f t="shared" si="0"/>
        <v>69.290788522381405</v>
      </c>
      <c r="AW19">
        <f t="shared" si="0"/>
        <v>62.17020430786858</v>
      </c>
      <c r="AX19">
        <f t="shared" si="0"/>
        <v>74.824711385927088</v>
      </c>
      <c r="AY19">
        <f t="shared" si="0"/>
        <v>73.178709064706283</v>
      </c>
      <c r="AZ19">
        <f t="shared" si="0"/>
        <v>77.969792687528127</v>
      </c>
      <c r="BA19">
        <f t="shared" si="1"/>
        <v>52.448100385420481</v>
      </c>
      <c r="BB19">
        <f t="shared" si="1"/>
        <v>57.382044478336198</v>
      </c>
      <c r="BC19">
        <f t="shared" si="1"/>
        <v>129.32552775026832</v>
      </c>
      <c r="BD19">
        <f t="shared" si="1"/>
        <v>84.530844429769004</v>
      </c>
      <c r="BE19">
        <f t="shared" si="1"/>
        <v>64.279500207642016</v>
      </c>
      <c r="BF19">
        <f t="shared" si="1"/>
        <v>58.256001036408961</v>
      </c>
      <c r="BG19">
        <f t="shared" si="1"/>
        <v>54.836581964365763</v>
      </c>
      <c r="BH19">
        <f t="shared" si="1"/>
        <v>54.397169511481891</v>
      </c>
      <c r="BI19">
        <f t="shared" si="1"/>
        <v>104.4990071567877</v>
      </c>
      <c r="BJ19">
        <f t="shared" si="1"/>
        <v>70.848035233987389</v>
      </c>
      <c r="BK19">
        <f t="shared" si="1"/>
        <v>63.948688087073556</v>
      </c>
      <c r="BL19">
        <f t="shared" si="1"/>
        <v>44.410459592394034</v>
      </c>
      <c r="BM19">
        <f t="shared" si="1"/>
        <v>57.819952568502956</v>
      </c>
      <c r="BN19">
        <f t="shared" si="1"/>
        <v>47.276768138599287</v>
      </c>
      <c r="BQ19" s="4"/>
      <c r="BR19" s="4"/>
      <c r="BS19" s="4"/>
      <c r="BT19" s="4"/>
      <c r="BU19" s="4"/>
      <c r="BV19" s="4"/>
      <c r="BY19" s="4"/>
      <c r="BZ19" s="4"/>
      <c r="CA19" s="4"/>
      <c r="CB19" s="4"/>
      <c r="CC19" s="4"/>
      <c r="CD19" s="4"/>
      <c r="CN19" s="5"/>
      <c r="CO19" s="6"/>
    </row>
    <row r="20" spans="1:93" x14ac:dyDescent="0.2">
      <c r="A20">
        <v>808.58429999999998</v>
      </c>
      <c r="B20" t="s">
        <v>93</v>
      </c>
      <c r="C20" t="s">
        <v>94</v>
      </c>
      <c r="D20" t="s">
        <v>95</v>
      </c>
      <c r="E20">
        <v>0</v>
      </c>
      <c r="F20">
        <v>75940803</v>
      </c>
      <c r="G20">
        <v>64273603.899999999</v>
      </c>
      <c r="H20">
        <v>57559923.899999999</v>
      </c>
      <c r="I20">
        <v>47372995.899999999</v>
      </c>
      <c r="J20">
        <v>55131614.5</v>
      </c>
      <c r="K20">
        <v>43013912.100000001</v>
      </c>
      <c r="L20">
        <v>73458382.900000006</v>
      </c>
      <c r="M20">
        <v>57334485.600000001</v>
      </c>
      <c r="N20">
        <v>66561780</v>
      </c>
      <c r="O20">
        <v>51669013.200000003</v>
      </c>
      <c r="P20">
        <v>49476389.899999999</v>
      </c>
      <c r="Q20">
        <v>47416224.899999999</v>
      </c>
      <c r="R20">
        <v>61039221.299999997</v>
      </c>
      <c r="S20">
        <v>61524235.899999999</v>
      </c>
      <c r="T20">
        <v>63328012.100000001</v>
      </c>
      <c r="U20">
        <v>37175105.200000003</v>
      </c>
      <c r="V20">
        <v>48393954.899999999</v>
      </c>
      <c r="W20">
        <v>36992154.100000001</v>
      </c>
      <c r="X20">
        <v>83942000.299999997</v>
      </c>
      <c r="Y20">
        <v>65288792.399999999</v>
      </c>
      <c r="Z20">
        <v>48617866.799999997</v>
      </c>
      <c r="AA20">
        <v>34892057.700000003</v>
      </c>
      <c r="AB20">
        <v>45269163.700000003</v>
      </c>
      <c r="AC20">
        <v>40085947.799999997</v>
      </c>
      <c r="AD20">
        <v>67760197.700000003</v>
      </c>
      <c r="AE20">
        <v>56027786.600000001</v>
      </c>
      <c r="AF20">
        <v>48139393.200000003</v>
      </c>
      <c r="AG20">
        <v>29970532.300000001</v>
      </c>
      <c r="AH20">
        <v>37458229.799999997</v>
      </c>
      <c r="AI20">
        <v>41675383</v>
      </c>
      <c r="AJ20" t="s">
        <v>95</v>
      </c>
      <c r="AK20">
        <f t="shared" si="0"/>
        <v>102.34721318464351</v>
      </c>
      <c r="AL20">
        <f t="shared" si="0"/>
        <v>102.13502080935613</v>
      </c>
      <c r="AM20">
        <f t="shared" si="0"/>
        <v>68.521660097405714</v>
      </c>
      <c r="AN20">
        <f t="shared" si="0"/>
        <v>74.862919878770995</v>
      </c>
      <c r="AO20">
        <f t="shared" si="0"/>
        <v>86.019882463937819</v>
      </c>
      <c r="AP20">
        <f t="shared" si="0"/>
        <v>67.426359136554083</v>
      </c>
      <c r="AQ20">
        <f t="shared" si="0"/>
        <v>92.122481594658566</v>
      </c>
      <c r="AR20">
        <f t="shared" si="0"/>
        <v>65.101023931966154</v>
      </c>
      <c r="AS20">
        <f t="shared" si="0"/>
        <v>88.060173131742943</v>
      </c>
      <c r="AT20">
        <f t="shared" si="0"/>
        <v>74.396797795846055</v>
      </c>
      <c r="AU20">
        <f t="shared" si="0"/>
        <v>76.90056441884694</v>
      </c>
      <c r="AV20">
        <f t="shared" si="0"/>
        <v>65.059226096597214</v>
      </c>
      <c r="AW20">
        <f t="shared" si="0"/>
        <v>55.533023386106962</v>
      </c>
      <c r="AX20">
        <f t="shared" si="0"/>
        <v>73.030031013342068</v>
      </c>
      <c r="AY20">
        <f t="shared" si="0"/>
        <v>73.262324326989457</v>
      </c>
      <c r="AZ20">
        <f t="shared" ref="AZ20:BN37" si="2">+U20/U$4*300</f>
        <v>81.517538868960102</v>
      </c>
      <c r="BA20">
        <f t="shared" si="1"/>
        <v>48.079915753650759</v>
      </c>
      <c r="BB20">
        <f t="shared" si="1"/>
        <v>54.416157507923828</v>
      </c>
      <c r="BC20">
        <f t="shared" si="1"/>
        <v>119.68249902136627</v>
      </c>
      <c r="BD20">
        <f t="shared" si="1"/>
        <v>80.448966190510774</v>
      </c>
      <c r="BE20">
        <f t="shared" si="1"/>
        <v>61.58766677933307</v>
      </c>
      <c r="BF20">
        <f t="shared" si="1"/>
        <v>60.873518578183798</v>
      </c>
      <c r="BG20">
        <f t="shared" si="1"/>
        <v>49.522263380529743</v>
      </c>
      <c r="BH20">
        <f t="shared" si="1"/>
        <v>51.54939431884015</v>
      </c>
      <c r="BI20">
        <f t="shared" si="1"/>
        <v>95.699028005632002</v>
      </c>
      <c r="BJ20">
        <f t="shared" si="1"/>
        <v>67.139591966263538</v>
      </c>
      <c r="BK20">
        <f t="shared" si="1"/>
        <v>62.033342361599331</v>
      </c>
      <c r="BL20">
        <f t="shared" si="1"/>
        <v>46.373757470608204</v>
      </c>
      <c r="BM20">
        <f t="shared" si="1"/>
        <v>55.20313178953576</v>
      </c>
      <c r="BN20">
        <f t="shared" si="1"/>
        <v>46.614861090672079</v>
      </c>
      <c r="BQ20" s="4"/>
      <c r="BR20" s="4"/>
      <c r="BS20" s="4"/>
      <c r="BT20" s="4"/>
      <c r="BU20" s="4"/>
      <c r="BV20" s="4"/>
      <c r="BY20" s="4"/>
      <c r="BZ20" s="4"/>
      <c r="CA20" s="4"/>
      <c r="CB20" s="4"/>
      <c r="CC20" s="4"/>
      <c r="CD20" s="4"/>
      <c r="CN20" s="6"/>
      <c r="CO20" s="6"/>
    </row>
    <row r="21" spans="1:93" x14ac:dyDescent="0.2">
      <c r="A21">
        <v>806.56910000000005</v>
      </c>
      <c r="B21" t="s">
        <v>96</v>
      </c>
      <c r="C21" t="s">
        <v>97</v>
      </c>
      <c r="D21" t="s">
        <v>98</v>
      </c>
      <c r="E21">
        <v>0</v>
      </c>
      <c r="F21">
        <v>29830346.199999999</v>
      </c>
      <c r="G21">
        <v>24045481.199999999</v>
      </c>
      <c r="H21">
        <v>19904666.300000001</v>
      </c>
      <c r="I21">
        <v>21757299.699999999</v>
      </c>
      <c r="J21">
        <v>22964976.600000001</v>
      </c>
      <c r="K21">
        <v>16134934.5</v>
      </c>
      <c r="L21">
        <v>27985470.399999999</v>
      </c>
      <c r="M21">
        <v>21125253.699999999</v>
      </c>
      <c r="N21">
        <v>25268078.800000001</v>
      </c>
      <c r="O21">
        <v>21313964.199999999</v>
      </c>
      <c r="P21">
        <v>18580259</v>
      </c>
      <c r="Q21">
        <v>17841811.899999999</v>
      </c>
      <c r="R21">
        <v>25141940.399999999</v>
      </c>
      <c r="S21">
        <v>24840002.899999999</v>
      </c>
      <c r="T21">
        <v>26149292.699999999</v>
      </c>
      <c r="U21">
        <v>17124021.100000001</v>
      </c>
      <c r="V21">
        <v>18368995.5</v>
      </c>
      <c r="W21">
        <v>15279228.6</v>
      </c>
      <c r="X21">
        <v>35507440</v>
      </c>
      <c r="Y21">
        <v>27192895.100000001</v>
      </c>
      <c r="Z21">
        <v>23090230.600000001</v>
      </c>
      <c r="AA21">
        <v>14669451.5</v>
      </c>
      <c r="AB21">
        <v>16193181</v>
      </c>
      <c r="AC21">
        <v>17431733.899999999</v>
      </c>
      <c r="AD21">
        <v>28416689.600000001</v>
      </c>
      <c r="AE21">
        <v>22449591.399999999</v>
      </c>
      <c r="AF21">
        <v>20396181.899999999</v>
      </c>
      <c r="AG21">
        <v>14589298.5</v>
      </c>
      <c r="AH21">
        <v>16803134</v>
      </c>
      <c r="AI21">
        <v>16317497.5</v>
      </c>
      <c r="AJ21" t="s">
        <v>98</v>
      </c>
      <c r="AK21">
        <f t="shared" ref="AK21:AY37" si="3">+F21/F$4*300</f>
        <v>40.203061875749718</v>
      </c>
      <c r="AL21">
        <f t="shared" si="3"/>
        <v>38.209864916770002</v>
      </c>
      <c r="AM21">
        <f t="shared" si="3"/>
        <v>23.695319349803491</v>
      </c>
      <c r="AN21">
        <f t="shared" si="3"/>
        <v>34.382773419223589</v>
      </c>
      <c r="AO21">
        <f t="shared" si="3"/>
        <v>35.831430039457352</v>
      </c>
      <c r="AP21">
        <f t="shared" si="3"/>
        <v>25.292279523716619</v>
      </c>
      <c r="AQ21">
        <f t="shared" si="3"/>
        <v>35.095939769753109</v>
      </c>
      <c r="AR21">
        <f t="shared" si="3"/>
        <v>23.986883850102185</v>
      </c>
      <c r="AS21">
        <f t="shared" si="3"/>
        <v>33.429265170410453</v>
      </c>
      <c r="AT21">
        <f t="shared" si="3"/>
        <v>30.68939363477725</v>
      </c>
      <c r="AU21">
        <f t="shared" si="3"/>
        <v>28.879075596183718</v>
      </c>
      <c r="AV21">
        <f t="shared" si="3"/>
        <v>24.480533336913936</v>
      </c>
      <c r="AW21">
        <f t="shared" si="3"/>
        <v>22.873947839916287</v>
      </c>
      <c r="AX21">
        <f t="shared" si="3"/>
        <v>29.485391498515252</v>
      </c>
      <c r="AY21">
        <f t="shared" si="3"/>
        <v>30.251351640150062</v>
      </c>
      <c r="AZ21">
        <f t="shared" si="2"/>
        <v>37.549538813736639</v>
      </c>
      <c r="BA21">
        <f t="shared" si="2"/>
        <v>18.249794999068985</v>
      </c>
      <c r="BB21">
        <f t="shared" si="2"/>
        <v>22.476033913828619</v>
      </c>
      <c r="BC21">
        <f t="shared" si="2"/>
        <v>50.625659834927973</v>
      </c>
      <c r="BD21">
        <f t="shared" si="2"/>
        <v>33.50713373773484</v>
      </c>
      <c r="BE21">
        <f t="shared" si="2"/>
        <v>29.25001695160266</v>
      </c>
      <c r="BF21">
        <f t="shared" si="2"/>
        <v>25.592676020853197</v>
      </c>
      <c r="BG21">
        <f t="shared" si="2"/>
        <v>17.714552443799395</v>
      </c>
      <c r="BH21">
        <f t="shared" si="2"/>
        <v>22.416716425305356</v>
      </c>
      <c r="BI21">
        <f t="shared" si="2"/>
        <v>40.133436237860209</v>
      </c>
      <c r="BJ21">
        <f t="shared" si="2"/>
        <v>26.90194451489074</v>
      </c>
      <c r="BK21">
        <f t="shared" si="2"/>
        <v>26.282909911547353</v>
      </c>
      <c r="BL21">
        <f t="shared" si="2"/>
        <v>22.574193328735376</v>
      </c>
      <c r="BM21">
        <f t="shared" si="2"/>
        <v>24.763199586095475</v>
      </c>
      <c r="BN21">
        <f t="shared" si="2"/>
        <v>18.251491037524211</v>
      </c>
      <c r="BQ21" s="4"/>
      <c r="BR21" s="4"/>
      <c r="BS21" s="4"/>
      <c r="BT21" s="4"/>
      <c r="BU21" s="4"/>
      <c r="BV21" s="4"/>
      <c r="BY21" s="4"/>
      <c r="BZ21" s="4"/>
      <c r="CA21" s="4"/>
      <c r="CB21" s="4"/>
      <c r="CC21" s="4"/>
      <c r="CD21" s="4"/>
      <c r="CN21" s="6"/>
      <c r="CO21" s="6"/>
    </row>
    <row r="22" spans="1:93" x14ac:dyDescent="0.2">
      <c r="A22">
        <v>804.55269999999996</v>
      </c>
      <c r="B22" t="s">
        <v>99</v>
      </c>
      <c r="C22" t="s">
        <v>100</v>
      </c>
      <c r="D22" t="s">
        <v>101</v>
      </c>
      <c r="E22">
        <v>45312</v>
      </c>
      <c r="F22">
        <v>2739184.9</v>
      </c>
      <c r="G22">
        <v>2624384.2999999998</v>
      </c>
      <c r="H22">
        <v>2118949.2999999998</v>
      </c>
      <c r="I22">
        <v>2635684.2000000002</v>
      </c>
      <c r="J22">
        <v>2857377.5</v>
      </c>
      <c r="K22">
        <v>1913042.5</v>
      </c>
      <c r="L22">
        <v>2930441.5</v>
      </c>
      <c r="M22">
        <v>2309240.2000000002</v>
      </c>
      <c r="N22">
        <v>2622049.2999999998</v>
      </c>
      <c r="O22">
        <v>2885294.9</v>
      </c>
      <c r="P22">
        <v>2615888.5</v>
      </c>
      <c r="Q22">
        <v>2123261.9</v>
      </c>
      <c r="R22">
        <v>2661287.7000000002</v>
      </c>
      <c r="S22">
        <v>2723882.1</v>
      </c>
      <c r="T22">
        <v>3127849.1</v>
      </c>
      <c r="U22">
        <v>2053374.8</v>
      </c>
      <c r="V22">
        <v>2138815.9</v>
      </c>
      <c r="W22">
        <v>1715669.1</v>
      </c>
      <c r="X22">
        <v>3687684.4</v>
      </c>
      <c r="Y22">
        <v>2636244.7999999998</v>
      </c>
      <c r="Z22">
        <v>2194341.7999999998</v>
      </c>
      <c r="AA22">
        <v>1772179.1</v>
      </c>
      <c r="AB22">
        <v>1921109.1</v>
      </c>
      <c r="AC22">
        <v>1967084.9</v>
      </c>
      <c r="AD22">
        <v>2668036.2999999998</v>
      </c>
      <c r="AE22">
        <v>2422145.7999999998</v>
      </c>
      <c r="AF22">
        <v>2272257.1</v>
      </c>
      <c r="AG22">
        <v>1776386.1</v>
      </c>
      <c r="AH22">
        <v>1873206.5</v>
      </c>
      <c r="AI22">
        <v>1955649.8</v>
      </c>
      <c r="AJ22" t="s">
        <v>101</v>
      </c>
      <c r="AK22">
        <f t="shared" si="3"/>
        <v>3.6916641625774802</v>
      </c>
      <c r="AL22">
        <f t="shared" si="3"/>
        <v>4.170320766659974</v>
      </c>
      <c r="AM22">
        <f t="shared" si="3"/>
        <v>2.5224828988739469</v>
      </c>
      <c r="AN22">
        <f t="shared" si="3"/>
        <v>4.1651369380745162</v>
      </c>
      <c r="AO22">
        <f t="shared" si="3"/>
        <v>4.4582637191787757</v>
      </c>
      <c r="AP22">
        <f t="shared" si="3"/>
        <v>2.9987853778241029</v>
      </c>
      <c r="AQ22">
        <f t="shared" si="3"/>
        <v>3.6749998092862133</v>
      </c>
      <c r="AR22">
        <f t="shared" si="3"/>
        <v>2.6220502364611487</v>
      </c>
      <c r="AS22">
        <f t="shared" si="3"/>
        <v>3.4689293963888184</v>
      </c>
      <c r="AT22">
        <f t="shared" si="3"/>
        <v>4.1544571487323445</v>
      </c>
      <c r="AU22">
        <f t="shared" si="3"/>
        <v>4.0658443858445477</v>
      </c>
      <c r="AV22">
        <f t="shared" si="3"/>
        <v>2.9133018561836321</v>
      </c>
      <c r="AW22">
        <f t="shared" si="3"/>
        <v>2.4212194869736781</v>
      </c>
      <c r="AX22">
        <f t="shared" si="3"/>
        <v>3.2332818332439843</v>
      </c>
      <c r="AY22">
        <f t="shared" si="3"/>
        <v>3.6185171081674001</v>
      </c>
      <c r="AZ22">
        <f t="shared" si="2"/>
        <v>4.5026385042090791</v>
      </c>
      <c r="BA22">
        <f t="shared" si="2"/>
        <v>2.1249366475019946</v>
      </c>
      <c r="BB22">
        <f t="shared" si="2"/>
        <v>2.5237816571778908</v>
      </c>
      <c r="BC22">
        <f t="shared" si="2"/>
        <v>5.2578123349070074</v>
      </c>
      <c r="BD22">
        <f t="shared" si="2"/>
        <v>3.2483855343158377</v>
      </c>
      <c r="BE22">
        <f t="shared" si="2"/>
        <v>2.7797268879423962</v>
      </c>
      <c r="BF22">
        <f t="shared" si="2"/>
        <v>3.0917860532977119</v>
      </c>
      <c r="BG22">
        <f t="shared" si="2"/>
        <v>2.1015999204980331</v>
      </c>
      <c r="BH22">
        <f t="shared" si="2"/>
        <v>2.529615507026536</v>
      </c>
      <c r="BI22">
        <f t="shared" si="2"/>
        <v>3.7681188848382416</v>
      </c>
      <c r="BJ22">
        <f t="shared" si="2"/>
        <v>2.9025219549686612</v>
      </c>
      <c r="BK22">
        <f t="shared" si="2"/>
        <v>2.9280739379547231</v>
      </c>
      <c r="BL22">
        <f t="shared" si="2"/>
        <v>2.7486231259082299</v>
      </c>
      <c r="BM22">
        <f t="shared" si="2"/>
        <v>2.7605913531054003</v>
      </c>
      <c r="BN22">
        <f t="shared" si="2"/>
        <v>2.1874386557887333</v>
      </c>
      <c r="CN22" s="6"/>
      <c r="CO22" s="6"/>
    </row>
    <row r="23" spans="1:93" x14ac:dyDescent="0.2">
      <c r="A23">
        <v>838.63139999999999</v>
      </c>
      <c r="B23" t="s">
        <v>102</v>
      </c>
      <c r="C23" t="s">
        <v>103</v>
      </c>
      <c r="D23" t="s">
        <v>104</v>
      </c>
      <c r="E23">
        <v>0</v>
      </c>
      <c r="F23">
        <v>14553078</v>
      </c>
      <c r="G23">
        <v>11813937.4</v>
      </c>
      <c r="H23">
        <v>10863429.699999999</v>
      </c>
      <c r="I23">
        <v>9129284.3000000007</v>
      </c>
      <c r="J23">
        <v>10154527.6</v>
      </c>
      <c r="K23">
        <v>7072750.5</v>
      </c>
      <c r="L23">
        <v>13972306.300000001</v>
      </c>
      <c r="M23">
        <v>10088747.9</v>
      </c>
      <c r="N23">
        <v>12679807.6</v>
      </c>
      <c r="O23">
        <v>9266944.1999999993</v>
      </c>
      <c r="P23">
        <v>8962629.3000000007</v>
      </c>
      <c r="Q23">
        <v>7553698.7000000002</v>
      </c>
      <c r="R23">
        <v>11330951.199999999</v>
      </c>
      <c r="S23">
        <v>11130672.699999999</v>
      </c>
      <c r="T23">
        <v>11436893.4</v>
      </c>
      <c r="U23">
        <v>6903438.0999999996</v>
      </c>
      <c r="V23">
        <v>11002661.1</v>
      </c>
      <c r="W23">
        <v>6021768</v>
      </c>
      <c r="X23">
        <v>15980138.699999999</v>
      </c>
      <c r="Y23">
        <v>12618439.6</v>
      </c>
      <c r="Z23">
        <v>9111372.9000000004</v>
      </c>
      <c r="AA23">
        <v>6613846.5999999996</v>
      </c>
      <c r="AB23">
        <v>10236321.300000001</v>
      </c>
      <c r="AC23">
        <v>6385380.5</v>
      </c>
      <c r="AD23">
        <v>13086089.1</v>
      </c>
      <c r="AE23">
        <v>10744700.5</v>
      </c>
      <c r="AF23">
        <v>9101881.5</v>
      </c>
      <c r="AG23">
        <v>5647089.2000000002</v>
      </c>
      <c r="AH23">
        <v>7443131.2000000002</v>
      </c>
      <c r="AI23">
        <v>6279094.5</v>
      </c>
      <c r="AJ23" t="s">
        <v>104</v>
      </c>
      <c r="AK23">
        <f t="shared" si="3"/>
        <v>19.61352682244808</v>
      </c>
      <c r="AL23">
        <f t="shared" si="3"/>
        <v>18.773130320601652</v>
      </c>
      <c r="AM23">
        <f t="shared" si="3"/>
        <v>12.932265836360186</v>
      </c>
      <c r="AN23">
        <f t="shared" si="3"/>
        <v>14.426887430638983</v>
      </c>
      <c r="AO23">
        <f t="shared" si="3"/>
        <v>15.843745526966432</v>
      </c>
      <c r="AP23">
        <f t="shared" si="3"/>
        <v>11.086873804632209</v>
      </c>
      <c r="AQ23">
        <f t="shared" si="3"/>
        <v>17.522350467596283</v>
      </c>
      <c r="AR23">
        <f t="shared" si="3"/>
        <v>11.455371258820072</v>
      </c>
      <c r="AS23">
        <f t="shared" si="3"/>
        <v>16.775183183700765</v>
      </c>
      <c r="AT23">
        <f t="shared" si="3"/>
        <v>13.343219294011762</v>
      </c>
      <c r="AU23">
        <f t="shared" si="3"/>
        <v>13.930508132059471</v>
      </c>
      <c r="AV23">
        <f t="shared" si="3"/>
        <v>10.364338211768361</v>
      </c>
      <c r="AW23">
        <f t="shared" si="3"/>
        <v>10.308813981813307</v>
      </c>
      <c r="AX23">
        <f t="shared" si="3"/>
        <v>13.212246533245606</v>
      </c>
      <c r="AY23">
        <f t="shared" si="3"/>
        <v>13.231007350126582</v>
      </c>
      <c r="AZ23">
        <f t="shared" si="2"/>
        <v>15.137853157876471</v>
      </c>
      <c r="BA23">
        <f t="shared" si="2"/>
        <v>10.931262382814065</v>
      </c>
      <c r="BB23">
        <f t="shared" si="2"/>
        <v>8.8581344865281988</v>
      </c>
      <c r="BC23">
        <f t="shared" si="2"/>
        <v>22.784100063005614</v>
      </c>
      <c r="BD23">
        <f t="shared" si="2"/>
        <v>15.548463732305182</v>
      </c>
      <c r="BE23">
        <f t="shared" si="2"/>
        <v>11.54201603241559</v>
      </c>
      <c r="BF23">
        <f t="shared" si="2"/>
        <v>11.538674999908581</v>
      </c>
      <c r="BG23">
        <f t="shared" si="2"/>
        <v>11.198037649330963</v>
      </c>
      <c r="BH23">
        <f t="shared" si="2"/>
        <v>8.2114185976745855</v>
      </c>
      <c r="BI23">
        <f t="shared" si="2"/>
        <v>18.481734849854131</v>
      </c>
      <c r="BJ23">
        <f t="shared" si="2"/>
        <v>12.87566136638544</v>
      </c>
      <c r="BK23">
        <f t="shared" si="2"/>
        <v>11.728858502192486</v>
      </c>
      <c r="BL23">
        <f t="shared" si="2"/>
        <v>8.7378076022924347</v>
      </c>
      <c r="BM23">
        <f t="shared" si="2"/>
        <v>10.969128940535398</v>
      </c>
      <c r="BN23">
        <f t="shared" si="2"/>
        <v>7.0233096092410969</v>
      </c>
    </row>
    <row r="24" spans="1:93" x14ac:dyDescent="0.2">
      <c r="A24">
        <v>836.61569999999995</v>
      </c>
      <c r="B24" t="s">
        <v>105</v>
      </c>
      <c r="C24" t="s">
        <v>106</v>
      </c>
      <c r="D24" t="s">
        <v>107</v>
      </c>
      <c r="E24">
        <v>0</v>
      </c>
      <c r="F24">
        <v>32791164.699999999</v>
      </c>
      <c r="G24">
        <v>26772335.699999999</v>
      </c>
      <c r="H24">
        <v>24057707.699999999</v>
      </c>
      <c r="I24">
        <v>19824355.399999999</v>
      </c>
      <c r="J24">
        <v>22998528.5</v>
      </c>
      <c r="K24">
        <v>17521628.699999999</v>
      </c>
      <c r="L24">
        <v>31292275.399999999</v>
      </c>
      <c r="M24">
        <v>23157768.600000001</v>
      </c>
      <c r="N24">
        <v>28106584.5</v>
      </c>
      <c r="O24">
        <v>21039495.199999999</v>
      </c>
      <c r="P24">
        <v>20356204.600000001</v>
      </c>
      <c r="Q24">
        <v>18674024.800000001</v>
      </c>
      <c r="R24">
        <v>27123414.300000001</v>
      </c>
      <c r="S24">
        <v>25308563.600000001</v>
      </c>
      <c r="T24">
        <v>25542634.300000001</v>
      </c>
      <c r="U24">
        <v>15485091.199999999</v>
      </c>
      <c r="V24">
        <v>25485571.699999999</v>
      </c>
      <c r="W24">
        <v>14960428.300000001</v>
      </c>
      <c r="X24">
        <v>37530345.899999999</v>
      </c>
      <c r="Y24">
        <v>28060920.5</v>
      </c>
      <c r="Z24">
        <v>19841268.399999999</v>
      </c>
      <c r="AA24">
        <v>14878776.4</v>
      </c>
      <c r="AB24">
        <v>23777822.199999999</v>
      </c>
      <c r="AC24">
        <v>16150424.6</v>
      </c>
      <c r="AD24">
        <v>30315995.899999999</v>
      </c>
      <c r="AE24">
        <v>24586889.699999999</v>
      </c>
      <c r="AF24">
        <v>19725795.899999999</v>
      </c>
      <c r="AG24">
        <v>12278611.800000001</v>
      </c>
      <c r="AH24">
        <v>17975111</v>
      </c>
      <c r="AI24">
        <v>16119334.699999999</v>
      </c>
      <c r="AJ24" t="s">
        <v>107</v>
      </c>
      <c r="AK24">
        <f t="shared" si="3"/>
        <v>44.19342687387249</v>
      </c>
      <c r="AL24">
        <f t="shared" si="3"/>
        <v>42.543017629583517</v>
      </c>
      <c r="AM24">
        <f t="shared" si="3"/>
        <v>28.639267706574234</v>
      </c>
      <c r="AN24">
        <f t="shared" si="3"/>
        <v>31.328167065711821</v>
      </c>
      <c r="AO24">
        <f t="shared" si="3"/>
        <v>35.883779866695619</v>
      </c>
      <c r="AP24">
        <f t="shared" si="3"/>
        <v>27.465988832565476</v>
      </c>
      <c r="AQ24">
        <f t="shared" si="3"/>
        <v>39.242928455364712</v>
      </c>
      <c r="AR24">
        <f t="shared" si="3"/>
        <v>26.294723534408657</v>
      </c>
      <c r="AS24">
        <f t="shared" si="3"/>
        <v>37.18456293103884</v>
      </c>
      <c r="AT24">
        <f t="shared" si="3"/>
        <v>30.294193234584043</v>
      </c>
      <c r="AU24">
        <f t="shared" si="3"/>
        <v>31.639406721659949</v>
      </c>
      <c r="AV24">
        <f t="shared" si="3"/>
        <v>25.62240254594084</v>
      </c>
      <c r="AW24">
        <f t="shared" si="3"/>
        <v>24.676677856520556</v>
      </c>
      <c r="AX24">
        <f t="shared" si="3"/>
        <v>30.041578860325842</v>
      </c>
      <c r="AY24">
        <f t="shared" si="3"/>
        <v>29.549526286998127</v>
      </c>
      <c r="AZ24">
        <f t="shared" si="2"/>
        <v>33.955694731575143</v>
      </c>
      <c r="BA24">
        <f t="shared" si="2"/>
        <v>25.320190151882503</v>
      </c>
      <c r="BB24">
        <f t="shared" si="2"/>
        <v>22.007072650002861</v>
      </c>
      <c r="BC24">
        <f t="shared" si="2"/>
        <v>53.509870748794725</v>
      </c>
      <c r="BD24">
        <f t="shared" si="2"/>
        <v>34.576716180449843</v>
      </c>
      <c r="BE24">
        <f t="shared" si="2"/>
        <v>25.134328326772884</v>
      </c>
      <c r="BF24">
        <f t="shared" si="2"/>
        <v>25.95786924902519</v>
      </c>
      <c r="BG24">
        <f t="shared" si="2"/>
        <v>26.011781030622551</v>
      </c>
      <c r="BH24">
        <f t="shared" si="2"/>
        <v>20.768988930382637</v>
      </c>
      <c r="BI24">
        <f t="shared" si="2"/>
        <v>42.815862986372679</v>
      </c>
      <c r="BJ24">
        <f t="shared" si="2"/>
        <v>29.463126108528581</v>
      </c>
      <c r="BK24">
        <f t="shared" si="2"/>
        <v>25.419037696132239</v>
      </c>
      <c r="BL24">
        <f t="shared" si="2"/>
        <v>18.998840594130794</v>
      </c>
      <c r="BM24">
        <f t="shared" si="2"/>
        <v>26.490371455421364</v>
      </c>
      <c r="BN24">
        <f t="shared" si="2"/>
        <v>18.029841451356312</v>
      </c>
      <c r="BQ24" s="4"/>
      <c r="BR24" s="4"/>
      <c r="BS24" s="4"/>
      <c r="BT24" s="4"/>
      <c r="BU24" s="4"/>
      <c r="BV24" s="4"/>
      <c r="BY24" s="4"/>
      <c r="BZ24" s="4"/>
      <c r="CA24" s="4"/>
      <c r="CB24" s="4"/>
      <c r="CC24" s="4"/>
      <c r="CD24" s="4"/>
    </row>
    <row r="25" spans="1:93" x14ac:dyDescent="0.2">
      <c r="A25">
        <v>834.6</v>
      </c>
      <c r="B25" t="s">
        <v>108</v>
      </c>
      <c r="C25" t="s">
        <v>109</v>
      </c>
      <c r="D25" t="s">
        <v>110</v>
      </c>
      <c r="E25">
        <v>4940599.0999999996</v>
      </c>
      <c r="F25">
        <v>33170406.300000001</v>
      </c>
      <c r="G25">
        <v>25900828.899999999</v>
      </c>
      <c r="H25">
        <v>22843186.800000001</v>
      </c>
      <c r="I25">
        <v>20899355.699999999</v>
      </c>
      <c r="J25">
        <v>23055753.800000001</v>
      </c>
      <c r="K25">
        <v>17735581.300000001</v>
      </c>
      <c r="L25">
        <v>31795172.199999999</v>
      </c>
      <c r="M25">
        <v>23642935.100000001</v>
      </c>
      <c r="N25">
        <v>26662828.100000001</v>
      </c>
      <c r="O25">
        <v>21337698.800000001</v>
      </c>
      <c r="P25">
        <v>19334361.699999999</v>
      </c>
      <c r="Q25">
        <v>18791703</v>
      </c>
      <c r="R25">
        <v>29784335.899999999</v>
      </c>
      <c r="S25">
        <v>27916983</v>
      </c>
      <c r="T25">
        <v>26816924.899999999</v>
      </c>
      <c r="U25">
        <v>17262465.699999999</v>
      </c>
      <c r="V25">
        <v>25503155.300000001</v>
      </c>
      <c r="W25">
        <v>17311703.600000001</v>
      </c>
      <c r="X25">
        <v>41711265.299999997</v>
      </c>
      <c r="Y25">
        <v>30088431.5</v>
      </c>
      <c r="Z25">
        <v>23994925.199999999</v>
      </c>
      <c r="AA25">
        <v>16020008.199999999</v>
      </c>
      <c r="AB25">
        <v>23548564.899999999</v>
      </c>
      <c r="AC25">
        <v>18949242.600000001</v>
      </c>
      <c r="AD25">
        <v>33251531.5</v>
      </c>
      <c r="AE25">
        <v>26423878.5</v>
      </c>
      <c r="AF25">
        <v>21576041.100000001</v>
      </c>
      <c r="AG25">
        <v>15651055.4</v>
      </c>
      <c r="AH25">
        <v>20716996.699999999</v>
      </c>
      <c r="AI25">
        <v>18033091.800000001</v>
      </c>
      <c r="AJ25" t="s">
        <v>110</v>
      </c>
      <c r="AK25">
        <f t="shared" si="3"/>
        <v>44.704539732182482</v>
      </c>
      <c r="AL25">
        <f t="shared" si="3"/>
        <v>41.158135504535984</v>
      </c>
      <c r="AM25">
        <f t="shared" si="3"/>
        <v>27.193452933858811</v>
      </c>
      <c r="AN25">
        <f t="shared" si="3"/>
        <v>33.026975844840663</v>
      </c>
      <c r="AO25">
        <f t="shared" si="3"/>
        <v>35.973066451618024</v>
      </c>
      <c r="AP25">
        <f t="shared" si="3"/>
        <v>27.801369739381428</v>
      </c>
      <c r="AQ25">
        <f t="shared" si="3"/>
        <v>39.873599855592516</v>
      </c>
      <c r="AR25">
        <f t="shared" si="3"/>
        <v>26.845610763917321</v>
      </c>
      <c r="AS25">
        <f t="shared" si="3"/>
        <v>35.274496244960709</v>
      </c>
      <c r="AT25">
        <f t="shared" si="3"/>
        <v>30.72356843564156</v>
      </c>
      <c r="AU25">
        <f t="shared" si="3"/>
        <v>30.051168454554865</v>
      </c>
      <c r="AV25">
        <f t="shared" si="3"/>
        <v>25.783867374416474</v>
      </c>
      <c r="AW25">
        <f t="shared" si="3"/>
        <v>27.097564268474127</v>
      </c>
      <c r="AX25">
        <f t="shared" si="3"/>
        <v>33.137805036745583</v>
      </c>
      <c r="AY25">
        <f t="shared" si="3"/>
        <v>31.023715798530795</v>
      </c>
      <c r="AZ25">
        <f t="shared" si="2"/>
        <v>37.853120014138931</v>
      </c>
      <c r="BA25">
        <f t="shared" si="2"/>
        <v>25.337659647987813</v>
      </c>
      <c r="BB25">
        <f t="shared" si="2"/>
        <v>25.465843034755636</v>
      </c>
      <c r="BC25">
        <f t="shared" si="2"/>
        <v>59.47092576547999</v>
      </c>
      <c r="BD25">
        <f t="shared" si="2"/>
        <v>37.075018843034982</v>
      </c>
      <c r="BE25">
        <f t="shared" si="2"/>
        <v>30.396057146888683</v>
      </c>
      <c r="BF25">
        <f t="shared" si="2"/>
        <v>27.948889548734083</v>
      </c>
      <c r="BG25">
        <f t="shared" si="2"/>
        <v>25.760984694561472</v>
      </c>
      <c r="BH25">
        <f t="shared" si="2"/>
        <v>24.368189663480127</v>
      </c>
      <c r="BI25">
        <f t="shared" si="2"/>
        <v>46.961776267790533</v>
      </c>
      <c r="BJ25">
        <f t="shared" si="2"/>
        <v>31.664438813581899</v>
      </c>
      <c r="BK25">
        <f t="shared" si="2"/>
        <v>27.803299032116552</v>
      </c>
      <c r="BL25">
        <f t="shared" si="2"/>
        <v>24.217062280160203</v>
      </c>
      <c r="BM25">
        <f t="shared" si="2"/>
        <v>30.531157110725971</v>
      </c>
      <c r="BN25">
        <f t="shared" si="2"/>
        <v>20.170422172061087</v>
      </c>
      <c r="BQ25" s="4"/>
      <c r="BR25" s="4"/>
      <c r="BS25" s="4"/>
      <c r="BT25" s="4"/>
      <c r="BU25" s="4"/>
      <c r="BV25" s="4"/>
      <c r="BY25" s="4"/>
      <c r="BZ25" s="4"/>
      <c r="CA25" s="4"/>
      <c r="CB25" s="4"/>
      <c r="CC25" s="4"/>
      <c r="CD25" s="4"/>
    </row>
    <row r="26" spans="1:93" x14ac:dyDescent="0.2">
      <c r="A26">
        <v>832.58439999999996</v>
      </c>
      <c r="B26" t="s">
        <v>111</v>
      </c>
      <c r="C26" t="s">
        <v>109</v>
      </c>
      <c r="D26" t="s">
        <v>112</v>
      </c>
      <c r="E26">
        <v>193718.8</v>
      </c>
      <c r="F26">
        <v>16937418</v>
      </c>
      <c r="G26">
        <v>13539728.800000001</v>
      </c>
      <c r="H26">
        <v>12138687.9</v>
      </c>
      <c r="I26">
        <v>13051868.5</v>
      </c>
      <c r="J26">
        <v>14253926.9</v>
      </c>
      <c r="K26">
        <v>8441998.8000000007</v>
      </c>
      <c r="L26">
        <v>15875373.800000001</v>
      </c>
      <c r="M26">
        <v>12382870.6</v>
      </c>
      <c r="N26">
        <v>13953274.4</v>
      </c>
      <c r="O26">
        <v>13628345</v>
      </c>
      <c r="P26">
        <v>12585050.6</v>
      </c>
      <c r="Q26">
        <v>9098392.1999999993</v>
      </c>
      <c r="R26">
        <v>14967499.1</v>
      </c>
      <c r="S26">
        <v>14643663.1</v>
      </c>
      <c r="T26">
        <v>14939498.800000001</v>
      </c>
      <c r="U26">
        <v>10986333</v>
      </c>
      <c r="V26">
        <v>12050245.1</v>
      </c>
      <c r="W26">
        <v>7499822.4000000004</v>
      </c>
      <c r="X26">
        <v>20784868</v>
      </c>
      <c r="Y26">
        <v>15974852.9</v>
      </c>
      <c r="Z26">
        <v>11577878.199999999</v>
      </c>
      <c r="AA26">
        <v>10285186.300000001</v>
      </c>
      <c r="AB26">
        <v>11523947.9</v>
      </c>
      <c r="AC26">
        <v>8362602</v>
      </c>
      <c r="AD26">
        <v>16457082.199999999</v>
      </c>
      <c r="AE26">
        <v>13423424.1</v>
      </c>
      <c r="AF26">
        <v>10963117.4</v>
      </c>
      <c r="AG26">
        <v>8682993.0999999996</v>
      </c>
      <c r="AH26">
        <v>9747099.3000000007</v>
      </c>
      <c r="AI26">
        <v>8589853.5999999996</v>
      </c>
      <c r="AJ26" t="s">
        <v>112</v>
      </c>
      <c r="AK26">
        <f t="shared" si="3"/>
        <v>22.826958135317827</v>
      </c>
      <c r="AL26">
        <f t="shared" si="3"/>
        <v>21.515527352295219</v>
      </c>
      <c r="AM26">
        <f t="shared" si="3"/>
        <v>14.450384746118326</v>
      </c>
      <c r="AN26">
        <f t="shared" si="3"/>
        <v>20.625695445699158</v>
      </c>
      <c r="AO26">
        <f t="shared" si="3"/>
        <v>22.239891352856382</v>
      </c>
      <c r="AP26">
        <f t="shared" si="3"/>
        <v>13.233235832998288</v>
      </c>
      <c r="AQ26">
        <f t="shared" si="3"/>
        <v>19.908943989275116</v>
      </c>
      <c r="AR26">
        <f t="shared" si="3"/>
        <v>14.060256176381218</v>
      </c>
      <c r="AS26">
        <f t="shared" si="3"/>
        <v>18.459959445476315</v>
      </c>
      <c r="AT26">
        <f t="shared" si="3"/>
        <v>19.623080923423355</v>
      </c>
      <c r="AU26">
        <f t="shared" si="3"/>
        <v>19.560794478655936</v>
      </c>
      <c r="AV26">
        <f t="shared" si="3"/>
        <v>12.48379339569305</v>
      </c>
      <c r="AW26">
        <f t="shared" si="3"/>
        <v>13.617317846612746</v>
      </c>
      <c r="AX26">
        <f t="shared" si="3"/>
        <v>17.382209704808911</v>
      </c>
      <c r="AY26">
        <f t="shared" si="3"/>
        <v>17.283069057022715</v>
      </c>
      <c r="AZ26">
        <f t="shared" si="2"/>
        <v>24.090821600548935</v>
      </c>
      <c r="BA26">
        <f t="shared" si="2"/>
        <v>11.972048377034852</v>
      </c>
      <c r="BB26">
        <f t="shared" si="2"/>
        <v>11.032380431175143</v>
      </c>
      <c r="BC26">
        <f t="shared" si="2"/>
        <v>29.634568335027243</v>
      </c>
      <c r="BD26">
        <f t="shared" si="2"/>
        <v>19.68424217401336</v>
      </c>
      <c r="BE26">
        <f t="shared" si="2"/>
        <v>14.666511542487186</v>
      </c>
      <c r="BF26">
        <f t="shared" si="2"/>
        <v>17.94378206915356</v>
      </c>
      <c r="BG26">
        <f t="shared" si="2"/>
        <v>12.606638524831032</v>
      </c>
      <c r="BH26">
        <f t="shared" si="2"/>
        <v>10.75406948540509</v>
      </c>
      <c r="BI26">
        <f t="shared" si="2"/>
        <v>23.242653118008658</v>
      </c>
      <c r="BJ26">
        <f t="shared" si="2"/>
        <v>16.085647346706146</v>
      </c>
      <c r="BK26">
        <f t="shared" si="2"/>
        <v>14.127282664306758</v>
      </c>
      <c r="BL26">
        <f t="shared" si="2"/>
        <v>13.435297448432856</v>
      </c>
      <c r="BM26">
        <f t="shared" si="2"/>
        <v>14.364544456491958</v>
      </c>
      <c r="BN26">
        <f t="shared" si="2"/>
        <v>9.6079460710225373</v>
      </c>
      <c r="BQ26" s="4"/>
      <c r="BR26" s="4"/>
      <c r="BS26" s="4"/>
      <c r="BT26" s="4"/>
      <c r="BU26" s="4"/>
      <c r="BV26" s="4"/>
      <c r="BY26" s="4"/>
      <c r="BZ26" s="4"/>
      <c r="CA26" s="4"/>
      <c r="CB26" s="4"/>
      <c r="CC26" s="4"/>
      <c r="CD26" s="4"/>
    </row>
    <row r="27" spans="1:93" x14ac:dyDescent="0.2">
      <c r="A27">
        <v>830.56790000000001</v>
      </c>
      <c r="B27" t="s">
        <v>113</v>
      </c>
      <c r="C27" t="s">
        <v>114</v>
      </c>
      <c r="D27" t="s">
        <v>115</v>
      </c>
      <c r="E27">
        <v>256840.5</v>
      </c>
      <c r="F27">
        <v>1909421.4</v>
      </c>
      <c r="G27">
        <v>2047751.8</v>
      </c>
      <c r="H27">
        <v>1511804.8</v>
      </c>
      <c r="I27">
        <v>1728408.6</v>
      </c>
      <c r="J27">
        <v>1883882</v>
      </c>
      <c r="K27">
        <v>1115994.2</v>
      </c>
      <c r="L27">
        <v>2152143.5</v>
      </c>
      <c r="M27">
        <v>2170526.1</v>
      </c>
      <c r="N27">
        <v>1906089.3</v>
      </c>
      <c r="O27">
        <v>2015880.6</v>
      </c>
      <c r="P27">
        <v>1991936.1</v>
      </c>
      <c r="Q27">
        <v>1472779.1</v>
      </c>
      <c r="R27">
        <v>1962113.3</v>
      </c>
      <c r="S27">
        <v>2432139.4</v>
      </c>
      <c r="T27">
        <v>2830929.9</v>
      </c>
      <c r="U27">
        <v>1466052.2</v>
      </c>
      <c r="V27">
        <v>1726239.4</v>
      </c>
      <c r="W27">
        <v>1329858.8</v>
      </c>
      <c r="X27">
        <v>2674692.1</v>
      </c>
      <c r="Y27">
        <v>2118638.7999999998</v>
      </c>
      <c r="Z27">
        <v>1855023.3</v>
      </c>
      <c r="AA27">
        <v>1279601.6000000001</v>
      </c>
      <c r="AB27">
        <v>1589939.9</v>
      </c>
      <c r="AC27">
        <v>1243671</v>
      </c>
      <c r="AD27">
        <v>2081578</v>
      </c>
      <c r="AE27">
        <v>1868203.3</v>
      </c>
      <c r="AF27">
        <v>2086930.8</v>
      </c>
      <c r="AG27">
        <v>1288231.3999999999</v>
      </c>
      <c r="AH27">
        <v>2112491.9</v>
      </c>
      <c r="AI27">
        <v>1317127.3999999999</v>
      </c>
      <c r="AJ27" t="s">
        <v>115</v>
      </c>
      <c r="AK27">
        <f t="shared" si="3"/>
        <v>2.5733723027016251</v>
      </c>
      <c r="AL27">
        <f t="shared" si="3"/>
        <v>3.2540134676561441</v>
      </c>
      <c r="AM27">
        <f t="shared" si="3"/>
        <v>1.7997135440831677</v>
      </c>
      <c r="AN27">
        <f t="shared" si="3"/>
        <v>2.7313812876161956</v>
      </c>
      <c r="AO27">
        <f t="shared" si="3"/>
        <v>2.939353575722476</v>
      </c>
      <c r="AP27">
        <f t="shared" si="3"/>
        <v>1.7493741454758622</v>
      </c>
      <c r="AQ27">
        <f t="shared" si="3"/>
        <v>2.6989540490934774</v>
      </c>
      <c r="AR27">
        <f t="shared" si="3"/>
        <v>2.4645459029121759</v>
      </c>
      <c r="AS27">
        <f t="shared" si="3"/>
        <v>2.5217257375413147</v>
      </c>
      <c r="AT27">
        <f t="shared" si="3"/>
        <v>2.9026112962182298</v>
      </c>
      <c r="AU27">
        <f t="shared" si="3"/>
        <v>3.0960425909384455</v>
      </c>
      <c r="AV27">
        <f t="shared" si="3"/>
        <v>2.0207823094166857</v>
      </c>
      <c r="AW27">
        <f t="shared" si="3"/>
        <v>1.785115888676835</v>
      </c>
      <c r="AX27">
        <f t="shared" si="3"/>
        <v>2.8869796302626032</v>
      </c>
      <c r="AY27">
        <f t="shared" si="3"/>
        <v>3.2750199730455747</v>
      </c>
      <c r="AZ27">
        <f t="shared" si="2"/>
        <v>3.2147580095462502</v>
      </c>
      <c r="BA27">
        <f t="shared" si="2"/>
        <v>1.7150374482543613</v>
      </c>
      <c r="BB27">
        <f t="shared" si="2"/>
        <v>1.9562474174516529</v>
      </c>
      <c r="BC27">
        <f t="shared" si="2"/>
        <v>3.8135121095119544</v>
      </c>
      <c r="BD27">
        <f t="shared" si="2"/>
        <v>2.6105904999263592</v>
      </c>
      <c r="BE27">
        <f t="shared" si="2"/>
        <v>2.3498883103669783</v>
      </c>
      <c r="BF27">
        <f t="shared" si="2"/>
        <v>2.2324235629781648</v>
      </c>
      <c r="BG27">
        <f t="shared" si="2"/>
        <v>1.7393169224156244</v>
      </c>
      <c r="BH27">
        <f t="shared" si="2"/>
        <v>1.5993257063989454</v>
      </c>
      <c r="BI27">
        <f t="shared" si="2"/>
        <v>2.9398525694960811</v>
      </c>
      <c r="BJ27">
        <f t="shared" si="2"/>
        <v>2.2387178734636475</v>
      </c>
      <c r="BK27">
        <f t="shared" si="2"/>
        <v>2.6892589248791436</v>
      </c>
      <c r="BL27">
        <f t="shared" si="2"/>
        <v>1.9932956115571581</v>
      </c>
      <c r="BM27">
        <f t="shared" si="2"/>
        <v>3.1132322424917902</v>
      </c>
      <c r="BN27">
        <f t="shared" si="2"/>
        <v>1.4732368695860112</v>
      </c>
      <c r="BQ27" s="4"/>
      <c r="BR27" s="4"/>
      <c r="BS27" s="4"/>
      <c r="BT27" s="4"/>
      <c r="BU27" s="4"/>
      <c r="BV27" s="4"/>
      <c r="BY27" s="4"/>
      <c r="BZ27" s="4"/>
      <c r="CA27" s="4"/>
      <c r="CB27" s="4"/>
      <c r="CC27" s="4"/>
      <c r="CD27" s="4"/>
    </row>
    <row r="28" spans="1:93" x14ac:dyDescent="0.2">
      <c r="A28">
        <v>840.6472</v>
      </c>
      <c r="B28" t="s">
        <v>116</v>
      </c>
      <c r="C28" t="s">
        <v>117</v>
      </c>
      <c r="D28" t="s">
        <v>118</v>
      </c>
      <c r="E28">
        <v>0</v>
      </c>
      <c r="F28">
        <v>3168703.2</v>
      </c>
      <c r="G28">
        <v>2544559.6</v>
      </c>
      <c r="H28">
        <v>2388382.7000000002</v>
      </c>
      <c r="I28">
        <v>2034525.2</v>
      </c>
      <c r="J28">
        <v>2274032.7999999998</v>
      </c>
      <c r="K28">
        <v>1788884.3</v>
      </c>
      <c r="L28">
        <v>3116004.2</v>
      </c>
      <c r="M28">
        <v>2141081.2000000002</v>
      </c>
      <c r="N28">
        <v>2820254.8</v>
      </c>
      <c r="O28">
        <v>2106261.2999999998</v>
      </c>
      <c r="P28">
        <v>2103520.4</v>
      </c>
      <c r="Q28">
        <v>1729251.1</v>
      </c>
      <c r="R28">
        <v>2677136.2000000002</v>
      </c>
      <c r="S28">
        <v>2566507.7000000002</v>
      </c>
      <c r="T28">
        <v>2784898.9</v>
      </c>
      <c r="U28">
        <v>1454244.4</v>
      </c>
      <c r="V28">
        <v>2385899.7999999998</v>
      </c>
      <c r="W28">
        <v>1287019.5</v>
      </c>
      <c r="X28">
        <v>3793212</v>
      </c>
      <c r="Y28">
        <v>2846330.3</v>
      </c>
      <c r="Z28">
        <v>2023240.8</v>
      </c>
      <c r="AA28">
        <v>1592238.3</v>
      </c>
      <c r="AB28">
        <v>2192901.4</v>
      </c>
      <c r="AC28">
        <v>1400703.1</v>
      </c>
      <c r="AD28">
        <v>3065680.3</v>
      </c>
      <c r="AE28">
        <v>2357251.7999999998</v>
      </c>
      <c r="AF28">
        <v>1969661.3</v>
      </c>
      <c r="AG28">
        <v>1286214.3</v>
      </c>
      <c r="AH28">
        <v>1774300.1</v>
      </c>
      <c r="AI28">
        <v>1471385.9</v>
      </c>
      <c r="AJ28" t="s">
        <v>118</v>
      </c>
      <c r="AK28">
        <f t="shared" si="3"/>
        <v>4.2705361165230515</v>
      </c>
      <c r="AL28">
        <f t="shared" si="3"/>
        <v>4.0434740224150847</v>
      </c>
      <c r="AM28">
        <f t="shared" si="3"/>
        <v>2.8432273092689782</v>
      </c>
      <c r="AN28">
        <f t="shared" si="3"/>
        <v>3.2151333084454667</v>
      </c>
      <c r="AO28">
        <f t="shared" si="3"/>
        <v>3.548091887915588</v>
      </c>
      <c r="AP28">
        <f t="shared" si="3"/>
        <v>2.8041614765271059</v>
      </c>
      <c r="AQ28">
        <f t="shared" si="3"/>
        <v>3.9077097566134795</v>
      </c>
      <c r="AR28">
        <f t="shared" si="3"/>
        <v>2.431112392180995</v>
      </c>
      <c r="AS28">
        <f t="shared" si="3"/>
        <v>3.731152111070783</v>
      </c>
      <c r="AT28">
        <f t="shared" si="3"/>
        <v>3.032747992201172</v>
      </c>
      <c r="AU28">
        <f t="shared" si="3"/>
        <v>3.269476741401431</v>
      </c>
      <c r="AV28">
        <f t="shared" si="3"/>
        <v>2.3726844245816254</v>
      </c>
      <c r="AW28">
        <f t="shared" si="3"/>
        <v>2.4356383327975637</v>
      </c>
      <c r="AX28">
        <f t="shared" si="3"/>
        <v>3.0464764687468673</v>
      </c>
      <c r="AY28">
        <f t="shared" si="3"/>
        <v>3.22176805593549</v>
      </c>
      <c r="AZ28">
        <f t="shared" si="2"/>
        <v>3.1888658758110937</v>
      </c>
      <c r="BA28">
        <f t="shared" si="2"/>
        <v>2.3704171650714208</v>
      </c>
      <c r="BB28">
        <f t="shared" si="2"/>
        <v>1.893229997865125</v>
      </c>
      <c r="BC28">
        <f t="shared" si="2"/>
        <v>5.4082710663952911</v>
      </c>
      <c r="BD28">
        <f t="shared" si="2"/>
        <v>3.5072532613074698</v>
      </c>
      <c r="BE28">
        <f t="shared" si="2"/>
        <v>2.5629812331616177</v>
      </c>
      <c r="BF28">
        <f t="shared" si="2"/>
        <v>2.7778570289348625</v>
      </c>
      <c r="BG28">
        <f t="shared" si="2"/>
        <v>2.3989274778303975</v>
      </c>
      <c r="BH28">
        <f t="shared" si="2"/>
        <v>1.8012645425218508</v>
      </c>
      <c r="BI28">
        <f t="shared" si="2"/>
        <v>4.3297191396183647</v>
      </c>
      <c r="BJ28">
        <f t="shared" si="2"/>
        <v>2.8247577428614723</v>
      </c>
      <c r="BK28">
        <f t="shared" si="2"/>
        <v>2.5381432053300745</v>
      </c>
      <c r="BL28">
        <f t="shared" si="2"/>
        <v>1.9901745289798576</v>
      </c>
      <c r="BM28">
        <f t="shared" si="2"/>
        <v>2.6148305132797947</v>
      </c>
      <c r="BN28">
        <f t="shared" si="2"/>
        <v>1.6457785004464989</v>
      </c>
      <c r="BQ28" s="4"/>
      <c r="BR28" s="4"/>
      <c r="BS28" s="4"/>
      <c r="BT28" s="4"/>
      <c r="BU28" s="4"/>
      <c r="BV28" s="4"/>
      <c r="BY28" s="4"/>
      <c r="BZ28" s="4"/>
      <c r="CA28" s="4"/>
      <c r="CB28" s="4"/>
      <c r="CC28" s="4"/>
      <c r="CD28" s="4"/>
    </row>
    <row r="29" spans="1:93" x14ac:dyDescent="0.2">
      <c r="A29">
        <v>868.67870000000005</v>
      </c>
      <c r="B29" t="s">
        <v>119</v>
      </c>
      <c r="C29" t="s">
        <v>120</v>
      </c>
      <c r="D29" t="s">
        <v>121</v>
      </c>
      <c r="E29">
        <v>0</v>
      </c>
      <c r="F29">
        <v>1252464.3999999999</v>
      </c>
      <c r="G29">
        <v>1069217.7</v>
      </c>
      <c r="H29">
        <v>851459.8</v>
      </c>
      <c r="I29">
        <v>900109.9</v>
      </c>
      <c r="J29">
        <v>1071589.8</v>
      </c>
      <c r="K29">
        <v>649321.4</v>
      </c>
      <c r="L29">
        <v>1236331.2</v>
      </c>
      <c r="M29">
        <v>812824.4</v>
      </c>
      <c r="N29">
        <v>1018107.9</v>
      </c>
      <c r="O29">
        <v>952628.5</v>
      </c>
      <c r="P29">
        <v>934413.9</v>
      </c>
      <c r="Q29">
        <v>653202</v>
      </c>
      <c r="R29">
        <v>975441.3</v>
      </c>
      <c r="S29">
        <v>971771.3</v>
      </c>
      <c r="T29">
        <v>1099440</v>
      </c>
      <c r="U29">
        <v>669034.9</v>
      </c>
      <c r="V29">
        <v>950408.3</v>
      </c>
      <c r="W29">
        <v>497008.9</v>
      </c>
      <c r="X29">
        <v>1684774</v>
      </c>
      <c r="Y29">
        <v>1212622.1000000001</v>
      </c>
      <c r="Z29">
        <v>866777.5</v>
      </c>
      <c r="AA29">
        <v>765566.3</v>
      </c>
      <c r="AB29">
        <v>960309</v>
      </c>
      <c r="AC29">
        <v>516947.4</v>
      </c>
      <c r="AD29">
        <v>1247171</v>
      </c>
      <c r="AE29">
        <v>1040505.1</v>
      </c>
      <c r="AF29">
        <v>781074</v>
      </c>
      <c r="AG29">
        <v>563794.4</v>
      </c>
      <c r="AH29">
        <v>660550.80000000005</v>
      </c>
      <c r="AI29">
        <v>603284.1</v>
      </c>
      <c r="AJ29" t="s">
        <v>121</v>
      </c>
      <c r="AK29">
        <f t="shared" si="3"/>
        <v>1.6879758428808898</v>
      </c>
      <c r="AL29">
        <f t="shared" si="3"/>
        <v>1.6990578622156876</v>
      </c>
      <c r="AM29">
        <f t="shared" si="3"/>
        <v>1.0136121636221458</v>
      </c>
      <c r="AN29">
        <f t="shared" si="3"/>
        <v>1.4224317893686047</v>
      </c>
      <c r="AO29">
        <f t="shared" si="3"/>
        <v>1.6719631645388264</v>
      </c>
      <c r="AP29">
        <f t="shared" si="3"/>
        <v>1.0178422694886682</v>
      </c>
      <c r="AQ29">
        <f t="shared" si="3"/>
        <v>1.5504547434967033</v>
      </c>
      <c r="AR29">
        <f t="shared" si="3"/>
        <v>0.92292971957676428</v>
      </c>
      <c r="AS29">
        <f t="shared" si="3"/>
        <v>1.3469405106172825</v>
      </c>
      <c r="AT29">
        <f t="shared" si="3"/>
        <v>1.3716637013121848</v>
      </c>
      <c r="AU29">
        <f t="shared" si="3"/>
        <v>1.4523484121628689</v>
      </c>
      <c r="AV29">
        <f t="shared" si="3"/>
        <v>0.89625052804972427</v>
      </c>
      <c r="AW29">
        <f t="shared" si="3"/>
        <v>0.88744914124051211</v>
      </c>
      <c r="AX29">
        <f t="shared" si="3"/>
        <v>1.1535045846359833</v>
      </c>
      <c r="AY29">
        <f t="shared" si="3"/>
        <v>1.2719099682281878</v>
      </c>
      <c r="AZ29">
        <f t="shared" si="2"/>
        <v>1.4670591561753221</v>
      </c>
      <c r="BA29">
        <f t="shared" si="2"/>
        <v>0.94424088897042069</v>
      </c>
      <c r="BB29">
        <f t="shared" si="2"/>
        <v>0.73110948100316131</v>
      </c>
      <c r="BC29">
        <f t="shared" si="2"/>
        <v>2.4021105273354242</v>
      </c>
      <c r="BD29">
        <f t="shared" si="2"/>
        <v>1.4941951097377959</v>
      </c>
      <c r="BE29">
        <f t="shared" si="2"/>
        <v>1.09800794143077</v>
      </c>
      <c r="BF29">
        <f t="shared" si="2"/>
        <v>1.3356252814485468</v>
      </c>
      <c r="BG29">
        <f t="shared" si="2"/>
        <v>1.0505313404915657</v>
      </c>
      <c r="BH29">
        <f t="shared" si="2"/>
        <v>0.6647797252457428</v>
      </c>
      <c r="BI29">
        <f t="shared" si="2"/>
        <v>1.7614035452675794</v>
      </c>
      <c r="BJ29">
        <f t="shared" si="2"/>
        <v>1.2468650305885229</v>
      </c>
      <c r="BK29">
        <f t="shared" si="2"/>
        <v>1.0065068882451935</v>
      </c>
      <c r="BL29">
        <f t="shared" si="2"/>
        <v>0.87236571266660734</v>
      </c>
      <c r="BM29">
        <f t="shared" si="2"/>
        <v>0.97347026436586392</v>
      </c>
      <c r="BN29">
        <f t="shared" si="2"/>
        <v>0.67478694844174847</v>
      </c>
    </row>
    <row r="30" spans="1:93" x14ac:dyDescent="0.2">
      <c r="A30">
        <v>866.66290000000004</v>
      </c>
      <c r="B30" t="s">
        <v>122</v>
      </c>
      <c r="C30" t="s">
        <v>54</v>
      </c>
      <c r="D30" t="s">
        <v>123</v>
      </c>
      <c r="E30">
        <v>0</v>
      </c>
      <c r="F30">
        <v>2538315.2000000002</v>
      </c>
      <c r="G30">
        <v>2141510.1</v>
      </c>
      <c r="H30">
        <v>1976757.8</v>
      </c>
      <c r="I30">
        <v>2036375.9</v>
      </c>
      <c r="J30">
        <v>2407269.2999999998</v>
      </c>
      <c r="K30">
        <v>1332662.3999999999</v>
      </c>
      <c r="L30">
        <v>2522624.7999999998</v>
      </c>
      <c r="M30">
        <v>1960340.8</v>
      </c>
      <c r="N30">
        <v>2302257.7000000002</v>
      </c>
      <c r="O30">
        <v>2199384</v>
      </c>
      <c r="P30">
        <v>2089893.1</v>
      </c>
      <c r="Q30">
        <v>1359756.1</v>
      </c>
      <c r="R30">
        <v>2271814.7999999998</v>
      </c>
      <c r="S30">
        <v>2290933.2999999998</v>
      </c>
      <c r="T30">
        <v>2261510.5</v>
      </c>
      <c r="U30">
        <v>1826560.3</v>
      </c>
      <c r="V30">
        <v>2150209.5</v>
      </c>
      <c r="W30">
        <v>1144049.3</v>
      </c>
      <c r="X30">
        <v>3405914.4</v>
      </c>
      <c r="Y30">
        <v>2600320</v>
      </c>
      <c r="Z30">
        <v>1873347.7</v>
      </c>
      <c r="AA30">
        <v>1622805.4</v>
      </c>
      <c r="AB30">
        <v>2106405.2999999998</v>
      </c>
      <c r="AC30">
        <v>1260183.7</v>
      </c>
      <c r="AD30">
        <v>2489580.5</v>
      </c>
      <c r="AE30">
        <v>2246606.7999999998</v>
      </c>
      <c r="AF30">
        <v>1665337.7</v>
      </c>
      <c r="AG30">
        <v>1407193.3</v>
      </c>
      <c r="AH30">
        <v>1531815.2</v>
      </c>
      <c r="AI30">
        <v>1238178</v>
      </c>
      <c r="AJ30" t="s">
        <v>123</v>
      </c>
      <c r="AK30">
        <f t="shared" si="3"/>
        <v>3.4209473253031186</v>
      </c>
      <c r="AL30">
        <f t="shared" si="3"/>
        <v>3.4030016267213909</v>
      </c>
      <c r="AM30">
        <f t="shared" si="3"/>
        <v>2.3532123896101176</v>
      </c>
      <c r="AN30">
        <f t="shared" si="3"/>
        <v>3.2180579452176925</v>
      </c>
      <c r="AO30">
        <f t="shared" si="3"/>
        <v>3.7559760243380116</v>
      </c>
      <c r="AP30">
        <f t="shared" si="3"/>
        <v>2.0890118848357919</v>
      </c>
      <c r="AQ30">
        <f t="shared" si="3"/>
        <v>3.1635661926370724</v>
      </c>
      <c r="AR30">
        <f t="shared" si="3"/>
        <v>2.225888869501075</v>
      </c>
      <c r="AS30">
        <f t="shared" si="3"/>
        <v>3.0458502109752517</v>
      </c>
      <c r="AT30">
        <f t="shared" si="3"/>
        <v>3.1668328189286781</v>
      </c>
      <c r="AU30">
        <f t="shared" si="3"/>
        <v>3.2482959910754063</v>
      </c>
      <c r="AV30">
        <f t="shared" si="3"/>
        <v>1.8657048243021819</v>
      </c>
      <c r="AW30">
        <f t="shared" si="3"/>
        <v>2.0668799786491361</v>
      </c>
      <c r="AX30">
        <f t="shared" si="3"/>
        <v>2.7193662383785591</v>
      </c>
      <c r="AY30">
        <f t="shared" si="3"/>
        <v>2.6162753294429097</v>
      </c>
      <c r="AZ30">
        <f t="shared" si="2"/>
        <v>4.0052798627117108</v>
      </c>
      <c r="BA30">
        <f t="shared" si="2"/>
        <v>2.1362563118952598</v>
      </c>
      <c r="BB30">
        <f t="shared" si="2"/>
        <v>1.6829181327840004</v>
      </c>
      <c r="BC30">
        <f t="shared" si="2"/>
        <v>4.8560713991569884</v>
      </c>
      <c r="BD30">
        <f t="shared" si="2"/>
        <v>3.2041189318200489</v>
      </c>
      <c r="BE30">
        <f t="shared" si="2"/>
        <v>2.3731011149471088</v>
      </c>
      <c r="BF30">
        <f t="shared" si="2"/>
        <v>2.8311851228446461</v>
      </c>
      <c r="BG30">
        <f t="shared" si="2"/>
        <v>2.3043049512475031</v>
      </c>
      <c r="BH30">
        <f t="shared" si="2"/>
        <v>1.6205605712402529</v>
      </c>
      <c r="BI30">
        <f t="shared" si="2"/>
        <v>3.5160823326785442</v>
      </c>
      <c r="BJ30">
        <f t="shared" si="2"/>
        <v>2.6921688864402333</v>
      </c>
      <c r="BK30">
        <f t="shared" si="2"/>
        <v>2.1459859965949546</v>
      </c>
      <c r="BL30">
        <f t="shared" si="2"/>
        <v>2.1773667599645812</v>
      </c>
      <c r="BM30">
        <f t="shared" si="2"/>
        <v>2.2574744405784513</v>
      </c>
      <c r="BN30">
        <f t="shared" si="2"/>
        <v>1.3849301750994387</v>
      </c>
    </row>
    <row r="31" spans="1:93" x14ac:dyDescent="0.2">
      <c r="A31">
        <v>864.6472</v>
      </c>
      <c r="B31" t="s">
        <v>124</v>
      </c>
      <c r="C31" t="s">
        <v>125</v>
      </c>
      <c r="D31" t="s">
        <v>126</v>
      </c>
      <c r="E31">
        <v>0</v>
      </c>
      <c r="F31">
        <v>5085940.8</v>
      </c>
      <c r="G31">
        <v>4104717.8</v>
      </c>
      <c r="H31">
        <v>3432945.2</v>
      </c>
      <c r="I31">
        <v>3737624.5</v>
      </c>
      <c r="J31">
        <v>4194664</v>
      </c>
      <c r="K31">
        <v>2184599.2000000002</v>
      </c>
      <c r="L31">
        <v>4432923.5999999996</v>
      </c>
      <c r="M31">
        <v>3528870.7</v>
      </c>
      <c r="N31">
        <v>4278771.4000000004</v>
      </c>
      <c r="O31">
        <v>3974994.4</v>
      </c>
      <c r="P31">
        <v>3861126.2</v>
      </c>
      <c r="Q31">
        <v>2568380.2999999998</v>
      </c>
      <c r="R31">
        <v>4198418.8</v>
      </c>
      <c r="S31">
        <v>4178116.7</v>
      </c>
      <c r="T31">
        <v>3768628.3</v>
      </c>
      <c r="U31">
        <v>3051961.1</v>
      </c>
      <c r="V31">
        <v>3973343</v>
      </c>
      <c r="W31">
        <v>1995437.2</v>
      </c>
      <c r="X31">
        <v>5794057.7999999998</v>
      </c>
      <c r="Y31">
        <v>4439164</v>
      </c>
      <c r="Z31">
        <v>3083415.5</v>
      </c>
      <c r="AA31">
        <v>3055461.6</v>
      </c>
      <c r="AB31">
        <v>3885791.1</v>
      </c>
      <c r="AC31">
        <v>2125746.4</v>
      </c>
      <c r="AD31">
        <v>4546013.4000000004</v>
      </c>
      <c r="AE31">
        <v>3903493.1</v>
      </c>
      <c r="AF31">
        <v>2945419.1</v>
      </c>
      <c r="AG31">
        <v>2475304</v>
      </c>
      <c r="AH31">
        <v>2691833.4</v>
      </c>
      <c r="AI31">
        <v>2239069.2000000002</v>
      </c>
      <c r="AJ31" t="s">
        <v>126</v>
      </c>
      <c r="AK31">
        <f t="shared" si="3"/>
        <v>6.854442496507132</v>
      </c>
      <c r="AL31">
        <f t="shared" si="3"/>
        <v>6.5226689104255202</v>
      </c>
      <c r="AM31">
        <f t="shared" si="3"/>
        <v>4.086716732567127</v>
      </c>
      <c r="AN31">
        <f t="shared" si="3"/>
        <v>5.9065186434711325</v>
      </c>
      <c r="AO31">
        <f t="shared" si="3"/>
        <v>6.5447839234911438</v>
      </c>
      <c r="AP31">
        <f t="shared" si="3"/>
        <v>3.4244634593147998</v>
      </c>
      <c r="AQ31">
        <f t="shared" si="3"/>
        <v>5.5592283226197665</v>
      </c>
      <c r="AR31">
        <f t="shared" si="3"/>
        <v>4.0068920735815263</v>
      </c>
      <c r="AS31">
        <f t="shared" si="3"/>
        <v>5.6607463062909389</v>
      </c>
      <c r="AT31">
        <f t="shared" si="3"/>
        <v>5.7234856309665387</v>
      </c>
      <c r="AU31">
        <f t="shared" si="3"/>
        <v>6.0013025338454957</v>
      </c>
      <c r="AV31">
        <f t="shared" si="3"/>
        <v>3.5240434048081744</v>
      </c>
      <c r="AW31">
        <f t="shared" si="3"/>
        <v>3.8196897738777524</v>
      </c>
      <c r="AX31">
        <f t="shared" si="3"/>
        <v>4.9594763383052829</v>
      </c>
      <c r="AY31">
        <f t="shared" si="3"/>
        <v>4.3598158165219099</v>
      </c>
      <c r="AZ31">
        <f t="shared" si="2"/>
        <v>6.6923376882818939</v>
      </c>
      <c r="BA31">
        <f t="shared" si="2"/>
        <v>3.9475590927650757</v>
      </c>
      <c r="BB31">
        <f t="shared" si="2"/>
        <v>2.9353258174378793</v>
      </c>
      <c r="BC31">
        <f t="shared" si="2"/>
        <v>8.2610292166011163</v>
      </c>
      <c r="BD31">
        <f t="shared" si="2"/>
        <v>5.4699457812323162</v>
      </c>
      <c r="BE31">
        <f t="shared" si="2"/>
        <v>3.9059789919912871</v>
      </c>
      <c r="BF31">
        <f t="shared" si="2"/>
        <v>5.3306314024732107</v>
      </c>
      <c r="BG31">
        <f t="shared" si="2"/>
        <v>4.2508664743881353</v>
      </c>
      <c r="BH31">
        <f t="shared" si="2"/>
        <v>2.7336497054325579</v>
      </c>
      <c r="BI31">
        <f t="shared" si="2"/>
        <v>6.4204219947336192</v>
      </c>
      <c r="BJ31">
        <f t="shared" si="2"/>
        <v>4.6776599591233037</v>
      </c>
      <c r="BK31">
        <f t="shared" si="2"/>
        <v>3.7955233600388163</v>
      </c>
      <c r="BL31">
        <f t="shared" si="2"/>
        <v>3.8300670209326371</v>
      </c>
      <c r="BM31">
        <f t="shared" si="2"/>
        <v>3.9670223267110751</v>
      </c>
      <c r="BN31">
        <f t="shared" si="2"/>
        <v>2.5044496826916332</v>
      </c>
    </row>
    <row r="32" spans="1:93" x14ac:dyDescent="0.2">
      <c r="A32">
        <v>862.63229999999999</v>
      </c>
      <c r="B32" t="s">
        <v>127</v>
      </c>
      <c r="C32" t="s">
        <v>128</v>
      </c>
      <c r="D32" t="s">
        <v>129</v>
      </c>
      <c r="E32">
        <v>101073.2</v>
      </c>
      <c r="F32">
        <v>3152965.6</v>
      </c>
      <c r="G32">
        <v>2789970.1</v>
      </c>
      <c r="H32">
        <v>2012579.3</v>
      </c>
      <c r="I32">
        <v>2404989.9</v>
      </c>
      <c r="J32">
        <v>2608732.2000000002</v>
      </c>
      <c r="K32">
        <v>1535332</v>
      </c>
      <c r="L32">
        <v>3239740.8</v>
      </c>
      <c r="M32">
        <v>2373027.9</v>
      </c>
      <c r="N32">
        <v>2763947.2</v>
      </c>
      <c r="O32">
        <v>2493869.6</v>
      </c>
      <c r="P32">
        <v>2359807.5</v>
      </c>
      <c r="Q32">
        <v>1743916.9</v>
      </c>
      <c r="R32">
        <v>2931926.8</v>
      </c>
      <c r="S32">
        <v>2894454.7</v>
      </c>
      <c r="T32">
        <v>2819518.4</v>
      </c>
      <c r="U32">
        <v>2103619.2999999998</v>
      </c>
      <c r="V32">
        <v>2852142.7</v>
      </c>
      <c r="W32">
        <v>1371171.2</v>
      </c>
      <c r="X32">
        <v>4297375.7</v>
      </c>
      <c r="Y32">
        <v>3421013.3</v>
      </c>
      <c r="Z32">
        <v>2026336.4</v>
      </c>
      <c r="AA32">
        <v>1929514.8</v>
      </c>
      <c r="AB32">
        <v>2452323.7000000002</v>
      </c>
      <c r="AC32">
        <v>1563775</v>
      </c>
      <c r="AD32">
        <v>3335685.5</v>
      </c>
      <c r="AE32">
        <v>2624810.7999999998</v>
      </c>
      <c r="AF32">
        <v>2314726</v>
      </c>
      <c r="AG32">
        <v>1582292.2</v>
      </c>
      <c r="AH32">
        <v>2031338.9</v>
      </c>
      <c r="AI32">
        <v>1436257.6</v>
      </c>
      <c r="AJ32" t="s">
        <v>129</v>
      </c>
      <c r="AK32">
        <f t="shared" si="3"/>
        <v>4.2493261814343395</v>
      </c>
      <c r="AL32">
        <f t="shared" si="3"/>
        <v>4.433447588598364</v>
      </c>
      <c r="AM32">
        <f t="shared" si="3"/>
        <v>2.3958557511865428</v>
      </c>
      <c r="AN32">
        <f t="shared" si="3"/>
        <v>3.8005737820130867</v>
      </c>
      <c r="AO32">
        <f t="shared" si="3"/>
        <v>4.0703113677886202</v>
      </c>
      <c r="AP32">
        <f t="shared" si="3"/>
        <v>2.4067061509116683</v>
      </c>
      <c r="AQ32">
        <f t="shared" si="3"/>
        <v>4.0628850028696233</v>
      </c>
      <c r="AR32">
        <f t="shared" si="3"/>
        <v>2.6944786282188842</v>
      </c>
      <c r="AS32">
        <f t="shared" si="3"/>
        <v>3.6566580545020901</v>
      </c>
      <c r="AT32">
        <f t="shared" si="3"/>
        <v>3.5908545735572028</v>
      </c>
      <c r="AU32">
        <f t="shared" si="3"/>
        <v>3.6678207330124577</v>
      </c>
      <c r="AV32">
        <f t="shared" si="3"/>
        <v>2.3928071905778583</v>
      </c>
      <c r="AW32">
        <f t="shared" si="3"/>
        <v>2.6674448999032978</v>
      </c>
      <c r="AX32">
        <f t="shared" si="3"/>
        <v>3.435753624820129</v>
      </c>
      <c r="AY32">
        <f t="shared" si="3"/>
        <v>3.26181834257694</v>
      </c>
      <c r="AZ32">
        <f t="shared" si="2"/>
        <v>4.6128146008109914</v>
      </c>
      <c r="BA32">
        <f t="shared" si="2"/>
        <v>2.8336345111027499</v>
      </c>
      <c r="BB32">
        <f t="shared" si="2"/>
        <v>2.017018738293181</v>
      </c>
      <c r="BC32">
        <f t="shared" si="2"/>
        <v>6.1270956275948221</v>
      </c>
      <c r="BD32">
        <f t="shared" si="2"/>
        <v>4.2153786766775552</v>
      </c>
      <c r="BE32">
        <f t="shared" si="2"/>
        <v>2.5669026471155942</v>
      </c>
      <c r="BF32">
        <f t="shared" si="2"/>
        <v>3.3662776794238933</v>
      </c>
      <c r="BG32">
        <f t="shared" si="2"/>
        <v>2.6827228567890504</v>
      </c>
      <c r="BH32">
        <f t="shared" si="2"/>
        <v>2.0109703905003902</v>
      </c>
      <c r="BI32">
        <f t="shared" si="2"/>
        <v>4.7110526668737958</v>
      </c>
      <c r="BJ32">
        <f t="shared" si="2"/>
        <v>3.1453808332425139</v>
      </c>
      <c r="BK32">
        <f t="shared" si="2"/>
        <v>2.9828001743755954</v>
      </c>
      <c r="BL32">
        <f t="shared" si="2"/>
        <v>2.4482993493724199</v>
      </c>
      <c r="BM32">
        <f t="shared" si="2"/>
        <v>2.9936350330658339</v>
      </c>
      <c r="BN32">
        <f t="shared" si="2"/>
        <v>1.6064867001803453</v>
      </c>
    </row>
    <row r="33" spans="1:66" x14ac:dyDescent="0.2">
      <c r="A33">
        <v>860.61580000000004</v>
      </c>
      <c r="B33" t="s">
        <v>130</v>
      </c>
      <c r="C33" t="s">
        <v>131</v>
      </c>
      <c r="D33" t="s">
        <v>132</v>
      </c>
      <c r="E33">
        <v>0</v>
      </c>
      <c r="F33">
        <v>2800345.1</v>
      </c>
      <c r="G33">
        <v>2384734.4</v>
      </c>
      <c r="H33">
        <v>1896193.5</v>
      </c>
      <c r="I33">
        <v>2174273.9</v>
      </c>
      <c r="J33">
        <v>2451670.9</v>
      </c>
      <c r="K33">
        <v>1506980.8</v>
      </c>
      <c r="L33">
        <v>2899921.8</v>
      </c>
      <c r="M33">
        <v>2001753</v>
      </c>
      <c r="N33">
        <v>2380063.6</v>
      </c>
      <c r="O33">
        <v>2370656.6</v>
      </c>
      <c r="P33">
        <v>2173199.5</v>
      </c>
      <c r="Q33">
        <v>1492879.5</v>
      </c>
      <c r="R33">
        <v>2450710.6</v>
      </c>
      <c r="S33">
        <v>2361528.2000000002</v>
      </c>
      <c r="T33">
        <v>2319854.2999999998</v>
      </c>
      <c r="U33">
        <v>1708699.7</v>
      </c>
      <c r="V33">
        <v>2059111.6</v>
      </c>
      <c r="W33">
        <v>1072408.2</v>
      </c>
      <c r="X33">
        <v>3336305.5</v>
      </c>
      <c r="Y33">
        <v>2635755.6</v>
      </c>
      <c r="Z33">
        <v>1549655.9</v>
      </c>
      <c r="AA33">
        <v>1652810.6</v>
      </c>
      <c r="AB33">
        <v>1997501.8</v>
      </c>
      <c r="AC33">
        <v>1244297.3</v>
      </c>
      <c r="AD33">
        <v>2763703</v>
      </c>
      <c r="AE33">
        <v>2261872.4</v>
      </c>
      <c r="AF33">
        <v>1623478.9</v>
      </c>
      <c r="AG33">
        <v>1346034.4</v>
      </c>
      <c r="AH33">
        <v>1573483.6</v>
      </c>
      <c r="AI33">
        <v>1289672.5</v>
      </c>
      <c r="AJ33" t="s">
        <v>132</v>
      </c>
      <c r="AK33">
        <f t="shared" si="3"/>
        <v>3.7740912081252533</v>
      </c>
      <c r="AL33">
        <f t="shared" si="3"/>
        <v>3.7895011760619104</v>
      </c>
      <c r="AM33">
        <f t="shared" si="3"/>
        <v>2.25730539032054</v>
      </c>
      <c r="AN33">
        <f t="shared" si="3"/>
        <v>3.4359763337281977</v>
      </c>
      <c r="AO33">
        <f t="shared" si="3"/>
        <v>3.8252542496874757</v>
      </c>
      <c r="AP33">
        <f t="shared" si="3"/>
        <v>2.3622642924564765</v>
      </c>
      <c r="AQ33">
        <f t="shared" si="3"/>
        <v>3.6367257500089769</v>
      </c>
      <c r="AR33">
        <f t="shared" si="3"/>
        <v>2.2729107725505613</v>
      </c>
      <c r="AS33">
        <f t="shared" si="3"/>
        <v>3.148786175498302</v>
      </c>
      <c r="AT33">
        <f t="shared" si="3"/>
        <v>3.4134435475068821</v>
      </c>
      <c r="AU33">
        <f t="shared" si="3"/>
        <v>3.3777781378660365</v>
      </c>
      <c r="AV33">
        <f t="shared" si="3"/>
        <v>2.0483618240446422</v>
      </c>
      <c r="AW33">
        <f t="shared" si="3"/>
        <v>2.2296380288583437</v>
      </c>
      <c r="AX33">
        <f t="shared" si="3"/>
        <v>2.8031632601695078</v>
      </c>
      <c r="AY33">
        <f t="shared" si="3"/>
        <v>2.6837715646211024</v>
      </c>
      <c r="AZ33">
        <f t="shared" si="2"/>
        <v>3.7468352398941014</v>
      </c>
      <c r="BA33">
        <f t="shared" si="2"/>
        <v>2.0457495664477103</v>
      </c>
      <c r="BB33">
        <f t="shared" si="2"/>
        <v>1.5775327212964079</v>
      </c>
      <c r="BC33">
        <f t="shared" si="2"/>
        <v>4.7568246921884345</v>
      </c>
      <c r="BD33">
        <f t="shared" si="2"/>
        <v>3.2477827412052034</v>
      </c>
      <c r="BE33">
        <f t="shared" si="2"/>
        <v>1.9630579758762161</v>
      </c>
      <c r="BF33">
        <f t="shared" si="2"/>
        <v>2.8835329125722242</v>
      </c>
      <c r="BG33">
        <f t="shared" si="2"/>
        <v>2.1851698188690469</v>
      </c>
      <c r="BH33">
        <f t="shared" si="2"/>
        <v>1.600131110472786</v>
      </c>
      <c r="BI33">
        <f t="shared" si="2"/>
        <v>3.9032308017638675</v>
      </c>
      <c r="BJ33">
        <f t="shared" si="2"/>
        <v>2.7104620623323576</v>
      </c>
      <c r="BK33">
        <f t="shared" si="2"/>
        <v>2.092045946697406</v>
      </c>
      <c r="BL33">
        <f t="shared" si="2"/>
        <v>2.0827348739713787</v>
      </c>
      <c r="BM33">
        <f t="shared" si="2"/>
        <v>2.3188822056794893</v>
      </c>
      <c r="BN33">
        <f t="shared" si="2"/>
        <v>1.4425279412539482</v>
      </c>
    </row>
    <row r="34" spans="1:66" x14ac:dyDescent="0.2">
      <c r="A34">
        <v>858.59990000000005</v>
      </c>
      <c r="B34" t="s">
        <v>133</v>
      </c>
      <c r="C34" t="s">
        <v>76</v>
      </c>
      <c r="D34" t="s">
        <v>134</v>
      </c>
      <c r="E34">
        <v>662427.1</v>
      </c>
      <c r="F34">
        <v>2402062.7000000002</v>
      </c>
      <c r="G34">
        <v>2262039.5</v>
      </c>
      <c r="H34">
        <v>1905620</v>
      </c>
      <c r="I34">
        <v>2047084.8</v>
      </c>
      <c r="J34">
        <v>2146732.9</v>
      </c>
      <c r="K34">
        <v>1274881.2</v>
      </c>
      <c r="L34">
        <v>2472471.2999999998</v>
      </c>
      <c r="M34">
        <v>2221260.2000000002</v>
      </c>
      <c r="N34">
        <v>2169553.2000000002</v>
      </c>
      <c r="O34">
        <v>2118171.7000000002</v>
      </c>
      <c r="P34">
        <v>2013986</v>
      </c>
      <c r="Q34">
        <v>1622348.1</v>
      </c>
      <c r="R34">
        <v>2172140.9</v>
      </c>
      <c r="S34">
        <v>2325532.1</v>
      </c>
      <c r="T34">
        <v>2283907</v>
      </c>
      <c r="U34">
        <v>1391476.7</v>
      </c>
      <c r="V34">
        <v>2302531.2000000002</v>
      </c>
      <c r="W34">
        <v>1481733.6</v>
      </c>
      <c r="X34">
        <v>2703024.6</v>
      </c>
      <c r="Y34">
        <v>2189183.9</v>
      </c>
      <c r="Z34">
        <v>1931384.8</v>
      </c>
      <c r="AA34">
        <v>1542339.7</v>
      </c>
      <c r="AB34">
        <v>2301196.5</v>
      </c>
      <c r="AC34">
        <v>1732234.1</v>
      </c>
      <c r="AD34">
        <v>2267747.1</v>
      </c>
      <c r="AE34">
        <v>1834559</v>
      </c>
      <c r="AF34">
        <v>1669631.2</v>
      </c>
      <c r="AG34">
        <v>1839386.2</v>
      </c>
      <c r="AH34">
        <v>2491575.2999999998</v>
      </c>
      <c r="AI34">
        <v>1511600.9</v>
      </c>
      <c r="AJ34" t="s">
        <v>134</v>
      </c>
      <c r="AK34">
        <f t="shared" si="3"/>
        <v>3.2373166140971725</v>
      </c>
      <c r="AL34">
        <f t="shared" si="3"/>
        <v>3.5945308398069389</v>
      </c>
      <c r="AM34">
        <f t="shared" si="3"/>
        <v>2.268527076958458</v>
      </c>
      <c r="AN34">
        <f t="shared" si="3"/>
        <v>3.2349810784808302</v>
      </c>
      <c r="AO34">
        <f t="shared" si="3"/>
        <v>3.3494704157352109</v>
      </c>
      <c r="AP34">
        <f t="shared" si="3"/>
        <v>1.9984370974627303</v>
      </c>
      <c r="AQ34">
        <f t="shared" si="3"/>
        <v>3.1006698328445168</v>
      </c>
      <c r="AR34">
        <f t="shared" si="3"/>
        <v>2.5221524519847431</v>
      </c>
      <c r="AS34">
        <f t="shared" si="3"/>
        <v>2.8702842744068282</v>
      </c>
      <c r="AT34">
        <f t="shared" si="3"/>
        <v>3.0498974511435706</v>
      </c>
      <c r="AU34">
        <f t="shared" si="3"/>
        <v>3.1303144882778899</v>
      </c>
      <c r="AV34">
        <f t="shared" si="3"/>
        <v>2.2260041171115015</v>
      </c>
      <c r="AW34">
        <f t="shared" si="3"/>
        <v>1.9761974158346514</v>
      </c>
      <c r="AX34">
        <f t="shared" si="3"/>
        <v>2.7604354430596438</v>
      </c>
      <c r="AY34">
        <f t="shared" si="3"/>
        <v>2.6421851850088554</v>
      </c>
      <c r="AZ34">
        <f t="shared" si="2"/>
        <v>3.0512289169662474</v>
      </c>
      <c r="BA34">
        <f t="shared" si="2"/>
        <v>2.287589562475548</v>
      </c>
      <c r="BB34">
        <f t="shared" si="2"/>
        <v>2.1796581173515119</v>
      </c>
      <c r="BC34">
        <f t="shared" si="2"/>
        <v>3.853907911272743</v>
      </c>
      <c r="BD34">
        <f t="shared" si="2"/>
        <v>2.6975162976963025</v>
      </c>
      <c r="BE34">
        <f t="shared" si="2"/>
        <v>2.4466207860248788</v>
      </c>
      <c r="BF34">
        <f t="shared" si="2"/>
        <v>2.6908027376619983</v>
      </c>
      <c r="BG34">
        <f t="shared" si="2"/>
        <v>2.5173970501989458</v>
      </c>
      <c r="BH34">
        <f t="shared" si="2"/>
        <v>2.2276040252050917</v>
      </c>
      <c r="BI34">
        <f t="shared" si="2"/>
        <v>3.2027827633181594</v>
      </c>
      <c r="BJ34">
        <f t="shared" si="2"/>
        <v>2.1984010108662129</v>
      </c>
      <c r="BK34">
        <f t="shared" si="2"/>
        <v>2.1515186827740882</v>
      </c>
      <c r="BL34">
        <f t="shared" si="2"/>
        <v>2.8461039223378641</v>
      </c>
      <c r="BM34">
        <f t="shared" si="2"/>
        <v>3.67189694718174</v>
      </c>
      <c r="BN34">
        <f t="shared" si="2"/>
        <v>1.6907598900299223</v>
      </c>
    </row>
    <row r="35" spans="1:66" x14ac:dyDescent="0.2">
      <c r="A35">
        <v>856.5838</v>
      </c>
      <c r="B35" t="s">
        <v>135</v>
      </c>
      <c r="C35" t="s">
        <v>136</v>
      </c>
      <c r="D35" t="s">
        <v>137</v>
      </c>
      <c r="E35">
        <v>0</v>
      </c>
      <c r="F35">
        <v>1633712.3</v>
      </c>
      <c r="G35">
        <v>1531100.4</v>
      </c>
      <c r="H35">
        <v>1187064.8</v>
      </c>
      <c r="I35">
        <v>1112057</v>
      </c>
      <c r="J35">
        <v>1156274.5</v>
      </c>
      <c r="K35">
        <v>663270.19999999995</v>
      </c>
      <c r="L35">
        <v>1690147</v>
      </c>
      <c r="M35">
        <v>1469577.7</v>
      </c>
      <c r="N35">
        <v>1469493</v>
      </c>
      <c r="O35">
        <v>1269460.5</v>
      </c>
      <c r="P35">
        <v>903798.9</v>
      </c>
      <c r="Q35">
        <v>788409.3</v>
      </c>
      <c r="R35">
        <v>1498551.1</v>
      </c>
      <c r="S35">
        <v>1688709.3</v>
      </c>
      <c r="T35">
        <v>1690810.6</v>
      </c>
      <c r="U35">
        <v>884365.8</v>
      </c>
      <c r="V35">
        <v>1330254.3</v>
      </c>
      <c r="W35">
        <v>756132</v>
      </c>
      <c r="X35">
        <v>2053880.3</v>
      </c>
      <c r="Y35">
        <v>1653130.1</v>
      </c>
      <c r="Z35">
        <v>1173780.5</v>
      </c>
      <c r="AA35">
        <v>889128.9</v>
      </c>
      <c r="AB35">
        <v>1241860.3</v>
      </c>
      <c r="AC35">
        <v>791649.4</v>
      </c>
      <c r="AD35">
        <v>1670205.5</v>
      </c>
      <c r="AE35">
        <v>1337504.6000000001</v>
      </c>
      <c r="AF35">
        <v>1357990.6</v>
      </c>
      <c r="AG35">
        <v>689629.9</v>
      </c>
      <c r="AH35">
        <v>1346551.7</v>
      </c>
      <c r="AI35">
        <v>815337.8</v>
      </c>
      <c r="AJ35" t="s">
        <v>137</v>
      </c>
      <c r="AK35">
        <f t="shared" si="3"/>
        <v>2.2017926390701228</v>
      </c>
      <c r="AL35">
        <f t="shared" si="3"/>
        <v>2.4330201159797338</v>
      </c>
      <c r="AM35">
        <f t="shared" si="3"/>
        <v>1.4131299214451343</v>
      </c>
      <c r="AN35">
        <f t="shared" si="3"/>
        <v>1.7573689928195237</v>
      </c>
      <c r="AO35">
        <f t="shared" si="3"/>
        <v>1.8040936672741275</v>
      </c>
      <c r="AP35">
        <f t="shared" si="3"/>
        <v>1.0397076788970805</v>
      </c>
      <c r="AQ35">
        <f t="shared" si="3"/>
        <v>2.1195747817063286</v>
      </c>
      <c r="AR35">
        <f t="shared" si="3"/>
        <v>1.6686469236864274</v>
      </c>
      <c r="AS35">
        <f t="shared" si="3"/>
        <v>1.9441157973221919</v>
      </c>
      <c r="AT35">
        <f t="shared" si="3"/>
        <v>1.8278614256235424</v>
      </c>
      <c r="AU35">
        <f t="shared" si="3"/>
        <v>1.4047638817546995</v>
      </c>
      <c r="AV35">
        <f t="shared" si="3"/>
        <v>1.0817668216636103</v>
      </c>
      <c r="AW35">
        <f t="shared" si="3"/>
        <v>1.3633704937447542</v>
      </c>
      <c r="AX35">
        <f t="shared" si="3"/>
        <v>2.0045188818268471</v>
      </c>
      <c r="AY35">
        <f t="shared" si="3"/>
        <v>1.9560493128555294</v>
      </c>
      <c r="AZ35">
        <f t="shared" si="2"/>
        <v>1.939236569420091</v>
      </c>
      <c r="BA35">
        <f t="shared" si="2"/>
        <v>1.3216219837187075</v>
      </c>
      <c r="BB35">
        <f t="shared" si="2"/>
        <v>1.1122844562539671</v>
      </c>
      <c r="BC35">
        <f t="shared" si="2"/>
        <v>2.9283734735441307</v>
      </c>
      <c r="BD35">
        <f t="shared" si="2"/>
        <v>2.0369898513150582</v>
      </c>
      <c r="BE35">
        <f t="shared" si="2"/>
        <v>1.4869102053255649</v>
      </c>
      <c r="BF35">
        <f t="shared" si="2"/>
        <v>1.551195549368535</v>
      </c>
      <c r="BG35">
        <f t="shared" si="2"/>
        <v>1.3585347691860203</v>
      </c>
      <c r="BH35">
        <f t="shared" si="2"/>
        <v>1.0180387223592906</v>
      </c>
      <c r="BI35">
        <f t="shared" si="2"/>
        <v>2.3588632906196585</v>
      </c>
      <c r="BJ35">
        <f t="shared" si="2"/>
        <v>1.6027674578349402</v>
      </c>
      <c r="BK35">
        <f t="shared" si="2"/>
        <v>1.7499326479593782</v>
      </c>
      <c r="BL35">
        <f t="shared" si="2"/>
        <v>1.0670724632768631</v>
      </c>
      <c r="BM35">
        <f t="shared" si="2"/>
        <v>1.9844469787657564</v>
      </c>
      <c r="BN35">
        <f t="shared" si="2"/>
        <v>0.91197382130775317</v>
      </c>
    </row>
    <row r="36" spans="1:66" x14ac:dyDescent="0.2">
      <c r="A36">
        <v>872.70979999999997</v>
      </c>
      <c r="B36" t="s">
        <v>138</v>
      </c>
      <c r="C36" t="s">
        <v>117</v>
      </c>
      <c r="D36" t="s">
        <v>139</v>
      </c>
      <c r="E36">
        <v>0</v>
      </c>
      <c r="F36">
        <v>1678957.1</v>
      </c>
      <c r="G36">
        <v>1466591.7</v>
      </c>
      <c r="H36">
        <v>1369703.4</v>
      </c>
      <c r="I36">
        <v>1055796.7</v>
      </c>
      <c r="J36">
        <v>1326935.7</v>
      </c>
      <c r="K36">
        <v>791263.1</v>
      </c>
      <c r="L36">
        <v>1680675.1</v>
      </c>
      <c r="M36">
        <v>1326008</v>
      </c>
      <c r="N36">
        <v>1577908.1</v>
      </c>
      <c r="O36">
        <v>1208034.6000000001</v>
      </c>
      <c r="P36">
        <v>1145067.8</v>
      </c>
      <c r="Q36">
        <v>812830.5</v>
      </c>
      <c r="R36">
        <v>1429835.5</v>
      </c>
      <c r="S36">
        <v>1442924.9</v>
      </c>
      <c r="T36">
        <v>1624791.2</v>
      </c>
      <c r="U36">
        <v>854358.4</v>
      </c>
      <c r="V36">
        <v>1053175.8</v>
      </c>
      <c r="W36">
        <v>647386.1</v>
      </c>
      <c r="X36">
        <v>2090265.2</v>
      </c>
      <c r="Y36">
        <v>1610979.9</v>
      </c>
      <c r="Z36">
        <v>1276436.2</v>
      </c>
      <c r="AA36">
        <v>809237.7</v>
      </c>
      <c r="AB36">
        <v>1033662.2</v>
      </c>
      <c r="AC36">
        <v>768407.7</v>
      </c>
      <c r="AD36">
        <v>1664757.1</v>
      </c>
      <c r="AE36">
        <v>1585001.1</v>
      </c>
      <c r="AF36">
        <v>1181367.6000000001</v>
      </c>
      <c r="AG36">
        <v>608370.1</v>
      </c>
      <c r="AH36">
        <v>744131.1</v>
      </c>
      <c r="AI36">
        <v>695557.1</v>
      </c>
      <c r="AJ36" t="s">
        <v>139</v>
      </c>
      <c r="AK36">
        <f t="shared" si="3"/>
        <v>2.2627701242712805</v>
      </c>
      <c r="AL36">
        <f t="shared" si="3"/>
        <v>2.3305115118701001</v>
      </c>
      <c r="AM36">
        <f t="shared" si="3"/>
        <v>1.6305502935013598</v>
      </c>
      <c r="AN36">
        <f t="shared" si="3"/>
        <v>1.6684615836249193</v>
      </c>
      <c r="AO36">
        <f t="shared" si="3"/>
        <v>2.0703702219931008</v>
      </c>
      <c r="AP36">
        <f t="shared" si="3"/>
        <v>1.2403426553731924</v>
      </c>
      <c r="AQ36">
        <f t="shared" si="3"/>
        <v>2.1076962880753936</v>
      </c>
      <c r="AR36">
        <f t="shared" si="3"/>
        <v>1.5056292498066568</v>
      </c>
      <c r="AS36">
        <f t="shared" si="3"/>
        <v>2.0875472451605042</v>
      </c>
      <c r="AT36">
        <f t="shared" si="3"/>
        <v>1.7394159535949059</v>
      </c>
      <c r="AU36">
        <f t="shared" si="3"/>
        <v>1.7797652637111128</v>
      </c>
      <c r="AV36">
        <f t="shared" si="3"/>
        <v>1.1152748534755275</v>
      </c>
      <c r="AW36">
        <f t="shared" si="3"/>
        <v>1.3008535588868322</v>
      </c>
      <c r="AX36">
        <f t="shared" si="3"/>
        <v>1.7127697509027251</v>
      </c>
      <c r="AY36">
        <f t="shared" si="3"/>
        <v>1.8796734006125293</v>
      </c>
      <c r="AZ36">
        <f t="shared" si="2"/>
        <v>1.8734363683797337</v>
      </c>
      <c r="BA36">
        <f t="shared" si="2"/>
        <v>1.0463415077857947</v>
      </c>
      <c r="BB36">
        <f t="shared" si="2"/>
        <v>0.9523171830115329</v>
      </c>
      <c r="BC36">
        <f t="shared" si="2"/>
        <v>2.9802501948883866</v>
      </c>
      <c r="BD36">
        <f t="shared" si="2"/>
        <v>1.9850522998598517</v>
      </c>
      <c r="BE36">
        <f t="shared" si="2"/>
        <v>1.6169513910198574</v>
      </c>
      <c r="BF36">
        <f t="shared" si="2"/>
        <v>1.4118154506295202</v>
      </c>
      <c r="BG36">
        <f t="shared" si="2"/>
        <v>1.1307761736914481</v>
      </c>
      <c r="BH36">
        <f t="shared" si="2"/>
        <v>0.98815055396876572</v>
      </c>
      <c r="BI36">
        <f t="shared" si="2"/>
        <v>2.3511684107066104</v>
      </c>
      <c r="BJ36">
        <f t="shared" si="2"/>
        <v>1.8993491190329992</v>
      </c>
      <c r="BK36">
        <f t="shared" si="2"/>
        <v>1.5223328736453814</v>
      </c>
      <c r="BL36">
        <f t="shared" si="2"/>
        <v>0.94133821806593876</v>
      </c>
      <c r="BM36">
        <f t="shared" si="2"/>
        <v>1.0966446466189446</v>
      </c>
      <c r="BN36">
        <f t="shared" si="2"/>
        <v>0.77799639170996238</v>
      </c>
    </row>
    <row r="37" spans="1:66" x14ac:dyDescent="0.2">
      <c r="A37">
        <v>844.67830000000004</v>
      </c>
      <c r="B37" t="s">
        <v>140</v>
      </c>
      <c r="C37" t="s">
        <v>141</v>
      </c>
      <c r="D37" t="s">
        <v>142</v>
      </c>
      <c r="E37">
        <v>0</v>
      </c>
      <c r="F37">
        <v>1766358</v>
      </c>
      <c r="G37">
        <v>1363545</v>
      </c>
      <c r="H37">
        <v>1107653.6000000001</v>
      </c>
      <c r="I37">
        <v>936882.3</v>
      </c>
      <c r="J37">
        <v>1096068.8999999999</v>
      </c>
      <c r="K37">
        <v>708380.8</v>
      </c>
      <c r="L37">
        <v>1491661.4</v>
      </c>
      <c r="M37">
        <v>1106052.8</v>
      </c>
      <c r="N37">
        <v>1476355.3</v>
      </c>
      <c r="O37">
        <v>1001674</v>
      </c>
      <c r="P37">
        <v>1007504.6</v>
      </c>
      <c r="Q37">
        <v>666473.80000000005</v>
      </c>
      <c r="R37">
        <v>1176675.5</v>
      </c>
      <c r="S37">
        <v>1347123.9</v>
      </c>
      <c r="T37">
        <v>1436663.4</v>
      </c>
      <c r="U37">
        <v>694621.8</v>
      </c>
      <c r="V37">
        <v>991730.4</v>
      </c>
      <c r="W37">
        <v>550011.9</v>
      </c>
      <c r="X37">
        <v>2002146</v>
      </c>
      <c r="Y37">
        <v>1442145.5</v>
      </c>
      <c r="Z37">
        <v>1092212.7</v>
      </c>
      <c r="AA37">
        <v>681672.8</v>
      </c>
      <c r="AB37">
        <v>932890.1</v>
      </c>
      <c r="AC37">
        <v>581180</v>
      </c>
      <c r="AD37">
        <v>1512314.9</v>
      </c>
      <c r="AE37">
        <v>1238603.3</v>
      </c>
      <c r="AF37">
        <v>992533.8</v>
      </c>
      <c r="AG37">
        <v>517429.1</v>
      </c>
      <c r="AH37">
        <v>643836.5</v>
      </c>
      <c r="AI37">
        <v>555056.9</v>
      </c>
      <c r="AJ37" t="s">
        <v>142</v>
      </c>
      <c r="AK37">
        <f t="shared" si="3"/>
        <v>2.3805623807586094</v>
      </c>
      <c r="AL37">
        <f t="shared" si="3"/>
        <v>2.1667634689688451</v>
      </c>
      <c r="AM37">
        <f t="shared" si="3"/>
        <v>1.3185956190061572</v>
      </c>
      <c r="AN37">
        <f t="shared" si="3"/>
        <v>1.4805427275233547</v>
      </c>
      <c r="AO37">
        <f t="shared" si="3"/>
        <v>1.7101570270607187</v>
      </c>
      <c r="AP37">
        <f t="shared" si="3"/>
        <v>1.1104206963365113</v>
      </c>
      <c r="AQ37">
        <f t="shared" si="3"/>
        <v>1.8706585204037021</v>
      </c>
      <c r="AR37">
        <f t="shared" si="3"/>
        <v>1.2558788842228346</v>
      </c>
      <c r="AS37">
        <f t="shared" si="3"/>
        <v>1.9531945107532622</v>
      </c>
      <c r="AT37">
        <f t="shared" si="3"/>
        <v>1.442282974263505</v>
      </c>
      <c r="AU37">
        <f t="shared" si="3"/>
        <v>1.5659524179346929</v>
      </c>
      <c r="AV37">
        <f t="shared" si="3"/>
        <v>0.9144606035825158</v>
      </c>
      <c r="AW37">
        <f t="shared" si="3"/>
        <v>1.0705304993685936</v>
      </c>
      <c r="AX37">
        <f t="shared" si="3"/>
        <v>1.5990527758153648</v>
      </c>
      <c r="AY37">
        <f t="shared" si="3"/>
        <v>1.6620338530966676</v>
      </c>
      <c r="AZ37">
        <f t="shared" si="2"/>
        <v>1.5231660885986418</v>
      </c>
      <c r="BA37">
        <f t="shared" si="2"/>
        <v>0.98529484066478668</v>
      </c>
      <c r="BB37">
        <f t="shared" si="2"/>
        <v>0.80907789529435514</v>
      </c>
      <c r="BC37">
        <f t="shared" si="2"/>
        <v>2.8546119443097475</v>
      </c>
      <c r="BD37">
        <f t="shared" si="2"/>
        <v>1.7770142517032868</v>
      </c>
      <c r="BE37">
        <f t="shared" si="2"/>
        <v>1.3835825437687792</v>
      </c>
      <c r="BF37">
        <f t="shared" si="2"/>
        <v>1.1892626743834189</v>
      </c>
      <c r="BG37">
        <f t="shared" si="2"/>
        <v>1.0205363974348995</v>
      </c>
      <c r="BH37">
        <f t="shared" si="2"/>
        <v>0.74738103087145968</v>
      </c>
      <c r="BI37">
        <f t="shared" si="2"/>
        <v>2.1358713652105319</v>
      </c>
      <c r="BJ37">
        <f t="shared" si="2"/>
        <v>1.4842513905424832</v>
      </c>
      <c r="BK37">
        <f t="shared" si="2"/>
        <v>1.2789980290166838</v>
      </c>
      <c r="BL37">
        <f t="shared" si="2"/>
        <v>0.80062413811833033</v>
      </c>
      <c r="BM37">
        <f t="shared" si="2"/>
        <v>0.94883798167134537</v>
      </c>
      <c r="BN37">
        <f t="shared" ref="BN37:BN50" si="4">+AI37/AI$4*300</f>
        <v>0.62084373144019012</v>
      </c>
    </row>
    <row r="38" spans="1:66" x14ac:dyDescent="0.2">
      <c r="A38">
        <v>816.64739999999995</v>
      </c>
      <c r="B38" t="s">
        <v>143</v>
      </c>
      <c r="C38" t="s">
        <v>144</v>
      </c>
      <c r="D38" t="s">
        <v>145</v>
      </c>
      <c r="E38">
        <v>0</v>
      </c>
      <c r="F38">
        <v>3677750.9</v>
      </c>
      <c r="G38">
        <v>2563358</v>
      </c>
      <c r="H38">
        <v>2310233.7999999998</v>
      </c>
      <c r="I38">
        <v>1519253.9</v>
      </c>
      <c r="J38">
        <v>2419266.9</v>
      </c>
      <c r="K38">
        <v>1521912.1</v>
      </c>
      <c r="L38">
        <v>3252440.3</v>
      </c>
      <c r="M38">
        <v>2252890.5</v>
      </c>
      <c r="N38">
        <v>2542968.9</v>
      </c>
      <c r="O38">
        <v>2086142.2</v>
      </c>
      <c r="P38">
        <v>1972012.9</v>
      </c>
      <c r="Q38">
        <v>1489946</v>
      </c>
      <c r="R38">
        <v>3128120.9</v>
      </c>
      <c r="S38">
        <v>2690875.8</v>
      </c>
      <c r="T38">
        <v>2781845.7</v>
      </c>
      <c r="U38">
        <v>1404027.7</v>
      </c>
      <c r="V38">
        <v>2293436</v>
      </c>
      <c r="W38">
        <v>1360189.1</v>
      </c>
      <c r="X38">
        <v>4615040.5</v>
      </c>
      <c r="Y38">
        <v>2884021.5</v>
      </c>
      <c r="Z38">
        <v>2076564.2</v>
      </c>
      <c r="AA38">
        <v>1583476.6</v>
      </c>
      <c r="AB38">
        <v>2234492.2999999998</v>
      </c>
      <c r="AC38">
        <v>1343928.2</v>
      </c>
      <c r="AD38">
        <v>3276664.4</v>
      </c>
      <c r="AE38">
        <v>2885665.9</v>
      </c>
      <c r="AF38">
        <v>1957050.4</v>
      </c>
      <c r="AG38">
        <v>1043791.8</v>
      </c>
      <c r="AH38">
        <v>1684155.3</v>
      </c>
      <c r="AI38">
        <v>1272337.7</v>
      </c>
      <c r="AJ38" t="s">
        <v>145</v>
      </c>
      <c r="AK38">
        <f t="shared" ref="AK38:AZ50" si="5">+F38/F$4*300</f>
        <v>4.9565917205578467</v>
      </c>
      <c r="AL38">
        <f t="shared" si="5"/>
        <v>4.0733459271890853</v>
      </c>
      <c r="AM38">
        <f t="shared" si="5"/>
        <v>2.7501956997746824</v>
      </c>
      <c r="AN38">
        <f t="shared" si="5"/>
        <v>2.4008568770127194</v>
      </c>
      <c r="AO38">
        <f t="shared" si="5"/>
        <v>3.774695449684232</v>
      </c>
      <c r="AP38">
        <f t="shared" si="5"/>
        <v>2.3856698174837065</v>
      </c>
      <c r="AQ38">
        <f t="shared" si="5"/>
        <v>4.0788111560032139</v>
      </c>
      <c r="AR38">
        <f t="shared" si="5"/>
        <v>2.5580673973396419</v>
      </c>
      <c r="AS38">
        <f t="shared" si="5"/>
        <v>3.364307288696875</v>
      </c>
      <c r="AT38">
        <f t="shared" si="5"/>
        <v>3.0037790508215365</v>
      </c>
      <c r="AU38">
        <f t="shared" si="5"/>
        <v>3.0650761981170169</v>
      </c>
      <c r="AV38">
        <f t="shared" si="5"/>
        <v>2.0443368043355266</v>
      </c>
      <c r="AW38">
        <f t="shared" si="5"/>
        <v>2.8459408130468722</v>
      </c>
      <c r="AX38">
        <f t="shared" si="5"/>
        <v>3.1941029458124754</v>
      </c>
      <c r="AY38">
        <f t="shared" si="5"/>
        <v>3.2182358981870052</v>
      </c>
      <c r="AZ38">
        <f t="shared" si="5"/>
        <v>3.0787507390253905</v>
      </c>
      <c r="BA38">
        <f t="shared" ref="BA38:BM50" si="6">+V38/V$4*300</f>
        <v>2.2785533832530351</v>
      </c>
      <c r="BB38">
        <f t="shared" si="6"/>
        <v>2.0008638617279431</v>
      </c>
      <c r="BC38">
        <f t="shared" si="6"/>
        <v>6.5800145118154365</v>
      </c>
      <c r="BD38">
        <f t="shared" si="6"/>
        <v>3.5536964250269416</v>
      </c>
      <c r="BE38">
        <f t="shared" si="6"/>
        <v>2.6305297293605725</v>
      </c>
      <c r="BF38">
        <f t="shared" si="6"/>
        <v>2.7625711575107053</v>
      </c>
      <c r="BG38">
        <f t="shared" si="6"/>
        <v>2.4444258996188535</v>
      </c>
      <c r="BH38">
        <f t="shared" si="6"/>
        <v>1.7282536280209662</v>
      </c>
      <c r="BI38">
        <f t="shared" si="6"/>
        <v>4.6276960343145133</v>
      </c>
      <c r="BJ38">
        <f t="shared" si="6"/>
        <v>3.4579704613382072</v>
      </c>
      <c r="BK38">
        <f t="shared" si="6"/>
        <v>2.521892558506635</v>
      </c>
      <c r="BL38">
        <f t="shared" si="6"/>
        <v>1.6150713406918564</v>
      </c>
      <c r="BM38">
        <f t="shared" si="6"/>
        <v>2.4819818629001293</v>
      </c>
      <c r="BN38">
        <f t="shared" si="4"/>
        <v>1.4231385742975702</v>
      </c>
    </row>
    <row r="39" spans="1:66" x14ac:dyDescent="0.2">
      <c r="A39">
        <v>788.6155</v>
      </c>
      <c r="B39" t="s">
        <v>146</v>
      </c>
      <c r="C39" t="s">
        <v>147</v>
      </c>
      <c r="D39" t="s">
        <v>148</v>
      </c>
      <c r="E39">
        <v>0</v>
      </c>
      <c r="F39">
        <v>98208642.200000003</v>
      </c>
      <c r="G39">
        <v>73923444.5</v>
      </c>
      <c r="H39">
        <v>69063398</v>
      </c>
      <c r="I39">
        <v>51803114.899999999</v>
      </c>
      <c r="J39">
        <v>59473102</v>
      </c>
      <c r="K39">
        <v>52021865.299999997</v>
      </c>
      <c r="L39">
        <v>89966418.599999994</v>
      </c>
      <c r="M39">
        <v>65338203.799999997</v>
      </c>
      <c r="N39">
        <v>79611892</v>
      </c>
      <c r="O39">
        <v>55214839.600000001</v>
      </c>
      <c r="P39">
        <v>50804949.399999999</v>
      </c>
      <c r="Q39">
        <v>51677195</v>
      </c>
      <c r="R39">
        <v>86470853.099999994</v>
      </c>
      <c r="S39">
        <v>78560474.5</v>
      </c>
      <c r="T39">
        <v>85745798.400000006</v>
      </c>
      <c r="U39">
        <v>47364618.899999999</v>
      </c>
      <c r="V39">
        <v>77313414.799999997</v>
      </c>
      <c r="W39">
        <v>47471139.100000001</v>
      </c>
      <c r="X39">
        <v>119281521.09999999</v>
      </c>
      <c r="Y39">
        <v>87599524.700000003</v>
      </c>
      <c r="Z39">
        <v>68227827.799999997</v>
      </c>
      <c r="AA39">
        <v>43604458.399999999</v>
      </c>
      <c r="AB39">
        <v>73160728.799999997</v>
      </c>
      <c r="AC39">
        <v>51021873.299999997</v>
      </c>
      <c r="AD39">
        <v>97221388.900000006</v>
      </c>
      <c r="AE39">
        <v>76555542.700000003</v>
      </c>
      <c r="AF39">
        <v>67974877.299999997</v>
      </c>
      <c r="AG39">
        <v>37328773.700000003</v>
      </c>
      <c r="AH39">
        <v>55819924.799999997</v>
      </c>
      <c r="AI39">
        <v>51126708.299999997</v>
      </c>
      <c r="AJ39" t="s">
        <v>148</v>
      </c>
      <c r="AK39">
        <f t="shared" si="5"/>
        <v>132.35810582379247</v>
      </c>
      <c r="AL39">
        <f t="shared" si="5"/>
        <v>117.46925773842881</v>
      </c>
      <c r="AM39">
        <f t="shared" si="5"/>
        <v>82.215860659396228</v>
      </c>
      <c r="AN39">
        <f t="shared" si="5"/>
        <v>81.863778436471392</v>
      </c>
      <c r="AO39">
        <f t="shared" si="5"/>
        <v>92.793749833061483</v>
      </c>
      <c r="AP39">
        <f t="shared" si="5"/>
        <v>81.546755489632389</v>
      </c>
      <c r="AQ39">
        <f t="shared" si="5"/>
        <v>112.82483243469069</v>
      </c>
      <c r="AR39">
        <f t="shared" si="5"/>
        <v>74.188927043508372</v>
      </c>
      <c r="AS39">
        <f t="shared" si="5"/>
        <v>105.3252631294659</v>
      </c>
      <c r="AT39">
        <f t="shared" si="5"/>
        <v>79.502336171020076</v>
      </c>
      <c r="AU39">
        <f t="shared" si="5"/>
        <v>78.965528649675363</v>
      </c>
      <c r="AV39">
        <f t="shared" si="5"/>
        <v>70.905651401677545</v>
      </c>
      <c r="AW39">
        <f t="shared" si="5"/>
        <v>78.670530277864444</v>
      </c>
      <c r="AX39">
        <f t="shared" si="5"/>
        <v>93.25225750845722</v>
      </c>
      <c r="AY39">
        <f t="shared" si="5"/>
        <v>99.196805390603032</v>
      </c>
      <c r="AZ39">
        <f t="shared" si="5"/>
        <v>103.86109579036867</v>
      </c>
      <c r="BA39">
        <f t="shared" si="6"/>
        <v>76.811710840583856</v>
      </c>
      <c r="BB39">
        <f t="shared" si="6"/>
        <v>69.830942403707212</v>
      </c>
      <c r="BC39">
        <f t="shared" si="6"/>
        <v>170.06874367178776</v>
      </c>
      <c r="BD39">
        <f t="shared" si="6"/>
        <v>107.94029023724312</v>
      </c>
      <c r="BE39">
        <f t="shared" si="6"/>
        <v>86.428981775566456</v>
      </c>
      <c r="BF39">
        <f t="shared" si="6"/>
        <v>76.073381264185002</v>
      </c>
      <c r="BG39">
        <f t="shared" si="6"/>
        <v>80.034279068095685</v>
      </c>
      <c r="BH39">
        <f t="shared" si="6"/>
        <v>65.612684992510069</v>
      </c>
      <c r="BI39">
        <f t="shared" si="6"/>
        <v>137.3076339044911</v>
      </c>
      <c r="BJ39">
        <f t="shared" si="6"/>
        <v>91.738549950746503</v>
      </c>
      <c r="BK39">
        <f t="shared" si="6"/>
        <v>87.593726369168394</v>
      </c>
      <c r="BL39">
        <f t="shared" si="6"/>
        <v>57.759251017340731</v>
      </c>
      <c r="BM39">
        <f t="shared" si="6"/>
        <v>82.263221771798072</v>
      </c>
      <c r="BN39">
        <f t="shared" si="4"/>
        <v>57.186382796477503</v>
      </c>
    </row>
    <row r="40" spans="1:66" x14ac:dyDescent="0.2">
      <c r="A40">
        <v>760.58479999999997</v>
      </c>
      <c r="B40" t="s">
        <v>149</v>
      </c>
      <c r="C40" t="s">
        <v>120</v>
      </c>
      <c r="D40" t="s">
        <v>150</v>
      </c>
      <c r="E40">
        <v>0</v>
      </c>
      <c r="F40">
        <v>625150764.70000005</v>
      </c>
      <c r="G40">
        <v>504531330.19999999</v>
      </c>
      <c r="H40">
        <v>469764196.60000002</v>
      </c>
      <c r="I40">
        <v>378128280.39999998</v>
      </c>
      <c r="J40">
        <v>439025911</v>
      </c>
      <c r="K40">
        <v>382292798</v>
      </c>
      <c r="L40">
        <v>585519184.29999995</v>
      </c>
      <c r="M40">
        <v>441447034.5</v>
      </c>
      <c r="N40">
        <v>554466235.70000005</v>
      </c>
      <c r="O40">
        <v>402257728.5</v>
      </c>
      <c r="P40">
        <v>381680137.5</v>
      </c>
      <c r="Q40">
        <v>391845607.19999999</v>
      </c>
      <c r="R40">
        <v>478989927.19999999</v>
      </c>
      <c r="S40">
        <v>467765567.5</v>
      </c>
      <c r="T40">
        <v>510263721.80000001</v>
      </c>
      <c r="U40">
        <v>312219158.80000001</v>
      </c>
      <c r="V40">
        <v>413007256.60000002</v>
      </c>
      <c r="W40">
        <v>304529994.10000002</v>
      </c>
      <c r="X40">
        <v>672206138</v>
      </c>
      <c r="Y40">
        <v>528218416.89999998</v>
      </c>
      <c r="Z40">
        <v>410727342.60000002</v>
      </c>
      <c r="AA40">
        <v>279909077</v>
      </c>
      <c r="AB40">
        <v>389383241.60000002</v>
      </c>
      <c r="AC40">
        <v>338444167.39999998</v>
      </c>
      <c r="AD40">
        <v>548571239.70000005</v>
      </c>
      <c r="AE40">
        <v>455351577.5</v>
      </c>
      <c r="AF40">
        <v>404790139.80000001</v>
      </c>
      <c r="AG40">
        <v>240420098.80000001</v>
      </c>
      <c r="AH40">
        <v>300462461</v>
      </c>
      <c r="AI40">
        <v>344328013.89999998</v>
      </c>
      <c r="AJ40" t="s">
        <v>150</v>
      </c>
      <c r="AK40">
        <f t="shared" si="5"/>
        <v>842.53044555367444</v>
      </c>
      <c r="AL40">
        <f t="shared" si="5"/>
        <v>801.73375666194943</v>
      </c>
      <c r="AM40">
        <f t="shared" si="5"/>
        <v>559.22628843774544</v>
      </c>
      <c r="AN40">
        <f t="shared" si="5"/>
        <v>597.55112847913949</v>
      </c>
      <c r="AO40">
        <f t="shared" si="5"/>
        <v>684.99639644769024</v>
      </c>
      <c r="AP40">
        <f t="shared" si="5"/>
        <v>599.26219761968866</v>
      </c>
      <c r="AQ40">
        <f t="shared" si="5"/>
        <v>734.28624684571218</v>
      </c>
      <c r="AR40">
        <f t="shared" si="5"/>
        <v>501.24551841588311</v>
      </c>
      <c r="AS40">
        <f t="shared" si="5"/>
        <v>733.54998486290162</v>
      </c>
      <c r="AT40">
        <f t="shared" si="5"/>
        <v>579.199892461481</v>
      </c>
      <c r="AU40">
        <f t="shared" si="5"/>
        <v>593.24089854852377</v>
      </c>
      <c r="AV40">
        <f t="shared" si="5"/>
        <v>537.64659686737775</v>
      </c>
      <c r="AW40">
        <f t="shared" si="5"/>
        <v>435.78142483458043</v>
      </c>
      <c r="AX40">
        <f t="shared" si="5"/>
        <v>555.24352967215884</v>
      </c>
      <c r="AY40">
        <f t="shared" si="5"/>
        <v>590.309170289088</v>
      </c>
      <c r="AZ40">
        <f t="shared" si="5"/>
        <v>684.63390422666578</v>
      </c>
      <c r="BA40">
        <f t="shared" si="6"/>
        <v>410.32716057216533</v>
      </c>
      <c r="BB40">
        <f t="shared" si="6"/>
        <v>447.96937426341213</v>
      </c>
      <c r="BC40">
        <f t="shared" si="6"/>
        <v>958.41545550280875</v>
      </c>
      <c r="BD40">
        <f t="shared" si="6"/>
        <v>650.8716733807014</v>
      </c>
      <c r="BE40">
        <f t="shared" si="6"/>
        <v>520.29717423162992</v>
      </c>
      <c r="BF40">
        <f t="shared" si="6"/>
        <v>488.33607193541292</v>
      </c>
      <c r="BG40">
        <f t="shared" si="6"/>
        <v>425.96632829953609</v>
      </c>
      <c r="BH40">
        <f t="shared" si="6"/>
        <v>435.22962029637091</v>
      </c>
      <c r="BI40">
        <f t="shared" si="6"/>
        <v>774.75769276178733</v>
      </c>
      <c r="BJ40">
        <f t="shared" si="6"/>
        <v>545.65994785423891</v>
      </c>
      <c r="BK40">
        <f t="shared" si="6"/>
        <v>521.62031254712724</v>
      </c>
      <c r="BL40">
        <f t="shared" si="6"/>
        <v>372.00484933698903</v>
      </c>
      <c r="BM40">
        <f t="shared" si="6"/>
        <v>442.79905700165386</v>
      </c>
      <c r="BN40">
        <f t="shared" si="4"/>
        <v>385.13869296835264</v>
      </c>
    </row>
    <row r="41" spans="1:66" x14ac:dyDescent="0.2">
      <c r="A41">
        <v>732.55380000000002</v>
      </c>
      <c r="B41" t="s">
        <v>151</v>
      </c>
      <c r="C41" t="s">
        <v>152</v>
      </c>
      <c r="D41" t="s">
        <v>153</v>
      </c>
      <c r="E41">
        <v>119023.2</v>
      </c>
      <c r="F41">
        <v>193574212.80000001</v>
      </c>
      <c r="G41">
        <v>162011476</v>
      </c>
      <c r="H41">
        <v>153505447.30000001</v>
      </c>
      <c r="I41">
        <v>153919828.09999999</v>
      </c>
      <c r="J41">
        <v>175364998.69999999</v>
      </c>
      <c r="K41">
        <v>129181894.5</v>
      </c>
      <c r="L41">
        <v>184174754.30000001</v>
      </c>
      <c r="M41">
        <v>143682293</v>
      </c>
      <c r="N41">
        <v>182880102.59999999</v>
      </c>
      <c r="O41">
        <v>163273462</v>
      </c>
      <c r="P41">
        <v>151468557.80000001</v>
      </c>
      <c r="Q41">
        <v>134729676.09999999</v>
      </c>
      <c r="R41">
        <v>139592053.80000001</v>
      </c>
      <c r="S41">
        <v>140999520.69999999</v>
      </c>
      <c r="T41">
        <v>155860504.69999999</v>
      </c>
      <c r="U41">
        <v>119159502.5</v>
      </c>
      <c r="V41">
        <v>128250190.8</v>
      </c>
      <c r="W41">
        <v>95427547.299999997</v>
      </c>
      <c r="X41">
        <v>195165028.80000001</v>
      </c>
      <c r="Y41">
        <v>159684872.90000001</v>
      </c>
      <c r="Z41">
        <v>126623040.8</v>
      </c>
      <c r="AA41">
        <v>106140129.8</v>
      </c>
      <c r="AB41">
        <v>119754565.59999999</v>
      </c>
      <c r="AC41">
        <v>106701571</v>
      </c>
      <c r="AD41">
        <v>156718614.59999999</v>
      </c>
      <c r="AE41">
        <v>136549351.09999999</v>
      </c>
      <c r="AF41">
        <v>124923453.90000001</v>
      </c>
      <c r="AG41">
        <v>92302485.400000006</v>
      </c>
      <c r="AH41">
        <v>93762733.299999997</v>
      </c>
      <c r="AI41">
        <v>109140140.40000001</v>
      </c>
      <c r="AJ41" t="s">
        <v>153</v>
      </c>
      <c r="AK41">
        <f t="shared" si="5"/>
        <v>260.88453692662625</v>
      </c>
      <c r="AL41">
        <f t="shared" si="5"/>
        <v>257.44698396497574</v>
      </c>
      <c r="AM41">
        <f t="shared" si="5"/>
        <v>182.73908946204892</v>
      </c>
      <c r="AN41">
        <f t="shared" si="5"/>
        <v>243.23747189492198</v>
      </c>
      <c r="AO41">
        <f t="shared" si="5"/>
        <v>273.61572327004149</v>
      </c>
      <c r="AP41">
        <f t="shared" si="5"/>
        <v>202.49878207421733</v>
      </c>
      <c r="AQ41">
        <f t="shared" si="5"/>
        <v>230.9693562993273</v>
      </c>
      <c r="AR41">
        <f t="shared" si="5"/>
        <v>163.14551874505304</v>
      </c>
      <c r="AS41">
        <f t="shared" si="5"/>
        <v>241.94745839589791</v>
      </c>
      <c r="AT41">
        <f t="shared" si="5"/>
        <v>235.09298872852781</v>
      </c>
      <c r="AU41">
        <f t="shared" si="5"/>
        <v>235.42577803415568</v>
      </c>
      <c r="AV41">
        <f t="shared" si="5"/>
        <v>184.86095166364052</v>
      </c>
      <c r="AW41">
        <f t="shared" si="5"/>
        <v>126.99979821318757</v>
      </c>
      <c r="AX41">
        <f t="shared" si="5"/>
        <v>167.36817969302672</v>
      </c>
      <c r="AY41">
        <f t="shared" si="5"/>
        <v>180.31045767027425</v>
      </c>
      <c r="AZ41">
        <f t="shared" si="5"/>
        <v>261.29285510803874</v>
      </c>
      <c r="BA41">
        <f t="shared" si="6"/>
        <v>127.41794676205801</v>
      </c>
      <c r="BB41">
        <f t="shared" si="6"/>
        <v>140.37572482083846</v>
      </c>
      <c r="BC41">
        <f t="shared" si="6"/>
        <v>278.26163642613272</v>
      </c>
      <c r="BD41">
        <f t="shared" si="6"/>
        <v>196.76398458042408</v>
      </c>
      <c r="BE41">
        <f t="shared" si="6"/>
        <v>160.40229974418162</v>
      </c>
      <c r="BF41">
        <f t="shared" si="6"/>
        <v>185.17460961527468</v>
      </c>
      <c r="BG41">
        <f t="shared" si="6"/>
        <v>131.00567039333501</v>
      </c>
      <c r="BH41">
        <f t="shared" si="6"/>
        <v>137.21520033308826</v>
      </c>
      <c r="BI41">
        <f t="shared" si="6"/>
        <v>221.33670793007806</v>
      </c>
      <c r="BJ41">
        <f t="shared" si="6"/>
        <v>163.63073168612479</v>
      </c>
      <c r="BK41">
        <f t="shared" si="6"/>
        <v>160.97875086577056</v>
      </c>
      <c r="BL41">
        <f t="shared" si="6"/>
        <v>142.82072233578432</v>
      </c>
      <c r="BM41">
        <f t="shared" si="6"/>
        <v>138.18048933286732</v>
      </c>
      <c r="BN41">
        <f t="shared" si="4"/>
        <v>122.07572235538778</v>
      </c>
    </row>
    <row r="42" spans="1:66" x14ac:dyDescent="0.2">
      <c r="A42">
        <v>704.52250000000004</v>
      </c>
      <c r="B42" t="s">
        <v>154</v>
      </c>
      <c r="C42" t="s">
        <v>155</v>
      </c>
      <c r="D42" t="s">
        <v>156</v>
      </c>
      <c r="E42">
        <v>0</v>
      </c>
      <c r="F42">
        <v>14589256.699999999</v>
      </c>
      <c r="G42">
        <v>13282007.6</v>
      </c>
      <c r="H42">
        <v>12744886.5</v>
      </c>
      <c r="I42">
        <v>15022208.699999999</v>
      </c>
      <c r="J42">
        <v>17507882.899999999</v>
      </c>
      <c r="K42">
        <v>10568122</v>
      </c>
      <c r="L42">
        <v>13837507.300000001</v>
      </c>
      <c r="M42">
        <v>11155135.9</v>
      </c>
      <c r="N42">
        <v>14917044.6</v>
      </c>
      <c r="O42">
        <v>16423094.9</v>
      </c>
      <c r="P42">
        <v>15189097.5</v>
      </c>
      <c r="Q42">
        <v>10752200.800000001</v>
      </c>
      <c r="R42">
        <v>9482979.8000000007</v>
      </c>
      <c r="S42">
        <v>10652851.199999999</v>
      </c>
      <c r="T42">
        <v>12424086.6</v>
      </c>
      <c r="U42">
        <v>11393272.5</v>
      </c>
      <c r="V42">
        <v>9536717.5</v>
      </c>
      <c r="W42">
        <v>7280673.2000000002</v>
      </c>
      <c r="X42">
        <v>13914531.800000001</v>
      </c>
      <c r="Y42">
        <v>12451951.300000001</v>
      </c>
      <c r="Z42">
        <v>9933457.1999999993</v>
      </c>
      <c r="AA42">
        <v>10224619.800000001</v>
      </c>
      <c r="AB42">
        <v>8920690.3000000007</v>
      </c>
      <c r="AC42">
        <v>8272768</v>
      </c>
      <c r="AD42">
        <v>11280427.6</v>
      </c>
      <c r="AE42">
        <v>10276469</v>
      </c>
      <c r="AF42">
        <v>9912802.0999999996</v>
      </c>
      <c r="AG42">
        <v>8802646.6999999993</v>
      </c>
      <c r="AH42">
        <v>6961824.2000000002</v>
      </c>
      <c r="AI42">
        <v>8283092.2000000002</v>
      </c>
      <c r="AJ42" t="s">
        <v>156</v>
      </c>
      <c r="AK42">
        <f t="shared" si="5"/>
        <v>19.662285710626325</v>
      </c>
      <c r="AL42">
        <f t="shared" si="5"/>
        <v>21.105991267062375</v>
      </c>
      <c r="AM42">
        <f t="shared" si="5"/>
        <v>15.17202806331394</v>
      </c>
      <c r="AN42">
        <f t="shared" si="5"/>
        <v>23.739398046182604</v>
      </c>
      <c r="AO42">
        <f t="shared" si="5"/>
        <v>27.316922294201756</v>
      </c>
      <c r="AP42">
        <f t="shared" si="5"/>
        <v>16.56603537279554</v>
      </c>
      <c r="AQ42">
        <f t="shared" si="5"/>
        <v>17.353302117956144</v>
      </c>
      <c r="AR42">
        <f t="shared" si="5"/>
        <v>12.666212343069052</v>
      </c>
      <c r="AS42">
        <f t="shared" si="5"/>
        <v>19.735012045800623</v>
      </c>
      <c r="AT42">
        <f t="shared" si="5"/>
        <v>23.647164805100065</v>
      </c>
      <c r="AU42">
        <f t="shared" si="5"/>
        <v>23.60823360644785</v>
      </c>
      <c r="AV42">
        <f t="shared" si="5"/>
        <v>14.752964082621714</v>
      </c>
      <c r="AW42">
        <f t="shared" si="5"/>
        <v>8.6275435332819352</v>
      </c>
      <c r="AX42">
        <f t="shared" si="5"/>
        <v>12.645066486986119</v>
      </c>
      <c r="AY42">
        <f t="shared" si="5"/>
        <v>14.373062279588021</v>
      </c>
      <c r="AZ42">
        <f t="shared" si="5"/>
        <v>24.98315818789947</v>
      </c>
      <c r="BA42">
        <f t="shared" si="6"/>
        <v>9.474831617168924</v>
      </c>
      <c r="BB42">
        <f t="shared" si="6"/>
        <v>10.710007817979971</v>
      </c>
      <c r="BC42">
        <f t="shared" si="6"/>
        <v>19.839007083278549</v>
      </c>
      <c r="BD42">
        <f t="shared" si="6"/>
        <v>15.343316552744</v>
      </c>
      <c r="BE42">
        <f t="shared" si="6"/>
        <v>12.583407958169955</v>
      </c>
      <c r="BF42">
        <f t="shared" si="6"/>
        <v>17.838116304334953</v>
      </c>
      <c r="BG42">
        <f t="shared" si="6"/>
        <v>9.7588013222505552</v>
      </c>
      <c r="BH42">
        <f t="shared" si="6"/>
        <v>10.638545503975401</v>
      </c>
      <c r="BI42">
        <f t="shared" si="6"/>
        <v>15.931564450082826</v>
      </c>
      <c r="BJ42">
        <f t="shared" si="6"/>
        <v>12.314567063656879</v>
      </c>
      <c r="BK42">
        <f t="shared" si="6"/>
        <v>12.773826289777178</v>
      </c>
      <c r="BL42">
        <f t="shared" si="6"/>
        <v>13.620438872393656</v>
      </c>
      <c r="BM42">
        <f t="shared" si="6"/>
        <v>10.259814755265861</v>
      </c>
      <c r="BN42">
        <f t="shared" si="4"/>
        <v>9.2648264877188868</v>
      </c>
    </row>
    <row r="43" spans="1:66" x14ac:dyDescent="0.2">
      <c r="A43">
        <v>676.49130000000002</v>
      </c>
      <c r="B43" t="s">
        <v>157</v>
      </c>
      <c r="C43" t="s">
        <v>158</v>
      </c>
      <c r="D43" t="s">
        <v>159</v>
      </c>
      <c r="E43">
        <v>0</v>
      </c>
      <c r="F43">
        <v>127916.1</v>
      </c>
      <c r="G43">
        <v>74554.2</v>
      </c>
      <c r="H43">
        <v>83083.100000000006</v>
      </c>
      <c r="I43">
        <v>175354.2</v>
      </c>
      <c r="J43">
        <v>214388.8</v>
      </c>
      <c r="K43">
        <v>146980.79999999999</v>
      </c>
      <c r="L43">
        <v>85286</v>
      </c>
      <c r="M43">
        <v>29627.5</v>
      </c>
      <c r="N43">
        <v>82979.8</v>
      </c>
      <c r="O43">
        <v>218027.5</v>
      </c>
      <c r="P43">
        <v>164251.29999999999</v>
      </c>
      <c r="Q43">
        <v>118602.7</v>
      </c>
      <c r="R43">
        <v>66251.3</v>
      </c>
      <c r="S43">
        <v>56965.7</v>
      </c>
      <c r="T43">
        <v>51702.6</v>
      </c>
      <c r="U43">
        <v>164141.5</v>
      </c>
      <c r="V43">
        <v>0</v>
      </c>
      <c r="W43">
        <v>128908.3</v>
      </c>
      <c r="X43">
        <v>101441.60000000001</v>
      </c>
      <c r="Y43">
        <v>89880.1</v>
      </c>
      <c r="Z43">
        <v>15281.7</v>
      </c>
      <c r="AA43">
        <v>120676</v>
      </c>
      <c r="AB43">
        <v>51088.1</v>
      </c>
      <c r="AC43">
        <v>125570.5</v>
      </c>
      <c r="AD43">
        <v>0</v>
      </c>
      <c r="AE43">
        <v>58168.800000000003</v>
      </c>
      <c r="AF43">
        <v>72174.100000000006</v>
      </c>
      <c r="AG43">
        <v>100790.7</v>
      </c>
      <c r="AH43">
        <v>19800.5</v>
      </c>
      <c r="AI43">
        <v>100906.8</v>
      </c>
      <c r="AJ43" t="s">
        <v>159</v>
      </c>
      <c r="AK43">
        <f t="shared" si="5"/>
        <v>0.17239554810143606</v>
      </c>
      <c r="AL43">
        <f t="shared" si="5"/>
        <v>0.11847157007520623</v>
      </c>
      <c r="AM43">
        <f t="shared" si="5"/>
        <v>9.8905480624493489E-2</v>
      </c>
      <c r="AN43">
        <f t="shared" si="5"/>
        <v>0.27710992677594171</v>
      </c>
      <c r="AO43">
        <f t="shared" si="5"/>
        <v>0.33450316202121511</v>
      </c>
      <c r="AP43">
        <f t="shared" si="5"/>
        <v>0.23039941551789303</v>
      </c>
      <c r="AQ43">
        <f t="shared" si="5"/>
        <v>0.10695522628067614</v>
      </c>
      <c r="AR43">
        <f t="shared" si="5"/>
        <v>3.3640845755566126E-2</v>
      </c>
      <c r="AS43">
        <f t="shared" si="5"/>
        <v>0.10978095168785153</v>
      </c>
      <c r="AT43">
        <f t="shared" si="5"/>
        <v>0.31393182928900654</v>
      </c>
      <c r="AU43">
        <f t="shared" si="5"/>
        <v>0.25529384221562523</v>
      </c>
      <c r="AV43">
        <f t="shared" si="5"/>
        <v>0.1627333236933185</v>
      </c>
      <c r="AW43">
        <f t="shared" si="5"/>
        <v>6.0274933295389015E-2</v>
      </c>
      <c r="AX43">
        <f t="shared" si="5"/>
        <v>6.7618992366823366E-2</v>
      </c>
      <c r="AY43">
        <f t="shared" si="5"/>
        <v>5.9813225208574093E-2</v>
      </c>
      <c r="AZ43">
        <f t="shared" si="5"/>
        <v>0.35992934073148003</v>
      </c>
      <c r="BA43">
        <f t="shared" si="6"/>
        <v>0</v>
      </c>
      <c r="BB43">
        <f t="shared" si="6"/>
        <v>0.1896265445347152</v>
      </c>
      <c r="BC43">
        <f t="shared" si="6"/>
        <v>0.14463301028491016</v>
      </c>
      <c r="BD43">
        <f t="shared" si="6"/>
        <v>0.11075041918066979</v>
      </c>
      <c r="BE43">
        <f t="shared" si="6"/>
        <v>1.9358402771833139E-2</v>
      </c>
      <c r="BF43">
        <f t="shared" si="6"/>
        <v>0.21053423650451281</v>
      </c>
      <c r="BG43">
        <f t="shared" si="6"/>
        <v>5.5887896683429146E-2</v>
      </c>
      <c r="BH43">
        <f t="shared" si="6"/>
        <v>0.16148010898008297</v>
      </c>
      <c r="BI43">
        <f t="shared" si="6"/>
        <v>0</v>
      </c>
      <c r="BJ43">
        <f t="shared" si="6"/>
        <v>6.9705225463380885E-2</v>
      </c>
      <c r="BK43">
        <f t="shared" si="6"/>
        <v>9.3004925017216578E-2</v>
      </c>
      <c r="BL43">
        <f t="shared" si="6"/>
        <v>0.15595463671804158</v>
      </c>
      <c r="BM43">
        <f t="shared" si="6"/>
        <v>2.9180492960687185E-2</v>
      </c>
      <c r="BN43">
        <f t="shared" si="4"/>
        <v>0.11286654438434866</v>
      </c>
    </row>
    <row r="44" spans="1:66" x14ac:dyDescent="0.2">
      <c r="A44">
        <v>870.69399999999996</v>
      </c>
      <c r="B44" t="s">
        <v>160</v>
      </c>
      <c r="C44" t="s">
        <v>161</v>
      </c>
      <c r="D44" t="s">
        <v>162</v>
      </c>
      <c r="E44">
        <v>0</v>
      </c>
      <c r="F44">
        <v>1745696.9</v>
      </c>
      <c r="G44">
        <v>1445540.6</v>
      </c>
      <c r="H44">
        <v>1397952.6</v>
      </c>
      <c r="I44">
        <v>1183736.2</v>
      </c>
      <c r="J44">
        <v>1380066.2</v>
      </c>
      <c r="K44">
        <v>909586.9</v>
      </c>
      <c r="L44">
        <v>1523442.5</v>
      </c>
      <c r="M44">
        <v>1274897.3</v>
      </c>
      <c r="N44">
        <v>1539607.2</v>
      </c>
      <c r="O44">
        <v>1316519.6000000001</v>
      </c>
      <c r="P44">
        <v>1258652.7</v>
      </c>
      <c r="Q44">
        <v>870654.5</v>
      </c>
      <c r="R44">
        <v>1457916</v>
      </c>
      <c r="S44">
        <v>1440136.4</v>
      </c>
      <c r="T44">
        <v>1580998.8</v>
      </c>
      <c r="U44">
        <v>1013685.1</v>
      </c>
      <c r="V44">
        <v>1398111.7</v>
      </c>
      <c r="W44">
        <v>616529</v>
      </c>
      <c r="X44">
        <v>2135866.4</v>
      </c>
      <c r="Y44">
        <v>1552727.1</v>
      </c>
      <c r="Z44">
        <v>1286246.8999999999</v>
      </c>
      <c r="AA44">
        <v>982152.6</v>
      </c>
      <c r="AB44">
        <v>1189792.6000000001</v>
      </c>
      <c r="AC44">
        <v>807652.9</v>
      </c>
      <c r="AD44">
        <v>1697427.4</v>
      </c>
      <c r="AE44">
        <v>1414309.6</v>
      </c>
      <c r="AF44">
        <v>1162058.2</v>
      </c>
      <c r="AG44">
        <v>641163.30000000005</v>
      </c>
      <c r="AH44">
        <v>937658.3</v>
      </c>
      <c r="AI44">
        <v>697781.2</v>
      </c>
      <c r="AJ44" t="s">
        <v>162</v>
      </c>
      <c r="AK44">
        <f t="shared" si="5"/>
        <v>2.3527169284748188</v>
      </c>
      <c r="AL44">
        <f t="shared" si="5"/>
        <v>2.2970599173414197</v>
      </c>
      <c r="AM44">
        <f t="shared" si="5"/>
        <v>1.664179283070327</v>
      </c>
      <c r="AN44">
        <f t="shared" si="5"/>
        <v>1.8706426860835466</v>
      </c>
      <c r="AO44">
        <f t="shared" si="5"/>
        <v>2.1532678372125904</v>
      </c>
      <c r="AP44">
        <f t="shared" si="5"/>
        <v>1.4258208563481232</v>
      </c>
      <c r="AQ44">
        <f t="shared" si="5"/>
        <v>1.9105144726344179</v>
      </c>
      <c r="AR44">
        <f t="shared" si="5"/>
        <v>1.4475950864395484</v>
      </c>
      <c r="AS44">
        <f t="shared" si="5"/>
        <v>2.0368757654449441</v>
      </c>
      <c r="AT44">
        <f t="shared" si="5"/>
        <v>1.8956205355876266</v>
      </c>
      <c r="AU44">
        <f t="shared" si="5"/>
        <v>1.9563089229617707</v>
      </c>
      <c r="AV44">
        <f t="shared" si="5"/>
        <v>1.1946144613364147</v>
      </c>
      <c r="AW44">
        <f t="shared" si="5"/>
        <v>1.3264009860980894</v>
      </c>
      <c r="AX44">
        <f t="shared" si="5"/>
        <v>1.7094597668208149</v>
      </c>
      <c r="AY44">
        <f t="shared" si="5"/>
        <v>1.8290112543447601</v>
      </c>
      <c r="AZ44">
        <f t="shared" si="5"/>
        <v>2.2228078197916088</v>
      </c>
      <c r="BA44">
        <f t="shared" si="6"/>
        <v>1.389039041944337</v>
      </c>
      <c r="BB44">
        <f t="shared" si="6"/>
        <v>0.9069258059833496</v>
      </c>
      <c r="BC44">
        <f t="shared" si="6"/>
        <v>3.0452672966356404</v>
      </c>
      <c r="BD44">
        <f t="shared" si="6"/>
        <v>1.9132730960266595</v>
      </c>
      <c r="BE44">
        <f t="shared" si="6"/>
        <v>1.62937929381036</v>
      </c>
      <c r="BF44">
        <f t="shared" si="6"/>
        <v>1.7134869217733615</v>
      </c>
      <c r="BG44">
        <f t="shared" si="6"/>
        <v>1.301575237746335</v>
      </c>
      <c r="BH44">
        <f t="shared" si="6"/>
        <v>1.0386187704124779</v>
      </c>
      <c r="BI44">
        <f t="shared" si="6"/>
        <v>2.3973093025690373</v>
      </c>
      <c r="BJ44">
        <f t="shared" si="6"/>
        <v>1.6948049391258553</v>
      </c>
      <c r="BK44">
        <f t="shared" si="6"/>
        <v>1.4974504116662579</v>
      </c>
      <c r="BL44">
        <f t="shared" si="6"/>
        <v>0.99207952249999953</v>
      </c>
      <c r="BM44">
        <f t="shared" si="6"/>
        <v>1.381850530172466</v>
      </c>
      <c r="BN44">
        <f t="shared" si="4"/>
        <v>0.78048409800294982</v>
      </c>
    </row>
    <row r="45" spans="1:66" x14ac:dyDescent="0.2">
      <c r="A45">
        <v>842.66269999999997</v>
      </c>
      <c r="B45" t="s">
        <v>163</v>
      </c>
      <c r="C45" t="s">
        <v>164</v>
      </c>
      <c r="D45" t="s">
        <v>165</v>
      </c>
      <c r="E45">
        <v>0</v>
      </c>
      <c r="F45">
        <v>1976533.6</v>
      </c>
      <c r="G45">
        <v>1527286.6</v>
      </c>
      <c r="H45">
        <v>1511136</v>
      </c>
      <c r="I45">
        <v>1337256.5</v>
      </c>
      <c r="J45">
        <v>1737434.7</v>
      </c>
      <c r="K45">
        <v>1152631.7</v>
      </c>
      <c r="L45">
        <v>2094270.5</v>
      </c>
      <c r="M45">
        <v>1428671.5</v>
      </c>
      <c r="N45">
        <v>1660302.8</v>
      </c>
      <c r="O45">
        <v>1518933.2</v>
      </c>
      <c r="P45">
        <v>1350204.4</v>
      </c>
      <c r="Q45">
        <v>1212008.3999999999</v>
      </c>
      <c r="R45">
        <v>1657090.4</v>
      </c>
      <c r="S45">
        <v>1531499.6</v>
      </c>
      <c r="T45">
        <v>1661123.7</v>
      </c>
      <c r="U45">
        <v>1089141.1000000001</v>
      </c>
      <c r="V45">
        <v>1638360</v>
      </c>
      <c r="W45">
        <v>839425.8</v>
      </c>
      <c r="X45">
        <v>2317858.2999999998</v>
      </c>
      <c r="Y45">
        <v>1744946.6</v>
      </c>
      <c r="Z45">
        <v>1476398.8</v>
      </c>
      <c r="AA45">
        <v>978550</v>
      </c>
      <c r="AB45">
        <v>1400861</v>
      </c>
      <c r="AC45">
        <v>930188.5</v>
      </c>
      <c r="AD45">
        <v>1736746.9</v>
      </c>
      <c r="AE45">
        <v>1431008.8</v>
      </c>
      <c r="AF45">
        <v>1260701.3</v>
      </c>
      <c r="AG45">
        <v>873948.7</v>
      </c>
      <c r="AH45">
        <v>1044251.2</v>
      </c>
      <c r="AI45">
        <v>875522.3</v>
      </c>
      <c r="AJ45" t="s">
        <v>165</v>
      </c>
      <c r="AK45">
        <f t="shared" si="5"/>
        <v>2.6638209991776218</v>
      </c>
      <c r="AL45">
        <f t="shared" si="5"/>
        <v>2.4269597347543597</v>
      </c>
      <c r="AM45">
        <f t="shared" si="5"/>
        <v>1.7989173775289389</v>
      </c>
      <c r="AN45">
        <f t="shared" si="5"/>
        <v>2.1132487889976517</v>
      </c>
      <c r="AO45">
        <f t="shared" si="5"/>
        <v>2.7108571014688327</v>
      </c>
      <c r="AP45">
        <f t="shared" si="5"/>
        <v>1.8068051744676543</v>
      </c>
      <c r="AQ45">
        <f t="shared" si="5"/>
        <v>2.6263768405183114</v>
      </c>
      <c r="AR45">
        <f t="shared" si="5"/>
        <v>1.6221995634755983</v>
      </c>
      <c r="AS45">
        <f t="shared" si="5"/>
        <v>2.1965541188820006</v>
      </c>
      <c r="AT45">
        <f t="shared" si="5"/>
        <v>2.1870703376583434</v>
      </c>
      <c r="AU45">
        <f t="shared" si="5"/>
        <v>2.0986066414843774</v>
      </c>
      <c r="AV45">
        <f t="shared" si="5"/>
        <v>1.662982000209279</v>
      </c>
      <c r="AW45">
        <f t="shared" si="5"/>
        <v>1.5076083537142591</v>
      </c>
      <c r="AX45">
        <f t="shared" si="5"/>
        <v>1.817909018272277</v>
      </c>
      <c r="AY45">
        <f t="shared" si="5"/>
        <v>1.9217054068344701</v>
      </c>
      <c r="AZ45">
        <f t="shared" si="5"/>
        <v>2.3882676720181002</v>
      </c>
      <c r="BA45">
        <f t="shared" si="6"/>
        <v>1.6277283172438395</v>
      </c>
      <c r="BB45">
        <f t="shared" si="6"/>
        <v>1.2348112095752479</v>
      </c>
      <c r="BC45">
        <f t="shared" si="6"/>
        <v>3.3047470006670272</v>
      </c>
      <c r="BD45">
        <f t="shared" si="6"/>
        <v>2.1501263060219618</v>
      </c>
      <c r="BE45">
        <f t="shared" si="6"/>
        <v>1.8702580617504021</v>
      </c>
      <c r="BF45">
        <f t="shared" si="6"/>
        <v>1.7072017396291808</v>
      </c>
      <c r="BG45">
        <f t="shared" si="6"/>
        <v>1.5324738018412358</v>
      </c>
      <c r="BH45">
        <f t="shared" si="6"/>
        <v>1.1961960838892884</v>
      </c>
      <c r="BI45">
        <f t="shared" si="6"/>
        <v>2.4528409872362955</v>
      </c>
      <c r="BJ45">
        <f t="shared" si="6"/>
        <v>1.7148160361582521</v>
      </c>
      <c r="BK45">
        <f t="shared" si="6"/>
        <v>1.6245637960931618</v>
      </c>
      <c r="BL45">
        <f t="shared" si="6"/>
        <v>1.3522711125005051</v>
      </c>
      <c r="BM45">
        <f t="shared" si="6"/>
        <v>1.5389391576368852</v>
      </c>
      <c r="BN45">
        <f t="shared" si="4"/>
        <v>0.97929154955302333</v>
      </c>
    </row>
    <row r="46" spans="1:66" x14ac:dyDescent="0.2">
      <c r="A46">
        <v>814.63130000000001</v>
      </c>
      <c r="B46" t="s">
        <v>166</v>
      </c>
      <c r="C46" t="s">
        <v>167</v>
      </c>
      <c r="D46" t="s">
        <v>168</v>
      </c>
      <c r="E46">
        <v>0</v>
      </c>
      <c r="F46">
        <v>13858121</v>
      </c>
      <c r="G46">
        <v>10798901.800000001</v>
      </c>
      <c r="H46">
        <v>10214080.699999999</v>
      </c>
      <c r="I46">
        <v>8508908.3000000007</v>
      </c>
      <c r="J46">
        <v>10161265.9</v>
      </c>
      <c r="K46">
        <v>8198563</v>
      </c>
      <c r="L46">
        <v>12660903.9</v>
      </c>
      <c r="M46">
        <v>9919955.9000000004</v>
      </c>
      <c r="N46">
        <v>11793196.199999999</v>
      </c>
      <c r="O46">
        <v>9041402.0999999996</v>
      </c>
      <c r="P46">
        <v>8522806.3000000007</v>
      </c>
      <c r="Q46">
        <v>8159974</v>
      </c>
      <c r="R46">
        <v>11221049.199999999</v>
      </c>
      <c r="S46">
        <v>10976077.1</v>
      </c>
      <c r="T46">
        <v>11736639.699999999</v>
      </c>
      <c r="U46">
        <v>7400183.5</v>
      </c>
      <c r="V46">
        <v>10899024.4</v>
      </c>
      <c r="W46">
        <v>6656378.4000000004</v>
      </c>
      <c r="X46">
        <v>16676390.800000001</v>
      </c>
      <c r="Y46">
        <v>12391369.199999999</v>
      </c>
      <c r="Z46">
        <v>9695557.4000000004</v>
      </c>
      <c r="AA46">
        <v>6783525</v>
      </c>
      <c r="AB46">
        <v>9928905.1999999993</v>
      </c>
      <c r="AC46">
        <v>7510596</v>
      </c>
      <c r="AD46">
        <v>12673050.699999999</v>
      </c>
      <c r="AE46">
        <v>11145154.1</v>
      </c>
      <c r="AF46">
        <v>9408153.5999999996</v>
      </c>
      <c r="AG46">
        <v>5482614.7999999998</v>
      </c>
      <c r="AH46">
        <v>7426798.7000000002</v>
      </c>
      <c r="AI46">
        <v>7424970.9000000004</v>
      </c>
      <c r="AJ46" t="s">
        <v>168</v>
      </c>
      <c r="AK46">
        <f t="shared" si="5"/>
        <v>18.676916865437743</v>
      </c>
      <c r="AL46">
        <f t="shared" si="5"/>
        <v>17.160171409980535</v>
      </c>
      <c r="AM46">
        <f t="shared" si="5"/>
        <v>12.159254538779399</v>
      </c>
      <c r="AN46">
        <f t="shared" si="5"/>
        <v>13.446515429662949</v>
      </c>
      <c r="AO46">
        <f t="shared" si="5"/>
        <v>15.854259054989573</v>
      </c>
      <c r="AP46">
        <f t="shared" si="5"/>
        <v>12.851638603726633</v>
      </c>
      <c r="AQ46">
        <f t="shared" si="5"/>
        <v>15.877750645386053</v>
      </c>
      <c r="AR46">
        <f t="shared" si="5"/>
        <v>11.263714668261519</v>
      </c>
      <c r="AS46">
        <f t="shared" si="5"/>
        <v>15.602210444922189</v>
      </c>
      <c r="AT46">
        <f t="shared" si="5"/>
        <v>13.018467397876254</v>
      </c>
      <c r="AU46">
        <f t="shared" si="5"/>
        <v>13.246896473796779</v>
      </c>
      <c r="AV46">
        <f t="shared" si="5"/>
        <v>11.19620118488924</v>
      </c>
      <c r="AW46">
        <f t="shared" si="5"/>
        <v>10.208825970724773</v>
      </c>
      <c r="AX46">
        <f t="shared" si="5"/>
        <v>13.028739638810103</v>
      </c>
      <c r="AY46">
        <f t="shared" si="5"/>
        <v>13.577775074522199</v>
      </c>
      <c r="AZ46">
        <f t="shared" si="5"/>
        <v>16.227116045893183</v>
      </c>
      <c r="BA46">
        <f t="shared" si="6"/>
        <v>10.828298204430986</v>
      </c>
      <c r="BB46">
        <f t="shared" si="6"/>
        <v>9.7916583734912059</v>
      </c>
      <c r="BC46">
        <f t="shared" si="6"/>
        <v>23.776799676775415</v>
      </c>
      <c r="BD46">
        <f t="shared" si="6"/>
        <v>15.268667181305323</v>
      </c>
      <c r="BE46">
        <f t="shared" si="6"/>
        <v>12.282043571502339</v>
      </c>
      <c r="BF46">
        <f t="shared" si="6"/>
        <v>11.834699995726368</v>
      </c>
      <c r="BG46">
        <f t="shared" si="6"/>
        <v>10.861739387394763</v>
      </c>
      <c r="BH46">
        <f t="shared" si="6"/>
        <v>9.6584138837177136</v>
      </c>
      <c r="BI46">
        <f t="shared" si="6"/>
        <v>17.89839278842739</v>
      </c>
      <c r="BJ46">
        <f t="shared" si="6"/>
        <v>13.355535602670569</v>
      </c>
      <c r="BK46">
        <f t="shared" si="6"/>
        <v>12.123526585277215</v>
      </c>
      <c r="BL46">
        <f t="shared" si="6"/>
        <v>8.483314426816742</v>
      </c>
      <c r="BM46">
        <f t="shared" si="6"/>
        <v>10.945059326067055</v>
      </c>
      <c r="BN46">
        <f t="shared" si="4"/>
        <v>8.30499835132367</v>
      </c>
    </row>
    <row r="47" spans="1:66" x14ac:dyDescent="0.2">
      <c r="A47">
        <v>786.6001</v>
      </c>
      <c r="B47" t="s">
        <v>169</v>
      </c>
      <c r="C47" t="s">
        <v>170</v>
      </c>
      <c r="D47" t="s">
        <v>171</v>
      </c>
      <c r="E47">
        <v>0</v>
      </c>
      <c r="F47">
        <v>237292191.90000001</v>
      </c>
      <c r="G47">
        <v>196408473.5</v>
      </c>
      <c r="H47">
        <v>183063061.40000001</v>
      </c>
      <c r="I47">
        <v>146164870.5</v>
      </c>
      <c r="J47">
        <v>170980730.09999999</v>
      </c>
      <c r="K47">
        <v>154296416.19999999</v>
      </c>
      <c r="L47">
        <v>226653958.5</v>
      </c>
      <c r="M47">
        <v>173966396.5</v>
      </c>
      <c r="N47">
        <v>216315052.19999999</v>
      </c>
      <c r="O47">
        <v>157459063.90000001</v>
      </c>
      <c r="P47">
        <v>150432609</v>
      </c>
      <c r="Q47">
        <v>158688131.30000001</v>
      </c>
      <c r="R47">
        <v>193796148.30000001</v>
      </c>
      <c r="S47">
        <v>193145540.5</v>
      </c>
      <c r="T47">
        <v>209182157.90000001</v>
      </c>
      <c r="U47">
        <v>126170521.8</v>
      </c>
      <c r="V47">
        <v>182250720.5</v>
      </c>
      <c r="W47">
        <v>127789023.2</v>
      </c>
      <c r="X47">
        <v>271952137.10000002</v>
      </c>
      <c r="Y47">
        <v>219339040.40000001</v>
      </c>
      <c r="Z47">
        <v>166469634.40000001</v>
      </c>
      <c r="AA47">
        <v>113874267.40000001</v>
      </c>
      <c r="AB47">
        <v>171245569.59999999</v>
      </c>
      <c r="AC47">
        <v>141248864.59999999</v>
      </c>
      <c r="AD47">
        <v>221080410.59999999</v>
      </c>
      <c r="AE47">
        <v>187400417.5</v>
      </c>
      <c r="AF47">
        <v>164469527.09999999</v>
      </c>
      <c r="AG47">
        <v>99097440.599999994</v>
      </c>
      <c r="AH47">
        <v>132486801.59999999</v>
      </c>
      <c r="AI47">
        <v>144550106.40000001</v>
      </c>
      <c r="AJ47" t="s">
        <v>171</v>
      </c>
      <c r="AK47">
        <f t="shared" si="5"/>
        <v>319.80428955222709</v>
      </c>
      <c r="AL47">
        <f t="shared" si="5"/>
        <v>312.10609505057442</v>
      </c>
      <c r="AM47">
        <f t="shared" si="5"/>
        <v>217.92566806436159</v>
      </c>
      <c r="AN47">
        <f t="shared" si="5"/>
        <v>230.98241480084306</v>
      </c>
      <c r="AO47">
        <f t="shared" si="5"/>
        <v>266.77510608364781</v>
      </c>
      <c r="AP47">
        <f t="shared" si="5"/>
        <v>241.86699289285102</v>
      </c>
      <c r="AQ47">
        <f t="shared" si="5"/>
        <v>284.24155686488376</v>
      </c>
      <c r="AR47">
        <f t="shared" si="5"/>
        <v>197.53191161279753</v>
      </c>
      <c r="AS47">
        <f t="shared" si="5"/>
        <v>286.18136335497655</v>
      </c>
      <c r="AT47">
        <f t="shared" si="5"/>
        <v>226.72099605903651</v>
      </c>
      <c r="AU47">
        <f t="shared" si="5"/>
        <v>233.81561513443634</v>
      </c>
      <c r="AV47">
        <f t="shared" si="5"/>
        <v>217.73405695764708</v>
      </c>
      <c r="AW47">
        <f t="shared" si="5"/>
        <v>176.31427476420563</v>
      </c>
      <c r="AX47">
        <f t="shared" si="5"/>
        <v>229.26615189061968</v>
      </c>
      <c r="AY47">
        <f t="shared" si="5"/>
        <v>241.99671815514515</v>
      </c>
      <c r="AZ47">
        <f t="shared" si="5"/>
        <v>276.6666122292097</v>
      </c>
      <c r="BA47">
        <f t="shared" si="6"/>
        <v>181.06805500374909</v>
      </c>
      <c r="BB47">
        <f t="shared" si="6"/>
        <v>187.98006721741388</v>
      </c>
      <c r="BC47">
        <f t="shared" si="6"/>
        <v>387.74286133290082</v>
      </c>
      <c r="BD47">
        <f t="shared" si="6"/>
        <v>270.26995594114675</v>
      </c>
      <c r="BE47">
        <f t="shared" si="6"/>
        <v>210.87877866958578</v>
      </c>
      <c r="BF47">
        <f t="shared" si="6"/>
        <v>198.66777109425016</v>
      </c>
      <c r="BG47">
        <f t="shared" si="6"/>
        <v>187.33432445715883</v>
      </c>
      <c r="BH47">
        <f t="shared" si="6"/>
        <v>181.64204211117249</v>
      </c>
      <c r="BI47">
        <f t="shared" si="6"/>
        <v>312.23610797561207</v>
      </c>
      <c r="BJ47">
        <f t="shared" si="6"/>
        <v>224.56692167913397</v>
      </c>
      <c r="BK47">
        <f t="shared" si="6"/>
        <v>211.93857679628246</v>
      </c>
      <c r="BL47">
        <f t="shared" si="6"/>
        <v>153.33463651369325</v>
      </c>
      <c r="BM47">
        <f t="shared" si="6"/>
        <v>195.24911903602228</v>
      </c>
      <c r="BN47">
        <f t="shared" si="4"/>
        <v>161.6825724307769</v>
      </c>
    </row>
    <row r="48" spans="1:66" x14ac:dyDescent="0.2">
      <c r="A48">
        <v>730.53819999999996</v>
      </c>
      <c r="B48" t="s">
        <v>172</v>
      </c>
      <c r="C48" t="s">
        <v>173</v>
      </c>
      <c r="D48" t="s">
        <v>174</v>
      </c>
      <c r="E48">
        <v>0</v>
      </c>
      <c r="F48">
        <v>19870483.699999999</v>
      </c>
      <c r="G48">
        <v>17769404.399999999</v>
      </c>
      <c r="H48">
        <v>17365534.100000001</v>
      </c>
      <c r="I48">
        <v>18426374.100000001</v>
      </c>
      <c r="J48">
        <v>21872017.399999999</v>
      </c>
      <c r="K48">
        <v>15028771.800000001</v>
      </c>
      <c r="L48">
        <v>18802023.5</v>
      </c>
      <c r="M48">
        <v>15911381.300000001</v>
      </c>
      <c r="N48">
        <v>20546048</v>
      </c>
      <c r="O48">
        <v>20481836.899999999</v>
      </c>
      <c r="P48">
        <v>18676815.800000001</v>
      </c>
      <c r="Q48">
        <v>15639682.800000001</v>
      </c>
      <c r="R48">
        <v>15077055.1</v>
      </c>
      <c r="S48">
        <v>15596641.699999999</v>
      </c>
      <c r="T48">
        <v>17937093.699999999</v>
      </c>
      <c r="U48">
        <v>14583231.4</v>
      </c>
      <c r="V48">
        <v>14386096.800000001</v>
      </c>
      <c r="W48">
        <v>11435313.800000001</v>
      </c>
      <c r="X48">
        <v>21166647.100000001</v>
      </c>
      <c r="Y48">
        <v>18392443.5</v>
      </c>
      <c r="Z48">
        <v>14483810.1</v>
      </c>
      <c r="AA48">
        <v>13221368.4</v>
      </c>
      <c r="AB48">
        <v>13331022.300000001</v>
      </c>
      <c r="AC48">
        <v>12775264.5</v>
      </c>
      <c r="AD48">
        <v>16542905.699999999</v>
      </c>
      <c r="AE48">
        <v>15207893.5</v>
      </c>
      <c r="AF48">
        <v>14454042.9</v>
      </c>
      <c r="AG48">
        <v>11635351.5</v>
      </c>
      <c r="AH48">
        <v>9997415.8000000007</v>
      </c>
      <c r="AI48">
        <v>13387007.6</v>
      </c>
      <c r="AJ48" t="s">
        <v>174</v>
      </c>
      <c r="AK48">
        <f t="shared" si="5"/>
        <v>26.779920029629974</v>
      </c>
      <c r="AL48">
        <f t="shared" si="5"/>
        <v>28.236762497207103</v>
      </c>
      <c r="AM48">
        <f t="shared" si="5"/>
        <v>20.672633742139269</v>
      </c>
      <c r="AN48">
        <f t="shared" si="5"/>
        <v>29.118955677121555</v>
      </c>
      <c r="AO48">
        <f t="shared" si="5"/>
        <v>34.126124965870581</v>
      </c>
      <c r="AP48">
        <f t="shared" si="5"/>
        <v>23.558316723489011</v>
      </c>
      <c r="AQ48">
        <f t="shared" si="5"/>
        <v>23.579188588714327</v>
      </c>
      <c r="AR48">
        <f t="shared" si="5"/>
        <v>18.066739484306783</v>
      </c>
      <c r="AS48">
        <f t="shared" si="5"/>
        <v>27.182093748891642</v>
      </c>
      <c r="AT48">
        <f t="shared" si="5"/>
        <v>29.491236312924173</v>
      </c>
      <c r="AU48">
        <f t="shared" si="5"/>
        <v>29.029152682112692</v>
      </c>
      <c r="AV48">
        <f t="shared" si="5"/>
        <v>21.45901875381611</v>
      </c>
      <c r="AW48">
        <f t="shared" si="5"/>
        <v>13.71699106950965</v>
      </c>
      <c r="AX48">
        <f t="shared" si="5"/>
        <v>18.513407121485017</v>
      </c>
      <c r="AY48">
        <f t="shared" si="5"/>
        <v>20.750898892229706</v>
      </c>
      <c r="AZ48">
        <f t="shared" si="5"/>
        <v>31.978097333926023</v>
      </c>
      <c r="BA48">
        <f t="shared" si="6"/>
        <v>14.29274221536841</v>
      </c>
      <c r="BB48">
        <f t="shared" si="6"/>
        <v>16.82156262679861</v>
      </c>
      <c r="BC48">
        <f t="shared" si="6"/>
        <v>30.178899856778319</v>
      </c>
      <c r="BD48">
        <f t="shared" si="6"/>
        <v>22.663201613947752</v>
      </c>
      <c r="BE48">
        <f t="shared" si="6"/>
        <v>18.347659591965865</v>
      </c>
      <c r="BF48">
        <f t="shared" si="6"/>
        <v>23.066315602430411</v>
      </c>
      <c r="BG48">
        <f t="shared" si="6"/>
        <v>14.583490029711225</v>
      </c>
      <c r="BH48">
        <f t="shared" si="6"/>
        <v>16.428628568886683</v>
      </c>
      <c r="BI48">
        <f t="shared" si="6"/>
        <v>23.363863294614166</v>
      </c>
      <c r="BJ48">
        <f t="shared" si="6"/>
        <v>18.224024653088676</v>
      </c>
      <c r="BK48">
        <f t="shared" si="6"/>
        <v>18.625755999868812</v>
      </c>
      <c r="BL48">
        <f t="shared" si="6"/>
        <v>18.00351635884283</v>
      </c>
      <c r="BM48">
        <f t="shared" si="6"/>
        <v>14.733442154337659</v>
      </c>
      <c r="BN48">
        <f t="shared" si="4"/>
        <v>14.973671620336912</v>
      </c>
    </row>
    <row r="49" spans="1:66" x14ac:dyDescent="0.2">
      <c r="A49">
        <v>758.56949999999995</v>
      </c>
      <c r="B49" t="s">
        <v>175</v>
      </c>
      <c r="C49" t="s">
        <v>173</v>
      </c>
      <c r="D49" t="s">
        <v>176</v>
      </c>
      <c r="E49">
        <v>0</v>
      </c>
      <c r="F49">
        <v>142677523.09999999</v>
      </c>
      <c r="G49">
        <v>122692545.09999999</v>
      </c>
      <c r="H49">
        <v>115271693</v>
      </c>
      <c r="I49">
        <v>104061871.90000001</v>
      </c>
      <c r="J49">
        <v>120244797.3</v>
      </c>
      <c r="K49">
        <v>98245736.200000003</v>
      </c>
      <c r="L49">
        <v>134740647.80000001</v>
      </c>
      <c r="M49">
        <v>106589098.09999999</v>
      </c>
      <c r="N49">
        <v>137131779.59999999</v>
      </c>
      <c r="O49">
        <v>113234007.2</v>
      </c>
      <c r="P49">
        <v>106293350.59999999</v>
      </c>
      <c r="Q49">
        <v>103238985.7</v>
      </c>
      <c r="R49">
        <v>105369274.3</v>
      </c>
      <c r="S49">
        <v>110914655.3</v>
      </c>
      <c r="T49">
        <v>121515498.2</v>
      </c>
      <c r="U49">
        <v>83072352.200000003</v>
      </c>
      <c r="V49">
        <v>98113576.700000003</v>
      </c>
      <c r="W49">
        <v>75658389.799999997</v>
      </c>
      <c r="X49">
        <v>148190735.69999999</v>
      </c>
      <c r="Y49">
        <v>124615081.09999999</v>
      </c>
      <c r="Z49">
        <v>99244698.5</v>
      </c>
      <c r="AA49">
        <v>74922846.299999997</v>
      </c>
      <c r="AB49">
        <v>91386116.799999997</v>
      </c>
      <c r="AC49">
        <v>85710336.900000006</v>
      </c>
      <c r="AD49">
        <v>119381857.40000001</v>
      </c>
      <c r="AE49">
        <v>106741090.5</v>
      </c>
      <c r="AF49">
        <v>96148392.900000006</v>
      </c>
      <c r="AG49">
        <v>64989284.100000001</v>
      </c>
      <c r="AH49">
        <v>71397824.799999997</v>
      </c>
      <c r="AI49">
        <v>87897578</v>
      </c>
      <c r="AJ49" t="s">
        <v>176</v>
      </c>
      <c r="AK49">
        <f t="shared" si="5"/>
        <v>192.28986653423453</v>
      </c>
      <c r="AL49">
        <f t="shared" si="5"/>
        <v>194.96659416263671</v>
      </c>
      <c r="AM49">
        <f t="shared" si="5"/>
        <v>137.22408285877705</v>
      </c>
      <c r="AN49">
        <f t="shared" si="5"/>
        <v>164.44760206699596</v>
      </c>
      <c r="AO49">
        <f t="shared" si="5"/>
        <v>187.61364825704544</v>
      </c>
      <c r="AP49">
        <f t="shared" si="5"/>
        <v>154.00487817187761</v>
      </c>
      <c r="AQ49">
        <f t="shared" si="5"/>
        <v>168.97517147777933</v>
      </c>
      <c r="AR49">
        <f t="shared" si="5"/>
        <v>121.02767389779785</v>
      </c>
      <c r="AS49">
        <f t="shared" si="5"/>
        <v>181.42315685427903</v>
      </c>
      <c r="AT49">
        <f t="shared" si="5"/>
        <v>163.04254746773015</v>
      </c>
      <c r="AU49">
        <f t="shared" si="5"/>
        <v>165.21049073368997</v>
      </c>
      <c r="AV49">
        <f t="shared" si="5"/>
        <v>141.65295796544245</v>
      </c>
      <c r="AW49">
        <f t="shared" si="5"/>
        <v>95.864171417255918</v>
      </c>
      <c r="AX49">
        <f t="shared" si="5"/>
        <v>131.65707136223281</v>
      </c>
      <c r="AY49">
        <f t="shared" si="5"/>
        <v>140.5777245277545</v>
      </c>
      <c r="AZ49">
        <f t="shared" si="5"/>
        <v>182.16098281275188</v>
      </c>
      <c r="BA49">
        <f t="shared" si="6"/>
        <v>97.476895859680056</v>
      </c>
      <c r="BB49">
        <f t="shared" si="6"/>
        <v>111.29492067488704</v>
      </c>
      <c r="BC49">
        <f t="shared" si="6"/>
        <v>211.28681133407298</v>
      </c>
      <c r="BD49">
        <f t="shared" si="6"/>
        <v>153.55092471034365</v>
      </c>
      <c r="BE49">
        <f t="shared" si="6"/>
        <v>125.72023050656301</v>
      </c>
      <c r="BF49">
        <f t="shared" si="6"/>
        <v>130.71219001719862</v>
      </c>
      <c r="BG49">
        <f t="shared" si="6"/>
        <v>99.971967131644902</v>
      </c>
      <c r="BH49">
        <f t="shared" si="6"/>
        <v>110.22106739506195</v>
      </c>
      <c r="BI49">
        <f t="shared" si="6"/>
        <v>168.60528898201497</v>
      </c>
      <c r="BJ49">
        <f t="shared" si="6"/>
        <v>127.91069747888289</v>
      </c>
      <c r="BK49">
        <f t="shared" si="6"/>
        <v>123.89865716635718</v>
      </c>
      <c r="BL49">
        <f t="shared" si="6"/>
        <v>100.55868440621104</v>
      </c>
      <c r="BM49">
        <f t="shared" si="6"/>
        <v>105.2207633132889</v>
      </c>
      <c r="BN49">
        <f t="shared" si="4"/>
        <v>98.315434525857015</v>
      </c>
    </row>
    <row r="50" spans="1:66" x14ac:dyDescent="0.2">
      <c r="A50">
        <v>702.50720000000001</v>
      </c>
      <c r="B50" t="s">
        <v>177</v>
      </c>
      <c r="C50" t="s">
        <v>178</v>
      </c>
      <c r="D50" t="s">
        <v>179</v>
      </c>
      <c r="E50">
        <v>0</v>
      </c>
      <c r="F50">
        <v>528664.30000000005</v>
      </c>
      <c r="G50">
        <v>505418.8</v>
      </c>
      <c r="H50">
        <v>505125.6</v>
      </c>
      <c r="I50">
        <v>608392.30000000005</v>
      </c>
      <c r="J50">
        <v>784933.2</v>
      </c>
      <c r="K50">
        <v>453578.1</v>
      </c>
      <c r="L50">
        <v>513677.1</v>
      </c>
      <c r="M50">
        <v>484204.9</v>
      </c>
      <c r="N50">
        <v>628653.19999999995</v>
      </c>
      <c r="O50">
        <v>709533.4</v>
      </c>
      <c r="P50">
        <v>659085.19999999995</v>
      </c>
      <c r="Q50">
        <v>441423.6</v>
      </c>
      <c r="R50">
        <v>511872.3</v>
      </c>
      <c r="S50">
        <v>482431.4</v>
      </c>
      <c r="T50">
        <v>590707.80000000005</v>
      </c>
      <c r="U50">
        <v>467698.8</v>
      </c>
      <c r="V50">
        <v>411346.1</v>
      </c>
      <c r="W50">
        <v>422630.2</v>
      </c>
      <c r="X50">
        <v>660658.80000000005</v>
      </c>
      <c r="Y50">
        <v>520617.9</v>
      </c>
      <c r="Z50">
        <v>483256.8</v>
      </c>
      <c r="AA50">
        <v>529003.80000000005</v>
      </c>
      <c r="AB50">
        <v>401005.5</v>
      </c>
      <c r="AC50">
        <v>441693</v>
      </c>
      <c r="AD50">
        <v>511554.6</v>
      </c>
      <c r="AE50">
        <v>479855.2</v>
      </c>
      <c r="AF50">
        <v>436040.7</v>
      </c>
      <c r="AG50">
        <v>421553.3</v>
      </c>
      <c r="AH50">
        <v>329876.7</v>
      </c>
      <c r="AI50">
        <v>526981.69999999995</v>
      </c>
      <c r="AJ50" t="s">
        <v>179</v>
      </c>
      <c r="AK50">
        <f t="shared" si="5"/>
        <v>0.71249335900767774</v>
      </c>
      <c r="AL50">
        <f t="shared" si="5"/>
        <v>0.80314400505305727</v>
      </c>
      <c r="AM50">
        <f t="shared" si="5"/>
        <v>0.60132193242350895</v>
      </c>
      <c r="AN50">
        <f t="shared" si="5"/>
        <v>0.96143431810613456</v>
      </c>
      <c r="AO50">
        <f t="shared" si="5"/>
        <v>1.2247031438929219</v>
      </c>
      <c r="AP50">
        <f t="shared" si="5"/>
        <v>0.71100530907245318</v>
      </c>
      <c r="AQ50">
        <f t="shared" si="5"/>
        <v>0.64419072843962077</v>
      </c>
      <c r="AR50">
        <f t="shared" si="5"/>
        <v>0.54979537102318188</v>
      </c>
      <c r="AS50">
        <f t="shared" si="5"/>
        <v>0.83169815518491563</v>
      </c>
      <c r="AT50">
        <f t="shared" si="5"/>
        <v>1.0216377209464329</v>
      </c>
      <c r="AU50">
        <f t="shared" si="5"/>
        <v>1.0244082881259009</v>
      </c>
      <c r="AV50">
        <f t="shared" si="5"/>
        <v>0.60567195843492561</v>
      </c>
      <c r="AW50">
        <f t="shared" si="5"/>
        <v>0.46569755971969379</v>
      </c>
      <c r="AX50">
        <f t="shared" si="5"/>
        <v>0.57265205472970426</v>
      </c>
      <c r="AY50">
        <f t="shared" si="5"/>
        <v>0.68337257069975876</v>
      </c>
      <c r="AZ50">
        <f t="shared" si="5"/>
        <v>1.0255695283941253</v>
      </c>
      <c r="BA50">
        <f t="shared" si="6"/>
        <v>0.40867678358713355</v>
      </c>
      <c r="BB50">
        <f t="shared" si="6"/>
        <v>0.62169700819897245</v>
      </c>
      <c r="BC50">
        <f t="shared" si="6"/>
        <v>0.9419515367976885</v>
      </c>
      <c r="BD50">
        <f t="shared" si="6"/>
        <v>0.64150630292979227</v>
      </c>
      <c r="BE50">
        <f t="shared" si="6"/>
        <v>0.61217533236663535</v>
      </c>
      <c r="BF50">
        <f t="shared" si="6"/>
        <v>0.92291268471764065</v>
      </c>
      <c r="BG50">
        <f t="shared" si="6"/>
        <v>0.43868051372994588</v>
      </c>
      <c r="BH50">
        <f t="shared" si="6"/>
        <v>0.56800469676986065</v>
      </c>
      <c r="BI50">
        <f t="shared" si="6"/>
        <v>0.72247838190427649</v>
      </c>
      <c r="BJ50">
        <f t="shared" si="6"/>
        <v>0.57502329265475183</v>
      </c>
      <c r="BK50">
        <f t="shared" si="6"/>
        <v>0.56189038183994855</v>
      </c>
      <c r="BL50">
        <f t="shared" si="6"/>
        <v>0.65227438403336413</v>
      </c>
      <c r="BM50">
        <f t="shared" si="6"/>
        <v>0.48614755800331899</v>
      </c>
      <c r="BN50">
        <f t="shared" si="4"/>
        <v>0.58944098348961127</v>
      </c>
    </row>
    <row r="53" spans="1:66" x14ac:dyDescent="0.2">
      <c r="A53" t="s">
        <v>35</v>
      </c>
      <c r="B53" t="s">
        <v>180</v>
      </c>
      <c r="AK53">
        <f t="shared" ref="AK53:AZ68" si="7">+F53/F$4*300</f>
        <v>0</v>
      </c>
      <c r="AL53">
        <f t="shared" si="7"/>
        <v>0</v>
      </c>
      <c r="AM53">
        <f t="shared" si="7"/>
        <v>0</v>
      </c>
      <c r="AN53">
        <f t="shared" si="7"/>
        <v>0</v>
      </c>
      <c r="AO53">
        <f t="shared" si="7"/>
        <v>0</v>
      </c>
      <c r="AP53">
        <f t="shared" si="7"/>
        <v>0</v>
      </c>
      <c r="AQ53">
        <f t="shared" si="7"/>
        <v>0</v>
      </c>
      <c r="AR53">
        <f t="shared" si="7"/>
        <v>0</v>
      </c>
      <c r="AS53">
        <f t="shared" si="7"/>
        <v>0</v>
      </c>
      <c r="AT53">
        <f t="shared" si="7"/>
        <v>0</v>
      </c>
      <c r="AU53">
        <f t="shared" si="7"/>
        <v>0</v>
      </c>
      <c r="AV53">
        <f t="shared" si="7"/>
        <v>0</v>
      </c>
      <c r="AW53">
        <f t="shared" si="7"/>
        <v>0</v>
      </c>
      <c r="AX53">
        <f t="shared" si="7"/>
        <v>0</v>
      </c>
      <c r="AY53">
        <f t="shared" si="7"/>
        <v>0</v>
      </c>
      <c r="AZ53">
        <f t="shared" si="7"/>
        <v>0</v>
      </c>
      <c r="BA53">
        <f t="shared" ref="AZ53:BN72" si="8">+V53/V$4*300</f>
        <v>0</v>
      </c>
      <c r="BB53">
        <f t="shared" si="8"/>
        <v>0</v>
      </c>
      <c r="BC53">
        <f t="shared" si="8"/>
        <v>0</v>
      </c>
      <c r="BD53">
        <f t="shared" si="8"/>
        <v>0</v>
      </c>
      <c r="BE53">
        <f t="shared" si="8"/>
        <v>0</v>
      </c>
      <c r="BF53">
        <f t="shared" si="8"/>
        <v>0</v>
      </c>
      <c r="BG53">
        <f t="shared" si="8"/>
        <v>0</v>
      </c>
      <c r="BH53">
        <f t="shared" si="8"/>
        <v>0</v>
      </c>
      <c r="BI53">
        <f t="shared" si="8"/>
        <v>0</v>
      </c>
      <c r="BJ53">
        <f t="shared" si="8"/>
        <v>0</v>
      </c>
      <c r="BK53">
        <f t="shared" si="8"/>
        <v>0</v>
      </c>
      <c r="BL53">
        <f t="shared" si="8"/>
        <v>0</v>
      </c>
      <c r="BM53">
        <f t="shared" si="8"/>
        <v>0</v>
      </c>
      <c r="BN53">
        <f t="shared" si="8"/>
        <v>0</v>
      </c>
    </row>
    <row r="54" spans="1:66" x14ac:dyDescent="0.2">
      <c r="A54">
        <v>748.54960000000005</v>
      </c>
      <c r="B54" t="s">
        <v>181</v>
      </c>
      <c r="C54" t="s">
        <v>182</v>
      </c>
      <c r="D54" t="s">
        <v>183</v>
      </c>
      <c r="E54">
        <v>0</v>
      </c>
      <c r="F54">
        <v>45585.5</v>
      </c>
      <c r="G54">
        <v>94188.5</v>
      </c>
      <c r="H54">
        <v>89396.7</v>
      </c>
      <c r="I54">
        <v>42319.8</v>
      </c>
      <c r="J54">
        <v>111460.6</v>
      </c>
      <c r="K54">
        <v>0</v>
      </c>
      <c r="L54">
        <v>41754.300000000003</v>
      </c>
      <c r="M54">
        <v>39427</v>
      </c>
      <c r="N54">
        <v>162583.20000000001</v>
      </c>
      <c r="O54">
        <v>0</v>
      </c>
      <c r="P54">
        <v>0</v>
      </c>
      <c r="Q54">
        <v>0</v>
      </c>
      <c r="R54">
        <v>0</v>
      </c>
      <c r="S54">
        <v>86746.9</v>
      </c>
      <c r="T54">
        <v>193137.9</v>
      </c>
      <c r="U54">
        <v>72328.5</v>
      </c>
      <c r="V54">
        <v>50859.8</v>
      </c>
      <c r="W54">
        <v>0</v>
      </c>
      <c r="X54">
        <v>75035.399999999994</v>
      </c>
      <c r="Y54">
        <v>107608.5</v>
      </c>
      <c r="Z54">
        <v>27511.599999999999</v>
      </c>
      <c r="AA54">
        <v>22521.4</v>
      </c>
      <c r="AB54">
        <v>61557.7</v>
      </c>
      <c r="AC54">
        <v>0</v>
      </c>
      <c r="AD54">
        <v>0</v>
      </c>
      <c r="AE54">
        <v>157988.5</v>
      </c>
      <c r="AF54">
        <v>225206.6</v>
      </c>
      <c r="AG54">
        <v>0</v>
      </c>
      <c r="AH54">
        <v>0</v>
      </c>
      <c r="AI54">
        <v>0</v>
      </c>
      <c r="AJ54" t="s">
        <v>183</v>
      </c>
      <c r="AK54">
        <f t="shared" si="7"/>
        <v>6.1436654635171117E-2</v>
      </c>
      <c r="AL54">
        <f t="shared" si="7"/>
        <v>0.14967177540673177</v>
      </c>
      <c r="AM54">
        <f t="shared" si="7"/>
        <v>0.106421445272789</v>
      </c>
      <c r="AN54">
        <f t="shared" si="7"/>
        <v>6.6877421123488892E-2</v>
      </c>
      <c r="AO54">
        <f t="shared" si="7"/>
        <v>0.17390797999140745</v>
      </c>
      <c r="AP54">
        <f t="shared" si="7"/>
        <v>0</v>
      </c>
      <c r="AQ54">
        <f t="shared" si="7"/>
        <v>5.2363114751439108E-2</v>
      </c>
      <c r="AR54">
        <f t="shared" si="7"/>
        <v>4.4767787548888896E-2</v>
      </c>
      <c r="AS54">
        <f t="shared" si="7"/>
        <v>0.21509498003678373</v>
      </c>
      <c r="AT54">
        <f t="shared" si="7"/>
        <v>0</v>
      </c>
      <c r="AU54">
        <f t="shared" si="7"/>
        <v>0</v>
      </c>
      <c r="AV54">
        <f t="shared" si="7"/>
        <v>0</v>
      </c>
      <c r="AW54">
        <f t="shared" si="7"/>
        <v>0</v>
      </c>
      <c r="AX54">
        <f t="shared" si="7"/>
        <v>0.10296964610187517</v>
      </c>
      <c r="AY54">
        <f t="shared" si="7"/>
        <v>0.22343558561873217</v>
      </c>
      <c r="AZ54">
        <f t="shared" si="8"/>
        <v>0.15860187290293346</v>
      </c>
      <c r="BA54">
        <f t="shared" si="8"/>
        <v>5.0529759435873824E-2</v>
      </c>
      <c r="BB54">
        <f t="shared" si="8"/>
        <v>0</v>
      </c>
      <c r="BC54">
        <f t="shared" si="8"/>
        <v>0.10698368105325964</v>
      </c>
      <c r="BD54">
        <f t="shared" si="8"/>
        <v>0.13259538521211151</v>
      </c>
      <c r="BE54">
        <f t="shared" si="8"/>
        <v>3.4850876126187827E-2</v>
      </c>
      <c r="BF54">
        <f t="shared" si="8"/>
        <v>3.9291373214332057E-2</v>
      </c>
      <c r="BG54">
        <f t="shared" si="8"/>
        <v>6.7341129884836703E-2</v>
      </c>
      <c r="BH54">
        <f t="shared" si="8"/>
        <v>0</v>
      </c>
      <c r="BI54">
        <f t="shared" si="8"/>
        <v>0</v>
      </c>
      <c r="BJ54">
        <f t="shared" si="8"/>
        <v>0.18932183598632518</v>
      </c>
      <c r="BK54">
        <f t="shared" si="8"/>
        <v>0.2902055300500081</v>
      </c>
      <c r="BL54">
        <f t="shared" si="8"/>
        <v>0</v>
      </c>
      <c r="BM54">
        <f t="shared" si="8"/>
        <v>0</v>
      </c>
      <c r="BN54">
        <f t="shared" si="8"/>
        <v>0</v>
      </c>
    </row>
    <row r="55" spans="1:66" x14ac:dyDescent="0.2">
      <c r="A55">
        <v>776.57950000000005</v>
      </c>
      <c r="B55" t="s">
        <v>184</v>
      </c>
      <c r="C55" t="s">
        <v>131</v>
      </c>
      <c r="D55" t="s">
        <v>185</v>
      </c>
      <c r="E55">
        <v>0</v>
      </c>
      <c r="F55">
        <v>197026</v>
      </c>
      <c r="G55">
        <v>407778.1</v>
      </c>
      <c r="H55">
        <v>687895.6</v>
      </c>
      <c r="I55">
        <v>323072.2</v>
      </c>
      <c r="J55">
        <v>419313.4</v>
      </c>
      <c r="K55">
        <v>193610</v>
      </c>
      <c r="L55">
        <v>276934.09999999998</v>
      </c>
      <c r="M55">
        <v>368336.7</v>
      </c>
      <c r="N55">
        <v>701764.7</v>
      </c>
      <c r="O55">
        <v>318417.8</v>
      </c>
      <c r="P55">
        <v>232752.8</v>
      </c>
      <c r="Q55">
        <v>143717.4</v>
      </c>
      <c r="R55">
        <v>269797.40000000002</v>
      </c>
      <c r="S55">
        <v>497270.1</v>
      </c>
      <c r="T55">
        <v>754497.4</v>
      </c>
      <c r="U55">
        <v>158184.5</v>
      </c>
      <c r="V55">
        <v>390305.1</v>
      </c>
      <c r="W55">
        <v>121841</v>
      </c>
      <c r="X55">
        <v>611102.9</v>
      </c>
      <c r="Y55">
        <v>766732.4</v>
      </c>
      <c r="Z55">
        <v>561482.80000000005</v>
      </c>
      <c r="AA55">
        <v>268816.8</v>
      </c>
      <c r="AB55">
        <v>418394</v>
      </c>
      <c r="AC55">
        <v>172923</v>
      </c>
      <c r="AD55">
        <v>352973</v>
      </c>
      <c r="AE55">
        <v>650473</v>
      </c>
      <c r="AF55">
        <v>716768.6</v>
      </c>
      <c r="AG55">
        <v>158667.79999999999</v>
      </c>
      <c r="AH55">
        <v>163147.4</v>
      </c>
      <c r="AI55">
        <v>253517.1</v>
      </c>
      <c r="AJ55" t="s">
        <v>185</v>
      </c>
      <c r="AK55">
        <f t="shared" si="7"/>
        <v>0.265536592033634</v>
      </c>
      <c r="AL55">
        <f t="shared" si="7"/>
        <v>0.64798645481119033</v>
      </c>
      <c r="AM55">
        <f t="shared" si="7"/>
        <v>0.81889872835118471</v>
      </c>
      <c r="AN55">
        <f t="shared" si="7"/>
        <v>0.51054673161716335</v>
      </c>
      <c r="AO55">
        <f t="shared" si="7"/>
        <v>0.65423967193186672</v>
      </c>
      <c r="AP55">
        <f t="shared" si="7"/>
        <v>0.3034929109000582</v>
      </c>
      <c r="AQ55">
        <f t="shared" si="7"/>
        <v>0.34729673487249246</v>
      </c>
      <c r="AR55">
        <f t="shared" si="7"/>
        <v>0.41823164663958262</v>
      </c>
      <c r="AS55">
        <f t="shared" si="7"/>
        <v>0.92842350339407442</v>
      </c>
      <c r="AT55">
        <f t="shared" si="7"/>
        <v>0.45848107432402352</v>
      </c>
      <c r="AU55">
        <f t="shared" si="7"/>
        <v>0.3617649090049514</v>
      </c>
      <c r="AV55">
        <f t="shared" si="7"/>
        <v>0.1971928984294804</v>
      </c>
      <c r="AW55">
        <f t="shared" si="7"/>
        <v>0.24545964061489189</v>
      </c>
      <c r="AX55">
        <f t="shared" si="7"/>
        <v>0.59026577565358618</v>
      </c>
      <c r="AY55">
        <f t="shared" si="7"/>
        <v>0.87285596673056309</v>
      </c>
      <c r="AZ55">
        <f t="shared" si="8"/>
        <v>0.34686683622934356</v>
      </c>
      <c r="BA55">
        <f t="shared" si="8"/>
        <v>0.38777232332008138</v>
      </c>
      <c r="BB55">
        <f t="shared" si="8"/>
        <v>0.17923041272481471</v>
      </c>
      <c r="BC55">
        <f t="shared" si="8"/>
        <v>0.87129591825087938</v>
      </c>
      <c r="BD55">
        <f t="shared" si="8"/>
        <v>0.94476902784265904</v>
      </c>
      <c r="BE55">
        <f t="shared" si="8"/>
        <v>0.71126970113643329</v>
      </c>
      <c r="BF55">
        <f t="shared" si="8"/>
        <v>0.46898422012319202</v>
      </c>
      <c r="BG55">
        <f t="shared" si="8"/>
        <v>0.45770268702431005</v>
      </c>
      <c r="BH55">
        <f t="shared" si="8"/>
        <v>0.22237408376300871</v>
      </c>
      <c r="BI55">
        <f t="shared" si="8"/>
        <v>0.49851054393000899</v>
      </c>
      <c r="BJ55">
        <f t="shared" si="8"/>
        <v>0.77947915588497196</v>
      </c>
      <c r="BK55">
        <f t="shared" si="8"/>
        <v>0.92364172047445414</v>
      </c>
      <c r="BL55">
        <f t="shared" si="8"/>
        <v>0.24550855493464052</v>
      </c>
      <c r="BM55">
        <f t="shared" si="8"/>
        <v>0.24043441111357872</v>
      </c>
      <c r="BN55">
        <f t="shared" si="8"/>
        <v>0.28356462616336414</v>
      </c>
    </row>
    <row r="56" spans="1:66" x14ac:dyDescent="0.2">
      <c r="A56">
        <v>772.54949999999997</v>
      </c>
      <c r="B56" t="s">
        <v>186</v>
      </c>
      <c r="C56" t="s">
        <v>187</v>
      </c>
      <c r="D56" t="s">
        <v>188</v>
      </c>
      <c r="E56">
        <v>0</v>
      </c>
      <c r="F56">
        <v>0</v>
      </c>
      <c r="G56">
        <v>304945.7</v>
      </c>
      <c r="H56">
        <v>431468.9</v>
      </c>
      <c r="I56">
        <v>25499.599999999999</v>
      </c>
      <c r="J56">
        <v>0</v>
      </c>
      <c r="K56">
        <v>0</v>
      </c>
      <c r="L56">
        <v>0</v>
      </c>
      <c r="M56">
        <v>224343.5</v>
      </c>
      <c r="N56">
        <v>544246.30000000005</v>
      </c>
      <c r="O56">
        <v>70489.5</v>
      </c>
      <c r="P56">
        <v>21055</v>
      </c>
      <c r="Q56">
        <v>34748.1</v>
      </c>
      <c r="R56">
        <v>61192.9</v>
      </c>
      <c r="S56">
        <v>292982.7</v>
      </c>
      <c r="T56">
        <v>550896.80000000005</v>
      </c>
      <c r="U56">
        <v>27191.200000000001</v>
      </c>
      <c r="V56">
        <v>109172.5</v>
      </c>
      <c r="W56">
        <v>89889</v>
      </c>
      <c r="X56">
        <v>52899</v>
      </c>
      <c r="Y56">
        <v>334025.7</v>
      </c>
      <c r="Z56">
        <v>402540.1</v>
      </c>
      <c r="AA56">
        <v>42996.6</v>
      </c>
      <c r="AB56">
        <v>66747.399999999994</v>
      </c>
      <c r="AC56">
        <v>0</v>
      </c>
      <c r="AD56">
        <v>133472.4</v>
      </c>
      <c r="AE56">
        <v>378607.3</v>
      </c>
      <c r="AF56">
        <v>633445.4</v>
      </c>
      <c r="AG56">
        <v>41482.400000000001</v>
      </c>
      <c r="AH56">
        <v>31210.1</v>
      </c>
      <c r="AI56">
        <v>27167.8</v>
      </c>
      <c r="AJ56" t="s">
        <v>188</v>
      </c>
      <c r="AK56">
        <f t="shared" si="7"/>
        <v>0</v>
      </c>
      <c r="AL56">
        <f t="shared" si="7"/>
        <v>0.48457894882760222</v>
      </c>
      <c r="AM56">
        <f t="shared" si="7"/>
        <v>0.51363801939289111</v>
      </c>
      <c r="AN56">
        <f t="shared" si="7"/>
        <v>4.0296681167692597E-2</v>
      </c>
      <c r="AO56">
        <f t="shared" si="7"/>
        <v>0</v>
      </c>
      <c r="AP56">
        <f t="shared" si="7"/>
        <v>0</v>
      </c>
      <c r="AQ56">
        <f t="shared" si="7"/>
        <v>0</v>
      </c>
      <c r="AR56">
        <f t="shared" si="7"/>
        <v>0.25473310538397936</v>
      </c>
      <c r="AS56">
        <f t="shared" si="7"/>
        <v>0.72002917296247948</v>
      </c>
      <c r="AT56">
        <f t="shared" si="7"/>
        <v>0.10149590157511061</v>
      </c>
      <c r="AU56">
        <f t="shared" si="7"/>
        <v>3.272553610138848E-2</v>
      </c>
      <c r="AV56">
        <f t="shared" si="7"/>
        <v>4.767744583409822E-2</v>
      </c>
      <c r="AW56">
        <f t="shared" si="7"/>
        <v>5.5672839108838773E-2</v>
      </c>
      <c r="AX56">
        <f t="shared" si="7"/>
        <v>0.3477740983593865</v>
      </c>
      <c r="AY56">
        <f t="shared" si="7"/>
        <v>0.63731638960289827</v>
      </c>
      <c r="AZ56">
        <f t="shared" si="8"/>
        <v>5.9624840090396515E-2</v>
      </c>
      <c r="BA56">
        <f t="shared" si="8"/>
        <v>0.10846405534455375</v>
      </c>
      <c r="BB56">
        <f t="shared" si="8"/>
        <v>0.13222841711263755</v>
      </c>
      <c r="BC56">
        <f t="shared" si="8"/>
        <v>7.5422130674806603E-2</v>
      </c>
      <c r="BD56">
        <f t="shared" si="8"/>
        <v>0.41158706200946199</v>
      </c>
      <c r="BE56">
        <f t="shared" si="8"/>
        <v>0.50992581896084777</v>
      </c>
      <c r="BF56">
        <f t="shared" si="8"/>
        <v>7.501289695788671E-2</v>
      </c>
      <c r="BG56">
        <f t="shared" si="8"/>
        <v>7.3018409279020327E-2</v>
      </c>
      <c r="BH56">
        <f t="shared" si="8"/>
        <v>0</v>
      </c>
      <c r="BI56">
        <f t="shared" si="8"/>
        <v>0.18850563279243376</v>
      </c>
      <c r="BJ56">
        <f t="shared" si="8"/>
        <v>0.4536952319556512</v>
      </c>
      <c r="BK56">
        <f t="shared" si="8"/>
        <v>0.81626985205912872</v>
      </c>
      <c r="BL56">
        <f t="shared" si="8"/>
        <v>6.4186205891937326E-2</v>
      </c>
      <c r="BM56">
        <f t="shared" si="8"/>
        <v>4.5995106353493249E-2</v>
      </c>
      <c r="BN56">
        <f t="shared" si="8"/>
        <v>3.0387800470583821E-2</v>
      </c>
    </row>
    <row r="57" spans="1:66" x14ac:dyDescent="0.2">
      <c r="A57">
        <v>800.58</v>
      </c>
      <c r="B57" t="s">
        <v>189</v>
      </c>
      <c r="C57" t="s">
        <v>155</v>
      </c>
      <c r="D57" t="s">
        <v>190</v>
      </c>
      <c r="E57">
        <v>0</v>
      </c>
      <c r="F57">
        <v>171591.6</v>
      </c>
      <c r="G57">
        <v>635005.30000000005</v>
      </c>
      <c r="H57">
        <v>913717.7</v>
      </c>
      <c r="I57">
        <v>95381.3</v>
      </c>
      <c r="J57">
        <v>70052.100000000006</v>
      </c>
      <c r="K57">
        <v>63186</v>
      </c>
      <c r="L57">
        <v>52074.8</v>
      </c>
      <c r="M57">
        <v>349228.7</v>
      </c>
      <c r="N57">
        <v>1017837.5</v>
      </c>
      <c r="O57">
        <v>86272</v>
      </c>
      <c r="P57">
        <v>51467.6</v>
      </c>
      <c r="Q57">
        <v>0</v>
      </c>
      <c r="R57">
        <v>23841.5</v>
      </c>
      <c r="S57">
        <v>612493.1</v>
      </c>
      <c r="T57">
        <v>1109006.5</v>
      </c>
      <c r="U57">
        <v>0</v>
      </c>
      <c r="V57">
        <v>150297.4</v>
      </c>
      <c r="W57">
        <v>51381.1</v>
      </c>
      <c r="X57">
        <v>177824.3</v>
      </c>
      <c r="Y57">
        <v>830299.7</v>
      </c>
      <c r="Z57">
        <v>799318.1</v>
      </c>
      <c r="AA57">
        <v>65975.199999999997</v>
      </c>
      <c r="AB57">
        <v>138681.79999999999</v>
      </c>
      <c r="AC57">
        <v>0</v>
      </c>
      <c r="AD57">
        <v>28429.200000000001</v>
      </c>
      <c r="AE57">
        <v>769942.4</v>
      </c>
      <c r="AF57">
        <v>948269.8</v>
      </c>
      <c r="AG57">
        <v>0</v>
      </c>
      <c r="AH57">
        <v>0</v>
      </c>
      <c r="AI57">
        <v>0</v>
      </c>
      <c r="AJ57" t="s">
        <v>190</v>
      </c>
      <c r="AK57">
        <f t="shared" si="7"/>
        <v>0.23125805064102462</v>
      </c>
      <c r="AL57">
        <f t="shared" si="7"/>
        <v>1.0090655509290873</v>
      </c>
      <c r="AM57">
        <f t="shared" si="7"/>
        <v>1.0877264843705488</v>
      </c>
      <c r="AN57">
        <f t="shared" si="7"/>
        <v>0.1507298089170041</v>
      </c>
      <c r="AO57">
        <f t="shared" si="7"/>
        <v>0.1092997813142588</v>
      </c>
      <c r="AP57">
        <f t="shared" si="7"/>
        <v>9.9047069201648033E-2</v>
      </c>
      <c r="AQ57">
        <f t="shared" si="7"/>
        <v>6.5305818276398864E-2</v>
      </c>
      <c r="AR57">
        <f t="shared" si="7"/>
        <v>0.39653527398926253</v>
      </c>
      <c r="AS57">
        <f t="shared" si="7"/>
        <v>1.3465827757307631</v>
      </c>
      <c r="AT57">
        <f t="shared" si="7"/>
        <v>0.12422069131839412</v>
      </c>
      <c r="AU57">
        <f t="shared" si="7"/>
        <v>7.9995478596619402E-2</v>
      </c>
      <c r="AV57">
        <f t="shared" si="7"/>
        <v>0</v>
      </c>
      <c r="AW57">
        <f t="shared" si="7"/>
        <v>2.1690816967546555E-2</v>
      </c>
      <c r="AX57">
        <f t="shared" si="7"/>
        <v>0.7270369056051621</v>
      </c>
      <c r="AY57">
        <f t="shared" si="7"/>
        <v>1.2829771721784307</v>
      </c>
      <c r="AZ57">
        <f t="shared" si="8"/>
        <v>0</v>
      </c>
      <c r="BA57">
        <f t="shared" si="8"/>
        <v>0.14932208671361863</v>
      </c>
      <c r="BB57">
        <f t="shared" si="8"/>
        <v>7.5582568751528453E-2</v>
      </c>
      <c r="BC57">
        <f t="shared" si="8"/>
        <v>0.25353763949707953</v>
      </c>
      <c r="BD57">
        <f t="shared" si="8"/>
        <v>1.0230967680341294</v>
      </c>
      <c r="BE57">
        <f t="shared" si="8"/>
        <v>1.0125523811235919</v>
      </c>
      <c r="BF57">
        <f t="shared" si="8"/>
        <v>0.11510191222971042</v>
      </c>
      <c r="BG57">
        <f t="shared" si="8"/>
        <v>0.15171114428354127</v>
      </c>
      <c r="BH57">
        <f t="shared" si="8"/>
        <v>0</v>
      </c>
      <c r="BI57">
        <f t="shared" si="8"/>
        <v>4.0151104915942613E-2</v>
      </c>
      <c r="BJ57">
        <f t="shared" si="8"/>
        <v>0.92264252633398991</v>
      </c>
      <c r="BK57">
        <f t="shared" si="8"/>
        <v>1.2219585924187619</v>
      </c>
      <c r="BL57">
        <f t="shared" si="8"/>
        <v>0</v>
      </c>
      <c r="BM57">
        <f t="shared" si="8"/>
        <v>0</v>
      </c>
      <c r="BN57">
        <f t="shared" si="8"/>
        <v>0</v>
      </c>
    </row>
    <row r="58" spans="1:66" x14ac:dyDescent="0.2">
      <c r="A58">
        <v>798.56420000000003</v>
      </c>
      <c r="B58" t="s">
        <v>191</v>
      </c>
      <c r="C58" t="s">
        <v>192</v>
      </c>
      <c r="D58" t="s">
        <v>193</v>
      </c>
      <c r="E58">
        <v>0</v>
      </c>
      <c r="F58">
        <v>102788.3</v>
      </c>
      <c r="G58">
        <v>528955.6</v>
      </c>
      <c r="H58">
        <v>711868</v>
      </c>
      <c r="I58">
        <v>47326.9</v>
      </c>
      <c r="J58">
        <v>154836.9</v>
      </c>
      <c r="K58">
        <v>0</v>
      </c>
      <c r="L58">
        <v>70421.100000000006</v>
      </c>
      <c r="M58">
        <v>316005.8</v>
      </c>
      <c r="N58">
        <v>763398</v>
      </c>
      <c r="O58">
        <v>95294.2</v>
      </c>
      <c r="P58">
        <v>72073.399999999994</v>
      </c>
      <c r="Q58">
        <v>54033.4</v>
      </c>
      <c r="R58">
        <v>23094.400000000001</v>
      </c>
      <c r="S58">
        <v>483754.6</v>
      </c>
      <c r="T58">
        <v>908683.1</v>
      </c>
      <c r="U58">
        <v>72775.8</v>
      </c>
      <c r="V58">
        <v>182325.5</v>
      </c>
      <c r="W58">
        <v>21003.5</v>
      </c>
      <c r="X58">
        <v>164730.1</v>
      </c>
      <c r="Y58">
        <v>680633.9</v>
      </c>
      <c r="Z58">
        <v>664755.30000000005</v>
      </c>
      <c r="AA58">
        <v>65626.399999999994</v>
      </c>
      <c r="AB58">
        <v>134071.9</v>
      </c>
      <c r="AC58">
        <v>42446.8</v>
      </c>
      <c r="AD58">
        <v>135369</v>
      </c>
      <c r="AE58">
        <v>495297.9</v>
      </c>
      <c r="AF58">
        <v>826241.8</v>
      </c>
      <c r="AG58">
        <v>44048.4</v>
      </c>
      <c r="AH58">
        <v>23198.3</v>
      </c>
      <c r="AI58">
        <v>56932.3</v>
      </c>
      <c r="AJ58" t="s">
        <v>193</v>
      </c>
      <c r="AK58">
        <f t="shared" si="7"/>
        <v>0.13853021876773008</v>
      </c>
      <c r="AL58">
        <f t="shared" si="7"/>
        <v>0.84054554179473118</v>
      </c>
      <c r="AM58">
        <f t="shared" si="7"/>
        <v>0.84743644232337179</v>
      </c>
      <c r="AN58">
        <f t="shared" si="7"/>
        <v>7.4790075136679443E-2</v>
      </c>
      <c r="AO58">
        <f t="shared" si="7"/>
        <v>0.24158646649247853</v>
      </c>
      <c r="AP58">
        <f t="shared" si="7"/>
        <v>0</v>
      </c>
      <c r="AQ58">
        <f t="shared" si="7"/>
        <v>8.8313494423869363E-2</v>
      </c>
      <c r="AR58">
        <f t="shared" si="7"/>
        <v>0.35881199479079495</v>
      </c>
      <c r="AS58">
        <f t="shared" si="7"/>
        <v>1.009963376106022</v>
      </c>
      <c r="AT58">
        <f t="shared" si="7"/>
        <v>0.13721151013809013</v>
      </c>
      <c r="AU58">
        <f t="shared" si="7"/>
        <v>0.11202282848016205</v>
      </c>
      <c r="AV58">
        <f t="shared" si="7"/>
        <v>7.41385716552031E-2</v>
      </c>
      <c r="AW58">
        <f t="shared" si="7"/>
        <v>2.1011111019663492E-2</v>
      </c>
      <c r="AX58">
        <f t="shared" si="7"/>
        <v>0.57422270953952448</v>
      </c>
      <c r="AY58">
        <f t="shared" si="7"/>
        <v>1.051228891845386</v>
      </c>
      <c r="AZ58">
        <f t="shared" si="8"/>
        <v>0.1595827119601444</v>
      </c>
      <c r="BA58">
        <f t="shared" si="8"/>
        <v>0.18114234924292691</v>
      </c>
      <c r="BB58">
        <f t="shared" si="8"/>
        <v>3.0896545281683882E-2</v>
      </c>
      <c r="BC58">
        <f t="shared" si="8"/>
        <v>0.23486824190011077</v>
      </c>
      <c r="BD58">
        <f t="shared" si="8"/>
        <v>0.83867830291214707</v>
      </c>
      <c r="BE58">
        <f t="shared" si="8"/>
        <v>0.84209223071456507</v>
      </c>
      <c r="BF58">
        <f t="shared" si="8"/>
        <v>0.11449338740544729</v>
      </c>
      <c r="BG58">
        <f t="shared" si="8"/>
        <v>0.14666813789025321</v>
      </c>
      <c r="BH58">
        <f t="shared" si="8"/>
        <v>5.4585383428876894E-2</v>
      </c>
      <c r="BI58">
        <f t="shared" si="8"/>
        <v>0.19118423738150336</v>
      </c>
      <c r="BJ58">
        <f t="shared" si="8"/>
        <v>0.59352869220336479</v>
      </c>
      <c r="BK58">
        <f t="shared" si="8"/>
        <v>1.064710978801122</v>
      </c>
      <c r="BL58">
        <f t="shared" si="8"/>
        <v>6.8156607901433186E-2</v>
      </c>
      <c r="BM58">
        <f t="shared" si="8"/>
        <v>3.4187915954137997E-2</v>
      </c>
      <c r="BN58">
        <f t="shared" si="8"/>
        <v>6.3680068784790059E-2</v>
      </c>
    </row>
    <row r="59" spans="1:66" x14ac:dyDescent="0.2">
      <c r="A59">
        <v>828.61130000000003</v>
      </c>
      <c r="B59" t="s">
        <v>194</v>
      </c>
      <c r="C59" t="s">
        <v>47</v>
      </c>
      <c r="D59" t="s">
        <v>195</v>
      </c>
      <c r="E59">
        <v>0</v>
      </c>
      <c r="F59">
        <v>37679.699999999997</v>
      </c>
      <c r="G59">
        <v>87826.4</v>
      </c>
      <c r="H59">
        <v>189345.1</v>
      </c>
      <c r="I59">
        <v>0</v>
      </c>
      <c r="J59">
        <v>0</v>
      </c>
      <c r="K59">
        <v>0</v>
      </c>
      <c r="L59">
        <v>0</v>
      </c>
      <c r="M59">
        <v>44192.4</v>
      </c>
      <c r="N59">
        <v>167582.1</v>
      </c>
      <c r="O59">
        <v>0</v>
      </c>
      <c r="P59">
        <v>0</v>
      </c>
      <c r="Q59">
        <v>0</v>
      </c>
      <c r="R59">
        <v>0</v>
      </c>
      <c r="S59">
        <v>56214.1</v>
      </c>
      <c r="T59">
        <v>96984.6</v>
      </c>
      <c r="U59">
        <v>0</v>
      </c>
      <c r="V59">
        <v>0</v>
      </c>
      <c r="W59">
        <v>18733.400000000001</v>
      </c>
      <c r="X59">
        <v>0</v>
      </c>
      <c r="Y59">
        <v>150868.20000000001</v>
      </c>
      <c r="Z59">
        <v>40433.1</v>
      </c>
      <c r="AA59">
        <v>22100.1</v>
      </c>
      <c r="AB59">
        <v>0</v>
      </c>
      <c r="AC59">
        <v>0</v>
      </c>
      <c r="AD59">
        <v>21151.3</v>
      </c>
      <c r="AE59">
        <v>54428.1</v>
      </c>
      <c r="AF59">
        <v>259268.2</v>
      </c>
      <c r="AG59">
        <v>0</v>
      </c>
      <c r="AH59">
        <v>0</v>
      </c>
      <c r="AI59">
        <v>0</v>
      </c>
      <c r="AJ59" t="s">
        <v>195</v>
      </c>
      <c r="AK59">
        <f t="shared" si="7"/>
        <v>5.0781821317235895E-2</v>
      </c>
      <c r="AL59">
        <f t="shared" si="7"/>
        <v>0.13956197641518642</v>
      </c>
      <c r="AM59">
        <f t="shared" si="7"/>
        <v>0.22540406074632244</v>
      </c>
      <c r="AN59">
        <f t="shared" si="7"/>
        <v>0</v>
      </c>
      <c r="AO59">
        <f t="shared" si="7"/>
        <v>0</v>
      </c>
      <c r="AP59">
        <f t="shared" si="7"/>
        <v>0</v>
      </c>
      <c r="AQ59">
        <f t="shared" si="7"/>
        <v>0</v>
      </c>
      <c r="AR59">
        <f t="shared" si="7"/>
        <v>5.0178709373665698E-2</v>
      </c>
      <c r="AS59">
        <f t="shared" si="7"/>
        <v>0.22170844499322373</v>
      </c>
      <c r="AT59">
        <f t="shared" si="7"/>
        <v>0</v>
      </c>
      <c r="AU59">
        <f t="shared" si="7"/>
        <v>0</v>
      </c>
      <c r="AV59">
        <f t="shared" si="7"/>
        <v>0</v>
      </c>
      <c r="AW59">
        <f t="shared" si="7"/>
        <v>0</v>
      </c>
      <c r="AX59">
        <f t="shared" si="7"/>
        <v>6.6726833845767636E-2</v>
      </c>
      <c r="AY59">
        <f t="shared" si="7"/>
        <v>0.1121986461331437</v>
      </c>
      <c r="AZ59">
        <f t="shared" si="8"/>
        <v>0</v>
      </c>
      <c r="BA59">
        <f t="shared" si="8"/>
        <v>0</v>
      </c>
      <c r="BB59">
        <f t="shared" si="8"/>
        <v>2.7557185296731353E-2</v>
      </c>
      <c r="BC59">
        <f t="shared" si="8"/>
        <v>0</v>
      </c>
      <c r="BD59">
        <f t="shared" si="8"/>
        <v>0.18590006454190777</v>
      </c>
      <c r="BE59">
        <f t="shared" si="8"/>
        <v>5.1219447778310424E-2</v>
      </c>
      <c r="BF59">
        <f t="shared" si="8"/>
        <v>3.8556363155667933E-2</v>
      </c>
      <c r="BG59">
        <f t="shared" si="8"/>
        <v>0</v>
      </c>
      <c r="BH59">
        <f t="shared" si="8"/>
        <v>0</v>
      </c>
      <c r="BI59">
        <f t="shared" si="8"/>
        <v>2.9872387031945214E-2</v>
      </c>
      <c r="BJ59">
        <f t="shared" si="8"/>
        <v>6.5222644820650266E-2</v>
      </c>
      <c r="BK59">
        <f t="shared" si="8"/>
        <v>0.33409795896794986</v>
      </c>
      <c r="BL59">
        <f t="shared" si="8"/>
        <v>0</v>
      </c>
      <c r="BM59">
        <f t="shared" si="8"/>
        <v>0</v>
      </c>
      <c r="BN59">
        <f t="shared" si="8"/>
        <v>0</v>
      </c>
    </row>
    <row r="60" spans="1:66" x14ac:dyDescent="0.2">
      <c r="A60">
        <v>826.59540000000004</v>
      </c>
      <c r="B60" t="s">
        <v>196</v>
      </c>
      <c r="C60" t="s">
        <v>197</v>
      </c>
      <c r="D60" t="s">
        <v>198</v>
      </c>
      <c r="E60">
        <v>0</v>
      </c>
      <c r="F60">
        <v>109633</v>
      </c>
      <c r="G60">
        <v>513042.9</v>
      </c>
      <c r="H60">
        <v>572762.5</v>
      </c>
      <c r="I60">
        <v>75022.899999999994</v>
      </c>
      <c r="J60">
        <v>72428.600000000006</v>
      </c>
      <c r="K60">
        <v>0</v>
      </c>
      <c r="L60">
        <v>99399.1</v>
      </c>
      <c r="M60">
        <v>344427.4</v>
      </c>
      <c r="N60">
        <v>692553.2</v>
      </c>
      <c r="O60">
        <v>73516.5</v>
      </c>
      <c r="P60">
        <v>152106.9</v>
      </c>
      <c r="Q60">
        <v>0</v>
      </c>
      <c r="R60">
        <v>23024.7</v>
      </c>
      <c r="S60">
        <v>448439.1</v>
      </c>
      <c r="T60">
        <v>841858</v>
      </c>
      <c r="U60">
        <v>15922.5</v>
      </c>
      <c r="V60">
        <v>89499.1</v>
      </c>
      <c r="W60">
        <v>0</v>
      </c>
      <c r="X60">
        <v>65289.9</v>
      </c>
      <c r="Y60">
        <v>573769</v>
      </c>
      <c r="Z60">
        <v>510653.6</v>
      </c>
      <c r="AA60">
        <v>27771.200000000001</v>
      </c>
      <c r="AB60">
        <v>79864.5</v>
      </c>
      <c r="AC60">
        <v>18899.5</v>
      </c>
      <c r="AD60">
        <v>37298.9</v>
      </c>
      <c r="AE60">
        <v>498352</v>
      </c>
      <c r="AF60">
        <v>615664.1</v>
      </c>
      <c r="AG60">
        <v>0</v>
      </c>
      <c r="AH60">
        <v>61598.8</v>
      </c>
      <c r="AI60">
        <v>47702.2</v>
      </c>
      <c r="AJ60" t="s">
        <v>198</v>
      </c>
      <c r="AK60">
        <f t="shared" si="7"/>
        <v>0.14775498256282624</v>
      </c>
      <c r="AL60">
        <f t="shared" si="7"/>
        <v>0.81525920577160005</v>
      </c>
      <c r="AM60">
        <f t="shared" si="7"/>
        <v>0.68183963220181298</v>
      </c>
      <c r="AN60">
        <f t="shared" si="7"/>
        <v>0.11855769822176368</v>
      </c>
      <c r="AO60">
        <f t="shared" si="7"/>
        <v>0.11300774910242412</v>
      </c>
      <c r="AP60">
        <f t="shared" si="7"/>
        <v>0</v>
      </c>
      <c r="AQ60">
        <f t="shared" si="7"/>
        <v>0.12465414291437697</v>
      </c>
      <c r="AR60">
        <f t="shared" si="7"/>
        <v>0.3910835891449051</v>
      </c>
      <c r="AS60">
        <f t="shared" si="7"/>
        <v>0.91623683583796267</v>
      </c>
      <c r="AT60">
        <f t="shared" si="7"/>
        <v>0.10585439601850799</v>
      </c>
      <c r="AU60">
        <f t="shared" si="7"/>
        <v>0.23641794572406968</v>
      </c>
      <c r="AV60">
        <f t="shared" si="7"/>
        <v>0</v>
      </c>
      <c r="AW60">
        <f t="shared" si="7"/>
        <v>2.0947698485106608E-2</v>
      </c>
      <c r="AX60">
        <f t="shared" si="7"/>
        <v>0.53230277307020091</v>
      </c>
      <c r="AY60">
        <f t="shared" si="7"/>
        <v>0.97392088884581762</v>
      </c>
      <c r="AZ60">
        <f t="shared" si="8"/>
        <v>3.4914844373890759E-2</v>
      </c>
      <c r="BA60">
        <f t="shared" si="8"/>
        <v>8.8918320416659424E-2</v>
      </c>
      <c r="BB60">
        <f t="shared" si="8"/>
        <v>0</v>
      </c>
      <c r="BC60">
        <f t="shared" si="8"/>
        <v>9.3088779930529039E-2</v>
      </c>
      <c r="BD60">
        <f t="shared" si="8"/>
        <v>0.70699918294342923</v>
      </c>
      <c r="BE60">
        <f t="shared" si="8"/>
        <v>0.64688078326930698</v>
      </c>
      <c r="BF60">
        <f t="shared" si="8"/>
        <v>4.8450299884103931E-2</v>
      </c>
      <c r="BG60">
        <f t="shared" si="8"/>
        <v>8.7367878716838696E-2</v>
      </c>
      <c r="BH60">
        <f t="shared" si="8"/>
        <v>2.4304222087744159E-2</v>
      </c>
      <c r="BI60">
        <f t="shared" si="8"/>
        <v>5.2677952497757655E-2</v>
      </c>
      <c r="BJ60">
        <f t="shared" si="8"/>
        <v>0.59718850174194404</v>
      </c>
      <c r="BK60">
        <f t="shared" si="8"/>
        <v>0.79335652895279785</v>
      </c>
      <c r="BL60">
        <f t="shared" si="8"/>
        <v>0</v>
      </c>
      <c r="BM60">
        <f t="shared" si="8"/>
        <v>9.0779694946429526E-2</v>
      </c>
      <c r="BN60">
        <f t="shared" si="8"/>
        <v>5.3355992594464163E-2</v>
      </c>
    </row>
    <row r="61" spans="1:66" x14ac:dyDescent="0.2">
      <c r="A61">
        <v>824.57939999999996</v>
      </c>
      <c r="B61" t="s">
        <v>199</v>
      </c>
      <c r="C61" t="s">
        <v>200</v>
      </c>
      <c r="D61" t="s">
        <v>201</v>
      </c>
      <c r="E61">
        <v>0</v>
      </c>
      <c r="F61">
        <v>0</v>
      </c>
      <c r="G61">
        <v>555431.9</v>
      </c>
      <c r="H61">
        <v>734322</v>
      </c>
      <c r="I61">
        <v>0</v>
      </c>
      <c r="J61">
        <v>0</v>
      </c>
      <c r="K61">
        <v>0</v>
      </c>
      <c r="L61">
        <v>0</v>
      </c>
      <c r="M61">
        <v>384544</v>
      </c>
      <c r="N61">
        <v>804655.5</v>
      </c>
      <c r="O61">
        <v>0</v>
      </c>
      <c r="P61">
        <v>0</v>
      </c>
      <c r="Q61">
        <v>0</v>
      </c>
      <c r="R61">
        <v>0</v>
      </c>
      <c r="S61">
        <v>465118.9</v>
      </c>
      <c r="T61">
        <v>976693</v>
      </c>
      <c r="U61">
        <v>22592.9</v>
      </c>
      <c r="V61">
        <v>70034.100000000006</v>
      </c>
      <c r="W61">
        <v>0</v>
      </c>
      <c r="X61">
        <v>0</v>
      </c>
      <c r="Y61">
        <v>709545.4</v>
      </c>
      <c r="Z61">
        <v>688190.4</v>
      </c>
      <c r="AA61">
        <v>36531.1</v>
      </c>
      <c r="AB61">
        <v>91995.9</v>
      </c>
      <c r="AC61">
        <v>31616.1</v>
      </c>
      <c r="AD61">
        <v>21835.3</v>
      </c>
      <c r="AE61">
        <v>624340.69999999995</v>
      </c>
      <c r="AF61">
        <v>786931.6</v>
      </c>
      <c r="AG61">
        <v>28193.5</v>
      </c>
      <c r="AH61">
        <v>0</v>
      </c>
      <c r="AI61">
        <v>28864.1</v>
      </c>
      <c r="AJ61" t="s">
        <v>201</v>
      </c>
      <c r="AK61">
        <f t="shared" si="7"/>
        <v>0</v>
      </c>
      <c r="AL61">
        <f t="shared" si="7"/>
        <v>0.88261813905661846</v>
      </c>
      <c r="AM61">
        <f t="shared" si="7"/>
        <v>0.87416659155880438</v>
      </c>
      <c r="AN61">
        <f t="shared" si="7"/>
        <v>0</v>
      </c>
      <c r="AO61">
        <f t="shared" si="7"/>
        <v>0</v>
      </c>
      <c r="AP61">
        <f t="shared" si="7"/>
        <v>0</v>
      </c>
      <c r="AQ61">
        <f t="shared" si="7"/>
        <v>0</v>
      </c>
      <c r="AR61">
        <f t="shared" si="7"/>
        <v>0.43663439001699167</v>
      </c>
      <c r="AS61">
        <f t="shared" si="7"/>
        <v>1.0645463904572441</v>
      </c>
      <c r="AT61">
        <f t="shared" si="7"/>
        <v>0</v>
      </c>
      <c r="AU61">
        <f t="shared" si="7"/>
        <v>0</v>
      </c>
      <c r="AV61">
        <f t="shared" si="7"/>
        <v>0</v>
      </c>
      <c r="AW61">
        <f t="shared" si="7"/>
        <v>0</v>
      </c>
      <c r="AX61">
        <f t="shared" si="7"/>
        <v>0.55210190252670088</v>
      </c>
      <c r="AY61">
        <f t="shared" si="7"/>
        <v>1.129907555299692</v>
      </c>
      <c r="AZ61">
        <f t="shared" si="8"/>
        <v>4.954169178551588E-2</v>
      </c>
      <c r="BA61">
        <f t="shared" si="8"/>
        <v>6.957963313477307E-2</v>
      </c>
      <c r="BB61">
        <f t="shared" si="8"/>
        <v>0</v>
      </c>
      <c r="BC61">
        <f t="shared" si="8"/>
        <v>0</v>
      </c>
      <c r="BD61">
        <f t="shared" si="8"/>
        <v>0.87430310466628325</v>
      </c>
      <c r="BE61">
        <f t="shared" si="8"/>
        <v>0.87177911795866658</v>
      </c>
      <c r="BF61">
        <f t="shared" si="8"/>
        <v>6.3733030985200112E-2</v>
      </c>
      <c r="BG61">
        <f t="shared" si="8"/>
        <v>0.10063904029508006</v>
      </c>
      <c r="BH61">
        <f t="shared" si="8"/>
        <v>4.0657409770011275E-2</v>
      </c>
      <c r="BI61">
        <f t="shared" si="8"/>
        <v>3.0838413362707415E-2</v>
      </c>
      <c r="BJ61">
        <f t="shared" si="8"/>
        <v>0.74816412336965943</v>
      </c>
      <c r="BK61">
        <f t="shared" si="8"/>
        <v>1.0140551035853342</v>
      </c>
      <c r="BL61">
        <f t="shared" si="8"/>
        <v>4.3624134471832277E-2</v>
      </c>
      <c r="BM61">
        <f t="shared" si="8"/>
        <v>0</v>
      </c>
      <c r="BN61">
        <f t="shared" si="8"/>
        <v>3.2285150492972502E-2</v>
      </c>
    </row>
    <row r="62" spans="1:66" x14ac:dyDescent="0.2">
      <c r="A62">
        <v>822.56380000000001</v>
      </c>
      <c r="B62" t="s">
        <v>202</v>
      </c>
      <c r="C62" t="s">
        <v>203</v>
      </c>
      <c r="D62" t="s">
        <v>204</v>
      </c>
      <c r="E62">
        <v>95392.3</v>
      </c>
      <c r="F62">
        <v>25744.400000000001</v>
      </c>
      <c r="G62">
        <v>479921.1</v>
      </c>
      <c r="H62">
        <v>530606.6</v>
      </c>
      <c r="I62">
        <v>25630.400000000001</v>
      </c>
      <c r="J62">
        <v>44097.1</v>
      </c>
      <c r="K62">
        <v>13712.5</v>
      </c>
      <c r="L62">
        <v>0</v>
      </c>
      <c r="M62">
        <v>347312.3</v>
      </c>
      <c r="N62">
        <v>598478.19999999995</v>
      </c>
      <c r="O62">
        <v>0</v>
      </c>
      <c r="P62">
        <v>16695.8</v>
      </c>
      <c r="Q62">
        <v>54169.7</v>
      </c>
      <c r="R62">
        <v>36198.800000000003</v>
      </c>
      <c r="S62">
        <v>384894.5</v>
      </c>
      <c r="T62">
        <v>772616.1</v>
      </c>
      <c r="U62">
        <v>18225.599999999999</v>
      </c>
      <c r="V62">
        <v>97257.8</v>
      </c>
      <c r="W62">
        <v>83638</v>
      </c>
      <c r="X62">
        <v>90367.7</v>
      </c>
      <c r="Y62">
        <v>524858.6</v>
      </c>
      <c r="Z62">
        <v>596387.69999999995</v>
      </c>
      <c r="AA62">
        <v>19390.099999999999</v>
      </c>
      <c r="AB62">
        <v>45536.4</v>
      </c>
      <c r="AC62">
        <v>73994.3</v>
      </c>
      <c r="AD62">
        <v>68076.7</v>
      </c>
      <c r="AE62">
        <v>416207</v>
      </c>
      <c r="AF62">
        <v>684206.6</v>
      </c>
      <c r="AG62">
        <v>92288.6</v>
      </c>
      <c r="AH62">
        <v>35873.300000000003</v>
      </c>
      <c r="AI62">
        <v>49202.8</v>
      </c>
      <c r="AJ62" t="s">
        <v>204</v>
      </c>
      <c r="AK62">
        <f t="shared" si="7"/>
        <v>3.4696335711787728E-2</v>
      </c>
      <c r="AL62">
        <f t="shared" si="7"/>
        <v>0.7626264681160827</v>
      </c>
      <c r="AM62">
        <f t="shared" si="7"/>
        <v>0.6316555448163147</v>
      </c>
      <c r="AN62">
        <f t="shared" si="7"/>
        <v>4.0503382680529443E-2</v>
      </c>
      <c r="AO62">
        <f t="shared" si="7"/>
        <v>6.8803124911216096E-2</v>
      </c>
      <c r="AP62">
        <f t="shared" si="7"/>
        <v>2.1494997886044358E-2</v>
      </c>
      <c r="AQ62">
        <f t="shared" si="7"/>
        <v>0</v>
      </c>
      <c r="AR62">
        <f t="shared" si="7"/>
        <v>0.39435927814735999</v>
      </c>
      <c r="AS62">
        <f t="shared" si="7"/>
        <v>0.79177711154319896</v>
      </c>
      <c r="AT62">
        <f t="shared" si="7"/>
        <v>0</v>
      </c>
      <c r="AU62">
        <f t="shared" si="7"/>
        <v>2.5950083383593527E-2</v>
      </c>
      <c r="AV62">
        <f t="shared" si="7"/>
        <v>7.4325587229211107E-2</v>
      </c>
      <c r="AW62">
        <f t="shared" si="7"/>
        <v>3.2933395350327133E-2</v>
      </c>
      <c r="AX62">
        <f t="shared" si="7"/>
        <v>0.456874544814376</v>
      </c>
      <c r="AY62">
        <f t="shared" si="7"/>
        <v>0.89381696063776683</v>
      </c>
      <c r="AZ62">
        <f t="shared" si="8"/>
        <v>3.996508008295075E-2</v>
      </c>
      <c r="BA62">
        <f t="shared" si="8"/>
        <v>9.6626672485191231E-2</v>
      </c>
      <c r="BB62">
        <f t="shared" si="8"/>
        <v>0.1230330780236378</v>
      </c>
      <c r="BC62">
        <f t="shared" si="8"/>
        <v>0.12884410817183162</v>
      </c>
      <c r="BD62">
        <f t="shared" si="8"/>
        <v>0.64673170101701583</v>
      </c>
      <c r="BE62">
        <f t="shared" si="8"/>
        <v>0.7554861896757028</v>
      </c>
      <c r="BF62">
        <f t="shared" si="8"/>
        <v>3.3828432324954034E-2</v>
      </c>
      <c r="BG62">
        <f t="shared" si="8"/>
        <v>4.9814606895447339E-2</v>
      </c>
      <c r="BH62">
        <f t="shared" si="8"/>
        <v>9.5154575540472908E-2</v>
      </c>
      <c r="BI62">
        <f t="shared" si="8"/>
        <v>9.6146030279823214E-2</v>
      </c>
      <c r="BJ62">
        <f t="shared" si="8"/>
        <v>0.49875195593578292</v>
      </c>
      <c r="BK62">
        <f t="shared" si="8"/>
        <v>0.88168170478446828</v>
      </c>
      <c r="BL62">
        <f t="shared" si="8"/>
        <v>0.14279923729289162</v>
      </c>
      <c r="BM62">
        <f t="shared" si="8"/>
        <v>5.2867381032126438E-2</v>
      </c>
      <c r="BN62">
        <f t="shared" si="8"/>
        <v>5.50344477283417E-2</v>
      </c>
    </row>
    <row r="63" spans="1:66" x14ac:dyDescent="0.2">
      <c r="A63">
        <v>854.62660000000005</v>
      </c>
      <c r="B63" t="s">
        <v>205</v>
      </c>
      <c r="C63" t="s">
        <v>206</v>
      </c>
      <c r="D63" t="s">
        <v>207</v>
      </c>
      <c r="E63">
        <v>0</v>
      </c>
      <c r="F63">
        <v>0</v>
      </c>
      <c r="G63">
        <v>26736.5</v>
      </c>
      <c r="H63">
        <v>15460.8</v>
      </c>
      <c r="I63">
        <v>0</v>
      </c>
      <c r="J63">
        <v>0</v>
      </c>
      <c r="K63">
        <v>0</v>
      </c>
      <c r="L63">
        <v>0</v>
      </c>
      <c r="M63">
        <v>0</v>
      </c>
      <c r="N63">
        <v>12675.1</v>
      </c>
      <c r="O63">
        <v>0</v>
      </c>
      <c r="P63">
        <v>0</v>
      </c>
      <c r="Q63">
        <v>0</v>
      </c>
      <c r="R63">
        <v>0</v>
      </c>
      <c r="S63">
        <v>11126.1</v>
      </c>
      <c r="T63">
        <v>17345.7</v>
      </c>
      <c r="U63">
        <v>0</v>
      </c>
      <c r="V63">
        <v>0</v>
      </c>
      <c r="W63">
        <v>0</v>
      </c>
      <c r="X63">
        <v>0</v>
      </c>
      <c r="Y63">
        <v>0</v>
      </c>
      <c r="Z63">
        <v>9223</v>
      </c>
      <c r="AA63">
        <v>0</v>
      </c>
      <c r="AB63">
        <v>0</v>
      </c>
      <c r="AC63">
        <v>0</v>
      </c>
      <c r="AD63">
        <v>0</v>
      </c>
      <c r="AE63">
        <v>3043.7</v>
      </c>
      <c r="AF63">
        <v>-1.8</v>
      </c>
      <c r="AG63">
        <v>0</v>
      </c>
      <c r="AH63">
        <v>0</v>
      </c>
      <c r="AI63">
        <v>0</v>
      </c>
      <c r="AJ63" t="s">
        <v>207</v>
      </c>
      <c r="AK63">
        <f t="shared" si="7"/>
        <v>0</v>
      </c>
      <c r="AL63">
        <f t="shared" si="7"/>
        <v>4.2486072324775151E-2</v>
      </c>
      <c r="AM63">
        <f t="shared" si="7"/>
        <v>1.8405161276350647E-2</v>
      </c>
      <c r="AN63">
        <f t="shared" si="7"/>
        <v>0</v>
      </c>
      <c r="AO63">
        <f t="shared" si="7"/>
        <v>0</v>
      </c>
      <c r="AP63">
        <f t="shared" si="7"/>
        <v>0</v>
      </c>
      <c r="AQ63">
        <f t="shared" si="7"/>
        <v>0</v>
      </c>
      <c r="AR63">
        <f t="shared" si="7"/>
        <v>0</v>
      </c>
      <c r="AS63">
        <f t="shared" si="7"/>
        <v>1.6768955103997441E-2</v>
      </c>
      <c r="AT63">
        <f t="shared" si="7"/>
        <v>0</v>
      </c>
      <c r="AU63">
        <f t="shared" si="7"/>
        <v>0</v>
      </c>
      <c r="AV63">
        <f t="shared" si="7"/>
        <v>0</v>
      </c>
      <c r="AW63">
        <f t="shared" si="7"/>
        <v>0</v>
      </c>
      <c r="AX63">
        <f t="shared" si="7"/>
        <v>1.3206818681636732E-2</v>
      </c>
      <c r="AY63">
        <f t="shared" si="7"/>
        <v>2.0066732823888232E-2</v>
      </c>
      <c r="AZ63">
        <f t="shared" si="8"/>
        <v>0</v>
      </c>
      <c r="BA63">
        <f t="shared" si="8"/>
        <v>0</v>
      </c>
      <c r="BB63">
        <f t="shared" si="8"/>
        <v>0</v>
      </c>
      <c r="BC63">
        <f t="shared" si="8"/>
        <v>0</v>
      </c>
      <c r="BD63">
        <f t="shared" si="8"/>
        <v>0</v>
      </c>
      <c r="BE63">
        <f t="shared" si="8"/>
        <v>1.1683421920638214E-2</v>
      </c>
      <c r="BF63">
        <f t="shared" si="8"/>
        <v>0</v>
      </c>
      <c r="BG63">
        <f t="shared" si="8"/>
        <v>0</v>
      </c>
      <c r="BH63">
        <f t="shared" si="8"/>
        <v>0</v>
      </c>
      <c r="BI63">
        <f t="shared" si="8"/>
        <v>0</v>
      </c>
      <c r="BJ63">
        <f t="shared" si="8"/>
        <v>3.6473469410215169E-3</v>
      </c>
      <c r="BK63">
        <f t="shared" si="8"/>
        <v>-2.3195144107233737E-6</v>
      </c>
      <c r="BL63">
        <f t="shared" si="8"/>
        <v>0</v>
      </c>
      <c r="BM63">
        <f t="shared" si="8"/>
        <v>0</v>
      </c>
      <c r="BN63">
        <f t="shared" si="8"/>
        <v>0</v>
      </c>
    </row>
    <row r="64" spans="1:66" x14ac:dyDescent="0.2">
      <c r="A64">
        <v>852.61069999999995</v>
      </c>
      <c r="B64" t="s">
        <v>208</v>
      </c>
      <c r="C64" t="s">
        <v>209</v>
      </c>
      <c r="D64" t="s">
        <v>210</v>
      </c>
      <c r="E64">
        <v>0</v>
      </c>
      <c r="F64">
        <v>0</v>
      </c>
      <c r="G64">
        <v>111543.1</v>
      </c>
      <c r="H64">
        <v>171387.6</v>
      </c>
      <c r="I64">
        <v>0</v>
      </c>
      <c r="J64">
        <v>0</v>
      </c>
      <c r="K64">
        <v>0</v>
      </c>
      <c r="L64">
        <v>0</v>
      </c>
      <c r="M64">
        <v>73163.600000000006</v>
      </c>
      <c r="N64">
        <v>127785.1</v>
      </c>
      <c r="O64">
        <v>0</v>
      </c>
      <c r="P64">
        <v>0</v>
      </c>
      <c r="Q64">
        <v>10596.6</v>
      </c>
      <c r="R64">
        <v>0</v>
      </c>
      <c r="S64">
        <v>120290.6</v>
      </c>
      <c r="T64">
        <v>311882.3</v>
      </c>
      <c r="U64">
        <v>0</v>
      </c>
      <c r="V64">
        <v>5951.2</v>
      </c>
      <c r="W64">
        <v>2634.8</v>
      </c>
      <c r="X64">
        <v>0</v>
      </c>
      <c r="Y64">
        <v>114109.4</v>
      </c>
      <c r="Z64">
        <v>158215.9</v>
      </c>
      <c r="AA64">
        <v>0</v>
      </c>
      <c r="AB64">
        <v>22162.400000000001</v>
      </c>
      <c r="AC64">
        <v>0</v>
      </c>
      <c r="AD64">
        <v>0</v>
      </c>
      <c r="AE64">
        <v>167220.79999999999</v>
      </c>
      <c r="AF64">
        <v>232450</v>
      </c>
      <c r="AG64">
        <v>0</v>
      </c>
      <c r="AH64">
        <v>16836.400000000001</v>
      </c>
      <c r="AI64">
        <v>0</v>
      </c>
      <c r="AJ64" t="s">
        <v>210</v>
      </c>
      <c r="AK64">
        <f t="shared" si="7"/>
        <v>0</v>
      </c>
      <c r="AL64">
        <f t="shared" si="7"/>
        <v>0.17724938619227001</v>
      </c>
      <c r="AM64">
        <f t="shared" si="7"/>
        <v>0.20402672686838166</v>
      </c>
      <c r="AN64">
        <f t="shared" si="7"/>
        <v>0</v>
      </c>
      <c r="AO64">
        <f t="shared" si="7"/>
        <v>0</v>
      </c>
      <c r="AP64">
        <f t="shared" si="7"/>
        <v>0</v>
      </c>
      <c r="AQ64">
        <f t="shared" si="7"/>
        <v>0</v>
      </c>
      <c r="AR64">
        <f t="shared" si="7"/>
        <v>8.3074352629210618E-2</v>
      </c>
      <c r="AS64">
        <f t="shared" si="7"/>
        <v>0.16905764884378222</v>
      </c>
      <c r="AT64">
        <f t="shared" si="7"/>
        <v>0</v>
      </c>
      <c r="AU64">
        <f t="shared" si="7"/>
        <v>0</v>
      </c>
      <c r="AV64">
        <f t="shared" si="7"/>
        <v>1.4539466115430923E-2</v>
      </c>
      <c r="AW64">
        <f t="shared" si="7"/>
        <v>0</v>
      </c>
      <c r="AX64">
        <f t="shared" si="7"/>
        <v>0.14278643399801291</v>
      </c>
      <c r="AY64">
        <f t="shared" si="7"/>
        <v>0.36080750771659587</v>
      </c>
      <c r="AZ64">
        <f t="shared" si="8"/>
        <v>0</v>
      </c>
      <c r="BA64">
        <f t="shared" si="8"/>
        <v>5.9125813384003139E-3</v>
      </c>
      <c r="BB64">
        <f t="shared" si="8"/>
        <v>3.8758405745795083E-3</v>
      </c>
      <c r="BC64">
        <f t="shared" si="8"/>
        <v>0</v>
      </c>
      <c r="BD64">
        <f t="shared" si="8"/>
        <v>0.14060580576183959</v>
      </c>
      <c r="BE64">
        <f t="shared" si="8"/>
        <v>0.20042319356538044</v>
      </c>
      <c r="BF64">
        <f t="shared" si="8"/>
        <v>0</v>
      </c>
      <c r="BG64">
        <f t="shared" si="8"/>
        <v>2.4244587711361947E-2</v>
      </c>
      <c r="BH64">
        <f t="shared" si="8"/>
        <v>0</v>
      </c>
      <c r="BI64">
        <f t="shared" si="8"/>
        <v>0</v>
      </c>
      <c r="BJ64">
        <f t="shared" si="8"/>
        <v>0.20038514747024044</v>
      </c>
      <c r="BK64">
        <f t="shared" si="8"/>
        <v>0.29953951376258237</v>
      </c>
      <c r="BL64">
        <f t="shared" si="8"/>
        <v>0</v>
      </c>
      <c r="BM64">
        <f t="shared" si="8"/>
        <v>2.4812224523790494E-2</v>
      </c>
      <c r="BN64">
        <f t="shared" si="8"/>
        <v>0</v>
      </c>
    </row>
    <row r="65" spans="1:66" x14ac:dyDescent="0.2">
      <c r="A65">
        <v>850.59450000000004</v>
      </c>
      <c r="B65" t="s">
        <v>211</v>
      </c>
      <c r="C65" t="s">
        <v>212</v>
      </c>
      <c r="D65" t="s">
        <v>213</v>
      </c>
      <c r="E65">
        <v>68811.600000000006</v>
      </c>
      <c r="F65">
        <v>0</v>
      </c>
      <c r="G65">
        <v>393997.8</v>
      </c>
      <c r="H65">
        <v>346928.6</v>
      </c>
      <c r="I65">
        <v>0</v>
      </c>
      <c r="J65">
        <v>42446.6</v>
      </c>
      <c r="K65">
        <v>0</v>
      </c>
      <c r="L65">
        <v>0</v>
      </c>
      <c r="M65">
        <v>207036.4</v>
      </c>
      <c r="N65">
        <v>481740.3</v>
      </c>
      <c r="O65">
        <v>29153.3</v>
      </c>
      <c r="P65">
        <v>36421.199999999997</v>
      </c>
      <c r="Q65">
        <v>43538.400000000001</v>
      </c>
      <c r="R65">
        <v>17572.3</v>
      </c>
      <c r="S65">
        <v>310932</v>
      </c>
      <c r="T65">
        <v>535536.6</v>
      </c>
      <c r="U65">
        <v>0</v>
      </c>
      <c r="V65">
        <v>75957.899999999994</v>
      </c>
      <c r="W65">
        <v>81272.7</v>
      </c>
      <c r="X65">
        <v>24645.599999999999</v>
      </c>
      <c r="Y65">
        <v>409339.5</v>
      </c>
      <c r="Z65">
        <v>315964.79999999999</v>
      </c>
      <c r="AA65">
        <v>0</v>
      </c>
      <c r="AB65">
        <v>123319.1</v>
      </c>
      <c r="AC65">
        <v>0</v>
      </c>
      <c r="AD65">
        <v>27962.6</v>
      </c>
      <c r="AE65">
        <v>341475.9</v>
      </c>
      <c r="AF65">
        <v>385587.20000000001</v>
      </c>
      <c r="AG65">
        <v>18471.8</v>
      </c>
      <c r="AH65">
        <v>66825.399999999994</v>
      </c>
      <c r="AI65">
        <v>35423.9</v>
      </c>
      <c r="AJ65" t="s">
        <v>213</v>
      </c>
      <c r="AK65">
        <f t="shared" si="7"/>
        <v>0</v>
      </c>
      <c r="AL65">
        <f t="shared" si="7"/>
        <v>0.62608864386147378</v>
      </c>
      <c r="AM65">
        <f t="shared" si="7"/>
        <v>0.41299782898546933</v>
      </c>
      <c r="AN65">
        <f t="shared" si="7"/>
        <v>0</v>
      </c>
      <c r="AO65">
        <f t="shared" si="7"/>
        <v>6.6227908906853858E-2</v>
      </c>
      <c r="AP65">
        <f t="shared" si="7"/>
        <v>0</v>
      </c>
      <c r="AQ65">
        <f t="shared" si="7"/>
        <v>0</v>
      </c>
      <c r="AR65">
        <f t="shared" si="7"/>
        <v>0.23508158292760747</v>
      </c>
      <c r="AS65">
        <f t="shared" si="7"/>
        <v>0.63733473207203561</v>
      </c>
      <c r="AT65">
        <f t="shared" si="7"/>
        <v>4.1977038670861215E-2</v>
      </c>
      <c r="AU65">
        <f t="shared" si="7"/>
        <v>5.6609038017377822E-2</v>
      </c>
      <c r="AV65">
        <f t="shared" si="7"/>
        <v>5.9738509665371697E-2</v>
      </c>
      <c r="AW65">
        <f t="shared" si="7"/>
        <v>1.5987146068779996E-2</v>
      </c>
      <c r="AX65">
        <f t="shared" si="7"/>
        <v>0.36908014005973988</v>
      </c>
      <c r="AY65">
        <f t="shared" si="7"/>
        <v>0.6195466236366074</v>
      </c>
      <c r="AZ65">
        <f t="shared" si="8"/>
        <v>0</v>
      </c>
      <c r="BA65">
        <f t="shared" si="8"/>
        <v>7.54649922778729E-2</v>
      </c>
      <c r="BB65">
        <f t="shared" si="8"/>
        <v>0.11955367704024138</v>
      </c>
      <c r="BC65">
        <f t="shared" si="8"/>
        <v>3.5139107804665747E-2</v>
      </c>
      <c r="BD65">
        <f t="shared" si="8"/>
        <v>0.50438886040631659</v>
      </c>
      <c r="BE65">
        <f t="shared" si="8"/>
        <v>0.4002548054288268</v>
      </c>
      <c r="BF65">
        <f t="shared" si="8"/>
        <v>0</v>
      </c>
      <c r="BG65">
        <f t="shared" si="8"/>
        <v>0.13490509766253722</v>
      </c>
      <c r="BH65">
        <f t="shared" si="8"/>
        <v>0</v>
      </c>
      <c r="BI65">
        <f t="shared" si="8"/>
        <v>3.9492116778612724E-2</v>
      </c>
      <c r="BJ65">
        <f t="shared" si="8"/>
        <v>0.4091996843636263</v>
      </c>
      <c r="BK65">
        <f t="shared" si="8"/>
        <v>0.49687503721693088</v>
      </c>
      <c r="BL65">
        <f t="shared" si="8"/>
        <v>2.8581633608342039E-2</v>
      </c>
      <c r="BM65">
        <f t="shared" si="8"/>
        <v>9.8482266321310324E-2</v>
      </c>
      <c r="BN65">
        <f t="shared" si="8"/>
        <v>3.9622435570414762E-2</v>
      </c>
    </row>
    <row r="66" spans="1:66" x14ac:dyDescent="0.2">
      <c r="A66">
        <v>848.57849999999996</v>
      </c>
      <c r="B66" t="s">
        <v>214</v>
      </c>
      <c r="C66" t="s">
        <v>215</v>
      </c>
      <c r="D66" t="s">
        <v>216</v>
      </c>
      <c r="E66">
        <v>145097.4</v>
      </c>
      <c r="F66">
        <v>23788</v>
      </c>
      <c r="G66">
        <v>233329.5</v>
      </c>
      <c r="H66">
        <v>298963.7</v>
      </c>
      <c r="I66">
        <v>130099.1</v>
      </c>
      <c r="J66">
        <v>94003.199999999997</v>
      </c>
      <c r="K66">
        <v>75844.100000000006</v>
      </c>
      <c r="L66">
        <v>100000.3</v>
      </c>
      <c r="M66">
        <v>277638.09999999998</v>
      </c>
      <c r="N66">
        <v>369024.7</v>
      </c>
      <c r="O66">
        <v>67847.7</v>
      </c>
      <c r="P66">
        <v>25421.1</v>
      </c>
      <c r="Q66">
        <v>123353.2</v>
      </c>
      <c r="R66">
        <v>115703.4</v>
      </c>
      <c r="S66">
        <v>364375.8</v>
      </c>
      <c r="T66">
        <v>384806.8</v>
      </c>
      <c r="U66">
        <v>182422</v>
      </c>
      <c r="V66">
        <v>202101.5</v>
      </c>
      <c r="W66">
        <v>229957.6</v>
      </c>
      <c r="X66">
        <v>23703.599999999999</v>
      </c>
      <c r="Y66">
        <v>412669.7</v>
      </c>
      <c r="Z66">
        <v>394865.7</v>
      </c>
      <c r="AA66">
        <v>94000.2</v>
      </c>
      <c r="AB66">
        <v>133280.1</v>
      </c>
      <c r="AC66">
        <v>187641.4</v>
      </c>
      <c r="AD66">
        <v>150912.6</v>
      </c>
      <c r="AE66">
        <v>265437</v>
      </c>
      <c r="AF66">
        <v>435292.6</v>
      </c>
      <c r="AG66">
        <v>161687.29999999999</v>
      </c>
      <c r="AH66">
        <v>181903.8</v>
      </c>
      <c r="AI66">
        <v>89256.3</v>
      </c>
      <c r="AJ66" t="s">
        <v>216</v>
      </c>
      <c r="AK66">
        <f t="shared" si="7"/>
        <v>3.2059649240689485E-2</v>
      </c>
      <c r="AL66">
        <f t="shared" si="7"/>
        <v>0.37077605567309196</v>
      </c>
      <c r="AM66">
        <f t="shared" si="7"/>
        <v>0.35589847318861334</v>
      </c>
      <c r="AN66">
        <f t="shared" si="7"/>
        <v>0.20559388982194846</v>
      </c>
      <c r="AO66">
        <f t="shared" si="7"/>
        <v>0.14666982435702186</v>
      </c>
      <c r="AP66">
        <f t="shared" si="7"/>
        <v>0.11888924478898355</v>
      </c>
      <c r="AQ66">
        <f t="shared" si="7"/>
        <v>0.12540809411433879</v>
      </c>
      <c r="AR66">
        <f t="shared" si="7"/>
        <v>0.31524700018457319</v>
      </c>
      <c r="AS66">
        <f t="shared" si="7"/>
        <v>0.48821379133625176</v>
      </c>
      <c r="AT66">
        <f t="shared" si="7"/>
        <v>9.7692046067820476E-2</v>
      </c>
      <c r="AU66">
        <f t="shared" si="7"/>
        <v>3.9511713407124519E-2</v>
      </c>
      <c r="AV66">
        <f t="shared" si="7"/>
        <v>0.16925142702659096</v>
      </c>
      <c r="AW66">
        <f t="shared" si="7"/>
        <v>0.10526608107387647</v>
      </c>
      <c r="AX66">
        <f t="shared" si="7"/>
        <v>0.43251859344930649</v>
      </c>
      <c r="AY66">
        <f t="shared" si="7"/>
        <v>0.44517172811794242</v>
      </c>
      <c r="AZ66">
        <f t="shared" si="8"/>
        <v>0.40001480548744861</v>
      </c>
      <c r="BA66">
        <f t="shared" si="8"/>
        <v>0.20079001837658136</v>
      </c>
      <c r="BB66">
        <f t="shared" si="8"/>
        <v>0.33827197377900586</v>
      </c>
      <c r="BC66">
        <f t="shared" si="8"/>
        <v>3.3796026704915889E-2</v>
      </c>
      <c r="BD66">
        <f t="shared" si="8"/>
        <v>0.50849233877311262</v>
      </c>
      <c r="BE66">
        <f t="shared" si="8"/>
        <v>0.50020411743338977</v>
      </c>
      <c r="BF66">
        <f t="shared" si="8"/>
        <v>0.16399499766541406</v>
      </c>
      <c r="BG66">
        <f t="shared" si="8"/>
        <v>0.14580194720017198</v>
      </c>
      <c r="BH66">
        <f t="shared" si="8"/>
        <v>0.24130152958836143</v>
      </c>
      <c r="BI66">
        <f t="shared" si="8"/>
        <v>0.21313676205231527</v>
      </c>
      <c r="BJ66">
        <f t="shared" si="8"/>
        <v>0.31808024114857847</v>
      </c>
      <c r="BK66">
        <f t="shared" si="8"/>
        <v>0.56092636587846956</v>
      </c>
      <c r="BL66">
        <f t="shared" si="8"/>
        <v>0.25018066283318796</v>
      </c>
      <c r="BM66">
        <f t="shared" si="8"/>
        <v>0.26807618774385739</v>
      </c>
      <c r="BN66">
        <f t="shared" si="8"/>
        <v>9.9835195898916013E-2</v>
      </c>
    </row>
    <row r="67" spans="1:66" x14ac:dyDescent="0.2">
      <c r="A67">
        <v>846.56299999999999</v>
      </c>
      <c r="B67" t="s">
        <v>217</v>
      </c>
      <c r="C67" t="s">
        <v>218</v>
      </c>
      <c r="D67" t="s">
        <v>219</v>
      </c>
      <c r="E67">
        <v>0</v>
      </c>
      <c r="F67">
        <v>0</v>
      </c>
      <c r="G67">
        <v>0</v>
      </c>
      <c r="H67">
        <v>70218.100000000006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34539.699999999997</v>
      </c>
      <c r="T67">
        <v>167959.8</v>
      </c>
      <c r="U67">
        <v>0</v>
      </c>
      <c r="V67">
        <v>0</v>
      </c>
      <c r="W67">
        <v>0</v>
      </c>
      <c r="X67">
        <v>0</v>
      </c>
      <c r="Y67">
        <v>55520.800000000003</v>
      </c>
      <c r="Z67">
        <v>111072.5</v>
      </c>
      <c r="AA67">
        <v>0</v>
      </c>
      <c r="AB67">
        <v>0</v>
      </c>
      <c r="AC67">
        <v>0</v>
      </c>
      <c r="AD67">
        <v>0</v>
      </c>
      <c r="AE67">
        <v>33899.800000000003</v>
      </c>
      <c r="AF67">
        <v>154827.70000000001</v>
      </c>
      <c r="AG67">
        <v>0</v>
      </c>
      <c r="AH67">
        <v>0</v>
      </c>
      <c r="AI67">
        <v>0</v>
      </c>
      <c r="AJ67" t="s">
        <v>219</v>
      </c>
      <c r="AK67">
        <f t="shared" si="7"/>
        <v>0</v>
      </c>
      <c r="AL67">
        <f t="shared" si="7"/>
        <v>0</v>
      </c>
      <c r="AM67">
        <f t="shared" si="7"/>
        <v>8.3590464595552486E-2</v>
      </c>
      <c r="AN67">
        <f t="shared" si="7"/>
        <v>0</v>
      </c>
      <c r="AO67">
        <f t="shared" si="7"/>
        <v>0</v>
      </c>
      <c r="AP67">
        <f t="shared" si="7"/>
        <v>0</v>
      </c>
      <c r="AQ67">
        <f t="shared" si="7"/>
        <v>0</v>
      </c>
      <c r="AR67">
        <f t="shared" si="7"/>
        <v>0</v>
      </c>
      <c r="AS67">
        <f t="shared" si="7"/>
        <v>0</v>
      </c>
      <c r="AT67">
        <f t="shared" si="7"/>
        <v>0</v>
      </c>
      <c r="AU67">
        <f t="shared" si="7"/>
        <v>0</v>
      </c>
      <c r="AV67">
        <f t="shared" si="7"/>
        <v>0</v>
      </c>
      <c r="AW67">
        <f t="shared" si="7"/>
        <v>0</v>
      </c>
      <c r="AX67">
        <f t="shared" si="7"/>
        <v>4.099905224814878E-2</v>
      </c>
      <c r="AY67">
        <f t="shared" si="7"/>
        <v>0.19430777839774135</v>
      </c>
      <c r="AZ67">
        <f t="shared" si="8"/>
        <v>0</v>
      </c>
      <c r="BA67">
        <f t="shared" si="8"/>
        <v>0</v>
      </c>
      <c r="BB67">
        <f t="shared" si="8"/>
        <v>0</v>
      </c>
      <c r="BC67">
        <f t="shared" si="8"/>
        <v>0</v>
      </c>
      <c r="BD67">
        <f t="shared" si="8"/>
        <v>6.8412828571019949E-2</v>
      </c>
      <c r="BE67">
        <f t="shared" si="8"/>
        <v>0.1407033374476947</v>
      </c>
      <c r="BF67">
        <f t="shared" si="8"/>
        <v>0</v>
      </c>
      <c r="BG67">
        <f t="shared" si="8"/>
        <v>0</v>
      </c>
      <c r="BH67">
        <f t="shared" si="8"/>
        <v>0</v>
      </c>
      <c r="BI67">
        <f t="shared" si="8"/>
        <v>0</v>
      </c>
      <c r="BJ67">
        <f t="shared" si="8"/>
        <v>4.0623035066281572E-2</v>
      </c>
      <c r="BK67">
        <f t="shared" si="8"/>
        <v>0.19951393407175294</v>
      </c>
      <c r="BL67">
        <f t="shared" si="8"/>
        <v>0</v>
      </c>
      <c r="BM67">
        <f t="shared" si="8"/>
        <v>0</v>
      </c>
      <c r="BN67">
        <f t="shared" si="8"/>
        <v>0</v>
      </c>
    </row>
    <row r="68" spans="1:66" x14ac:dyDescent="0.2">
      <c r="A68">
        <v>774.56370000000004</v>
      </c>
      <c r="B68" t="s">
        <v>220</v>
      </c>
      <c r="C68" t="s">
        <v>221</v>
      </c>
      <c r="D68" t="s">
        <v>222</v>
      </c>
      <c r="E68">
        <v>0</v>
      </c>
      <c r="F68">
        <v>0</v>
      </c>
      <c r="G68">
        <v>527229.4</v>
      </c>
      <c r="H68">
        <v>641308.1</v>
      </c>
      <c r="I68">
        <v>131033.3</v>
      </c>
      <c r="J68">
        <v>214800.3</v>
      </c>
      <c r="K68">
        <v>104522.9</v>
      </c>
      <c r="L68">
        <v>0</v>
      </c>
      <c r="M68">
        <v>330829.2</v>
      </c>
      <c r="N68">
        <v>755886.6</v>
      </c>
      <c r="O68">
        <v>61474.400000000001</v>
      </c>
      <c r="P68">
        <v>93042.4</v>
      </c>
      <c r="Q68">
        <v>46597.1</v>
      </c>
      <c r="R68">
        <v>0</v>
      </c>
      <c r="S68">
        <v>522613.5</v>
      </c>
      <c r="T68">
        <v>867852.2</v>
      </c>
      <c r="U68">
        <v>27047.200000000001</v>
      </c>
      <c r="V68">
        <v>51016.6</v>
      </c>
      <c r="W68">
        <v>24652.7</v>
      </c>
      <c r="X68">
        <v>0</v>
      </c>
      <c r="Y68">
        <v>670667.4</v>
      </c>
      <c r="Z68">
        <v>691567</v>
      </c>
      <c r="AA68">
        <v>85622.9</v>
      </c>
      <c r="AB68">
        <v>132748.5</v>
      </c>
      <c r="AC68">
        <v>36563.199999999997</v>
      </c>
      <c r="AD68">
        <v>0</v>
      </c>
      <c r="AE68">
        <v>609892.9</v>
      </c>
      <c r="AF68">
        <v>843878.3</v>
      </c>
      <c r="AG68">
        <v>38583.699999999997</v>
      </c>
      <c r="AH68">
        <v>40710.5</v>
      </c>
      <c r="AI68">
        <v>75063.7</v>
      </c>
      <c r="AJ68" t="s">
        <v>222</v>
      </c>
      <c r="AK68">
        <f t="shared" si="7"/>
        <v>0</v>
      </c>
      <c r="AL68">
        <f t="shared" si="7"/>
        <v>0.83780249547052932</v>
      </c>
      <c r="AM68">
        <f t="shared" si="7"/>
        <v>0.76343908519158199</v>
      </c>
      <c r="AN68">
        <f t="shared" si="7"/>
        <v>0.20707019374620053</v>
      </c>
      <c r="AO68">
        <f t="shared" si="7"/>
        <v>0.33514521072511999</v>
      </c>
      <c r="AP68">
        <f t="shared" si="7"/>
        <v>0.16384463187188517</v>
      </c>
      <c r="AQ68">
        <f t="shared" si="7"/>
        <v>0</v>
      </c>
      <c r="AR68">
        <f t="shared" si="7"/>
        <v>0.37564337485907812</v>
      </c>
      <c r="AS68">
        <f t="shared" si="7"/>
        <v>1.0000259137295384</v>
      </c>
      <c r="AT68">
        <f t="shared" si="7"/>
        <v>8.8515305851069731E-2</v>
      </c>
      <c r="AU68">
        <f t="shared" si="7"/>
        <v>0.1446146958043138</v>
      </c>
      <c r="AV68">
        <f t="shared" si="7"/>
        <v>6.3935314773356192E-2</v>
      </c>
      <c r="AW68">
        <f t="shared" si="7"/>
        <v>0</v>
      </c>
      <c r="AX68">
        <f t="shared" si="7"/>
        <v>0.6203487057527397</v>
      </c>
      <c r="AY68">
        <f t="shared" si="7"/>
        <v>1.00399281827909</v>
      </c>
      <c r="AZ68">
        <f t="shared" si="8"/>
        <v>5.9309077013628399E-2</v>
      </c>
      <c r="BA68">
        <f t="shared" si="8"/>
        <v>5.068554192576849E-2</v>
      </c>
      <c r="BB68">
        <f t="shared" si="8"/>
        <v>3.6264587419514285E-2</v>
      </c>
      <c r="BC68">
        <f t="shared" si="8"/>
        <v>0</v>
      </c>
      <c r="BD68">
        <f t="shared" si="8"/>
        <v>0.82639756387464991</v>
      </c>
      <c r="BE68">
        <f t="shared" si="8"/>
        <v>0.87605649434999555</v>
      </c>
      <c r="BF68">
        <f t="shared" si="8"/>
        <v>0.14937975967717065</v>
      </c>
      <c r="BG68">
        <f t="shared" si="8"/>
        <v>0.14522040265502523</v>
      </c>
      <c r="BH68">
        <f t="shared" si="8"/>
        <v>4.7019240352316582E-2</v>
      </c>
      <c r="BI68">
        <f t="shared" si="8"/>
        <v>0</v>
      </c>
      <c r="BJ68">
        <f t="shared" si="8"/>
        <v>0.73085093904318488</v>
      </c>
      <c r="BK68">
        <f t="shared" si="8"/>
        <v>1.0874377098593013</v>
      </c>
      <c r="BL68">
        <f t="shared" si="8"/>
        <v>5.9701013255567231E-2</v>
      </c>
      <c r="BM68">
        <f t="shared" si="8"/>
        <v>5.9996083870410125E-2</v>
      </c>
      <c r="BN68">
        <f t="shared" si="8"/>
        <v>8.3960450908198772E-2</v>
      </c>
    </row>
    <row r="69" spans="1:66" x14ac:dyDescent="0.2">
      <c r="A69">
        <v>802.59519999999998</v>
      </c>
      <c r="B69" t="s">
        <v>223</v>
      </c>
      <c r="C69" t="s">
        <v>224</v>
      </c>
      <c r="D69" t="s">
        <v>225</v>
      </c>
      <c r="E69">
        <v>0</v>
      </c>
      <c r="F69">
        <v>0</v>
      </c>
      <c r="G69">
        <v>361405</v>
      </c>
      <c r="H69">
        <v>581726.5</v>
      </c>
      <c r="I69">
        <v>53639.6</v>
      </c>
      <c r="J69">
        <v>41617.599999999999</v>
      </c>
      <c r="K69">
        <v>59568.5</v>
      </c>
      <c r="L69">
        <v>0</v>
      </c>
      <c r="M69">
        <v>223973.9</v>
      </c>
      <c r="N69">
        <v>584840.4</v>
      </c>
      <c r="O69">
        <v>0</v>
      </c>
      <c r="P69">
        <v>50015.7</v>
      </c>
      <c r="Q69">
        <v>36655.1</v>
      </c>
      <c r="R69">
        <v>0</v>
      </c>
      <c r="S69">
        <v>302835.3</v>
      </c>
      <c r="T69">
        <v>716704.8</v>
      </c>
      <c r="U69">
        <v>0</v>
      </c>
      <c r="V69">
        <v>142701.5</v>
      </c>
      <c r="W69">
        <v>24608.7</v>
      </c>
      <c r="X69">
        <v>60922.2</v>
      </c>
      <c r="Y69">
        <v>428959</v>
      </c>
      <c r="Z69">
        <v>589452.1</v>
      </c>
      <c r="AA69">
        <v>62542.1</v>
      </c>
      <c r="AB69">
        <v>136802</v>
      </c>
      <c r="AC69">
        <v>46303.199999999997</v>
      </c>
      <c r="AD69">
        <v>38084.1</v>
      </c>
      <c r="AE69">
        <v>392261.5</v>
      </c>
      <c r="AF69">
        <v>658885.9</v>
      </c>
      <c r="AG69">
        <v>0</v>
      </c>
      <c r="AH69">
        <v>59801.5</v>
      </c>
      <c r="AI69">
        <v>0</v>
      </c>
      <c r="AJ69" t="s">
        <v>225</v>
      </c>
      <c r="AK69">
        <f t="shared" ref="AK69:AY69" si="9">+F69/F$4*300</f>
        <v>0</v>
      </c>
      <c r="AL69">
        <f t="shared" si="9"/>
        <v>0.574296522302297</v>
      </c>
      <c r="AM69">
        <f t="shared" si="9"/>
        <v>0.69251074014455893</v>
      </c>
      <c r="AN69">
        <f t="shared" si="9"/>
        <v>8.4765951589929417E-2</v>
      </c>
      <c r="AO69">
        <f t="shared" si="9"/>
        <v>6.4934449914053907E-2</v>
      </c>
      <c r="AP69">
        <f t="shared" si="9"/>
        <v>9.3376465383761764E-2</v>
      </c>
      <c r="AQ69">
        <f t="shared" si="9"/>
        <v>0</v>
      </c>
      <c r="AR69">
        <f t="shared" si="9"/>
        <v>0.25431343931052541</v>
      </c>
      <c r="AS69">
        <f t="shared" si="9"/>
        <v>0.77373451969640528</v>
      </c>
      <c r="AT69">
        <f t="shared" si="9"/>
        <v>0</v>
      </c>
      <c r="AU69">
        <f t="shared" si="9"/>
        <v>7.7738807693479725E-2</v>
      </c>
      <c r="AV69">
        <f t="shared" si="9"/>
        <v>5.0294017364789834E-2</v>
      </c>
      <c r="AW69">
        <f t="shared" si="9"/>
        <v>0</v>
      </c>
      <c r="AX69">
        <f t="shared" si="9"/>
        <v>0.35946925674756325</v>
      </c>
      <c r="AY69">
        <f t="shared" si="9"/>
        <v>0.82913481353870122</v>
      </c>
      <c r="AZ69">
        <f t="shared" si="8"/>
        <v>0</v>
      </c>
      <c r="BA69">
        <f t="shared" si="8"/>
        <v>0.14177547819964587</v>
      </c>
      <c r="BB69">
        <f t="shared" si="8"/>
        <v>3.619986258830072E-2</v>
      </c>
      <c r="BC69">
        <f t="shared" si="8"/>
        <v>8.6861417595733431E-2</v>
      </c>
      <c r="BD69">
        <f t="shared" si="8"/>
        <v>0.52856404322337114</v>
      </c>
      <c r="BE69">
        <f t="shared" si="8"/>
        <v>0.74670037800132594</v>
      </c>
      <c r="BF69">
        <f t="shared" si="8"/>
        <v>0.10911244384043962</v>
      </c>
      <c r="BG69">
        <f t="shared" si="8"/>
        <v>0.14965473450933728</v>
      </c>
      <c r="BH69">
        <f t="shared" si="8"/>
        <v>5.95446046812474E-2</v>
      </c>
      <c r="BI69">
        <f t="shared" si="8"/>
        <v>5.378690553125836E-2</v>
      </c>
      <c r="BJ69">
        <f t="shared" si="8"/>
        <v>0.47005742422233193</v>
      </c>
      <c r="BK69">
        <f t="shared" si="8"/>
        <v>0.84905296670691099</v>
      </c>
      <c r="BL69">
        <f t="shared" si="8"/>
        <v>0</v>
      </c>
      <c r="BM69">
        <f t="shared" si="8"/>
        <v>8.8130968904246584E-2</v>
      </c>
      <c r="BN69">
        <f t="shared" si="8"/>
        <v>0</v>
      </c>
    </row>
    <row r="72" spans="1:66" x14ac:dyDescent="0.2">
      <c r="A72" t="s">
        <v>35</v>
      </c>
      <c r="B72" t="s">
        <v>226</v>
      </c>
      <c r="AK72">
        <f t="shared" ref="AK72:AZ88" si="10">+F72/F$4*300</f>
        <v>0</v>
      </c>
      <c r="AL72">
        <f t="shared" si="10"/>
        <v>0</v>
      </c>
      <c r="AM72">
        <f t="shared" si="10"/>
        <v>0</v>
      </c>
      <c r="AN72">
        <f t="shared" si="10"/>
        <v>0</v>
      </c>
      <c r="AO72">
        <f t="shared" si="10"/>
        <v>0</v>
      </c>
      <c r="AP72">
        <f t="shared" si="10"/>
        <v>0</v>
      </c>
      <c r="AQ72">
        <f t="shared" si="10"/>
        <v>0</v>
      </c>
      <c r="AR72">
        <f t="shared" si="10"/>
        <v>0</v>
      </c>
      <c r="AS72">
        <f t="shared" si="10"/>
        <v>0</v>
      </c>
      <c r="AT72">
        <f t="shared" si="10"/>
        <v>0</v>
      </c>
      <c r="AU72">
        <f t="shared" si="10"/>
        <v>0</v>
      </c>
      <c r="AV72">
        <f t="shared" si="10"/>
        <v>0</v>
      </c>
      <c r="AW72">
        <f t="shared" si="10"/>
        <v>0</v>
      </c>
      <c r="AX72">
        <f t="shared" si="10"/>
        <v>0</v>
      </c>
      <c r="AY72">
        <f t="shared" si="10"/>
        <v>0</v>
      </c>
      <c r="AZ72">
        <f t="shared" si="8"/>
        <v>0</v>
      </c>
      <c r="BA72">
        <f t="shared" ref="AZ72:BN91" si="11">+V72/V$4*300</f>
        <v>0</v>
      </c>
      <c r="BB72">
        <f t="shared" si="11"/>
        <v>0</v>
      </c>
      <c r="BC72">
        <f t="shared" si="11"/>
        <v>0</v>
      </c>
      <c r="BD72">
        <f t="shared" si="11"/>
        <v>0</v>
      </c>
      <c r="BE72">
        <f t="shared" si="11"/>
        <v>0</v>
      </c>
      <c r="BF72">
        <f t="shared" si="11"/>
        <v>0</v>
      </c>
      <c r="BG72">
        <f t="shared" si="11"/>
        <v>0</v>
      </c>
      <c r="BH72">
        <f t="shared" si="11"/>
        <v>0</v>
      </c>
      <c r="BI72">
        <f t="shared" si="11"/>
        <v>0</v>
      </c>
      <c r="BJ72">
        <f t="shared" si="11"/>
        <v>0</v>
      </c>
      <c r="BK72">
        <f t="shared" si="11"/>
        <v>0</v>
      </c>
      <c r="BL72">
        <f t="shared" si="11"/>
        <v>0</v>
      </c>
      <c r="BM72">
        <f t="shared" si="11"/>
        <v>0</v>
      </c>
      <c r="BN72">
        <f t="shared" si="11"/>
        <v>0</v>
      </c>
    </row>
    <row r="73" spans="1:66" x14ac:dyDescent="0.2">
      <c r="A73">
        <v>766.55880000000002</v>
      </c>
      <c r="B73" t="s">
        <v>227</v>
      </c>
      <c r="C73" t="s">
        <v>200</v>
      </c>
      <c r="D73" t="s">
        <v>228</v>
      </c>
      <c r="E73">
        <v>0</v>
      </c>
      <c r="F73">
        <v>396649.8</v>
      </c>
      <c r="G73">
        <v>455275.4</v>
      </c>
      <c r="H73">
        <v>1002760.2</v>
      </c>
      <c r="I73">
        <v>384543.4</v>
      </c>
      <c r="J73">
        <v>565395.4</v>
      </c>
      <c r="K73">
        <v>415815.3</v>
      </c>
      <c r="L73">
        <v>176586.6</v>
      </c>
      <c r="M73">
        <v>375698.4</v>
      </c>
      <c r="N73">
        <v>810184.9</v>
      </c>
      <c r="O73">
        <v>604986.6</v>
      </c>
      <c r="P73">
        <v>534982.69999999995</v>
      </c>
      <c r="Q73">
        <v>304548.2</v>
      </c>
      <c r="R73">
        <v>337522.4</v>
      </c>
      <c r="S73">
        <v>587992.9</v>
      </c>
      <c r="T73">
        <v>1053932.2</v>
      </c>
      <c r="U73">
        <v>380044.79999999999</v>
      </c>
      <c r="V73">
        <v>477596.1</v>
      </c>
      <c r="W73">
        <v>372730.8</v>
      </c>
      <c r="X73">
        <v>509808.8</v>
      </c>
      <c r="Y73">
        <v>814395.2</v>
      </c>
      <c r="Z73">
        <v>764734.3</v>
      </c>
      <c r="AA73">
        <v>479293.6</v>
      </c>
      <c r="AB73">
        <v>538044.30000000005</v>
      </c>
      <c r="AC73">
        <v>377121.4</v>
      </c>
      <c r="AD73">
        <v>353674.5</v>
      </c>
      <c r="AE73">
        <v>774772.6</v>
      </c>
      <c r="AF73">
        <v>827575.2</v>
      </c>
      <c r="AG73">
        <v>388284</v>
      </c>
      <c r="AH73">
        <v>458977.1</v>
      </c>
      <c r="AI73">
        <v>398238.4</v>
      </c>
      <c r="AJ73" t="s">
        <v>228</v>
      </c>
      <c r="AK73">
        <f t="shared" si="10"/>
        <v>0.53457430046198229</v>
      </c>
      <c r="AL73">
        <f t="shared" si="10"/>
        <v>0.72346281570478321</v>
      </c>
      <c r="AM73">
        <f t="shared" si="10"/>
        <v>1.193726275645868</v>
      </c>
      <c r="AN73">
        <f t="shared" si="10"/>
        <v>0.60768885727385857</v>
      </c>
      <c r="AO73">
        <f>+J73/J$4*300</f>
        <v>0.88216618168602901</v>
      </c>
      <c r="AP73">
        <f t="shared" si="10"/>
        <v>0.6518103186497648</v>
      </c>
      <c r="AQ73">
        <f t="shared" si="10"/>
        <v>0.22145322516163549</v>
      </c>
      <c r="AR73">
        <f t="shared" si="10"/>
        <v>0.42659056366595177</v>
      </c>
      <c r="AS73">
        <f t="shared" si="10"/>
        <v>1.0718616984510307</v>
      </c>
      <c r="AT73">
        <f t="shared" si="10"/>
        <v>0.87110364533527418</v>
      </c>
      <c r="AU73">
        <f t="shared" si="10"/>
        <v>0.83151724827681217</v>
      </c>
      <c r="AV73">
        <f t="shared" si="10"/>
        <v>0.41786688507780606</v>
      </c>
      <c r="AW73">
        <f t="shared" si="10"/>
        <v>0.30707533506058909</v>
      </c>
      <c r="AX73">
        <f t="shared" si="10"/>
        <v>0.69795486436305243</v>
      </c>
      <c r="AY73">
        <f t="shared" si="10"/>
        <v>1.2192633258901477</v>
      </c>
      <c r="AZ73">
        <f t="shared" si="11"/>
        <v>0.83336191220640221</v>
      </c>
      <c r="BA73">
        <f t="shared" si="11"/>
        <v>0.4744968725891871</v>
      </c>
      <c r="BB73">
        <f t="shared" si="11"/>
        <v>0.54829404813856064</v>
      </c>
      <c r="BC73">
        <f t="shared" si="11"/>
        <v>0.72687320994284099</v>
      </c>
      <c r="BD73">
        <f t="shared" si="11"/>
        <v>1.0034992148287039</v>
      </c>
      <c r="BE73">
        <f t="shared" si="11"/>
        <v>0.96874265250828595</v>
      </c>
      <c r="BF73">
        <f t="shared" si="11"/>
        <v>0.83618708059182734</v>
      </c>
      <c r="BG73">
        <f t="shared" si="11"/>
        <v>0.58859429592229806</v>
      </c>
      <c r="BH73">
        <f t="shared" si="11"/>
        <v>0.48496744673885561</v>
      </c>
      <c r="BI73">
        <f t="shared" si="11"/>
        <v>0.4995012858467191</v>
      </c>
      <c r="BJ73">
        <f t="shared" si="11"/>
        <v>0.92843068390356709</v>
      </c>
      <c r="BK73">
        <f t="shared" si="11"/>
        <v>1.0664292235318211</v>
      </c>
      <c r="BL73">
        <f t="shared" si="11"/>
        <v>0.60079640446418214</v>
      </c>
      <c r="BM73">
        <f t="shared" si="11"/>
        <v>0.67640605215356264</v>
      </c>
      <c r="BN73">
        <f t="shared" si="11"/>
        <v>0.44543868251844271</v>
      </c>
    </row>
    <row r="74" spans="1:66" x14ac:dyDescent="0.2">
      <c r="A74">
        <v>764.54390000000001</v>
      </c>
      <c r="B74" t="s">
        <v>229</v>
      </c>
      <c r="C74" t="s">
        <v>230</v>
      </c>
      <c r="D74" t="s">
        <v>231</v>
      </c>
      <c r="E74">
        <v>681292.3</v>
      </c>
      <c r="F74">
        <v>0</v>
      </c>
      <c r="G74">
        <v>84323.4</v>
      </c>
      <c r="H74">
        <v>691076.9</v>
      </c>
      <c r="I74">
        <v>0</v>
      </c>
      <c r="J74">
        <v>0</v>
      </c>
      <c r="K74">
        <v>54555.9</v>
      </c>
      <c r="L74">
        <v>31831.1</v>
      </c>
      <c r="M74">
        <v>89590.3</v>
      </c>
      <c r="N74">
        <v>269121.7</v>
      </c>
      <c r="O74">
        <v>85353.7</v>
      </c>
      <c r="P74">
        <v>90732.5</v>
      </c>
      <c r="Q74">
        <v>0</v>
      </c>
      <c r="R74">
        <v>64208</v>
      </c>
      <c r="S74">
        <v>199433.60000000001</v>
      </c>
      <c r="T74">
        <v>526145.5</v>
      </c>
      <c r="U74">
        <v>71289.100000000006</v>
      </c>
      <c r="V74">
        <v>47489.4</v>
      </c>
      <c r="W74">
        <v>118504.6</v>
      </c>
      <c r="X74">
        <v>156356</v>
      </c>
      <c r="Y74">
        <v>290752.3</v>
      </c>
      <c r="Z74">
        <v>210006.9</v>
      </c>
      <c r="AA74">
        <v>178667</v>
      </c>
      <c r="AB74">
        <v>99654.8</v>
      </c>
      <c r="AC74">
        <v>112639.8</v>
      </c>
      <c r="AD74">
        <v>89183.6</v>
      </c>
      <c r="AE74">
        <v>353412.4</v>
      </c>
      <c r="AF74">
        <v>512772.7</v>
      </c>
      <c r="AG74">
        <v>161521.79999999999</v>
      </c>
      <c r="AH74">
        <v>92918.3</v>
      </c>
      <c r="AI74">
        <v>178678.3</v>
      </c>
      <c r="AJ74" t="s">
        <v>231</v>
      </c>
      <c r="AK74">
        <f t="shared" si="10"/>
        <v>0</v>
      </c>
      <c r="AL74">
        <f t="shared" si="10"/>
        <v>0.13399547700974115</v>
      </c>
      <c r="AM74">
        <f t="shared" si="10"/>
        <v>0.82268587646567126</v>
      </c>
      <c r="AN74">
        <f t="shared" si="10"/>
        <v>0</v>
      </c>
      <c r="AO74">
        <f t="shared" si="10"/>
        <v>0</v>
      </c>
      <c r="AP74">
        <f t="shared" si="10"/>
        <v>8.5518975764539457E-2</v>
      </c>
      <c r="AQ74">
        <f t="shared" si="10"/>
        <v>3.9918656089661018E-2</v>
      </c>
      <c r="AR74">
        <f t="shared" si="10"/>
        <v>0.1017262159647252</v>
      </c>
      <c r="AS74">
        <f t="shared" si="10"/>
        <v>0.35604371601103491</v>
      </c>
      <c r="AT74">
        <f t="shared" si="10"/>
        <v>0.12289845628457455</v>
      </c>
      <c r="AU74">
        <f t="shared" si="10"/>
        <v>0.14102444570502162</v>
      </c>
      <c r="AV74">
        <f t="shared" si="10"/>
        <v>0</v>
      </c>
      <c r="AW74">
        <f t="shared" si="10"/>
        <v>5.8415954359089368E-2</v>
      </c>
      <c r="AX74">
        <f t="shared" si="10"/>
        <v>0.2367301564992286</v>
      </c>
      <c r="AY74">
        <f t="shared" si="10"/>
        <v>0.60868233481445466</v>
      </c>
      <c r="AZ74">
        <f t="shared" si="11"/>
        <v>0.15632267747242809</v>
      </c>
      <c r="BA74">
        <f t="shared" si="11"/>
        <v>4.7181230711760294E-2</v>
      </c>
      <c r="BB74">
        <f t="shared" si="11"/>
        <v>0.17432250529615714</v>
      </c>
      <c r="BC74">
        <f t="shared" si="11"/>
        <v>0.22292865014064656</v>
      </c>
      <c r="BD74">
        <f t="shared" si="11"/>
        <v>0.35826550151528375</v>
      </c>
      <c r="BE74">
        <f t="shared" si="11"/>
        <v>0.26603049104903803</v>
      </c>
      <c r="BF74">
        <f t="shared" si="11"/>
        <v>0.31170672241002179</v>
      </c>
      <c r="BG74">
        <f t="shared" si="11"/>
        <v>0.10901750439745841</v>
      </c>
      <c r="BH74">
        <f t="shared" si="11"/>
        <v>0.14485159475748483</v>
      </c>
      <c r="BI74">
        <f t="shared" si="11"/>
        <v>0.12595571033942074</v>
      </c>
      <c r="BJ74">
        <f t="shared" si="11"/>
        <v>0.42350351087790283</v>
      </c>
      <c r="BK74">
        <f t="shared" si="11"/>
        <v>0.66076870393085174</v>
      </c>
      <c r="BL74">
        <f t="shared" si="11"/>
        <v>0.24992458273475793</v>
      </c>
      <c r="BM74">
        <f t="shared" si="11"/>
        <v>0.13693602682099038</v>
      </c>
      <c r="BN74">
        <f t="shared" si="11"/>
        <v>0.19985573100593779</v>
      </c>
    </row>
    <row r="75" spans="1:66" x14ac:dyDescent="0.2">
      <c r="A75">
        <v>792.57410000000004</v>
      </c>
      <c r="B75" t="s">
        <v>232</v>
      </c>
      <c r="C75" t="s">
        <v>85</v>
      </c>
      <c r="D75" t="s">
        <v>233</v>
      </c>
      <c r="E75">
        <v>0</v>
      </c>
      <c r="F75">
        <v>0</v>
      </c>
      <c r="G75">
        <v>0</v>
      </c>
      <c r="H75">
        <v>315635</v>
      </c>
      <c r="I75">
        <v>0</v>
      </c>
      <c r="J75">
        <v>0</v>
      </c>
      <c r="K75">
        <v>0</v>
      </c>
      <c r="L75">
        <v>0</v>
      </c>
      <c r="M75">
        <v>0</v>
      </c>
      <c r="N75">
        <v>366668.5</v>
      </c>
      <c r="O75">
        <v>0</v>
      </c>
      <c r="P75">
        <v>0</v>
      </c>
      <c r="Q75">
        <v>0</v>
      </c>
      <c r="R75">
        <v>0</v>
      </c>
      <c r="S75">
        <v>0</v>
      </c>
      <c r="T75">
        <v>504212.7</v>
      </c>
      <c r="U75">
        <v>0</v>
      </c>
      <c r="V75">
        <v>0</v>
      </c>
      <c r="W75">
        <v>0</v>
      </c>
      <c r="X75">
        <v>0</v>
      </c>
      <c r="Y75">
        <v>84720.1</v>
      </c>
      <c r="Z75">
        <v>179687</v>
      </c>
      <c r="AA75">
        <v>0</v>
      </c>
      <c r="AB75">
        <v>0</v>
      </c>
      <c r="AC75">
        <v>0</v>
      </c>
      <c r="AD75">
        <v>0</v>
      </c>
      <c r="AE75">
        <v>114946.2</v>
      </c>
      <c r="AF75">
        <v>300522.90000000002</v>
      </c>
      <c r="AG75">
        <v>0</v>
      </c>
      <c r="AH75">
        <v>0</v>
      </c>
      <c r="AI75">
        <v>0</v>
      </c>
      <c r="AJ75" t="s">
        <v>233</v>
      </c>
      <c r="AK75">
        <f t="shared" si="10"/>
        <v>0</v>
      </c>
      <c r="AL75">
        <f t="shared" si="10"/>
        <v>0</v>
      </c>
      <c r="AM75">
        <f t="shared" si="10"/>
        <v>0.37574466259578665</v>
      </c>
      <c r="AN75">
        <f t="shared" si="10"/>
        <v>0</v>
      </c>
      <c r="AO75">
        <f t="shared" si="10"/>
        <v>0</v>
      </c>
      <c r="AP75">
        <f t="shared" si="10"/>
        <v>0</v>
      </c>
      <c r="AQ75">
        <f t="shared" si="10"/>
        <v>0</v>
      </c>
      <c r="AR75">
        <f t="shared" si="10"/>
        <v>0</v>
      </c>
      <c r="AS75">
        <f t="shared" si="10"/>
        <v>0.48509657632287601</v>
      </c>
      <c r="AT75">
        <f t="shared" si="10"/>
        <v>0</v>
      </c>
      <c r="AU75">
        <f t="shared" si="10"/>
        <v>0</v>
      </c>
      <c r="AV75">
        <f t="shared" si="10"/>
        <v>0</v>
      </c>
      <c r="AW75">
        <f t="shared" si="10"/>
        <v>0</v>
      </c>
      <c r="AX75">
        <f t="shared" si="10"/>
        <v>0</v>
      </c>
      <c r="AY75">
        <f t="shared" si="10"/>
        <v>0.58330892021142466</v>
      </c>
      <c r="AZ75">
        <f t="shared" si="11"/>
        <v>0</v>
      </c>
      <c r="BA75">
        <f t="shared" si="11"/>
        <v>0</v>
      </c>
      <c r="BB75">
        <f t="shared" si="11"/>
        <v>0</v>
      </c>
      <c r="BC75">
        <f t="shared" si="11"/>
        <v>0</v>
      </c>
      <c r="BD75">
        <f t="shared" si="11"/>
        <v>0.10439225799735717</v>
      </c>
      <c r="BE75">
        <f t="shared" si="11"/>
        <v>0.22762214405873565</v>
      </c>
      <c r="BF75">
        <f t="shared" si="11"/>
        <v>0</v>
      </c>
      <c r="BG75">
        <f t="shared" si="11"/>
        <v>0</v>
      </c>
      <c r="BH75">
        <f t="shared" si="11"/>
        <v>0</v>
      </c>
      <c r="BI75">
        <f t="shared" si="11"/>
        <v>0</v>
      </c>
      <c r="BJ75">
        <f t="shared" si="11"/>
        <v>0.137743099172733</v>
      </c>
      <c r="BK75">
        <f t="shared" si="11"/>
        <v>0.38725955405687745</v>
      </c>
      <c r="BL75">
        <f t="shared" si="11"/>
        <v>0</v>
      </c>
      <c r="BM75">
        <f t="shared" si="11"/>
        <v>0</v>
      </c>
      <c r="BN75">
        <f t="shared" si="11"/>
        <v>0</v>
      </c>
    </row>
    <row r="76" spans="1:66" x14ac:dyDescent="0.2">
      <c r="A76">
        <v>788.54369999999994</v>
      </c>
      <c r="B76" t="s">
        <v>234</v>
      </c>
      <c r="C76" t="s">
        <v>235</v>
      </c>
      <c r="D76" t="s">
        <v>236</v>
      </c>
      <c r="E76">
        <v>0</v>
      </c>
      <c r="F76">
        <v>0</v>
      </c>
      <c r="G76">
        <v>40134.199999999997</v>
      </c>
      <c r="H76">
        <v>525406.5</v>
      </c>
      <c r="I76">
        <v>0</v>
      </c>
      <c r="J76">
        <v>0</v>
      </c>
      <c r="K76">
        <v>0</v>
      </c>
      <c r="L76">
        <v>0</v>
      </c>
      <c r="M76">
        <v>0</v>
      </c>
      <c r="N76">
        <v>191779.9</v>
      </c>
      <c r="O76">
        <v>0</v>
      </c>
      <c r="P76">
        <v>18776.400000000001</v>
      </c>
      <c r="Q76">
        <v>0</v>
      </c>
      <c r="R76">
        <v>0</v>
      </c>
      <c r="S76">
        <v>108553.5</v>
      </c>
      <c r="T76">
        <v>443376.8</v>
      </c>
      <c r="U76">
        <v>0</v>
      </c>
      <c r="V76">
        <v>0</v>
      </c>
      <c r="W76">
        <v>0</v>
      </c>
      <c r="X76">
        <v>73456.7</v>
      </c>
      <c r="Y76">
        <v>194266.4</v>
      </c>
      <c r="Z76">
        <v>0</v>
      </c>
      <c r="AA76">
        <v>0</v>
      </c>
      <c r="AB76">
        <v>32913.199999999997</v>
      </c>
      <c r="AC76">
        <v>0</v>
      </c>
      <c r="AD76">
        <v>0</v>
      </c>
      <c r="AE76">
        <v>186279</v>
      </c>
      <c r="AF76">
        <v>102278.2</v>
      </c>
      <c r="AG76">
        <v>0</v>
      </c>
      <c r="AH76">
        <v>0</v>
      </c>
      <c r="AI76">
        <v>0</v>
      </c>
      <c r="AJ76" t="s">
        <v>236</v>
      </c>
      <c r="AK76">
        <f t="shared" si="10"/>
        <v>0</v>
      </c>
      <c r="AL76">
        <f t="shared" si="10"/>
        <v>6.3775906491013806E-2</v>
      </c>
      <c r="AM76">
        <f t="shared" si="10"/>
        <v>0.6254651355779085</v>
      </c>
      <c r="AN76">
        <f t="shared" si="10"/>
        <v>0</v>
      </c>
      <c r="AO76">
        <f t="shared" si="10"/>
        <v>0</v>
      </c>
      <c r="AP76">
        <f t="shared" si="10"/>
        <v>0</v>
      </c>
      <c r="AQ76">
        <f t="shared" si="10"/>
        <v>0</v>
      </c>
      <c r="AR76">
        <f t="shared" si="10"/>
        <v>0</v>
      </c>
      <c r="AS76">
        <f t="shared" si="10"/>
        <v>0.25372174838455863</v>
      </c>
      <c r="AT76">
        <f t="shared" si="10"/>
        <v>0</v>
      </c>
      <c r="AU76">
        <f t="shared" si="10"/>
        <v>2.9183935219858025E-2</v>
      </c>
      <c r="AV76">
        <f t="shared" si="10"/>
        <v>0</v>
      </c>
      <c r="AW76">
        <f t="shared" si="10"/>
        <v>0</v>
      </c>
      <c r="AX76">
        <f t="shared" si="10"/>
        <v>0.12885435073898785</v>
      </c>
      <c r="AY76">
        <f t="shared" si="10"/>
        <v>0.51292964745790182</v>
      </c>
      <c r="AZ76">
        <f t="shared" si="10"/>
        <v>0</v>
      </c>
      <c r="BA76">
        <f t="shared" si="11"/>
        <v>0</v>
      </c>
      <c r="BB76">
        <f t="shared" si="11"/>
        <v>0</v>
      </c>
      <c r="BC76">
        <f t="shared" si="11"/>
        <v>0.10473280830148142</v>
      </c>
      <c r="BD76">
        <f t="shared" si="11"/>
        <v>0.23937540381819405</v>
      </c>
      <c r="BE76">
        <f t="shared" si="11"/>
        <v>0</v>
      </c>
      <c r="BF76">
        <f t="shared" si="11"/>
        <v>0</v>
      </c>
      <c r="BG76">
        <f t="shared" si="11"/>
        <v>3.6005440036349756E-2</v>
      </c>
      <c r="BH76">
        <f t="shared" si="11"/>
        <v>0</v>
      </c>
      <c r="BI76">
        <f t="shared" si="11"/>
        <v>0</v>
      </c>
      <c r="BJ76">
        <f t="shared" si="11"/>
        <v>0.22322309716021524</v>
      </c>
      <c r="BK76">
        <f t="shared" si="11"/>
        <v>0.13179764377935962</v>
      </c>
      <c r="BL76">
        <f t="shared" si="11"/>
        <v>0</v>
      </c>
      <c r="BM76">
        <f t="shared" si="11"/>
        <v>0</v>
      </c>
      <c r="BN76">
        <f t="shared" si="11"/>
        <v>0</v>
      </c>
    </row>
    <row r="77" spans="1:66" x14ac:dyDescent="0.2">
      <c r="A77">
        <v>816.57380000000001</v>
      </c>
      <c r="B77" t="s">
        <v>237</v>
      </c>
      <c r="C77" t="s">
        <v>238</v>
      </c>
      <c r="D77" t="s">
        <v>239</v>
      </c>
      <c r="E77">
        <v>173741.3</v>
      </c>
      <c r="F77">
        <v>0</v>
      </c>
      <c r="G77">
        <v>311140</v>
      </c>
      <c r="H77">
        <v>620896.5</v>
      </c>
      <c r="I77">
        <v>0</v>
      </c>
      <c r="J77">
        <v>0</v>
      </c>
      <c r="K77">
        <v>0</v>
      </c>
      <c r="L77">
        <v>0</v>
      </c>
      <c r="M77">
        <v>39197</v>
      </c>
      <c r="N77">
        <v>735916.9</v>
      </c>
      <c r="O77">
        <v>0</v>
      </c>
      <c r="P77">
        <v>0</v>
      </c>
      <c r="Q77">
        <v>0</v>
      </c>
      <c r="R77">
        <v>0</v>
      </c>
      <c r="S77">
        <v>304751.59999999998</v>
      </c>
      <c r="T77">
        <v>815839.3</v>
      </c>
      <c r="U77">
        <v>0</v>
      </c>
      <c r="V77">
        <v>0</v>
      </c>
      <c r="W77">
        <v>0</v>
      </c>
      <c r="X77">
        <v>0</v>
      </c>
      <c r="Y77">
        <v>480351.3</v>
      </c>
      <c r="Z77">
        <v>437546.6</v>
      </c>
      <c r="AA77">
        <v>0</v>
      </c>
      <c r="AB77">
        <v>0</v>
      </c>
      <c r="AC77">
        <v>0</v>
      </c>
      <c r="AD77">
        <v>0</v>
      </c>
      <c r="AE77">
        <v>355715.6</v>
      </c>
      <c r="AF77">
        <v>523168.5</v>
      </c>
      <c r="AG77">
        <v>0</v>
      </c>
      <c r="AH77">
        <v>0</v>
      </c>
      <c r="AI77">
        <v>0</v>
      </c>
      <c r="AJ77" t="s">
        <v>239</v>
      </c>
      <c r="AK77">
        <f t="shared" si="10"/>
        <v>0</v>
      </c>
      <c r="AL77">
        <f t="shared" si="10"/>
        <v>0.4944221024865087</v>
      </c>
      <c r="AM77">
        <f t="shared" si="10"/>
        <v>0.73914029147402793</v>
      </c>
      <c r="AN77">
        <f t="shared" si="10"/>
        <v>0</v>
      </c>
      <c r="AO77">
        <f t="shared" si="10"/>
        <v>0</v>
      </c>
      <c r="AP77">
        <f t="shared" si="10"/>
        <v>0</v>
      </c>
      <c r="AQ77">
        <f t="shared" si="10"/>
        <v>0</v>
      </c>
      <c r="AR77">
        <f t="shared" si="10"/>
        <v>4.4506631713135611E-2</v>
      </c>
      <c r="AS77">
        <f t="shared" si="10"/>
        <v>0.97360631919061591</v>
      </c>
      <c r="AT77">
        <f t="shared" si="10"/>
        <v>0</v>
      </c>
      <c r="AU77">
        <f t="shared" si="10"/>
        <v>0</v>
      </c>
      <c r="AV77">
        <f t="shared" si="10"/>
        <v>0</v>
      </c>
      <c r="AW77">
        <f t="shared" si="10"/>
        <v>0</v>
      </c>
      <c r="AX77">
        <f t="shared" si="10"/>
        <v>0.36174392861278293</v>
      </c>
      <c r="AY77">
        <f t="shared" si="10"/>
        <v>0.94382061607937406</v>
      </c>
      <c r="AZ77">
        <f t="shared" si="10"/>
        <v>0</v>
      </c>
      <c r="BA77">
        <f t="shared" si="11"/>
        <v>0</v>
      </c>
      <c r="BB77">
        <f t="shared" si="11"/>
        <v>0</v>
      </c>
      <c r="BC77">
        <f t="shared" si="11"/>
        <v>0</v>
      </c>
      <c r="BD77">
        <f t="shared" si="11"/>
        <v>0.59188972674685114</v>
      </c>
      <c r="BE77">
        <f t="shared" si="11"/>
        <v>0.55427101135646983</v>
      </c>
      <c r="BF77">
        <f t="shared" si="11"/>
        <v>0</v>
      </c>
      <c r="BG77">
        <f t="shared" si="11"/>
        <v>0</v>
      </c>
      <c r="BH77">
        <f t="shared" si="11"/>
        <v>0</v>
      </c>
      <c r="BI77">
        <f t="shared" si="11"/>
        <v>0</v>
      </c>
      <c r="BJ77">
        <f t="shared" si="11"/>
        <v>0.42626349690627635</v>
      </c>
      <c r="BK77">
        <f t="shared" si="11"/>
        <v>0.67416493054807292</v>
      </c>
      <c r="BL77">
        <f t="shared" si="11"/>
        <v>0</v>
      </c>
      <c r="BM77">
        <f t="shared" si="11"/>
        <v>0</v>
      </c>
      <c r="BN77">
        <f t="shared" si="11"/>
        <v>0</v>
      </c>
    </row>
    <row r="78" spans="1:66" x14ac:dyDescent="0.2">
      <c r="A78">
        <v>814.55880000000002</v>
      </c>
      <c r="B78" t="s">
        <v>240</v>
      </c>
      <c r="C78" t="s">
        <v>241</v>
      </c>
      <c r="D78" t="s">
        <v>242</v>
      </c>
      <c r="E78">
        <v>0</v>
      </c>
      <c r="F78">
        <v>0</v>
      </c>
      <c r="G78">
        <v>596079.1</v>
      </c>
      <c r="H78">
        <v>868456.3</v>
      </c>
      <c r="I78">
        <v>89795.4</v>
      </c>
      <c r="J78">
        <v>34652</v>
      </c>
      <c r="K78">
        <v>190018.6</v>
      </c>
      <c r="L78">
        <v>48280.5</v>
      </c>
      <c r="M78">
        <v>342226</v>
      </c>
      <c r="N78">
        <v>895854.2</v>
      </c>
      <c r="O78">
        <v>155124.29999999999</v>
      </c>
      <c r="P78">
        <v>101848.6</v>
      </c>
      <c r="Q78">
        <v>114967.8</v>
      </c>
      <c r="R78">
        <v>77901.600000000006</v>
      </c>
      <c r="S78">
        <v>480692.2</v>
      </c>
      <c r="T78">
        <v>950895.5</v>
      </c>
      <c r="U78">
        <v>54628.9</v>
      </c>
      <c r="V78">
        <v>36665.5</v>
      </c>
      <c r="W78">
        <v>119513</v>
      </c>
      <c r="X78">
        <v>246080.1</v>
      </c>
      <c r="Y78">
        <v>701765.6</v>
      </c>
      <c r="Z78">
        <v>686219.1</v>
      </c>
      <c r="AA78">
        <v>54636.1</v>
      </c>
      <c r="AB78">
        <v>52741.1</v>
      </c>
      <c r="AC78">
        <v>111242.7</v>
      </c>
      <c r="AD78">
        <v>170090.8</v>
      </c>
      <c r="AE78">
        <v>538399.69999999995</v>
      </c>
      <c r="AF78">
        <v>893598.2</v>
      </c>
      <c r="AG78">
        <v>34101.1</v>
      </c>
      <c r="AH78">
        <v>0</v>
      </c>
      <c r="AI78">
        <v>116546.8</v>
      </c>
      <c r="AJ78" t="s">
        <v>242</v>
      </c>
      <c r="AK78">
        <f t="shared" si="10"/>
        <v>0</v>
      </c>
      <c r="AL78">
        <f t="shared" si="10"/>
        <v>0.94720923658245759</v>
      </c>
      <c r="AM78">
        <f t="shared" si="10"/>
        <v>1.033845484254551</v>
      </c>
      <c r="AN78">
        <f t="shared" si="10"/>
        <v>0.14190248490664262</v>
      </c>
      <c r="AO78">
        <f t="shared" si="10"/>
        <v>5.4066273846204403E-2</v>
      </c>
      <c r="AP78">
        <f t="shared" si="10"/>
        <v>0.2978632200772367</v>
      </c>
      <c r="AQ78">
        <f t="shared" si="10"/>
        <v>6.0547473236453625E-2</v>
      </c>
      <c r="AR78">
        <f t="shared" si="10"/>
        <v>0.38858398715869957</v>
      </c>
      <c r="AS78">
        <f t="shared" si="10"/>
        <v>1.1852008157353824</v>
      </c>
      <c r="AT78">
        <f t="shared" si="10"/>
        <v>0.2233592334277861</v>
      </c>
      <c r="AU78">
        <f t="shared" si="10"/>
        <v>0.1583020677357338</v>
      </c>
      <c r="AV78">
        <f t="shared" si="10"/>
        <v>0.15774592156593994</v>
      </c>
      <c r="AW78">
        <f t="shared" si="10"/>
        <v>7.087428840798711E-2</v>
      </c>
      <c r="AX78">
        <f t="shared" si="10"/>
        <v>0.57058760276081111</v>
      </c>
      <c r="AY78">
        <f t="shared" si="10"/>
        <v>1.1000631823413072</v>
      </c>
      <c r="AZ78">
        <f t="shared" si="10"/>
        <v>0.11979020516984398</v>
      </c>
      <c r="BA78">
        <f t="shared" si="11"/>
        <v>3.642756940837423E-2</v>
      </c>
      <c r="BB78">
        <f t="shared" si="11"/>
        <v>0.17580588074606071</v>
      </c>
      <c r="BC78">
        <f t="shared" si="11"/>
        <v>0.35085512880526049</v>
      </c>
      <c r="BD78">
        <f t="shared" si="11"/>
        <v>0.86471682126048177</v>
      </c>
      <c r="BE78">
        <f t="shared" si="11"/>
        <v>0.86928193378517049</v>
      </c>
      <c r="BF78">
        <f t="shared" si="11"/>
        <v>9.5319447106999008E-2</v>
      </c>
      <c r="BG78">
        <f t="shared" si="11"/>
        <v>5.7696198288259004E-2</v>
      </c>
      <c r="BH78">
        <f t="shared" si="11"/>
        <v>0.14305496369958451</v>
      </c>
      <c r="BI78">
        <f t="shared" si="11"/>
        <v>0.24022250207661883</v>
      </c>
      <c r="BJ78">
        <f t="shared" si="11"/>
        <v>0.64517872945490751</v>
      </c>
      <c r="BK78">
        <f t="shared" si="11"/>
        <v>1.1515077234980373</v>
      </c>
      <c r="BL78">
        <f t="shared" si="11"/>
        <v>5.2765033501956105E-2</v>
      </c>
      <c r="BM78">
        <f t="shared" si="11"/>
        <v>0</v>
      </c>
      <c r="BN78">
        <f t="shared" si="11"/>
        <v>0.13036023910235786</v>
      </c>
    </row>
    <row r="79" spans="1:66" x14ac:dyDescent="0.2">
      <c r="A79">
        <v>812.54250000000002</v>
      </c>
      <c r="B79" t="s">
        <v>243</v>
      </c>
      <c r="C79" t="s">
        <v>244</v>
      </c>
      <c r="D79" t="s">
        <v>245</v>
      </c>
      <c r="E79">
        <v>0</v>
      </c>
      <c r="F79">
        <v>0</v>
      </c>
      <c r="G79">
        <v>198705</v>
      </c>
      <c r="H79">
        <v>585836.69999999995</v>
      </c>
      <c r="I79">
        <v>0</v>
      </c>
      <c r="J79">
        <v>0</v>
      </c>
      <c r="K79">
        <v>54369.2</v>
      </c>
      <c r="L79">
        <v>60916.2</v>
      </c>
      <c r="M79">
        <v>75977.8</v>
      </c>
      <c r="N79">
        <v>306021.90000000002</v>
      </c>
      <c r="O79">
        <v>47234.400000000001</v>
      </c>
      <c r="P79">
        <v>63634.6</v>
      </c>
      <c r="Q79">
        <v>0</v>
      </c>
      <c r="R79">
        <v>35254.699999999997</v>
      </c>
      <c r="S79">
        <v>142790.1</v>
      </c>
      <c r="T79">
        <v>473711.4</v>
      </c>
      <c r="U79">
        <v>0</v>
      </c>
      <c r="V79">
        <v>0</v>
      </c>
      <c r="W79">
        <v>60328.1</v>
      </c>
      <c r="X79">
        <v>32064</v>
      </c>
      <c r="Y79">
        <v>296243.59999999998</v>
      </c>
      <c r="Z79">
        <v>239840.9</v>
      </c>
      <c r="AA79">
        <v>48438.7</v>
      </c>
      <c r="AB79">
        <v>16924.900000000001</v>
      </c>
      <c r="AC79">
        <v>27830.799999999999</v>
      </c>
      <c r="AD79">
        <v>40804</v>
      </c>
      <c r="AE79">
        <v>253542.6</v>
      </c>
      <c r="AF79">
        <v>350897.7</v>
      </c>
      <c r="AG79">
        <v>0</v>
      </c>
      <c r="AH79">
        <v>0</v>
      </c>
      <c r="AI79">
        <v>36756.9</v>
      </c>
      <c r="AJ79" t="s">
        <v>245</v>
      </c>
      <c r="AK79">
        <f t="shared" si="10"/>
        <v>0</v>
      </c>
      <c r="AL79">
        <f t="shared" si="10"/>
        <v>0.31575542802141066</v>
      </c>
      <c r="AM79">
        <f t="shared" si="10"/>
        <v>0.69740368836703481</v>
      </c>
      <c r="AN79">
        <f t="shared" si="10"/>
        <v>0</v>
      </c>
      <c r="AO79">
        <f t="shared" si="10"/>
        <v>0</v>
      </c>
      <c r="AP79">
        <f t="shared" si="10"/>
        <v>8.5226314608271486E-2</v>
      </c>
      <c r="AQ79">
        <f t="shared" si="10"/>
        <v>7.6393616246030097E-2</v>
      </c>
      <c r="AR79">
        <f t="shared" si="10"/>
        <v>8.6269764598675289E-2</v>
      </c>
      <c r="AS79">
        <f t="shared" si="10"/>
        <v>0.4048620919708717</v>
      </c>
      <c r="AT79">
        <f t="shared" si="10"/>
        <v>6.8011519635681972E-2</v>
      </c>
      <c r="AU79">
        <f t="shared" si="10"/>
        <v>9.8906501999402291E-2</v>
      </c>
      <c r="AV79">
        <f t="shared" si="10"/>
        <v>0</v>
      </c>
      <c r="AW79">
        <f t="shared" si="10"/>
        <v>3.2074460287555874E-2</v>
      </c>
      <c r="AX79">
        <f t="shared" si="10"/>
        <v>0.16949361952820638</v>
      </c>
      <c r="AY79">
        <f t="shared" si="10"/>
        <v>0.54802285865834455</v>
      </c>
      <c r="AZ79">
        <f t="shared" si="10"/>
        <v>0</v>
      </c>
      <c r="BA79">
        <f t="shared" si="11"/>
        <v>0</v>
      </c>
      <c r="BB79">
        <f t="shared" si="11"/>
        <v>8.8743774771250186E-2</v>
      </c>
      <c r="BC79">
        <f t="shared" si="11"/>
        <v>4.5716085331613053E-2</v>
      </c>
      <c r="BD79">
        <f t="shared" si="11"/>
        <v>0.36503189114821483</v>
      </c>
      <c r="BE79">
        <f t="shared" si="11"/>
        <v>0.3038233143798762</v>
      </c>
      <c r="BF79">
        <f t="shared" si="11"/>
        <v>8.4507314808007758E-2</v>
      </c>
      <c r="BG79">
        <f t="shared" si="11"/>
        <v>1.8515017441975135E-2</v>
      </c>
      <c r="BH79">
        <f t="shared" si="11"/>
        <v>3.5789621105298562E-2</v>
      </c>
      <c r="BI79">
        <f t="shared" si="11"/>
        <v>5.7628272515235127E-2</v>
      </c>
      <c r="BJ79">
        <f t="shared" si="11"/>
        <v>0.30382686418787724</v>
      </c>
      <c r="BK79">
        <f t="shared" si="11"/>
        <v>0.45217348435538174</v>
      </c>
      <c r="BL79">
        <f t="shared" si="11"/>
        <v>0</v>
      </c>
      <c r="BM79">
        <f t="shared" si="11"/>
        <v>0</v>
      </c>
      <c r="BN79">
        <f t="shared" si="11"/>
        <v>4.1113426303094197E-2</v>
      </c>
    </row>
    <row r="80" spans="1:66" x14ac:dyDescent="0.2">
      <c r="A80">
        <v>844.60580000000004</v>
      </c>
      <c r="B80" t="s">
        <v>246</v>
      </c>
      <c r="C80" t="s">
        <v>54</v>
      </c>
      <c r="D80" t="s">
        <v>247</v>
      </c>
      <c r="E80">
        <v>0</v>
      </c>
      <c r="F80">
        <v>0</v>
      </c>
      <c r="G80">
        <v>64879.4</v>
      </c>
      <c r="H80">
        <v>129785.7</v>
      </c>
      <c r="I80">
        <v>0</v>
      </c>
      <c r="J80">
        <v>0</v>
      </c>
      <c r="K80">
        <v>0</v>
      </c>
      <c r="L80">
        <v>0</v>
      </c>
      <c r="M80">
        <v>0</v>
      </c>
      <c r="N80">
        <v>68689.100000000006</v>
      </c>
      <c r="O80">
        <v>0</v>
      </c>
      <c r="P80">
        <v>0</v>
      </c>
      <c r="Q80">
        <v>0</v>
      </c>
      <c r="R80">
        <v>0</v>
      </c>
      <c r="S80">
        <v>42548.800000000003</v>
      </c>
      <c r="T80">
        <v>167622.9</v>
      </c>
      <c r="U80">
        <v>0</v>
      </c>
      <c r="V80">
        <v>0</v>
      </c>
      <c r="W80">
        <v>0</v>
      </c>
      <c r="X80">
        <v>0</v>
      </c>
      <c r="Y80">
        <v>91933.9</v>
      </c>
      <c r="Z80">
        <v>50847.7</v>
      </c>
      <c r="AA80">
        <v>0</v>
      </c>
      <c r="AB80">
        <v>0</v>
      </c>
      <c r="AC80">
        <v>0</v>
      </c>
      <c r="AD80">
        <v>29645.599999999999</v>
      </c>
      <c r="AE80">
        <v>76030.600000000006</v>
      </c>
      <c r="AF80">
        <v>187489</v>
      </c>
      <c r="AG80">
        <v>0</v>
      </c>
      <c r="AH80">
        <v>0</v>
      </c>
      <c r="AI80">
        <v>0</v>
      </c>
      <c r="AJ80" t="s">
        <v>247</v>
      </c>
      <c r="AK80">
        <f t="shared" si="10"/>
        <v>0</v>
      </c>
      <c r="AL80">
        <f t="shared" si="10"/>
        <v>0.10309767100360993</v>
      </c>
      <c r="AM80">
        <f t="shared" si="10"/>
        <v>0.15450214347666763</v>
      </c>
      <c r="AN80">
        <f t="shared" si="10"/>
        <v>0</v>
      </c>
      <c r="AO80">
        <f t="shared" si="10"/>
        <v>0</v>
      </c>
      <c r="AP80">
        <f t="shared" si="10"/>
        <v>0</v>
      </c>
      <c r="AQ80">
        <f t="shared" si="10"/>
        <v>0</v>
      </c>
      <c r="AR80">
        <f t="shared" si="10"/>
        <v>0</v>
      </c>
      <c r="AS80">
        <f t="shared" si="10"/>
        <v>9.0874583556263128E-2</v>
      </c>
      <c r="AT80">
        <f t="shared" si="10"/>
        <v>0</v>
      </c>
      <c r="AU80">
        <f t="shared" si="10"/>
        <v>0</v>
      </c>
      <c r="AV80">
        <f t="shared" si="10"/>
        <v>0</v>
      </c>
      <c r="AW80">
        <f t="shared" si="10"/>
        <v>0</v>
      </c>
      <c r="AX80">
        <f t="shared" si="10"/>
        <v>5.0505953273943693E-2</v>
      </c>
      <c r="AY80">
        <f t="shared" si="10"/>
        <v>0.19391802864487076</v>
      </c>
      <c r="AZ80">
        <f t="shared" si="10"/>
        <v>0</v>
      </c>
      <c r="BA80">
        <f t="shared" si="11"/>
        <v>0</v>
      </c>
      <c r="BB80">
        <f t="shared" si="11"/>
        <v>0</v>
      </c>
      <c r="BC80">
        <f t="shared" si="11"/>
        <v>0</v>
      </c>
      <c r="BD80">
        <f t="shared" si="11"/>
        <v>0.11328111519584175</v>
      </c>
      <c r="BE80">
        <f t="shared" si="11"/>
        <v>6.4412353116560309E-2</v>
      </c>
      <c r="BF80">
        <f t="shared" si="11"/>
        <v>0</v>
      </c>
      <c r="BG80">
        <f t="shared" si="11"/>
        <v>0</v>
      </c>
      <c r="BH80">
        <f t="shared" si="11"/>
        <v>0</v>
      </c>
      <c r="BI80">
        <f t="shared" si="11"/>
        <v>4.1869049987198668E-2</v>
      </c>
      <c r="BJ80">
        <f t="shared" si="11"/>
        <v>9.1109497103535345E-2</v>
      </c>
      <c r="BK80">
        <f t="shared" si="11"/>
        <v>0.24160190964006367</v>
      </c>
      <c r="BL80">
        <f t="shared" si="11"/>
        <v>0</v>
      </c>
      <c r="BM80">
        <f t="shared" si="11"/>
        <v>0</v>
      </c>
      <c r="BN80">
        <f t="shared" si="11"/>
        <v>0</v>
      </c>
    </row>
    <row r="81" spans="1:66" x14ac:dyDescent="0.2">
      <c r="A81">
        <v>840.57560000000001</v>
      </c>
      <c r="B81" t="s">
        <v>248</v>
      </c>
      <c r="C81" t="s">
        <v>249</v>
      </c>
      <c r="D81" t="s">
        <v>250</v>
      </c>
      <c r="E81">
        <v>-1.7</v>
      </c>
      <c r="F81">
        <v>0</v>
      </c>
      <c r="G81">
        <v>545433.9</v>
      </c>
      <c r="H81">
        <v>1374999.4</v>
      </c>
      <c r="I81">
        <v>0</v>
      </c>
      <c r="J81">
        <v>41789.699999999997</v>
      </c>
      <c r="K81">
        <v>0</v>
      </c>
      <c r="L81">
        <v>73865.3</v>
      </c>
      <c r="M81">
        <v>338026.8</v>
      </c>
      <c r="N81">
        <v>1045589.2</v>
      </c>
      <c r="O81">
        <v>39976.300000000003</v>
      </c>
      <c r="P81">
        <v>0</v>
      </c>
      <c r="Q81">
        <v>0</v>
      </c>
      <c r="R81">
        <v>36791.4</v>
      </c>
      <c r="S81">
        <v>501288.7</v>
      </c>
      <c r="T81">
        <v>1332857.8999999999</v>
      </c>
      <c r="U81">
        <v>0</v>
      </c>
      <c r="V81">
        <v>0</v>
      </c>
      <c r="W81">
        <v>0</v>
      </c>
      <c r="X81">
        <v>301893.59999999998</v>
      </c>
      <c r="Y81">
        <v>809192.8</v>
      </c>
      <c r="Z81">
        <v>731383.8</v>
      </c>
      <c r="AA81">
        <v>63927.5</v>
      </c>
      <c r="AB81">
        <v>30505.599999999999</v>
      </c>
      <c r="AC81">
        <v>61971.1</v>
      </c>
      <c r="AD81">
        <v>80062.600000000006</v>
      </c>
      <c r="AE81">
        <v>593395.4</v>
      </c>
      <c r="AF81">
        <v>1106956.7</v>
      </c>
      <c r="AG81">
        <v>0</v>
      </c>
      <c r="AH81">
        <v>0</v>
      </c>
      <c r="AI81">
        <v>42107.9</v>
      </c>
      <c r="AJ81" t="s">
        <v>250</v>
      </c>
      <c r="AK81">
        <f t="shared" si="10"/>
        <v>0</v>
      </c>
      <c r="AL81">
        <f t="shared" si="10"/>
        <v>0.86673065374241864</v>
      </c>
      <c r="AM81">
        <f t="shared" si="10"/>
        <v>1.6368548659762352</v>
      </c>
      <c r="AN81">
        <f t="shared" si="10"/>
        <v>0</v>
      </c>
      <c r="AO81">
        <f t="shared" si="10"/>
        <v>6.5202971376853519E-2</v>
      </c>
      <c r="AP81">
        <f t="shared" si="10"/>
        <v>0</v>
      </c>
      <c r="AQ81">
        <f t="shared" si="10"/>
        <v>9.2632787043477549E-2</v>
      </c>
      <c r="AR81">
        <f t="shared" si="10"/>
        <v>0.38381596287393804</v>
      </c>
      <c r="AS81">
        <f t="shared" si="10"/>
        <v>1.383297832129498</v>
      </c>
      <c r="AT81">
        <f t="shared" si="10"/>
        <v>5.7560780118132412E-2</v>
      </c>
      <c r="AU81">
        <f t="shared" si="10"/>
        <v>0</v>
      </c>
      <c r="AV81">
        <f t="shared" si="10"/>
        <v>0</v>
      </c>
      <c r="AW81">
        <f t="shared" si="10"/>
        <v>3.3472538362929863E-2</v>
      </c>
      <c r="AX81">
        <f t="shared" si="10"/>
        <v>0.59503590369072634</v>
      </c>
      <c r="AY81">
        <f t="shared" si="10"/>
        <v>1.5419443073216264</v>
      </c>
      <c r="AZ81">
        <f t="shared" si="10"/>
        <v>0</v>
      </c>
      <c r="BA81">
        <f t="shared" si="11"/>
        <v>0</v>
      </c>
      <c r="BB81">
        <f t="shared" si="11"/>
        <v>0</v>
      </c>
      <c r="BC81">
        <f t="shared" si="11"/>
        <v>0.43043268396543966</v>
      </c>
      <c r="BD81">
        <f t="shared" si="11"/>
        <v>0.99708880828993163</v>
      </c>
      <c r="BE81">
        <f t="shared" si="11"/>
        <v>0.92649523162958658</v>
      </c>
      <c r="BF81">
        <f t="shared" si="11"/>
        <v>0.11152944582304886</v>
      </c>
      <c r="BG81">
        <f t="shared" si="11"/>
        <v>3.3371642732182565E-2</v>
      </c>
      <c r="BH81">
        <f t="shared" si="11"/>
        <v>7.9693080632916316E-2</v>
      </c>
      <c r="BI81">
        <f t="shared" si="11"/>
        <v>0.11307394694339437</v>
      </c>
      <c r="BJ81">
        <f t="shared" si="11"/>
        <v>0.71108154450380767</v>
      </c>
      <c r="BK81">
        <f t="shared" si="11"/>
        <v>1.4264455653871055</v>
      </c>
      <c r="BL81">
        <f t="shared" si="11"/>
        <v>0</v>
      </c>
      <c r="BM81">
        <f t="shared" si="11"/>
        <v>0</v>
      </c>
      <c r="BN81">
        <f t="shared" si="11"/>
        <v>4.7098641164735326E-2</v>
      </c>
    </row>
    <row r="82" spans="1:66" x14ac:dyDescent="0.2">
      <c r="A82">
        <v>838.55870000000004</v>
      </c>
      <c r="B82" t="s">
        <v>251</v>
      </c>
      <c r="C82" t="s">
        <v>203</v>
      </c>
      <c r="D82" t="s">
        <v>252</v>
      </c>
      <c r="E82">
        <v>0</v>
      </c>
      <c r="F82">
        <v>608372.4</v>
      </c>
      <c r="G82">
        <v>658098.30000000005</v>
      </c>
      <c r="H82">
        <v>1523169.8</v>
      </c>
      <c r="I82">
        <v>312043</v>
      </c>
      <c r="J82">
        <v>350258.8</v>
      </c>
      <c r="K82">
        <v>435958.2</v>
      </c>
      <c r="L82">
        <v>761219.8</v>
      </c>
      <c r="M82">
        <v>622391.69999999995</v>
      </c>
      <c r="N82">
        <v>1016559.5</v>
      </c>
      <c r="O82">
        <v>432413.1</v>
      </c>
      <c r="P82">
        <v>477117.7</v>
      </c>
      <c r="Q82">
        <v>335391.09999999998</v>
      </c>
      <c r="R82">
        <v>559277.19999999995</v>
      </c>
      <c r="S82">
        <v>859592.8</v>
      </c>
      <c r="T82">
        <v>1438308.6</v>
      </c>
      <c r="U82">
        <v>409775.3</v>
      </c>
      <c r="V82">
        <v>412600.6</v>
      </c>
      <c r="W82">
        <v>475782.5</v>
      </c>
      <c r="X82">
        <v>301066.40000000002</v>
      </c>
      <c r="Y82">
        <v>1036372.4</v>
      </c>
      <c r="Z82">
        <v>883418.9</v>
      </c>
      <c r="AA82">
        <v>438495.9</v>
      </c>
      <c r="AB82">
        <v>476467.7</v>
      </c>
      <c r="AC82">
        <v>564297.6</v>
      </c>
      <c r="AD82">
        <v>662814.80000000005</v>
      </c>
      <c r="AE82">
        <v>1025086.3</v>
      </c>
      <c r="AF82">
        <v>1222489.7</v>
      </c>
      <c r="AG82">
        <v>428095.2</v>
      </c>
      <c r="AH82">
        <v>324203.40000000002</v>
      </c>
      <c r="AI82">
        <v>418262.3</v>
      </c>
      <c r="AJ82" t="s">
        <v>252</v>
      </c>
      <c r="AK82">
        <f t="shared" si="10"/>
        <v>0.81991784730605521</v>
      </c>
      <c r="AL82">
        <f t="shared" si="10"/>
        <v>1.0457618600269885</v>
      </c>
      <c r="AM82">
        <f t="shared" si="10"/>
        <v>1.8132428994791192</v>
      </c>
      <c r="AN82">
        <f t="shared" si="10"/>
        <v>0.49311743249346274</v>
      </c>
      <c r="AO82">
        <f t="shared" si="10"/>
        <v>0.54649625412221337</v>
      </c>
      <c r="AP82">
        <f t="shared" si="10"/>
        <v>0.68338527528923998</v>
      </c>
      <c r="AQ82">
        <f t="shared" si="10"/>
        <v>0.95462837931584354</v>
      </c>
      <c r="AR82">
        <f t="shared" si="10"/>
        <v>0.70670097643218566</v>
      </c>
      <c r="AS82">
        <f t="shared" si="10"/>
        <v>1.3448920021177022</v>
      </c>
      <c r="AT82">
        <f t="shared" si="10"/>
        <v>0.62261978645597515</v>
      </c>
      <c r="AU82">
        <f t="shared" si="10"/>
        <v>0.74157836694188739</v>
      </c>
      <c r="AV82">
        <f t="shared" si="10"/>
        <v>0.46018605343856556</v>
      </c>
      <c r="AW82">
        <f t="shared" si="10"/>
        <v>0.50882618037128224</v>
      </c>
      <c r="AX82">
        <f t="shared" si="10"/>
        <v>1.0203473139411319</v>
      </c>
      <c r="AY82">
        <f t="shared" si="10"/>
        <v>1.6639371368408729</v>
      </c>
      <c r="AZ82">
        <f t="shared" si="10"/>
        <v>0.8985549271637242</v>
      </c>
      <c r="BA82">
        <f t="shared" si="11"/>
        <v>0.40992314285736869</v>
      </c>
      <c r="BB82">
        <f t="shared" si="11"/>
        <v>0.69988504561062503</v>
      </c>
      <c r="BC82">
        <f t="shared" si="11"/>
        <v>0.42925328196362117</v>
      </c>
      <c r="BD82">
        <f t="shared" si="11"/>
        <v>1.2770199157241344</v>
      </c>
      <c r="BE82">
        <f t="shared" si="11"/>
        <v>1.1190887716975062</v>
      </c>
      <c r="BF82">
        <f t="shared" si="11"/>
        <v>0.76501043717772554</v>
      </c>
      <c r="BG82">
        <f t="shared" si="11"/>
        <v>0.52123249035668018</v>
      </c>
      <c r="BH82">
        <f t="shared" si="11"/>
        <v>0.72567074229376538</v>
      </c>
      <c r="BI82">
        <f t="shared" si="11"/>
        <v>0.93610606610947622</v>
      </c>
      <c r="BJ82">
        <f t="shared" si="11"/>
        <v>1.2283882710477594</v>
      </c>
      <c r="BK82">
        <f t="shared" si="11"/>
        <v>1.5753235978393854</v>
      </c>
      <c r="BL82">
        <f t="shared" si="11"/>
        <v>0.6623967429210964</v>
      </c>
      <c r="BM82">
        <f t="shared" si="11"/>
        <v>0.47778667364616306</v>
      </c>
      <c r="BN82">
        <f t="shared" si="11"/>
        <v>0.46783586881409128</v>
      </c>
    </row>
    <row r="83" spans="1:66" x14ac:dyDescent="0.2">
      <c r="A83">
        <v>836.54300000000001</v>
      </c>
      <c r="B83" t="s">
        <v>253</v>
      </c>
      <c r="C83" t="s">
        <v>164</v>
      </c>
      <c r="D83" t="s">
        <v>254</v>
      </c>
      <c r="E83">
        <v>0</v>
      </c>
      <c r="F83">
        <v>108587</v>
      </c>
      <c r="G83">
        <v>217847.8</v>
      </c>
      <c r="H83">
        <v>826801.3</v>
      </c>
      <c r="I83">
        <v>55740.6</v>
      </c>
      <c r="J83">
        <v>95670.8</v>
      </c>
      <c r="K83">
        <v>230057.8</v>
      </c>
      <c r="L83">
        <v>186475.5</v>
      </c>
      <c r="M83">
        <v>230544.3</v>
      </c>
      <c r="N83">
        <v>465195.6</v>
      </c>
      <c r="O83">
        <v>221308.5</v>
      </c>
      <c r="P83">
        <v>91865.8</v>
      </c>
      <c r="Q83">
        <v>43388.2</v>
      </c>
      <c r="R83">
        <v>118177.5</v>
      </c>
      <c r="S83">
        <v>357111.6</v>
      </c>
      <c r="T83">
        <v>606433.1</v>
      </c>
      <c r="U83">
        <v>134802.4</v>
      </c>
      <c r="V83">
        <v>52260.800000000003</v>
      </c>
      <c r="W83">
        <v>253569.1</v>
      </c>
      <c r="X83">
        <v>479010.1</v>
      </c>
      <c r="Y83">
        <v>458783.8</v>
      </c>
      <c r="Z83">
        <v>411560.8</v>
      </c>
      <c r="AA83">
        <v>211787.2</v>
      </c>
      <c r="AB83">
        <v>93100.3</v>
      </c>
      <c r="AC83">
        <v>259043.9</v>
      </c>
      <c r="AD83">
        <v>271689.09999999998</v>
      </c>
      <c r="AE83">
        <v>520226.2</v>
      </c>
      <c r="AF83">
        <v>547237.30000000005</v>
      </c>
      <c r="AG83">
        <v>176394.2</v>
      </c>
      <c r="AH83">
        <v>0</v>
      </c>
      <c r="AI83">
        <v>199931.3</v>
      </c>
      <c r="AJ83" t="s">
        <v>254</v>
      </c>
      <c r="AK83">
        <f t="shared" si="10"/>
        <v>0.14634526366650197</v>
      </c>
      <c r="AL83">
        <f t="shared" si="10"/>
        <v>0.34617460724452159</v>
      </c>
      <c r="AM83">
        <f t="shared" si="10"/>
        <v>0.98425768847642925</v>
      </c>
      <c r="AN83">
        <f t="shared" si="10"/>
        <v>8.8086134147040973E-2</v>
      </c>
      <c r="AO83">
        <f t="shared" si="10"/>
        <v>0.14927172087860591</v>
      </c>
      <c r="AP83">
        <f t="shared" si="10"/>
        <v>0.36062657609247145</v>
      </c>
      <c r="AQ83">
        <f t="shared" si="10"/>
        <v>0.23385466897617688</v>
      </c>
      <c r="AR83">
        <f t="shared" si="10"/>
        <v>0.2617738667158877</v>
      </c>
      <c r="AS83">
        <f t="shared" si="10"/>
        <v>0.61544635789675439</v>
      </c>
      <c r="AT83">
        <f t="shared" si="10"/>
        <v>0.31865605137978514</v>
      </c>
      <c r="AU83">
        <f t="shared" si="10"/>
        <v>0.14278592041714241</v>
      </c>
      <c r="AV83">
        <f t="shared" si="10"/>
        <v>5.9532422070243278E-2</v>
      </c>
      <c r="AW83">
        <f t="shared" si="10"/>
        <v>0.10751699860253058</v>
      </c>
      <c r="AX83">
        <f t="shared" si="10"/>
        <v>0.42389589796147648</v>
      </c>
      <c r="AY83">
        <f t="shared" si="10"/>
        <v>0.70156471017383526</v>
      </c>
      <c r="AZ83">
        <f t="shared" si="10"/>
        <v>0.29559458735920685</v>
      </c>
      <c r="BA83">
        <f t="shared" si="11"/>
        <v>5.1921668034996503E-2</v>
      </c>
      <c r="BB83">
        <f t="shared" si="11"/>
        <v>0.37300493632898468</v>
      </c>
      <c r="BC83">
        <f t="shared" si="11"/>
        <v>0.6829611591287581</v>
      </c>
      <c r="BD83">
        <f t="shared" si="11"/>
        <v>0.56531421486291811</v>
      </c>
      <c r="BE83">
        <f t="shared" si="11"/>
        <v>0.52135297326199725</v>
      </c>
      <c r="BF83">
        <f t="shared" si="11"/>
        <v>0.36948901565703668</v>
      </c>
      <c r="BG83">
        <f t="shared" si="11"/>
        <v>0.10184720018157377</v>
      </c>
      <c r="BH83">
        <f t="shared" si="11"/>
        <v>0.33312312368450958</v>
      </c>
      <c r="BI83">
        <f t="shared" si="11"/>
        <v>0.38371173155129318</v>
      </c>
      <c r="BJ83">
        <f t="shared" si="11"/>
        <v>0.62340093938602614</v>
      </c>
      <c r="BK83">
        <f t="shared" si="11"/>
        <v>0.70518044635297228</v>
      </c>
      <c r="BL83">
        <f t="shared" si="11"/>
        <v>0.2729368223473948</v>
      </c>
      <c r="BM83">
        <f t="shared" si="11"/>
        <v>0</v>
      </c>
      <c r="BN83">
        <f t="shared" si="11"/>
        <v>0.22362769352779518</v>
      </c>
    </row>
    <row r="84" spans="1:66" x14ac:dyDescent="0.2">
      <c r="A84">
        <v>868.60599999999999</v>
      </c>
      <c r="B84" t="s">
        <v>255</v>
      </c>
      <c r="C84" t="s">
        <v>256</v>
      </c>
      <c r="D84" t="s">
        <v>257</v>
      </c>
      <c r="E84">
        <v>0</v>
      </c>
      <c r="F84">
        <v>0</v>
      </c>
      <c r="G84">
        <v>51148.7</v>
      </c>
      <c r="H84">
        <v>301197</v>
      </c>
      <c r="I84">
        <v>0</v>
      </c>
      <c r="J84">
        <v>0</v>
      </c>
      <c r="K84">
        <v>0</v>
      </c>
      <c r="L84">
        <v>0</v>
      </c>
      <c r="M84">
        <v>0</v>
      </c>
      <c r="N84">
        <v>337052.1</v>
      </c>
      <c r="O84">
        <v>0</v>
      </c>
      <c r="P84">
        <v>0</v>
      </c>
      <c r="Q84">
        <v>0</v>
      </c>
      <c r="R84">
        <v>0</v>
      </c>
      <c r="S84">
        <v>52381.3</v>
      </c>
      <c r="T84">
        <v>356789.5</v>
      </c>
      <c r="U84">
        <v>0</v>
      </c>
      <c r="V84">
        <v>0</v>
      </c>
      <c r="W84">
        <v>0</v>
      </c>
      <c r="X84">
        <v>0</v>
      </c>
      <c r="Y84">
        <v>166695.70000000001</v>
      </c>
      <c r="Z84">
        <v>218845.3</v>
      </c>
      <c r="AA84">
        <v>0</v>
      </c>
      <c r="AB84">
        <v>0</v>
      </c>
      <c r="AC84">
        <v>0</v>
      </c>
      <c r="AD84">
        <v>0</v>
      </c>
      <c r="AE84">
        <v>176552.9</v>
      </c>
      <c r="AF84">
        <v>254077.6</v>
      </c>
      <c r="AG84">
        <v>0</v>
      </c>
      <c r="AH84">
        <v>0</v>
      </c>
      <c r="AI84">
        <v>0</v>
      </c>
      <c r="AJ84" t="s">
        <v>257</v>
      </c>
      <c r="AK84">
        <f t="shared" si="10"/>
        <v>0</v>
      </c>
      <c r="AL84">
        <f t="shared" si="10"/>
        <v>8.1278677744589856E-2</v>
      </c>
      <c r="AM84">
        <f t="shared" si="10"/>
        <v>0.35855708378305051</v>
      </c>
      <c r="AN84">
        <f t="shared" si="10"/>
        <v>0</v>
      </c>
      <c r="AO84">
        <f t="shared" si="10"/>
        <v>0</v>
      </c>
      <c r="AP84">
        <f t="shared" si="10"/>
        <v>0</v>
      </c>
      <c r="AQ84">
        <f t="shared" si="10"/>
        <v>0</v>
      </c>
      <c r="AR84">
        <f t="shared" si="10"/>
        <v>0</v>
      </c>
      <c r="AS84">
        <f t="shared" si="10"/>
        <v>0.4459145515702484</v>
      </c>
      <c r="AT84">
        <f t="shared" si="10"/>
        <v>0</v>
      </c>
      <c r="AU84">
        <f t="shared" si="10"/>
        <v>0</v>
      </c>
      <c r="AV84">
        <f t="shared" si="10"/>
        <v>0</v>
      </c>
      <c r="AW84">
        <f t="shared" si="10"/>
        <v>0</v>
      </c>
      <c r="AX84">
        <f t="shared" si="10"/>
        <v>6.2177252712847998E-2</v>
      </c>
      <c r="AY84">
        <f t="shared" si="10"/>
        <v>0.41275933348718535</v>
      </c>
      <c r="AZ84">
        <f t="shared" si="10"/>
        <v>0</v>
      </c>
      <c r="BA84">
        <f t="shared" si="11"/>
        <v>0</v>
      </c>
      <c r="BB84">
        <f t="shared" si="11"/>
        <v>0</v>
      </c>
      <c r="BC84">
        <f t="shared" si="11"/>
        <v>0</v>
      </c>
      <c r="BD84">
        <f t="shared" si="11"/>
        <v>0.20540273821029545</v>
      </c>
      <c r="BE84">
        <f t="shared" si="11"/>
        <v>0.27722671313549241</v>
      </c>
      <c r="BF84">
        <f t="shared" si="11"/>
        <v>0</v>
      </c>
      <c r="BG84">
        <f t="shared" si="11"/>
        <v>0</v>
      </c>
      <c r="BH84">
        <f t="shared" si="11"/>
        <v>0</v>
      </c>
      <c r="BI84">
        <f t="shared" si="11"/>
        <v>0</v>
      </c>
      <c r="BJ84">
        <f t="shared" si="11"/>
        <v>0.21156805195764289</v>
      </c>
      <c r="BK84">
        <f t="shared" si="11"/>
        <v>0.32740925257889392</v>
      </c>
      <c r="BL84">
        <f t="shared" si="11"/>
        <v>0</v>
      </c>
      <c r="BM84">
        <f t="shared" si="11"/>
        <v>0</v>
      </c>
      <c r="BN84">
        <f t="shared" si="11"/>
        <v>0</v>
      </c>
    </row>
    <row r="85" spans="1:66" x14ac:dyDescent="0.2">
      <c r="A85">
        <v>866.58960000000002</v>
      </c>
      <c r="B85" t="s">
        <v>258</v>
      </c>
      <c r="C85" t="s">
        <v>259</v>
      </c>
      <c r="D85" t="s">
        <v>260</v>
      </c>
      <c r="E85">
        <v>0</v>
      </c>
      <c r="F85">
        <v>0</v>
      </c>
      <c r="G85">
        <v>234471.4</v>
      </c>
      <c r="H85">
        <v>289809.09999999998</v>
      </c>
      <c r="I85">
        <v>0</v>
      </c>
      <c r="J85">
        <v>0</v>
      </c>
      <c r="K85">
        <v>16488.5</v>
      </c>
      <c r="L85">
        <v>0</v>
      </c>
      <c r="M85">
        <v>52439.9</v>
      </c>
      <c r="N85">
        <v>409203.6</v>
      </c>
      <c r="O85">
        <v>0</v>
      </c>
      <c r="P85">
        <v>38564.300000000003</v>
      </c>
      <c r="Q85">
        <v>0</v>
      </c>
      <c r="R85">
        <v>0</v>
      </c>
      <c r="S85">
        <v>196488.1</v>
      </c>
      <c r="T85">
        <v>485066.8</v>
      </c>
      <c r="U85">
        <v>0</v>
      </c>
      <c r="V85">
        <v>0</v>
      </c>
      <c r="W85">
        <v>18021.8</v>
      </c>
      <c r="X85">
        <v>0</v>
      </c>
      <c r="Y85">
        <v>394481</v>
      </c>
      <c r="Z85">
        <v>368952.3</v>
      </c>
      <c r="AA85">
        <v>23898.400000000001</v>
      </c>
      <c r="AB85">
        <v>0</v>
      </c>
      <c r="AC85">
        <v>21975.3</v>
      </c>
      <c r="AD85">
        <v>0</v>
      </c>
      <c r="AE85">
        <v>302314</v>
      </c>
      <c r="AF85">
        <v>445879.4</v>
      </c>
      <c r="AG85">
        <v>0</v>
      </c>
      <c r="AH85">
        <v>27566.3</v>
      </c>
      <c r="AI85">
        <v>49337.5</v>
      </c>
      <c r="AJ85" t="s">
        <v>260</v>
      </c>
      <c r="AK85">
        <f t="shared" si="10"/>
        <v>0</v>
      </c>
      <c r="AL85">
        <f t="shared" si="10"/>
        <v>0.37259061053209219</v>
      </c>
      <c r="AM85">
        <f t="shared" si="10"/>
        <v>0.34500046730143541</v>
      </c>
      <c r="AN85">
        <f t="shared" si="10"/>
        <v>0</v>
      </c>
      <c r="AO85">
        <f t="shared" si="10"/>
        <v>0</v>
      </c>
      <c r="AP85">
        <f t="shared" si="10"/>
        <v>2.5846510311324875E-2</v>
      </c>
      <c r="AQ85">
        <f t="shared" si="10"/>
        <v>0</v>
      </c>
      <c r="AR85">
        <f t="shared" si="10"/>
        <v>5.9543417005731569E-2</v>
      </c>
      <c r="AS85">
        <f t="shared" si="10"/>
        <v>0.54136983509353986</v>
      </c>
      <c r="AT85">
        <f t="shared" si="10"/>
        <v>0</v>
      </c>
      <c r="AU85">
        <f t="shared" si="10"/>
        <v>5.9940032860355062E-2</v>
      </c>
      <c r="AV85">
        <f t="shared" si="10"/>
        <v>0</v>
      </c>
      <c r="AW85">
        <f t="shared" si="10"/>
        <v>0</v>
      </c>
      <c r="AX85">
        <f t="shared" si="10"/>
        <v>0.23323381147026415</v>
      </c>
      <c r="AY85">
        <f t="shared" si="10"/>
        <v>0.56115958867837146</v>
      </c>
      <c r="AZ85">
        <f t="shared" si="10"/>
        <v>0</v>
      </c>
      <c r="BA85">
        <f t="shared" si="11"/>
        <v>0</v>
      </c>
      <c r="BB85">
        <f t="shared" si="11"/>
        <v>2.6510408253741072E-2</v>
      </c>
      <c r="BC85">
        <f t="shared" si="11"/>
        <v>0</v>
      </c>
      <c r="BD85">
        <f t="shared" si="11"/>
        <v>0.48608019026246962</v>
      </c>
      <c r="BE85">
        <f t="shared" si="11"/>
        <v>0.46737779350427056</v>
      </c>
      <c r="BF85">
        <f t="shared" si="11"/>
        <v>4.1693720355989998E-2</v>
      </c>
      <c r="BG85">
        <f t="shared" si="11"/>
        <v>0</v>
      </c>
      <c r="BH85">
        <f t="shared" si="11"/>
        <v>2.8259613833424388E-2</v>
      </c>
      <c r="BI85">
        <f t="shared" si="11"/>
        <v>0</v>
      </c>
      <c r="BJ85">
        <f t="shared" si="11"/>
        <v>0.36227093443111302</v>
      </c>
      <c r="BK85">
        <f t="shared" si="11"/>
        <v>0.57456871874705084</v>
      </c>
      <c r="BL85">
        <f t="shared" si="11"/>
        <v>0</v>
      </c>
      <c r="BM85">
        <f t="shared" si="11"/>
        <v>4.0625146996398631E-2</v>
      </c>
      <c r="BN85">
        <f t="shared" si="11"/>
        <v>5.5185112733361887E-2</v>
      </c>
    </row>
    <row r="86" spans="1:66" x14ac:dyDescent="0.2">
      <c r="A86">
        <v>864.57399999999996</v>
      </c>
      <c r="B86" t="s">
        <v>261</v>
      </c>
      <c r="C86" t="s">
        <v>262</v>
      </c>
      <c r="D86" t="s">
        <v>263</v>
      </c>
      <c r="E86">
        <v>0</v>
      </c>
      <c r="F86">
        <v>46703.3</v>
      </c>
      <c r="G86">
        <v>216183.9</v>
      </c>
      <c r="H86">
        <v>275732.2</v>
      </c>
      <c r="I86">
        <v>0</v>
      </c>
      <c r="J86">
        <v>0</v>
      </c>
      <c r="K86">
        <v>33208.5</v>
      </c>
      <c r="L86">
        <v>55738.2</v>
      </c>
      <c r="M86">
        <v>54737.1</v>
      </c>
      <c r="N86">
        <v>283288</v>
      </c>
      <c r="O86">
        <v>66521.5</v>
      </c>
      <c r="P86">
        <v>0</v>
      </c>
      <c r="Q86">
        <v>0</v>
      </c>
      <c r="R86">
        <v>45113</v>
      </c>
      <c r="S86">
        <v>86324.5</v>
      </c>
      <c r="T86">
        <v>374706.4</v>
      </c>
      <c r="U86">
        <v>15690.6</v>
      </c>
      <c r="V86">
        <v>29958.5</v>
      </c>
      <c r="W86">
        <v>0</v>
      </c>
      <c r="X86">
        <v>0</v>
      </c>
      <c r="Y86">
        <v>222432</v>
      </c>
      <c r="Z86">
        <v>264204.09999999998</v>
      </c>
      <c r="AA86">
        <v>27483.3</v>
      </c>
      <c r="AB86">
        <v>0</v>
      </c>
      <c r="AC86">
        <v>0</v>
      </c>
      <c r="AD86">
        <v>0</v>
      </c>
      <c r="AE86">
        <v>175385.4</v>
      </c>
      <c r="AF86">
        <v>249885.1</v>
      </c>
      <c r="AG86">
        <v>45311.9</v>
      </c>
      <c r="AH86">
        <v>17338</v>
      </c>
      <c r="AI86">
        <v>0</v>
      </c>
      <c r="AJ86" t="s">
        <v>263</v>
      </c>
      <c r="AK86">
        <f t="shared" si="10"/>
        <v>6.2943140086711508E-2</v>
      </c>
      <c r="AL86">
        <f t="shared" si="10"/>
        <v>0.3435305597535937</v>
      </c>
      <c r="AM86">
        <f t="shared" si="10"/>
        <v>0.32824275652508106</v>
      </c>
      <c r="AN86">
        <f t="shared" si="10"/>
        <v>0</v>
      </c>
      <c r="AO86">
        <f t="shared" si="10"/>
        <v>0</v>
      </c>
      <c r="AP86">
        <f t="shared" si="10"/>
        <v>5.2055907916040402E-2</v>
      </c>
      <c r="AQ86">
        <f t="shared" si="10"/>
        <v>6.9900004613624542E-2</v>
      </c>
      <c r="AR86">
        <f t="shared" si="10"/>
        <v>6.2151796074829076E-2</v>
      </c>
      <c r="AS86">
        <f t="shared" si="10"/>
        <v>0.37478550492707968</v>
      </c>
      <c r="AT86">
        <f t="shared" si="10"/>
        <v>9.5782486989249738E-2</v>
      </c>
      <c r="AU86">
        <f t="shared" si="10"/>
        <v>0</v>
      </c>
      <c r="AV86">
        <f t="shared" si="10"/>
        <v>0</v>
      </c>
      <c r="AW86">
        <f t="shared" si="10"/>
        <v>4.1043467309394448E-2</v>
      </c>
      <c r="AX86">
        <f t="shared" si="10"/>
        <v>0.10246825206343192</v>
      </c>
      <c r="AY86">
        <f t="shared" si="10"/>
        <v>0.43348687087871884</v>
      </c>
      <c r="AZ86">
        <f t="shared" si="10"/>
        <v>3.4406334252345447E-2</v>
      </c>
      <c r="BA86">
        <f t="shared" si="11"/>
        <v>2.9764092624422943E-2</v>
      </c>
      <c r="BB86">
        <f t="shared" si="11"/>
        <v>0</v>
      </c>
      <c r="BC86">
        <f t="shared" si="11"/>
        <v>0</v>
      </c>
      <c r="BD86">
        <f t="shared" si="11"/>
        <v>0.27408110626484328</v>
      </c>
      <c r="BE86">
        <f t="shared" si="11"/>
        <v>0.33468589108343177</v>
      </c>
      <c r="BF86">
        <f t="shared" si="11"/>
        <v>4.7948022656737685E-2</v>
      </c>
      <c r="BG86">
        <f t="shared" si="11"/>
        <v>0</v>
      </c>
      <c r="BH86">
        <f t="shared" si="11"/>
        <v>0</v>
      </c>
      <c r="BI86">
        <f t="shared" si="11"/>
        <v>0</v>
      </c>
      <c r="BJ86">
        <f t="shared" si="11"/>
        <v>0.21016900554911297</v>
      </c>
      <c r="BK86">
        <f t="shared" si="11"/>
        <v>0.32200671693058402</v>
      </c>
      <c r="BL86">
        <f t="shared" si="11"/>
        <v>7.0111636326607787E-2</v>
      </c>
      <c r="BM86">
        <f t="shared" si="11"/>
        <v>2.5551445011610531E-2</v>
      </c>
      <c r="BN86">
        <f t="shared" si="11"/>
        <v>0</v>
      </c>
    </row>
    <row r="87" spans="1:66" x14ac:dyDescent="0.2">
      <c r="A87">
        <v>862.55859999999996</v>
      </c>
      <c r="B87" t="s">
        <v>264</v>
      </c>
      <c r="C87" t="s">
        <v>265</v>
      </c>
      <c r="D87" t="s">
        <v>266</v>
      </c>
      <c r="E87">
        <v>0</v>
      </c>
      <c r="F87">
        <v>92291.9</v>
      </c>
      <c r="G87">
        <v>58538</v>
      </c>
      <c r="H87">
        <v>112224.3</v>
      </c>
      <c r="I87">
        <v>0</v>
      </c>
      <c r="J87">
        <v>30208.9</v>
      </c>
      <c r="K87">
        <v>0</v>
      </c>
      <c r="L87">
        <v>14808</v>
      </c>
      <c r="M87">
        <v>119275</v>
      </c>
      <c r="N87">
        <v>47742.7</v>
      </c>
      <c r="O87">
        <v>36842.300000000003</v>
      </c>
      <c r="P87">
        <v>48577.9</v>
      </c>
      <c r="Q87">
        <v>0</v>
      </c>
      <c r="R87">
        <v>82762.899999999994</v>
      </c>
      <c r="S87">
        <v>25682.799999999999</v>
      </c>
      <c r="T87">
        <v>166423.20000000001</v>
      </c>
      <c r="U87">
        <v>0</v>
      </c>
      <c r="V87">
        <v>61888.1</v>
      </c>
      <c r="W87">
        <v>19875.8</v>
      </c>
      <c r="X87">
        <v>45510.1</v>
      </c>
      <c r="Y87">
        <v>100997.3</v>
      </c>
      <c r="Z87">
        <v>29750.1</v>
      </c>
      <c r="AA87">
        <v>7783.2</v>
      </c>
      <c r="AB87">
        <v>17772.8</v>
      </c>
      <c r="AC87">
        <v>0</v>
      </c>
      <c r="AD87">
        <v>0</v>
      </c>
      <c r="AE87">
        <v>108316.1</v>
      </c>
      <c r="AF87">
        <v>129962.4</v>
      </c>
      <c r="AG87">
        <v>26557</v>
      </c>
      <c r="AH87">
        <v>29115.200000000001</v>
      </c>
      <c r="AI87">
        <v>33916.400000000001</v>
      </c>
      <c r="AJ87" t="s">
        <v>266</v>
      </c>
      <c r="AK87">
        <f t="shared" si="10"/>
        <v>0.12438397266507439</v>
      </c>
      <c r="AL87">
        <f t="shared" si="10"/>
        <v>9.3020765685399645E-2</v>
      </c>
      <c r="AM87">
        <f t="shared" si="10"/>
        <v>0.1335963430498783</v>
      </c>
      <c r="AN87">
        <f t="shared" si="10"/>
        <v>0</v>
      </c>
      <c r="AO87">
        <f t="shared" si="10"/>
        <v>4.7133864134612846E-2</v>
      </c>
      <c r="AP87">
        <f t="shared" si="10"/>
        <v>0</v>
      </c>
      <c r="AQ87">
        <f t="shared" si="10"/>
        <v>1.8570374865326689E-2</v>
      </c>
      <c r="AR87">
        <f t="shared" si="10"/>
        <v>0.13543201004118299</v>
      </c>
      <c r="AS87">
        <f t="shared" si="10"/>
        <v>6.3162830497875258E-2</v>
      </c>
      <c r="AT87">
        <f t="shared" si="10"/>
        <v>5.3048219303594123E-2</v>
      </c>
      <c r="AU87">
        <f t="shared" si="10"/>
        <v>7.5504052252654455E-2</v>
      </c>
      <c r="AV87">
        <f t="shared" si="10"/>
        <v>0</v>
      </c>
      <c r="AW87">
        <f t="shared" si="10"/>
        <v>7.5297062500403023E-2</v>
      </c>
      <c r="AX87">
        <f t="shared" si="10"/>
        <v>3.0485802108262537E-2</v>
      </c>
      <c r="AY87">
        <f t="shared" si="10"/>
        <v>0.19253013081608214</v>
      </c>
      <c r="AZ87">
        <f t="shared" si="10"/>
        <v>0</v>
      </c>
      <c r="BA87">
        <f t="shared" si="11"/>
        <v>6.1486494342158297E-2</v>
      </c>
      <c r="BB87">
        <f t="shared" si="11"/>
        <v>2.9237677278058063E-2</v>
      </c>
      <c r="BC87">
        <f t="shared" si="11"/>
        <v>6.4887213543233624E-2</v>
      </c>
      <c r="BD87">
        <f t="shared" si="11"/>
        <v>0.12444905280608119</v>
      </c>
      <c r="BE87">
        <f t="shared" si="11"/>
        <v>3.7686541307728395E-2</v>
      </c>
      <c r="BF87">
        <f t="shared" si="11"/>
        <v>1.3578756915724122E-2</v>
      </c>
      <c r="BG87">
        <f t="shared" si="11"/>
        <v>1.9442578803581453E-2</v>
      </c>
      <c r="BH87">
        <f t="shared" si="11"/>
        <v>0</v>
      </c>
      <c r="BI87">
        <f t="shared" si="11"/>
        <v>0</v>
      </c>
      <c r="BJ87">
        <f t="shared" si="11"/>
        <v>0.1297980733969776</v>
      </c>
      <c r="BK87">
        <f t="shared" si="11"/>
        <v>0.16747203314010853</v>
      </c>
      <c r="BL87">
        <f t="shared" si="11"/>
        <v>4.1091958755331892E-2</v>
      </c>
      <c r="BM87">
        <f t="shared" si="11"/>
        <v>4.2907799734804651E-2</v>
      </c>
      <c r="BN87">
        <f t="shared" si="11"/>
        <v>3.7936262630043988E-2</v>
      </c>
    </row>
    <row r="88" spans="1:66" x14ac:dyDescent="0.2">
      <c r="A88">
        <v>762.52809999999999</v>
      </c>
      <c r="B88" t="s">
        <v>267</v>
      </c>
      <c r="C88" t="s">
        <v>268</v>
      </c>
      <c r="D88" t="s">
        <v>269</v>
      </c>
      <c r="E88">
        <v>0</v>
      </c>
      <c r="F88">
        <v>0</v>
      </c>
      <c r="G88">
        <v>0</v>
      </c>
      <c r="H88">
        <v>521463.1</v>
      </c>
      <c r="I88">
        <v>0</v>
      </c>
      <c r="J88">
        <v>0</v>
      </c>
      <c r="K88">
        <v>0</v>
      </c>
      <c r="L88">
        <v>0</v>
      </c>
      <c r="M88">
        <v>0</v>
      </c>
      <c r="N88">
        <v>64531.199999999997</v>
      </c>
      <c r="O88">
        <v>0</v>
      </c>
      <c r="P88">
        <v>0</v>
      </c>
      <c r="Q88">
        <v>0</v>
      </c>
      <c r="R88">
        <v>0</v>
      </c>
      <c r="S88">
        <v>0</v>
      </c>
      <c r="T88">
        <v>112215.3</v>
      </c>
      <c r="U88">
        <v>0</v>
      </c>
      <c r="V88">
        <v>0</v>
      </c>
      <c r="W88">
        <v>0</v>
      </c>
      <c r="X88">
        <v>0</v>
      </c>
      <c r="Y88">
        <v>46286.5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96545.5</v>
      </c>
      <c r="AG88">
        <v>0</v>
      </c>
      <c r="AH88">
        <v>0</v>
      </c>
      <c r="AI88">
        <v>0</v>
      </c>
      <c r="AJ88" t="s">
        <v>269</v>
      </c>
      <c r="AK88">
        <f t="shared" si="10"/>
        <v>0</v>
      </c>
      <c r="AL88">
        <f t="shared" si="10"/>
        <v>0</v>
      </c>
      <c r="AM88">
        <f t="shared" si="10"/>
        <v>0.62077075281782101</v>
      </c>
      <c r="AN88">
        <f t="shared" si="10"/>
        <v>0</v>
      </c>
      <c r="AO88">
        <f t="shared" ref="AO88:BB111" si="12">+J88/J$4*300</f>
        <v>0</v>
      </c>
      <c r="AP88">
        <f t="shared" si="12"/>
        <v>0</v>
      </c>
      <c r="AQ88">
        <f t="shared" si="12"/>
        <v>0</v>
      </c>
      <c r="AR88">
        <f t="shared" si="12"/>
        <v>0</v>
      </c>
      <c r="AS88">
        <f t="shared" si="12"/>
        <v>8.5373748184004838E-2</v>
      </c>
      <c r="AT88">
        <f t="shared" si="12"/>
        <v>0</v>
      </c>
      <c r="AU88">
        <f t="shared" si="12"/>
        <v>0</v>
      </c>
      <c r="AV88">
        <f t="shared" si="12"/>
        <v>0</v>
      </c>
      <c r="AW88">
        <f t="shared" si="12"/>
        <v>0</v>
      </c>
      <c r="AX88">
        <f t="shared" si="12"/>
        <v>0</v>
      </c>
      <c r="AY88">
        <f t="shared" si="12"/>
        <v>0.12981859733838733</v>
      </c>
      <c r="AZ88">
        <f t="shared" si="12"/>
        <v>0</v>
      </c>
      <c r="BA88">
        <f t="shared" si="12"/>
        <v>0</v>
      </c>
      <c r="BB88">
        <f t="shared" si="12"/>
        <v>0</v>
      </c>
      <c r="BC88">
        <f t="shared" si="11"/>
        <v>0</v>
      </c>
      <c r="BD88">
        <f t="shared" si="11"/>
        <v>5.7034307676627767E-2</v>
      </c>
      <c r="BE88">
        <f t="shared" si="11"/>
        <v>0</v>
      </c>
      <c r="BF88">
        <f t="shared" si="11"/>
        <v>0</v>
      </c>
      <c r="BG88">
        <f t="shared" si="11"/>
        <v>0</v>
      </c>
      <c r="BH88">
        <f t="shared" si="11"/>
        <v>0</v>
      </c>
      <c r="BI88">
        <f t="shared" si="11"/>
        <v>0</v>
      </c>
      <c r="BJ88">
        <f t="shared" si="11"/>
        <v>0</v>
      </c>
      <c r="BK88">
        <f t="shared" si="11"/>
        <v>0.12441037696694082</v>
      </c>
      <c r="BL88">
        <f t="shared" si="11"/>
        <v>0</v>
      </c>
      <c r="BM88">
        <f t="shared" si="11"/>
        <v>0</v>
      </c>
      <c r="BN88">
        <f t="shared" si="11"/>
        <v>0</v>
      </c>
    </row>
    <row r="89" spans="1:66" x14ac:dyDescent="0.2">
      <c r="A89">
        <v>790.55949999999996</v>
      </c>
      <c r="B89" t="s">
        <v>270</v>
      </c>
      <c r="C89" t="s">
        <v>271</v>
      </c>
      <c r="D89" t="s">
        <v>272</v>
      </c>
      <c r="E89">
        <v>0</v>
      </c>
      <c r="F89">
        <v>23454</v>
      </c>
      <c r="G89">
        <v>0</v>
      </c>
      <c r="H89">
        <v>1780548</v>
      </c>
      <c r="I89">
        <v>0</v>
      </c>
      <c r="J89">
        <v>0</v>
      </c>
      <c r="K89">
        <v>82170.5</v>
      </c>
      <c r="L89">
        <v>0</v>
      </c>
      <c r="M89">
        <v>0</v>
      </c>
      <c r="N89">
        <v>575070.30000000005</v>
      </c>
      <c r="O89">
        <v>0</v>
      </c>
      <c r="P89">
        <v>0</v>
      </c>
      <c r="Q89">
        <v>0</v>
      </c>
      <c r="R89">
        <v>0</v>
      </c>
      <c r="S89">
        <v>89482.6</v>
      </c>
      <c r="T89">
        <v>905540.2</v>
      </c>
      <c r="U89">
        <v>0</v>
      </c>
      <c r="V89">
        <v>0</v>
      </c>
      <c r="W89">
        <v>0</v>
      </c>
      <c r="X89">
        <v>336232.8</v>
      </c>
      <c r="Y89">
        <v>236929.3</v>
      </c>
      <c r="Z89">
        <v>0</v>
      </c>
      <c r="AA89">
        <v>59945.4</v>
      </c>
      <c r="AB89">
        <v>17169.8</v>
      </c>
      <c r="AC89">
        <v>0</v>
      </c>
      <c r="AD89">
        <v>0</v>
      </c>
      <c r="AE89">
        <v>418124.1</v>
      </c>
      <c r="AF89">
        <v>630715.19999999995</v>
      </c>
      <c r="AG89">
        <v>0</v>
      </c>
      <c r="AH89">
        <v>0</v>
      </c>
      <c r="AI89">
        <v>0</v>
      </c>
      <c r="AJ89" t="s">
        <v>272</v>
      </c>
      <c r="AK89">
        <f t="shared" ref="AK89:AZ104" si="13">+F89/F$4*300</f>
        <v>3.1609509554865106E-2</v>
      </c>
      <c r="AL89">
        <f t="shared" si="13"/>
        <v>0</v>
      </c>
      <c r="AM89">
        <f t="shared" si="13"/>
        <v>2.119636312498939</v>
      </c>
      <c r="AN89">
        <f t="shared" si="13"/>
        <v>0</v>
      </c>
      <c r="AO89">
        <f t="shared" si="13"/>
        <v>0</v>
      </c>
      <c r="AP89">
        <f t="shared" si="13"/>
        <v>0.12880617858123666</v>
      </c>
      <c r="AQ89">
        <f t="shared" si="13"/>
        <v>0</v>
      </c>
      <c r="AR89">
        <f t="shared" si="13"/>
        <v>0</v>
      </c>
      <c r="AS89">
        <f t="shared" si="13"/>
        <v>0.76080883325120441</v>
      </c>
      <c r="AT89">
        <f t="shared" si="13"/>
        <v>0</v>
      </c>
      <c r="AU89">
        <f t="shared" si="12"/>
        <v>0</v>
      </c>
      <c r="AV89">
        <f t="shared" si="12"/>
        <v>0</v>
      </c>
      <c r="AW89">
        <f t="shared" si="12"/>
        <v>0</v>
      </c>
      <c r="AX89">
        <f t="shared" si="12"/>
        <v>0.10621695592898024</v>
      </c>
      <c r="AY89">
        <f t="shared" si="12"/>
        <v>1.0475929627913727</v>
      </c>
      <c r="AZ89">
        <f t="shared" si="12"/>
        <v>0</v>
      </c>
      <c r="BA89">
        <f t="shared" si="12"/>
        <v>0</v>
      </c>
      <c r="BB89">
        <f t="shared" si="12"/>
        <v>0</v>
      </c>
      <c r="BC89">
        <f t="shared" si="11"/>
        <v>0.47939269511249949</v>
      </c>
      <c r="BD89">
        <f t="shared" si="11"/>
        <v>0.29194470512585835</v>
      </c>
      <c r="BE89">
        <f t="shared" si="11"/>
        <v>0</v>
      </c>
      <c r="BF89">
        <f t="shared" si="11"/>
        <v>0.10458217890017586</v>
      </c>
      <c r="BG89">
        <f t="shared" si="11"/>
        <v>1.8782926131039161E-2</v>
      </c>
      <c r="BH89">
        <f t="shared" si="11"/>
        <v>0</v>
      </c>
      <c r="BI89">
        <f t="shared" si="11"/>
        <v>0</v>
      </c>
      <c r="BJ89">
        <f t="shared" si="11"/>
        <v>0.50104926802982375</v>
      </c>
      <c r="BK89">
        <f t="shared" si="11"/>
        <v>0.8127516641457081</v>
      </c>
      <c r="BL89">
        <f t="shared" si="11"/>
        <v>0</v>
      </c>
      <c r="BM89">
        <f t="shared" si="11"/>
        <v>0</v>
      </c>
      <c r="BN89">
        <f t="shared" si="11"/>
        <v>0</v>
      </c>
    </row>
    <row r="91" spans="1:66" x14ac:dyDescent="0.2">
      <c r="AK91">
        <f t="shared" si="13"/>
        <v>0</v>
      </c>
      <c r="AL91">
        <f t="shared" si="13"/>
        <v>0</v>
      </c>
      <c r="AM91">
        <f t="shared" si="13"/>
        <v>0</v>
      </c>
      <c r="AN91">
        <f t="shared" si="13"/>
        <v>0</v>
      </c>
      <c r="AO91">
        <f t="shared" si="13"/>
        <v>0</v>
      </c>
      <c r="AP91">
        <f t="shared" si="13"/>
        <v>0</v>
      </c>
      <c r="AQ91">
        <f t="shared" si="13"/>
        <v>0</v>
      </c>
      <c r="AR91">
        <f t="shared" si="13"/>
        <v>0</v>
      </c>
      <c r="AS91">
        <f t="shared" si="13"/>
        <v>0</v>
      </c>
      <c r="AT91">
        <f t="shared" si="13"/>
        <v>0</v>
      </c>
      <c r="AU91">
        <f t="shared" si="12"/>
        <v>0</v>
      </c>
      <c r="AV91">
        <f t="shared" si="12"/>
        <v>0</v>
      </c>
      <c r="AW91">
        <f t="shared" si="12"/>
        <v>0</v>
      </c>
      <c r="AX91">
        <f t="shared" si="12"/>
        <v>0</v>
      </c>
      <c r="AY91">
        <f t="shared" si="12"/>
        <v>0</v>
      </c>
      <c r="AZ91">
        <f t="shared" si="12"/>
        <v>0</v>
      </c>
      <c r="BA91">
        <f t="shared" si="12"/>
        <v>0</v>
      </c>
      <c r="BB91">
        <f t="shared" si="12"/>
        <v>0</v>
      </c>
      <c r="BC91">
        <f t="shared" si="11"/>
        <v>0</v>
      </c>
      <c r="BD91">
        <f t="shared" si="11"/>
        <v>0</v>
      </c>
      <c r="BE91">
        <f t="shared" si="11"/>
        <v>0</v>
      </c>
      <c r="BF91">
        <f t="shared" si="11"/>
        <v>0</v>
      </c>
      <c r="BG91">
        <f t="shared" ref="BC91:BN112" si="14">+AB91/AB$4*300</f>
        <v>0</v>
      </c>
      <c r="BH91">
        <f t="shared" si="14"/>
        <v>0</v>
      </c>
      <c r="BI91">
        <f t="shared" si="14"/>
        <v>0</v>
      </c>
      <c r="BJ91">
        <f t="shared" si="14"/>
        <v>0</v>
      </c>
      <c r="BK91">
        <f t="shared" si="14"/>
        <v>0</v>
      </c>
      <c r="BL91">
        <f t="shared" si="14"/>
        <v>0</v>
      </c>
      <c r="BM91">
        <f t="shared" si="14"/>
        <v>0</v>
      </c>
      <c r="BN91">
        <f t="shared" si="14"/>
        <v>0</v>
      </c>
    </row>
    <row r="92" spans="1:66" x14ac:dyDescent="0.2">
      <c r="A92" t="s">
        <v>35</v>
      </c>
      <c r="B92" t="s">
        <v>273</v>
      </c>
      <c r="AK92">
        <f t="shared" si="13"/>
        <v>0</v>
      </c>
      <c r="AL92">
        <f t="shared" si="13"/>
        <v>0</v>
      </c>
      <c r="AM92">
        <f t="shared" si="13"/>
        <v>0</v>
      </c>
      <c r="AN92">
        <f t="shared" si="13"/>
        <v>0</v>
      </c>
      <c r="AO92">
        <f t="shared" si="13"/>
        <v>0</v>
      </c>
      <c r="AP92">
        <f t="shared" si="13"/>
        <v>0</v>
      </c>
      <c r="AQ92">
        <f t="shared" si="13"/>
        <v>0</v>
      </c>
      <c r="AR92">
        <f t="shared" si="13"/>
        <v>0</v>
      </c>
      <c r="AS92">
        <f t="shared" si="13"/>
        <v>0</v>
      </c>
      <c r="AT92">
        <f t="shared" si="13"/>
        <v>0</v>
      </c>
      <c r="AU92">
        <f t="shared" si="12"/>
        <v>0</v>
      </c>
      <c r="AV92">
        <f t="shared" si="12"/>
        <v>0</v>
      </c>
      <c r="AW92">
        <f t="shared" si="12"/>
        <v>0</v>
      </c>
      <c r="AX92">
        <f t="shared" si="12"/>
        <v>0</v>
      </c>
      <c r="AY92">
        <f t="shared" si="12"/>
        <v>0</v>
      </c>
      <c r="AZ92">
        <f t="shared" si="12"/>
        <v>0</v>
      </c>
      <c r="BA92">
        <f t="shared" si="12"/>
        <v>0</v>
      </c>
      <c r="BB92">
        <f t="shared" si="12"/>
        <v>0</v>
      </c>
      <c r="BC92">
        <f t="shared" si="14"/>
        <v>0</v>
      </c>
      <c r="BD92">
        <f t="shared" si="14"/>
        <v>0</v>
      </c>
      <c r="BE92">
        <f t="shared" si="14"/>
        <v>0</v>
      </c>
      <c r="BF92">
        <f t="shared" si="14"/>
        <v>0</v>
      </c>
      <c r="BG92">
        <f t="shared" si="14"/>
        <v>0</v>
      </c>
      <c r="BH92">
        <f t="shared" si="14"/>
        <v>0</v>
      </c>
      <c r="BI92">
        <f t="shared" si="14"/>
        <v>0</v>
      </c>
      <c r="BJ92">
        <f t="shared" si="14"/>
        <v>0</v>
      </c>
      <c r="BK92">
        <f t="shared" si="14"/>
        <v>0</v>
      </c>
      <c r="BL92">
        <f t="shared" si="14"/>
        <v>0</v>
      </c>
      <c r="BM92">
        <f t="shared" si="14"/>
        <v>0</v>
      </c>
      <c r="BN92">
        <f t="shared" si="14"/>
        <v>0</v>
      </c>
    </row>
    <row r="93" spans="1:66" x14ac:dyDescent="0.2">
      <c r="A93">
        <v>830.55420000000004</v>
      </c>
      <c r="B93" t="s">
        <v>274</v>
      </c>
      <c r="C93" t="s">
        <v>275</v>
      </c>
      <c r="D93" t="s">
        <v>276</v>
      </c>
      <c r="E93">
        <v>0</v>
      </c>
      <c r="F93">
        <v>0</v>
      </c>
      <c r="G93">
        <v>270327.7</v>
      </c>
      <c r="H93">
        <v>285485</v>
      </c>
      <c r="I93">
        <v>0</v>
      </c>
      <c r="J93">
        <v>0</v>
      </c>
      <c r="K93">
        <v>0</v>
      </c>
      <c r="L93">
        <v>0</v>
      </c>
      <c r="M93">
        <v>116747.7</v>
      </c>
      <c r="N93">
        <v>461780.5</v>
      </c>
      <c r="O93">
        <v>0</v>
      </c>
      <c r="P93">
        <v>0</v>
      </c>
      <c r="Q93">
        <v>0</v>
      </c>
      <c r="R93">
        <v>0</v>
      </c>
      <c r="S93">
        <v>165434</v>
      </c>
      <c r="T93">
        <v>434055.9</v>
      </c>
      <c r="U93">
        <v>0</v>
      </c>
      <c r="V93">
        <v>0</v>
      </c>
      <c r="W93">
        <v>0</v>
      </c>
      <c r="X93">
        <v>0</v>
      </c>
      <c r="Y93">
        <v>257993.60000000001</v>
      </c>
      <c r="Z93">
        <v>251658.8</v>
      </c>
      <c r="AA93">
        <v>0</v>
      </c>
      <c r="AB93">
        <v>0</v>
      </c>
      <c r="AC93">
        <v>0</v>
      </c>
      <c r="AD93">
        <v>0</v>
      </c>
      <c r="AE93">
        <v>225706.9</v>
      </c>
      <c r="AF93">
        <v>369745.5</v>
      </c>
      <c r="AG93">
        <v>0</v>
      </c>
      <c r="AH93">
        <v>0</v>
      </c>
      <c r="AI93">
        <v>0</v>
      </c>
      <c r="AJ93" t="s">
        <v>276</v>
      </c>
      <c r="AK93">
        <f t="shared" si="13"/>
        <v>0</v>
      </c>
      <c r="AL93">
        <f t="shared" si="13"/>
        <v>0.42956865010716139</v>
      </c>
      <c r="AM93">
        <f t="shared" si="13"/>
        <v>0.33985288387269519</v>
      </c>
      <c r="AN93">
        <f t="shared" si="13"/>
        <v>0</v>
      </c>
      <c r="AO93">
        <f t="shared" si="13"/>
        <v>0</v>
      </c>
      <c r="AP93">
        <f t="shared" si="13"/>
        <v>0</v>
      </c>
      <c r="AQ93">
        <f t="shared" si="13"/>
        <v>0</v>
      </c>
      <c r="AR93">
        <f t="shared" si="13"/>
        <v>0.13256236159031667</v>
      </c>
      <c r="AS93">
        <f t="shared" si="13"/>
        <v>0.61092823507518601</v>
      </c>
      <c r="AT93">
        <f t="shared" si="13"/>
        <v>0</v>
      </c>
      <c r="AU93">
        <f t="shared" si="12"/>
        <v>0</v>
      </c>
      <c r="AV93">
        <f t="shared" si="12"/>
        <v>0</v>
      </c>
      <c r="AW93">
        <f t="shared" si="12"/>
        <v>0</v>
      </c>
      <c r="AX93">
        <f t="shared" si="12"/>
        <v>0.19637220964919341</v>
      </c>
      <c r="AY93">
        <f t="shared" si="12"/>
        <v>0.5021465709618147</v>
      </c>
      <c r="AZ93">
        <f t="shared" si="12"/>
        <v>0</v>
      </c>
      <c r="BA93">
        <f t="shared" si="12"/>
        <v>0</v>
      </c>
      <c r="BB93">
        <f t="shared" si="12"/>
        <v>0</v>
      </c>
      <c r="BC93">
        <f t="shared" si="14"/>
        <v>0</v>
      </c>
      <c r="BD93">
        <f t="shared" si="14"/>
        <v>0.31790017307424057</v>
      </c>
      <c r="BE93">
        <f t="shared" si="14"/>
        <v>0.31879387839547962</v>
      </c>
      <c r="BF93">
        <f t="shared" si="14"/>
        <v>0</v>
      </c>
      <c r="BG93">
        <f t="shared" si="14"/>
        <v>0</v>
      </c>
      <c r="BH93">
        <f t="shared" si="14"/>
        <v>0</v>
      </c>
      <c r="BI93">
        <f t="shared" si="14"/>
        <v>0</v>
      </c>
      <c r="BJ93">
        <f t="shared" si="14"/>
        <v>0.27047060199180251</v>
      </c>
      <c r="BK93">
        <f t="shared" si="14"/>
        <v>0.47646111975006622</v>
      </c>
      <c r="BL93">
        <f t="shared" si="14"/>
        <v>0</v>
      </c>
      <c r="BM93">
        <f t="shared" si="14"/>
        <v>0</v>
      </c>
      <c r="BN93">
        <f t="shared" si="14"/>
        <v>0</v>
      </c>
    </row>
    <row r="94" spans="1:66" x14ac:dyDescent="0.2">
      <c r="A94">
        <v>856.56949999999995</v>
      </c>
      <c r="B94" t="s">
        <v>277</v>
      </c>
      <c r="C94" t="s">
        <v>278</v>
      </c>
      <c r="D94" t="s">
        <v>279</v>
      </c>
      <c r="E94">
        <v>0</v>
      </c>
      <c r="F94">
        <v>0</v>
      </c>
      <c r="G94">
        <v>293013.7</v>
      </c>
      <c r="H94">
        <v>644329.9</v>
      </c>
      <c r="I94">
        <v>0</v>
      </c>
      <c r="J94">
        <v>0</v>
      </c>
      <c r="K94">
        <v>0</v>
      </c>
      <c r="L94">
        <v>0</v>
      </c>
      <c r="M94">
        <v>213263.5</v>
      </c>
      <c r="N94">
        <v>672226</v>
      </c>
      <c r="O94">
        <v>0</v>
      </c>
      <c r="P94">
        <v>0</v>
      </c>
      <c r="Q94">
        <v>0</v>
      </c>
      <c r="R94">
        <v>0</v>
      </c>
      <c r="S94">
        <v>226986.6</v>
      </c>
      <c r="T94">
        <v>749133.4</v>
      </c>
      <c r="U94">
        <v>0</v>
      </c>
      <c r="V94">
        <v>0</v>
      </c>
      <c r="W94">
        <v>0</v>
      </c>
      <c r="X94">
        <v>0</v>
      </c>
      <c r="Y94">
        <v>483146.8</v>
      </c>
      <c r="Z94">
        <v>509906.7</v>
      </c>
      <c r="AA94">
        <v>0</v>
      </c>
      <c r="AB94">
        <v>0</v>
      </c>
      <c r="AC94">
        <v>0</v>
      </c>
      <c r="AD94">
        <v>0</v>
      </c>
      <c r="AE94">
        <v>337240.3</v>
      </c>
      <c r="AF94">
        <v>620251.80000000005</v>
      </c>
      <c r="AG94">
        <v>0</v>
      </c>
      <c r="AH94">
        <v>0</v>
      </c>
      <c r="AI94">
        <v>0</v>
      </c>
      <c r="AJ94" t="s">
        <v>279</v>
      </c>
      <c r="AK94">
        <f t="shared" si="13"/>
        <v>0</v>
      </c>
      <c r="AL94">
        <f t="shared" si="13"/>
        <v>0.46561820920277408</v>
      </c>
      <c r="AM94">
        <f t="shared" si="13"/>
        <v>0.76703635805876069</v>
      </c>
      <c r="AN94">
        <f t="shared" si="13"/>
        <v>0</v>
      </c>
      <c r="AO94">
        <f t="shared" si="13"/>
        <v>0</v>
      </c>
      <c r="AP94">
        <f t="shared" si="13"/>
        <v>0</v>
      </c>
      <c r="AQ94">
        <f t="shared" si="13"/>
        <v>0</v>
      </c>
      <c r="AR94">
        <f t="shared" si="13"/>
        <v>0.24215220686160413</v>
      </c>
      <c r="AS94">
        <f t="shared" si="13"/>
        <v>0.88934427450195941</v>
      </c>
      <c r="AT94">
        <f t="shared" si="13"/>
        <v>0</v>
      </c>
      <c r="AU94">
        <f t="shared" si="12"/>
        <v>0</v>
      </c>
      <c r="AV94">
        <f t="shared" si="12"/>
        <v>0</v>
      </c>
      <c r="AW94">
        <f t="shared" si="12"/>
        <v>0</v>
      </c>
      <c r="AX94">
        <f t="shared" si="12"/>
        <v>0.26943590920099625</v>
      </c>
      <c r="AY94">
        <f t="shared" si="12"/>
        <v>0.86665051207221344</v>
      </c>
      <c r="AZ94">
        <f t="shared" si="12"/>
        <v>0</v>
      </c>
      <c r="BA94">
        <f t="shared" si="12"/>
        <v>0</v>
      </c>
      <c r="BB94">
        <f t="shared" si="12"/>
        <v>0</v>
      </c>
      <c r="BC94">
        <f t="shared" si="14"/>
        <v>0</v>
      </c>
      <c r="BD94">
        <f t="shared" si="14"/>
        <v>0.59533434682203534</v>
      </c>
      <c r="BE94">
        <f t="shared" si="14"/>
        <v>0.64593463257728445</v>
      </c>
      <c r="BF94">
        <f t="shared" si="14"/>
        <v>0</v>
      </c>
      <c r="BG94">
        <f t="shared" si="14"/>
        <v>0</v>
      </c>
      <c r="BH94">
        <f t="shared" si="14"/>
        <v>0</v>
      </c>
      <c r="BI94">
        <f t="shared" si="14"/>
        <v>0</v>
      </c>
      <c r="BJ94">
        <f t="shared" si="14"/>
        <v>0.40412405184288158</v>
      </c>
      <c r="BK94">
        <f t="shared" si="14"/>
        <v>0.79926832687617333</v>
      </c>
      <c r="BL94">
        <f t="shared" si="14"/>
        <v>0</v>
      </c>
      <c r="BM94">
        <f t="shared" si="14"/>
        <v>0</v>
      </c>
      <c r="BN94">
        <f t="shared" si="14"/>
        <v>0</v>
      </c>
    </row>
    <row r="95" spans="1:66" x14ac:dyDescent="0.2">
      <c r="A95">
        <v>854.55370000000005</v>
      </c>
      <c r="B95" t="s">
        <v>280</v>
      </c>
      <c r="C95" t="s">
        <v>125</v>
      </c>
      <c r="D95" t="s">
        <v>281</v>
      </c>
      <c r="E95">
        <v>0</v>
      </c>
      <c r="F95">
        <v>0</v>
      </c>
      <c r="G95">
        <v>142492.70000000001</v>
      </c>
      <c r="H95">
        <v>269789.40000000002</v>
      </c>
      <c r="I95">
        <v>0</v>
      </c>
      <c r="J95">
        <v>0</v>
      </c>
      <c r="K95">
        <v>0</v>
      </c>
      <c r="L95">
        <v>0</v>
      </c>
      <c r="M95">
        <v>88726.5</v>
      </c>
      <c r="N95">
        <v>352205.7</v>
      </c>
      <c r="O95">
        <v>0</v>
      </c>
      <c r="P95">
        <v>0</v>
      </c>
      <c r="Q95">
        <v>0</v>
      </c>
      <c r="R95">
        <v>0</v>
      </c>
      <c r="S95">
        <v>99886.8</v>
      </c>
      <c r="T95">
        <v>517325.6</v>
      </c>
      <c r="U95">
        <v>0</v>
      </c>
      <c r="V95">
        <v>0</v>
      </c>
      <c r="W95">
        <v>0</v>
      </c>
      <c r="X95">
        <v>0</v>
      </c>
      <c r="Y95">
        <v>233945.8</v>
      </c>
      <c r="Z95">
        <v>231775.2</v>
      </c>
      <c r="AA95">
        <v>0</v>
      </c>
      <c r="AB95">
        <v>0</v>
      </c>
      <c r="AC95">
        <v>0</v>
      </c>
      <c r="AD95">
        <v>0</v>
      </c>
      <c r="AE95">
        <v>215017.1</v>
      </c>
      <c r="AF95">
        <v>355884.2</v>
      </c>
      <c r="AG95">
        <v>0</v>
      </c>
      <c r="AH95">
        <v>0</v>
      </c>
      <c r="AI95">
        <v>0</v>
      </c>
      <c r="AJ95" t="s">
        <v>281</v>
      </c>
      <c r="AK95">
        <f t="shared" si="13"/>
        <v>0</v>
      </c>
      <c r="AL95">
        <f t="shared" si="13"/>
        <v>0.22643035393385402</v>
      </c>
      <c r="AM95">
        <f t="shared" si="13"/>
        <v>0.32116820718526057</v>
      </c>
      <c r="AN95">
        <f t="shared" si="13"/>
        <v>0</v>
      </c>
      <c r="AO95">
        <f t="shared" si="13"/>
        <v>0</v>
      </c>
      <c r="AP95">
        <f t="shared" si="13"/>
        <v>0</v>
      </c>
      <c r="AQ95">
        <f t="shared" si="13"/>
        <v>0</v>
      </c>
      <c r="AR95">
        <f t="shared" si="13"/>
        <v>0.10074540548244833</v>
      </c>
      <c r="AS95">
        <f t="shared" si="13"/>
        <v>0.46596252263666499</v>
      </c>
      <c r="AT95">
        <f t="shared" si="13"/>
        <v>0</v>
      </c>
      <c r="AU95">
        <f t="shared" si="12"/>
        <v>0</v>
      </c>
      <c r="AV95">
        <f t="shared" si="12"/>
        <v>0</v>
      </c>
      <c r="AW95">
        <f t="shared" si="12"/>
        <v>0</v>
      </c>
      <c r="AX95">
        <f t="shared" si="12"/>
        <v>0.11856687035788928</v>
      </c>
      <c r="AY95">
        <f t="shared" si="12"/>
        <v>0.59847885055994698</v>
      </c>
      <c r="AZ95">
        <f t="shared" si="12"/>
        <v>0</v>
      </c>
      <c r="BA95">
        <f t="shared" si="12"/>
        <v>0</v>
      </c>
      <c r="BB95">
        <f t="shared" si="12"/>
        <v>0</v>
      </c>
      <c r="BC95">
        <f t="shared" si="14"/>
        <v>0</v>
      </c>
      <c r="BD95">
        <f t="shared" si="14"/>
        <v>0.28826843111608835</v>
      </c>
      <c r="BE95">
        <f t="shared" si="14"/>
        <v>0.29360592565762839</v>
      </c>
      <c r="BF95">
        <f t="shared" si="14"/>
        <v>0</v>
      </c>
      <c r="BG95">
        <f t="shared" si="14"/>
        <v>0</v>
      </c>
      <c r="BH95">
        <f t="shared" si="14"/>
        <v>0</v>
      </c>
      <c r="BI95">
        <f t="shared" si="14"/>
        <v>0</v>
      </c>
      <c r="BJ95">
        <f t="shared" si="14"/>
        <v>0.25766072935976531</v>
      </c>
      <c r="BK95">
        <f t="shared" si="14"/>
        <v>0.45859918358264401</v>
      </c>
      <c r="BL95">
        <f t="shared" si="14"/>
        <v>0</v>
      </c>
      <c r="BM95">
        <f t="shared" si="14"/>
        <v>0</v>
      </c>
      <c r="BN95">
        <f t="shared" si="14"/>
        <v>0</v>
      </c>
    </row>
    <row r="96" spans="1:66" x14ac:dyDescent="0.2">
      <c r="A96">
        <v>880.56939999999997</v>
      </c>
      <c r="B96" t="s">
        <v>282</v>
      </c>
      <c r="C96" t="s">
        <v>283</v>
      </c>
      <c r="D96" t="s">
        <v>284</v>
      </c>
      <c r="E96">
        <v>0</v>
      </c>
      <c r="F96">
        <v>0</v>
      </c>
      <c r="G96">
        <v>47706.8</v>
      </c>
      <c r="H96">
        <v>50171.6</v>
      </c>
      <c r="I96">
        <v>0</v>
      </c>
      <c r="J96">
        <v>0</v>
      </c>
      <c r="K96">
        <v>0</v>
      </c>
      <c r="L96">
        <v>0</v>
      </c>
      <c r="M96">
        <v>0</v>
      </c>
      <c r="N96">
        <v>157299.70000000001</v>
      </c>
      <c r="O96">
        <v>0</v>
      </c>
      <c r="P96">
        <v>0</v>
      </c>
      <c r="Q96">
        <v>0</v>
      </c>
      <c r="R96">
        <v>0</v>
      </c>
      <c r="S96">
        <v>21264.2</v>
      </c>
      <c r="T96">
        <v>208054.2</v>
      </c>
      <c r="U96">
        <v>0</v>
      </c>
      <c r="V96">
        <v>0</v>
      </c>
      <c r="W96">
        <v>0</v>
      </c>
      <c r="X96">
        <v>0</v>
      </c>
      <c r="Y96">
        <v>68272.7</v>
      </c>
      <c r="Z96">
        <v>125824.9</v>
      </c>
      <c r="AA96">
        <v>0</v>
      </c>
      <c r="AB96">
        <v>0</v>
      </c>
      <c r="AC96">
        <v>0</v>
      </c>
      <c r="AD96">
        <v>0</v>
      </c>
      <c r="AE96">
        <v>35974.300000000003</v>
      </c>
      <c r="AF96">
        <v>139049.9</v>
      </c>
      <c r="AG96">
        <v>0</v>
      </c>
      <c r="AH96">
        <v>0</v>
      </c>
      <c r="AI96">
        <v>0</v>
      </c>
      <c r="AJ96" t="s">
        <v>284</v>
      </c>
      <c r="AK96">
        <f t="shared" si="13"/>
        <v>0</v>
      </c>
      <c r="AL96">
        <f t="shared" si="13"/>
        <v>7.5809270292805098E-2</v>
      </c>
      <c r="AM96">
        <f t="shared" si="13"/>
        <v>5.9726300676068135E-2</v>
      </c>
      <c r="AN96">
        <f t="shared" si="13"/>
        <v>0</v>
      </c>
      <c r="AO96">
        <f t="shared" si="13"/>
        <v>0</v>
      </c>
      <c r="AP96">
        <f t="shared" si="13"/>
        <v>0</v>
      </c>
      <c r="AQ96">
        <f t="shared" si="13"/>
        <v>0</v>
      </c>
      <c r="AR96">
        <f t="shared" si="13"/>
        <v>0</v>
      </c>
      <c r="AS96">
        <f t="shared" si="13"/>
        <v>0.20810499382034592</v>
      </c>
      <c r="AT96">
        <f t="shared" si="13"/>
        <v>0</v>
      </c>
      <c r="AU96">
        <f t="shared" si="12"/>
        <v>0</v>
      </c>
      <c r="AV96">
        <f t="shared" si="12"/>
        <v>0</v>
      </c>
      <c r="AW96">
        <f t="shared" si="12"/>
        <v>0</v>
      </c>
      <c r="AX96">
        <f t="shared" si="12"/>
        <v>2.524086911047535E-2</v>
      </c>
      <c r="AY96">
        <f t="shared" si="12"/>
        <v>0.24069181666279293</v>
      </c>
      <c r="AZ96">
        <f t="shared" si="12"/>
        <v>0</v>
      </c>
      <c r="BA96">
        <f t="shared" si="12"/>
        <v>0</v>
      </c>
      <c r="BB96">
        <f t="shared" si="12"/>
        <v>0</v>
      </c>
      <c r="BC96">
        <f t="shared" si="14"/>
        <v>0</v>
      </c>
      <c r="BD96">
        <f t="shared" si="14"/>
        <v>8.4125742445726168E-2</v>
      </c>
      <c r="BE96">
        <f t="shared" si="14"/>
        <v>0.15939123873166122</v>
      </c>
      <c r="BF96">
        <f t="shared" si="14"/>
        <v>0</v>
      </c>
      <c r="BG96">
        <f t="shared" si="14"/>
        <v>0</v>
      </c>
      <c r="BH96">
        <f t="shared" si="14"/>
        <v>0</v>
      </c>
      <c r="BI96">
        <f t="shared" si="14"/>
        <v>0</v>
      </c>
      <c r="BJ96">
        <f t="shared" si="14"/>
        <v>4.3108963781052785E-2</v>
      </c>
      <c r="BK96">
        <f t="shared" si="14"/>
        <v>0.1791823593664689</v>
      </c>
      <c r="BL96">
        <f t="shared" si="14"/>
        <v>0</v>
      </c>
      <c r="BM96">
        <f t="shared" si="14"/>
        <v>0</v>
      </c>
      <c r="BN96">
        <f t="shared" si="14"/>
        <v>0</v>
      </c>
    </row>
    <row r="97" spans="1:66" x14ac:dyDescent="0.2">
      <c r="A97">
        <v>878.55309999999997</v>
      </c>
      <c r="B97" t="s">
        <v>285</v>
      </c>
      <c r="C97" t="s">
        <v>286</v>
      </c>
      <c r="D97" t="s">
        <v>287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24489.9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18492.599999999999</v>
      </c>
      <c r="AG97">
        <v>0</v>
      </c>
      <c r="AH97">
        <v>0</v>
      </c>
      <c r="AI97">
        <v>0</v>
      </c>
      <c r="AJ97" t="s">
        <v>287</v>
      </c>
      <c r="AK97">
        <f t="shared" si="13"/>
        <v>0</v>
      </c>
      <c r="AL97">
        <f t="shared" si="13"/>
        <v>0</v>
      </c>
      <c r="AM97">
        <f t="shared" si="13"/>
        <v>0</v>
      </c>
      <c r="AN97">
        <f t="shared" si="13"/>
        <v>0</v>
      </c>
      <c r="AO97">
        <f t="shared" si="13"/>
        <v>0</v>
      </c>
      <c r="AP97">
        <f t="shared" si="13"/>
        <v>0</v>
      </c>
      <c r="AQ97">
        <f t="shared" si="13"/>
        <v>0</v>
      </c>
      <c r="AR97">
        <f t="shared" si="13"/>
        <v>0</v>
      </c>
      <c r="AS97">
        <f t="shared" si="13"/>
        <v>0</v>
      </c>
      <c r="AT97">
        <f t="shared" si="13"/>
        <v>0</v>
      </c>
      <c r="AU97">
        <f t="shared" si="13"/>
        <v>0</v>
      </c>
      <c r="AV97">
        <f t="shared" si="13"/>
        <v>0</v>
      </c>
      <c r="AW97">
        <f t="shared" si="13"/>
        <v>0</v>
      </c>
      <c r="AX97">
        <f t="shared" si="13"/>
        <v>0</v>
      </c>
      <c r="AY97">
        <f t="shared" si="13"/>
        <v>2.8331648776569435E-2</v>
      </c>
      <c r="AZ97">
        <f t="shared" si="13"/>
        <v>0</v>
      </c>
      <c r="BA97">
        <f t="shared" si="12"/>
        <v>0</v>
      </c>
      <c r="BB97">
        <f t="shared" si="12"/>
        <v>0</v>
      </c>
      <c r="BC97">
        <f t="shared" si="14"/>
        <v>0</v>
      </c>
      <c r="BD97">
        <f t="shared" si="14"/>
        <v>0</v>
      </c>
      <c r="BE97">
        <f t="shared" si="14"/>
        <v>0</v>
      </c>
      <c r="BF97">
        <f t="shared" si="14"/>
        <v>0</v>
      </c>
      <c r="BG97">
        <f t="shared" si="14"/>
        <v>0</v>
      </c>
      <c r="BH97">
        <f t="shared" si="14"/>
        <v>0</v>
      </c>
      <c r="BI97">
        <f t="shared" si="14"/>
        <v>0</v>
      </c>
      <c r="BJ97">
        <f t="shared" si="14"/>
        <v>0</v>
      </c>
      <c r="BK97">
        <f t="shared" si="14"/>
        <v>2.3829917884301697E-2</v>
      </c>
      <c r="BL97">
        <f t="shared" si="14"/>
        <v>0</v>
      </c>
      <c r="BM97">
        <f t="shared" si="14"/>
        <v>0</v>
      </c>
      <c r="BN97">
        <f t="shared" si="14"/>
        <v>0</v>
      </c>
    </row>
    <row r="98" spans="1:66" x14ac:dyDescent="0.2">
      <c r="AK98">
        <f t="shared" si="13"/>
        <v>0</v>
      </c>
      <c r="AL98">
        <f t="shared" si="13"/>
        <v>0</v>
      </c>
      <c r="AM98">
        <f t="shared" si="13"/>
        <v>0</v>
      </c>
      <c r="AN98">
        <f t="shared" si="13"/>
        <v>0</v>
      </c>
      <c r="AO98">
        <f t="shared" si="13"/>
        <v>0</v>
      </c>
      <c r="AP98">
        <f t="shared" si="13"/>
        <v>0</v>
      </c>
      <c r="AQ98">
        <f t="shared" si="12"/>
        <v>0</v>
      </c>
      <c r="AR98">
        <f t="shared" si="12"/>
        <v>0</v>
      </c>
      <c r="AS98">
        <f t="shared" si="12"/>
        <v>0</v>
      </c>
      <c r="AT98">
        <f t="shared" si="12"/>
        <v>0</v>
      </c>
      <c r="AU98">
        <f t="shared" si="12"/>
        <v>0</v>
      </c>
      <c r="AV98">
        <f t="shared" si="12"/>
        <v>0</v>
      </c>
      <c r="AW98">
        <f t="shared" si="12"/>
        <v>0</v>
      </c>
      <c r="AX98">
        <f t="shared" si="12"/>
        <v>0</v>
      </c>
      <c r="AY98">
        <f t="shared" si="12"/>
        <v>0</v>
      </c>
      <c r="AZ98">
        <f t="shared" si="12"/>
        <v>0</v>
      </c>
      <c r="BA98">
        <f t="shared" si="12"/>
        <v>0</v>
      </c>
      <c r="BB98">
        <f t="shared" si="12"/>
        <v>0</v>
      </c>
      <c r="BC98">
        <f t="shared" si="14"/>
        <v>0</v>
      </c>
      <c r="BD98">
        <f t="shared" si="14"/>
        <v>0</v>
      </c>
      <c r="BE98">
        <f t="shared" si="14"/>
        <v>0</v>
      </c>
      <c r="BF98">
        <f t="shared" si="14"/>
        <v>0</v>
      </c>
      <c r="BG98">
        <f t="shared" si="14"/>
        <v>0</v>
      </c>
      <c r="BH98">
        <f t="shared" si="14"/>
        <v>0</v>
      </c>
      <c r="BI98">
        <f t="shared" si="14"/>
        <v>0</v>
      </c>
      <c r="BJ98">
        <f t="shared" si="14"/>
        <v>0</v>
      </c>
      <c r="BK98">
        <f t="shared" si="14"/>
        <v>0</v>
      </c>
      <c r="BL98">
        <f t="shared" si="14"/>
        <v>0</v>
      </c>
      <c r="BM98">
        <f t="shared" si="14"/>
        <v>0</v>
      </c>
      <c r="BN98">
        <f t="shared" si="14"/>
        <v>0</v>
      </c>
    </row>
    <row r="99" spans="1:66" x14ac:dyDescent="0.2">
      <c r="AK99">
        <f t="shared" si="13"/>
        <v>0</v>
      </c>
      <c r="AL99">
        <f t="shared" si="13"/>
        <v>0</v>
      </c>
      <c r="AM99">
        <f t="shared" si="13"/>
        <v>0</v>
      </c>
      <c r="AN99">
        <f t="shared" si="13"/>
        <v>0</v>
      </c>
      <c r="AO99">
        <f t="shared" si="13"/>
        <v>0</v>
      </c>
      <c r="AP99">
        <f t="shared" si="13"/>
        <v>0</v>
      </c>
      <c r="AQ99">
        <f t="shared" si="12"/>
        <v>0</v>
      </c>
      <c r="AR99">
        <f t="shared" si="12"/>
        <v>0</v>
      </c>
      <c r="AS99">
        <f t="shared" si="12"/>
        <v>0</v>
      </c>
      <c r="AT99">
        <f t="shared" si="12"/>
        <v>0</v>
      </c>
      <c r="AU99">
        <f t="shared" si="12"/>
        <v>0</v>
      </c>
      <c r="AV99">
        <f t="shared" si="12"/>
        <v>0</v>
      </c>
      <c r="AW99">
        <f t="shared" si="12"/>
        <v>0</v>
      </c>
      <c r="AX99">
        <f t="shared" si="12"/>
        <v>0</v>
      </c>
      <c r="AY99">
        <f t="shared" si="12"/>
        <v>0</v>
      </c>
      <c r="AZ99">
        <f t="shared" si="12"/>
        <v>0</v>
      </c>
      <c r="BA99">
        <f t="shared" si="12"/>
        <v>0</v>
      </c>
      <c r="BB99">
        <f t="shared" si="12"/>
        <v>0</v>
      </c>
      <c r="BC99">
        <f t="shared" si="14"/>
        <v>0</v>
      </c>
      <c r="BD99">
        <f t="shared" si="14"/>
        <v>0</v>
      </c>
      <c r="BE99">
        <f t="shared" si="14"/>
        <v>0</v>
      </c>
      <c r="BF99">
        <f t="shared" si="14"/>
        <v>0</v>
      </c>
      <c r="BG99">
        <f t="shared" si="14"/>
        <v>0</v>
      </c>
      <c r="BH99">
        <f t="shared" si="14"/>
        <v>0</v>
      </c>
      <c r="BI99">
        <f t="shared" si="14"/>
        <v>0</v>
      </c>
      <c r="BJ99">
        <f t="shared" si="14"/>
        <v>0</v>
      </c>
      <c r="BK99">
        <f t="shared" si="14"/>
        <v>0</v>
      </c>
      <c r="BL99">
        <f t="shared" si="14"/>
        <v>0</v>
      </c>
      <c r="BM99">
        <f t="shared" si="14"/>
        <v>0</v>
      </c>
      <c r="BN99">
        <f t="shared" si="14"/>
        <v>0</v>
      </c>
    </row>
    <row r="100" spans="1:66" x14ac:dyDescent="0.2">
      <c r="A100" t="s">
        <v>35</v>
      </c>
      <c r="B100" t="s">
        <v>288</v>
      </c>
      <c r="AK100">
        <f t="shared" si="13"/>
        <v>0</v>
      </c>
      <c r="AL100">
        <f t="shared" si="13"/>
        <v>0</v>
      </c>
      <c r="AM100">
        <f t="shared" si="13"/>
        <v>0</v>
      </c>
      <c r="AN100">
        <f t="shared" si="13"/>
        <v>0</v>
      </c>
      <c r="AO100">
        <f t="shared" si="13"/>
        <v>0</v>
      </c>
      <c r="AP100">
        <f t="shared" si="13"/>
        <v>0</v>
      </c>
      <c r="AQ100">
        <f t="shared" si="12"/>
        <v>0</v>
      </c>
      <c r="AR100">
        <f t="shared" si="12"/>
        <v>0</v>
      </c>
      <c r="AS100">
        <f t="shared" si="12"/>
        <v>0</v>
      </c>
      <c r="AT100">
        <f t="shared" si="12"/>
        <v>0</v>
      </c>
      <c r="AU100">
        <f t="shared" si="12"/>
        <v>0</v>
      </c>
      <c r="AV100">
        <f t="shared" si="12"/>
        <v>0</v>
      </c>
      <c r="AW100">
        <f t="shared" si="12"/>
        <v>0</v>
      </c>
      <c r="AX100">
        <f t="shared" si="12"/>
        <v>0</v>
      </c>
      <c r="AY100">
        <f t="shared" si="12"/>
        <v>0</v>
      </c>
      <c r="AZ100">
        <f t="shared" si="12"/>
        <v>0</v>
      </c>
      <c r="BA100">
        <f t="shared" si="12"/>
        <v>0</v>
      </c>
      <c r="BB100">
        <f t="shared" si="12"/>
        <v>0</v>
      </c>
      <c r="BC100">
        <f t="shared" si="14"/>
        <v>0</v>
      </c>
      <c r="BD100">
        <f t="shared" si="14"/>
        <v>0</v>
      </c>
      <c r="BE100">
        <f t="shared" si="14"/>
        <v>0</v>
      </c>
      <c r="BF100">
        <f t="shared" si="14"/>
        <v>0</v>
      </c>
      <c r="BG100">
        <f t="shared" si="14"/>
        <v>0</v>
      </c>
      <c r="BH100">
        <f t="shared" si="14"/>
        <v>0</v>
      </c>
      <c r="BI100">
        <f t="shared" si="14"/>
        <v>0</v>
      </c>
      <c r="BJ100">
        <f t="shared" si="14"/>
        <v>0</v>
      </c>
      <c r="BK100">
        <f t="shared" si="14"/>
        <v>0</v>
      </c>
      <c r="BL100">
        <f t="shared" si="14"/>
        <v>0</v>
      </c>
      <c r="BM100">
        <f t="shared" si="14"/>
        <v>0</v>
      </c>
      <c r="BN100">
        <f t="shared" si="14"/>
        <v>0</v>
      </c>
    </row>
    <row r="101" spans="1:66" x14ac:dyDescent="0.2">
      <c r="A101">
        <v>848.56479999999999</v>
      </c>
      <c r="B101" t="s">
        <v>289</v>
      </c>
      <c r="C101" t="s">
        <v>275</v>
      </c>
      <c r="D101" t="s">
        <v>290</v>
      </c>
      <c r="E101">
        <v>0</v>
      </c>
      <c r="F101">
        <v>0</v>
      </c>
      <c r="G101">
        <v>0</v>
      </c>
      <c r="H101">
        <v>75076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65204.1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101330.9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103350.3</v>
      </c>
      <c r="AG101">
        <v>0</v>
      </c>
      <c r="AH101">
        <v>0</v>
      </c>
      <c r="AI101">
        <v>0</v>
      </c>
      <c r="AJ101" t="s">
        <v>290</v>
      </c>
      <c r="AK101">
        <f t="shared" si="13"/>
        <v>0</v>
      </c>
      <c r="AL101">
        <f t="shared" si="13"/>
        <v>0</v>
      </c>
      <c r="AM101">
        <f t="shared" si="13"/>
        <v>8.9373505121552663E-2</v>
      </c>
      <c r="AN101">
        <f t="shared" si="13"/>
        <v>0</v>
      </c>
      <c r="AO101">
        <f t="shared" si="13"/>
        <v>0</v>
      </c>
      <c r="AP101">
        <f t="shared" si="13"/>
        <v>0</v>
      </c>
      <c r="AQ101">
        <f t="shared" si="12"/>
        <v>0</v>
      </c>
      <c r="AR101">
        <f t="shared" si="12"/>
        <v>0</v>
      </c>
      <c r="AS101">
        <f t="shared" si="12"/>
        <v>8.6263984149755002E-2</v>
      </c>
      <c r="AT101">
        <f t="shared" si="12"/>
        <v>0</v>
      </c>
      <c r="AU101">
        <f t="shared" si="12"/>
        <v>0</v>
      </c>
      <c r="AV101">
        <f t="shared" si="12"/>
        <v>0</v>
      </c>
      <c r="AW101">
        <f t="shared" si="12"/>
        <v>0</v>
      </c>
      <c r="AX101">
        <f t="shared" si="12"/>
        <v>0</v>
      </c>
      <c r="AY101">
        <f t="shared" si="12"/>
        <v>0.1172267534376898</v>
      </c>
      <c r="AZ101">
        <f t="shared" si="12"/>
        <v>0</v>
      </c>
      <c r="BA101">
        <f t="shared" si="12"/>
        <v>0</v>
      </c>
      <c r="BB101">
        <f t="shared" si="12"/>
        <v>0</v>
      </c>
      <c r="BC101">
        <f t="shared" si="14"/>
        <v>0</v>
      </c>
      <c r="BD101">
        <f t="shared" si="14"/>
        <v>0</v>
      </c>
      <c r="BE101">
        <f t="shared" si="14"/>
        <v>0</v>
      </c>
      <c r="BF101">
        <f t="shared" si="14"/>
        <v>0</v>
      </c>
      <c r="BG101">
        <f t="shared" si="14"/>
        <v>0</v>
      </c>
      <c r="BH101">
        <f t="shared" si="14"/>
        <v>0</v>
      </c>
      <c r="BI101">
        <f t="shared" si="14"/>
        <v>0</v>
      </c>
      <c r="BJ101">
        <f t="shared" si="14"/>
        <v>0</v>
      </c>
      <c r="BK101">
        <f t="shared" si="14"/>
        <v>0.13317917233476884</v>
      </c>
      <c r="BL101">
        <f t="shared" si="14"/>
        <v>0</v>
      </c>
      <c r="BM101">
        <f t="shared" si="14"/>
        <v>0</v>
      </c>
      <c r="BN101">
        <f t="shared" si="14"/>
        <v>0</v>
      </c>
    </row>
    <row r="102" spans="1:66" x14ac:dyDescent="0.2">
      <c r="A102">
        <v>846.54909999999995</v>
      </c>
      <c r="B102" t="s">
        <v>291</v>
      </c>
      <c r="C102" t="s">
        <v>292</v>
      </c>
      <c r="D102" t="s">
        <v>293</v>
      </c>
      <c r="E102">
        <v>0</v>
      </c>
      <c r="F102">
        <v>0</v>
      </c>
      <c r="G102">
        <v>56582.2</v>
      </c>
      <c r="H102">
        <v>284612.8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369142.2</v>
      </c>
      <c r="O102">
        <v>0</v>
      </c>
      <c r="P102">
        <v>0</v>
      </c>
      <c r="Q102">
        <v>0</v>
      </c>
      <c r="R102">
        <v>0</v>
      </c>
      <c r="S102">
        <v>33736.5</v>
      </c>
      <c r="T102">
        <v>402151.1</v>
      </c>
      <c r="U102">
        <v>0</v>
      </c>
      <c r="V102">
        <v>0</v>
      </c>
      <c r="W102">
        <v>0</v>
      </c>
      <c r="X102">
        <v>0</v>
      </c>
      <c r="Y102">
        <v>107113.3</v>
      </c>
      <c r="Z102">
        <v>168805.4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253201.8</v>
      </c>
      <c r="AG102">
        <v>0</v>
      </c>
      <c r="AH102">
        <v>0</v>
      </c>
      <c r="AI102">
        <v>0</v>
      </c>
      <c r="AJ102" t="s">
        <v>293</v>
      </c>
      <c r="AK102">
        <f t="shared" si="13"/>
        <v>0</v>
      </c>
      <c r="AL102">
        <f t="shared" si="13"/>
        <v>8.9912869728457065E-2</v>
      </c>
      <c r="AM102">
        <f t="shared" si="13"/>
        <v>0.33881458173663281</v>
      </c>
      <c r="AN102">
        <f t="shared" si="13"/>
        <v>0</v>
      </c>
      <c r="AO102">
        <f t="shared" si="13"/>
        <v>0</v>
      </c>
      <c r="AP102">
        <f t="shared" si="13"/>
        <v>0</v>
      </c>
      <c r="AQ102">
        <f t="shared" si="12"/>
        <v>0</v>
      </c>
      <c r="AR102">
        <f t="shared" si="12"/>
        <v>0</v>
      </c>
      <c r="AS102">
        <f t="shared" si="12"/>
        <v>0.48836924196186582</v>
      </c>
      <c r="AT102">
        <f t="shared" si="12"/>
        <v>0</v>
      </c>
      <c r="AU102">
        <f t="shared" si="12"/>
        <v>0</v>
      </c>
      <c r="AV102">
        <f t="shared" si="12"/>
        <v>0</v>
      </c>
      <c r="AW102">
        <f t="shared" si="12"/>
        <v>0</v>
      </c>
      <c r="AX102">
        <f t="shared" si="12"/>
        <v>4.0045643887169587E-2</v>
      </c>
      <c r="AY102">
        <f t="shared" si="12"/>
        <v>0.4652368413227923</v>
      </c>
      <c r="AZ102">
        <f t="shared" si="12"/>
        <v>0</v>
      </c>
      <c r="BA102">
        <f t="shared" si="12"/>
        <v>0</v>
      </c>
      <c r="BB102">
        <f t="shared" si="12"/>
        <v>0</v>
      </c>
      <c r="BC102">
        <f t="shared" si="14"/>
        <v>0</v>
      </c>
      <c r="BD102">
        <f t="shared" si="14"/>
        <v>0.13198519889079824</v>
      </c>
      <c r="BE102">
        <f t="shared" si="14"/>
        <v>0.21383765701855167</v>
      </c>
      <c r="BF102">
        <f t="shared" si="14"/>
        <v>0</v>
      </c>
      <c r="BG102">
        <f t="shared" si="14"/>
        <v>0</v>
      </c>
      <c r="BH102">
        <f t="shared" si="14"/>
        <v>0</v>
      </c>
      <c r="BI102">
        <f t="shared" si="14"/>
        <v>0</v>
      </c>
      <c r="BJ102">
        <f t="shared" si="14"/>
        <v>0</v>
      </c>
      <c r="BK102">
        <f t="shared" si="14"/>
        <v>0.32628067995616528</v>
      </c>
      <c r="BL102">
        <f t="shared" si="14"/>
        <v>0</v>
      </c>
      <c r="BM102">
        <f t="shared" si="14"/>
        <v>0</v>
      </c>
      <c r="BN102">
        <f t="shared" si="14"/>
        <v>0</v>
      </c>
    </row>
    <row r="103" spans="1:66" x14ac:dyDescent="0.2">
      <c r="A103">
        <v>874.58199999999999</v>
      </c>
      <c r="B103" t="s">
        <v>294</v>
      </c>
      <c r="C103" t="s">
        <v>295</v>
      </c>
      <c r="D103" t="s">
        <v>296</v>
      </c>
      <c r="E103">
        <v>49423.3</v>
      </c>
      <c r="F103">
        <v>0</v>
      </c>
      <c r="G103">
        <v>88369.8</v>
      </c>
      <c r="H103">
        <v>464681.2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648188.5</v>
      </c>
      <c r="O103">
        <v>0</v>
      </c>
      <c r="P103">
        <v>0</v>
      </c>
      <c r="Q103">
        <v>0</v>
      </c>
      <c r="R103">
        <v>0</v>
      </c>
      <c r="S103">
        <v>45411</v>
      </c>
      <c r="T103">
        <v>647265.80000000005</v>
      </c>
      <c r="U103">
        <v>0</v>
      </c>
      <c r="V103">
        <v>0</v>
      </c>
      <c r="W103">
        <v>40944.699999999997</v>
      </c>
      <c r="X103">
        <v>0</v>
      </c>
      <c r="Y103">
        <v>207438.2</v>
      </c>
      <c r="Z103">
        <v>262630</v>
      </c>
      <c r="AA103">
        <v>0</v>
      </c>
      <c r="AB103">
        <v>0</v>
      </c>
      <c r="AC103">
        <v>32500</v>
      </c>
      <c r="AD103">
        <v>0</v>
      </c>
      <c r="AE103">
        <v>185512.2</v>
      </c>
      <c r="AF103">
        <v>389712.9</v>
      </c>
      <c r="AG103">
        <v>66544.5</v>
      </c>
      <c r="AH103">
        <v>25692</v>
      </c>
      <c r="AI103">
        <v>0</v>
      </c>
      <c r="AJ103" t="s">
        <v>296</v>
      </c>
      <c r="AK103">
        <f t="shared" si="13"/>
        <v>0</v>
      </c>
      <c r="AL103">
        <f t="shared" si="13"/>
        <v>0.1404254750668904</v>
      </c>
      <c r="AM103">
        <f t="shared" si="13"/>
        <v>0.55317528382025205</v>
      </c>
      <c r="AN103">
        <f t="shared" si="13"/>
        <v>0</v>
      </c>
      <c r="AO103">
        <f t="shared" si="13"/>
        <v>0</v>
      </c>
      <c r="AP103">
        <f t="shared" si="13"/>
        <v>0</v>
      </c>
      <c r="AQ103">
        <f t="shared" si="12"/>
        <v>0</v>
      </c>
      <c r="AR103">
        <f t="shared" si="12"/>
        <v>0</v>
      </c>
      <c r="AS103">
        <f t="shared" si="12"/>
        <v>0.85754304545348337</v>
      </c>
      <c r="AT103">
        <f t="shared" si="12"/>
        <v>0</v>
      </c>
      <c r="AU103">
        <f t="shared" si="12"/>
        <v>0</v>
      </c>
      <c r="AV103">
        <f t="shared" si="12"/>
        <v>0</v>
      </c>
      <c r="AW103">
        <f t="shared" si="12"/>
        <v>0</v>
      </c>
      <c r="AX103">
        <f t="shared" si="12"/>
        <v>5.3903420169853375E-2</v>
      </c>
      <c r="AY103">
        <f t="shared" si="12"/>
        <v>0.74880286610746616</v>
      </c>
      <c r="AZ103">
        <f t="shared" si="12"/>
        <v>0</v>
      </c>
      <c r="BA103">
        <f t="shared" si="12"/>
        <v>0</v>
      </c>
      <c r="BB103">
        <f t="shared" si="12"/>
        <v>6.0230427195227559E-2</v>
      </c>
      <c r="BC103">
        <f t="shared" si="14"/>
        <v>0</v>
      </c>
      <c r="BD103">
        <f t="shared" si="14"/>
        <v>0.25560571922020126</v>
      </c>
      <c r="BE103">
        <f t="shared" si="14"/>
        <v>0.33269186804913958</v>
      </c>
      <c r="BF103">
        <f t="shared" si="14"/>
        <v>0</v>
      </c>
      <c r="BG103">
        <f t="shared" si="14"/>
        <v>0</v>
      </c>
      <c r="BH103">
        <f t="shared" si="14"/>
        <v>4.179408015300326E-2</v>
      </c>
      <c r="BI103">
        <f t="shared" si="14"/>
        <v>0</v>
      </c>
      <c r="BJ103">
        <f t="shared" si="14"/>
        <v>0.22230422025566643</v>
      </c>
      <c r="BK103">
        <f t="shared" si="14"/>
        <v>0.50219149310822064</v>
      </c>
      <c r="BL103">
        <f t="shared" si="14"/>
        <v>0.10296508827782441</v>
      </c>
      <c r="BM103">
        <f t="shared" si="14"/>
        <v>3.7862944124945085E-2</v>
      </c>
      <c r="BN103">
        <f t="shared" si="14"/>
        <v>0</v>
      </c>
    </row>
    <row r="104" spans="1:66" x14ac:dyDescent="0.2">
      <c r="A104">
        <v>872.56579999999997</v>
      </c>
      <c r="B104" t="s">
        <v>297</v>
      </c>
      <c r="C104" t="s">
        <v>298</v>
      </c>
      <c r="D104" t="s">
        <v>299</v>
      </c>
      <c r="E104">
        <v>0</v>
      </c>
      <c r="F104">
        <v>0</v>
      </c>
      <c r="G104">
        <v>294172.7</v>
      </c>
      <c r="H104">
        <v>555364</v>
      </c>
      <c r="I104">
        <v>0</v>
      </c>
      <c r="J104">
        <v>0</v>
      </c>
      <c r="K104">
        <v>0</v>
      </c>
      <c r="L104">
        <v>0</v>
      </c>
      <c r="M104">
        <v>95769.1</v>
      </c>
      <c r="N104">
        <v>625562.4</v>
      </c>
      <c r="O104">
        <v>0</v>
      </c>
      <c r="P104">
        <v>0</v>
      </c>
      <c r="Q104">
        <v>31288.6</v>
      </c>
      <c r="R104">
        <v>0</v>
      </c>
      <c r="S104">
        <v>205009.5</v>
      </c>
      <c r="T104">
        <v>860974.6</v>
      </c>
      <c r="U104">
        <v>0</v>
      </c>
      <c r="V104">
        <v>0</v>
      </c>
      <c r="W104">
        <v>160022.29999999999</v>
      </c>
      <c r="X104">
        <v>21753.4</v>
      </c>
      <c r="Y104">
        <v>385293.8</v>
      </c>
      <c r="Z104">
        <v>453272</v>
      </c>
      <c r="AA104">
        <v>0</v>
      </c>
      <c r="AB104">
        <v>0</v>
      </c>
      <c r="AC104">
        <v>0</v>
      </c>
      <c r="AD104">
        <v>34653.599999999999</v>
      </c>
      <c r="AE104">
        <v>360090.1</v>
      </c>
      <c r="AF104">
        <v>597223.69999999995</v>
      </c>
      <c r="AG104">
        <v>0</v>
      </c>
      <c r="AH104">
        <v>24529.3</v>
      </c>
      <c r="AI104">
        <v>0</v>
      </c>
      <c r="AJ104" t="s">
        <v>299</v>
      </c>
      <c r="AK104">
        <f t="shared" si="13"/>
        <v>0</v>
      </c>
      <c r="AL104">
        <f t="shared" si="13"/>
        <v>0.46745993709626849</v>
      </c>
      <c r="AM104">
        <f t="shared" si="13"/>
        <v>0.66112775451976635</v>
      </c>
      <c r="AN104">
        <f t="shared" si="13"/>
        <v>0</v>
      </c>
      <c r="AO104">
        <f t="shared" si="13"/>
        <v>0</v>
      </c>
      <c r="AP104">
        <f t="shared" si="13"/>
        <v>0</v>
      </c>
      <c r="AQ104">
        <f t="shared" si="12"/>
        <v>0</v>
      </c>
      <c r="AR104">
        <f t="shared" si="12"/>
        <v>0.10874199717321366</v>
      </c>
      <c r="AS104">
        <f t="shared" si="12"/>
        <v>0.82760907609004186</v>
      </c>
      <c r="AT104">
        <f t="shared" si="12"/>
        <v>0</v>
      </c>
      <c r="AU104">
        <f t="shared" si="12"/>
        <v>0</v>
      </c>
      <c r="AV104">
        <f t="shared" si="12"/>
        <v>4.2930707915677851E-2</v>
      </c>
      <c r="AW104">
        <f t="shared" si="12"/>
        <v>0</v>
      </c>
      <c r="AX104">
        <f t="shared" si="12"/>
        <v>0.24334881894940774</v>
      </c>
      <c r="AY104">
        <f t="shared" si="12"/>
        <v>0.99603632406613973</v>
      </c>
      <c r="AZ104">
        <f t="shared" si="12"/>
        <v>0</v>
      </c>
      <c r="BA104">
        <f t="shared" si="12"/>
        <v>0</v>
      </c>
      <c r="BB104">
        <f t="shared" si="12"/>
        <v>0.23539582631605221</v>
      </c>
      <c r="BC104">
        <f t="shared" si="14"/>
        <v>3.1015478126643944E-2</v>
      </c>
      <c r="BD104">
        <f t="shared" si="14"/>
        <v>0.47475970607190177</v>
      </c>
      <c r="BE104">
        <f t="shared" si="14"/>
        <v>0.57419148008365239</v>
      </c>
      <c r="BF104">
        <f t="shared" si="14"/>
        <v>0</v>
      </c>
      <c r="BG104">
        <f t="shared" si="14"/>
        <v>0</v>
      </c>
      <c r="BH104">
        <f t="shared" si="14"/>
        <v>0</v>
      </c>
      <c r="BI104">
        <f t="shared" si="14"/>
        <v>4.8941944525878633E-2</v>
      </c>
      <c r="BJ104">
        <f t="shared" si="14"/>
        <v>0.43150557700401876</v>
      </c>
      <c r="BK104">
        <f t="shared" si="14"/>
        <v>0.76959387698640702</v>
      </c>
      <c r="BL104">
        <f t="shared" si="14"/>
        <v>0</v>
      </c>
      <c r="BM104">
        <f t="shared" si="14"/>
        <v>3.6149444002958719E-2</v>
      </c>
      <c r="BN104">
        <f t="shared" si="14"/>
        <v>0</v>
      </c>
    </row>
    <row r="105" spans="1:66" x14ac:dyDescent="0.2">
      <c r="A105">
        <v>870.54909999999995</v>
      </c>
      <c r="B105" t="s">
        <v>300</v>
      </c>
      <c r="C105" t="s">
        <v>152</v>
      </c>
      <c r="D105" t="s">
        <v>301</v>
      </c>
      <c r="E105">
        <v>0</v>
      </c>
      <c r="F105">
        <v>0</v>
      </c>
      <c r="G105">
        <v>22649</v>
      </c>
      <c r="H105">
        <v>125441.8</v>
      </c>
      <c r="I105">
        <v>0</v>
      </c>
      <c r="J105">
        <v>0</v>
      </c>
      <c r="K105">
        <v>0</v>
      </c>
      <c r="L105">
        <v>0</v>
      </c>
      <c r="M105">
        <v>55266.5</v>
      </c>
      <c r="N105">
        <v>273622.09999999998</v>
      </c>
      <c r="O105">
        <v>0</v>
      </c>
      <c r="P105">
        <v>0</v>
      </c>
      <c r="Q105">
        <v>0</v>
      </c>
      <c r="R105">
        <v>0</v>
      </c>
      <c r="S105">
        <v>42208.7</v>
      </c>
      <c r="T105">
        <v>397686</v>
      </c>
      <c r="U105">
        <v>0</v>
      </c>
      <c r="V105">
        <v>0</v>
      </c>
      <c r="W105">
        <v>19552.5</v>
      </c>
      <c r="X105">
        <v>0</v>
      </c>
      <c r="Y105">
        <v>69597.5</v>
      </c>
      <c r="Z105">
        <v>212027.3</v>
      </c>
      <c r="AA105">
        <v>0</v>
      </c>
      <c r="AB105">
        <v>0</v>
      </c>
      <c r="AC105">
        <v>16431.599999999999</v>
      </c>
      <c r="AD105">
        <v>33001</v>
      </c>
      <c r="AE105">
        <v>22566.799999999999</v>
      </c>
      <c r="AF105">
        <v>266809.2</v>
      </c>
      <c r="AG105">
        <v>0</v>
      </c>
      <c r="AH105">
        <v>22037.4</v>
      </c>
      <c r="AI105">
        <v>0</v>
      </c>
      <c r="AJ105" t="s">
        <v>301</v>
      </c>
      <c r="AK105">
        <f t="shared" ref="AK105:AZ130" si="15">+F105/F$4*300</f>
        <v>0</v>
      </c>
      <c r="AL105">
        <f t="shared" si="15"/>
        <v>3.5990763640859215E-2</v>
      </c>
      <c r="AM105">
        <f t="shared" si="15"/>
        <v>0.14933098932757186</v>
      </c>
      <c r="AN105">
        <f t="shared" si="15"/>
        <v>0</v>
      </c>
      <c r="AO105">
        <f t="shared" si="15"/>
        <v>0</v>
      </c>
      <c r="AP105">
        <f t="shared" si="15"/>
        <v>0</v>
      </c>
      <c r="AQ105">
        <f t="shared" si="12"/>
        <v>0</v>
      </c>
      <c r="AR105">
        <f t="shared" si="12"/>
        <v>6.2752908681123792E-2</v>
      </c>
      <c r="AS105">
        <f t="shared" si="12"/>
        <v>0.36199767341965727</v>
      </c>
      <c r="AT105">
        <f t="shared" si="12"/>
        <v>0</v>
      </c>
      <c r="AU105">
        <f t="shared" si="12"/>
        <v>0</v>
      </c>
      <c r="AV105">
        <f t="shared" si="12"/>
        <v>0</v>
      </c>
      <c r="AW105">
        <f t="shared" si="12"/>
        <v>0</v>
      </c>
      <c r="AX105">
        <f t="shared" si="12"/>
        <v>5.0102250356153566E-2</v>
      </c>
      <c r="AY105">
        <f t="shared" si="12"/>
        <v>0.46007129777413508</v>
      </c>
      <c r="AZ105">
        <f t="shared" si="12"/>
        <v>0</v>
      </c>
      <c r="BA105">
        <f t="shared" si="12"/>
        <v>0</v>
      </c>
      <c r="BB105">
        <f t="shared" si="12"/>
        <v>2.8762096870527491E-2</v>
      </c>
      <c r="BC105">
        <f t="shared" si="14"/>
        <v>0</v>
      </c>
      <c r="BD105">
        <f t="shared" si="14"/>
        <v>8.5758163363488293E-2</v>
      </c>
      <c r="BE105">
        <f t="shared" si="14"/>
        <v>0.26858987364130271</v>
      </c>
      <c r="BF105">
        <f t="shared" si="14"/>
        <v>0</v>
      </c>
      <c r="BG105">
        <f t="shared" si="14"/>
        <v>0</v>
      </c>
      <c r="BH105">
        <f t="shared" si="14"/>
        <v>2.1130572536679642E-2</v>
      </c>
      <c r="BI105">
        <f t="shared" si="14"/>
        <v>4.6607945820882131E-2</v>
      </c>
      <c r="BJ105">
        <f t="shared" si="14"/>
        <v>2.7042398708362964E-2</v>
      </c>
      <c r="BK105">
        <f t="shared" si="14"/>
        <v>0.34381543572976375</v>
      </c>
      <c r="BL105">
        <f t="shared" si="14"/>
        <v>0</v>
      </c>
      <c r="BM105">
        <f t="shared" si="14"/>
        <v>3.247706853725147E-2</v>
      </c>
      <c r="BN105">
        <f t="shared" si="14"/>
        <v>0</v>
      </c>
    </row>
    <row r="106" spans="1:66" x14ac:dyDescent="0.2">
      <c r="A106">
        <v>900.59559999999999</v>
      </c>
      <c r="B106" t="s">
        <v>302</v>
      </c>
      <c r="C106" t="s">
        <v>283</v>
      </c>
      <c r="D106" t="s">
        <v>303</v>
      </c>
      <c r="E106">
        <v>0</v>
      </c>
      <c r="F106">
        <v>0</v>
      </c>
      <c r="G106">
        <v>43556.4</v>
      </c>
      <c r="H106">
        <v>167720.6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176561.1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170702.2</v>
      </c>
      <c r="U106">
        <v>0</v>
      </c>
      <c r="V106">
        <v>0</v>
      </c>
      <c r="W106">
        <v>0</v>
      </c>
      <c r="X106">
        <v>0</v>
      </c>
      <c r="Y106">
        <v>67230.100000000006</v>
      </c>
      <c r="Z106">
        <v>59384.5</v>
      </c>
      <c r="AA106">
        <v>0</v>
      </c>
      <c r="AB106">
        <v>0</v>
      </c>
      <c r="AC106">
        <v>0</v>
      </c>
      <c r="AD106">
        <v>0</v>
      </c>
      <c r="AE106">
        <v>43774.400000000001</v>
      </c>
      <c r="AF106">
        <v>159394.1</v>
      </c>
      <c r="AG106">
        <v>0</v>
      </c>
      <c r="AH106">
        <v>0</v>
      </c>
      <c r="AI106">
        <v>0</v>
      </c>
      <c r="AJ106" t="s">
        <v>303</v>
      </c>
      <c r="AK106">
        <f t="shared" si="15"/>
        <v>0</v>
      </c>
      <c r="AL106">
        <f t="shared" si="15"/>
        <v>6.9214009335808221E-2</v>
      </c>
      <c r="AM106">
        <f t="shared" si="15"/>
        <v>0.19966138184093302</v>
      </c>
      <c r="AN106">
        <f t="shared" si="15"/>
        <v>0</v>
      </c>
      <c r="AO106">
        <f t="shared" si="15"/>
        <v>0</v>
      </c>
      <c r="AP106">
        <f t="shared" si="15"/>
        <v>0</v>
      </c>
      <c r="AQ106">
        <f t="shared" si="12"/>
        <v>0</v>
      </c>
      <c r="AR106">
        <f t="shared" si="12"/>
        <v>0</v>
      </c>
      <c r="AS106">
        <f t="shared" si="12"/>
        <v>0.23358751875822698</v>
      </c>
      <c r="AT106">
        <f t="shared" si="12"/>
        <v>0</v>
      </c>
      <c r="AU106">
        <f t="shared" si="12"/>
        <v>0</v>
      </c>
      <c r="AV106">
        <f t="shared" si="12"/>
        <v>0</v>
      </c>
      <c r="AW106">
        <f t="shared" si="12"/>
        <v>0</v>
      </c>
      <c r="AX106">
        <f t="shared" si="12"/>
        <v>0</v>
      </c>
      <c r="AY106">
        <f t="shared" si="12"/>
        <v>0.19748038071971347</v>
      </c>
      <c r="AZ106">
        <f t="shared" si="12"/>
        <v>0</v>
      </c>
      <c r="BA106">
        <f t="shared" si="12"/>
        <v>0</v>
      </c>
      <c r="BB106">
        <f t="shared" si="12"/>
        <v>0</v>
      </c>
      <c r="BC106">
        <f t="shared" si="14"/>
        <v>0</v>
      </c>
      <c r="BD106">
        <f t="shared" si="14"/>
        <v>8.2841048870198719E-2</v>
      </c>
      <c r="BE106">
        <f t="shared" si="14"/>
        <v>7.522651729872494E-2</v>
      </c>
      <c r="BF106">
        <f t="shared" si="14"/>
        <v>0</v>
      </c>
      <c r="BG106">
        <f t="shared" si="14"/>
        <v>0</v>
      </c>
      <c r="BH106">
        <f t="shared" si="14"/>
        <v>0</v>
      </c>
      <c r="BI106">
        <f t="shared" si="14"/>
        <v>0</v>
      </c>
      <c r="BJ106">
        <f t="shared" si="14"/>
        <v>5.2456031782058772E-2</v>
      </c>
      <c r="BK106">
        <f t="shared" si="14"/>
        <v>0.2053982844079347</v>
      </c>
      <c r="BL106">
        <f t="shared" si="14"/>
        <v>0</v>
      </c>
      <c r="BM106">
        <f t="shared" si="14"/>
        <v>0</v>
      </c>
      <c r="BN106">
        <f t="shared" si="14"/>
        <v>0</v>
      </c>
    </row>
    <row r="107" spans="1:66" x14ac:dyDescent="0.2">
      <c r="A107">
        <v>898.57989999999995</v>
      </c>
      <c r="B107" t="s">
        <v>304</v>
      </c>
      <c r="C107" t="s">
        <v>305</v>
      </c>
      <c r="D107" t="s">
        <v>306</v>
      </c>
      <c r="E107">
        <v>0</v>
      </c>
      <c r="F107">
        <v>0</v>
      </c>
      <c r="G107">
        <v>29956.6</v>
      </c>
      <c r="H107">
        <v>202853.6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330775.90000000002</v>
      </c>
      <c r="O107">
        <v>0</v>
      </c>
      <c r="P107">
        <v>0</v>
      </c>
      <c r="Q107">
        <v>0</v>
      </c>
      <c r="R107">
        <v>0</v>
      </c>
      <c r="S107">
        <v>65524.4</v>
      </c>
      <c r="T107">
        <v>436095.8</v>
      </c>
      <c r="U107">
        <v>0</v>
      </c>
      <c r="V107">
        <v>0</v>
      </c>
      <c r="W107">
        <v>0</v>
      </c>
      <c r="X107">
        <v>0</v>
      </c>
      <c r="Y107">
        <v>118959.1</v>
      </c>
      <c r="Z107">
        <v>125312.6</v>
      </c>
      <c r="AA107">
        <v>0</v>
      </c>
      <c r="AB107">
        <v>0</v>
      </c>
      <c r="AC107">
        <v>0</v>
      </c>
      <c r="AD107">
        <v>0</v>
      </c>
      <c r="AE107">
        <v>92803.9</v>
      </c>
      <c r="AF107">
        <v>191835.1</v>
      </c>
      <c r="AG107">
        <v>0</v>
      </c>
      <c r="AH107">
        <v>0</v>
      </c>
      <c r="AI107">
        <v>0</v>
      </c>
      <c r="AJ107" t="s">
        <v>306</v>
      </c>
      <c r="AK107">
        <f t="shared" si="15"/>
        <v>0</v>
      </c>
      <c r="AL107">
        <f t="shared" si="15"/>
        <v>4.7603024861307922E-2</v>
      </c>
      <c r="AM107">
        <f t="shared" si="15"/>
        <v>0.241485125186816</v>
      </c>
      <c r="AN107">
        <f t="shared" si="15"/>
        <v>0</v>
      </c>
      <c r="AO107">
        <f t="shared" si="15"/>
        <v>0</v>
      </c>
      <c r="AP107">
        <f t="shared" si="15"/>
        <v>0</v>
      </c>
      <c r="AQ107">
        <f t="shared" si="12"/>
        <v>0</v>
      </c>
      <c r="AR107">
        <f t="shared" si="12"/>
        <v>0</v>
      </c>
      <c r="AS107">
        <f t="shared" si="12"/>
        <v>0.43761123908958094</v>
      </c>
      <c r="AT107">
        <f t="shared" si="12"/>
        <v>0</v>
      </c>
      <c r="AU107">
        <f t="shared" si="12"/>
        <v>0</v>
      </c>
      <c r="AV107">
        <f t="shared" si="12"/>
        <v>0</v>
      </c>
      <c r="AW107">
        <f t="shared" si="12"/>
        <v>0</v>
      </c>
      <c r="AX107">
        <f t="shared" si="12"/>
        <v>7.7778275408547287E-2</v>
      </c>
      <c r="AY107">
        <f t="shared" si="12"/>
        <v>0.5045064715877593</v>
      </c>
      <c r="AZ107">
        <f t="shared" si="12"/>
        <v>0</v>
      </c>
      <c r="BA107">
        <f t="shared" si="12"/>
        <v>0</v>
      </c>
      <c r="BB107">
        <f t="shared" si="12"/>
        <v>0</v>
      </c>
      <c r="BC107">
        <f t="shared" si="14"/>
        <v>0</v>
      </c>
      <c r="BD107">
        <f t="shared" si="14"/>
        <v>0.14658161473290765</v>
      </c>
      <c r="BE107">
        <f t="shared" si="14"/>
        <v>0.15874227233786931</v>
      </c>
      <c r="BF107">
        <f t="shared" si="14"/>
        <v>0</v>
      </c>
      <c r="BG107">
        <f t="shared" si="14"/>
        <v>0</v>
      </c>
      <c r="BH107">
        <f t="shared" si="14"/>
        <v>0</v>
      </c>
      <c r="BI107">
        <f t="shared" si="14"/>
        <v>0</v>
      </c>
      <c r="BJ107">
        <f t="shared" si="14"/>
        <v>0.11120939014353146</v>
      </c>
      <c r="BK107">
        <f t="shared" si="14"/>
        <v>0.24720237718475524</v>
      </c>
      <c r="BL107">
        <f t="shared" si="14"/>
        <v>0</v>
      </c>
      <c r="BM107">
        <f t="shared" si="14"/>
        <v>0</v>
      </c>
      <c r="BN107">
        <f t="shared" si="14"/>
        <v>0</v>
      </c>
    </row>
    <row r="108" spans="1:66" x14ac:dyDescent="0.2">
      <c r="A108">
        <v>896.56449999999995</v>
      </c>
      <c r="B108" t="s">
        <v>307</v>
      </c>
      <c r="C108" t="s">
        <v>308</v>
      </c>
      <c r="D108" t="s">
        <v>309</v>
      </c>
      <c r="E108">
        <v>0</v>
      </c>
      <c r="F108">
        <v>0</v>
      </c>
      <c r="G108">
        <v>-1.8</v>
      </c>
      <c r="H108">
        <v>86031.2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105188.4</v>
      </c>
      <c r="O108">
        <v>0</v>
      </c>
      <c r="P108">
        <v>-1.8</v>
      </c>
      <c r="Q108">
        <v>0</v>
      </c>
      <c r="R108">
        <v>0</v>
      </c>
      <c r="S108">
        <v>0</v>
      </c>
      <c r="T108">
        <v>226243.5</v>
      </c>
      <c r="U108">
        <v>0</v>
      </c>
      <c r="V108">
        <v>0</v>
      </c>
      <c r="W108">
        <v>0</v>
      </c>
      <c r="X108">
        <v>0</v>
      </c>
      <c r="Y108">
        <v>11694.4</v>
      </c>
      <c r="Z108">
        <v>30108.9</v>
      </c>
      <c r="AA108">
        <v>0</v>
      </c>
      <c r="AB108">
        <v>0</v>
      </c>
      <c r="AC108">
        <v>0</v>
      </c>
      <c r="AD108">
        <v>0</v>
      </c>
      <c r="AE108">
        <v>53848.3</v>
      </c>
      <c r="AF108">
        <v>43938.7</v>
      </c>
      <c r="AG108">
        <v>0</v>
      </c>
      <c r="AH108">
        <v>0</v>
      </c>
      <c r="AI108">
        <v>0</v>
      </c>
      <c r="AJ108" t="s">
        <v>309</v>
      </c>
      <c r="AK108">
        <f t="shared" si="15"/>
        <v>0</v>
      </c>
      <c r="AL108">
        <f t="shared" si="15"/>
        <v>-2.8603194204400456E-6</v>
      </c>
      <c r="AM108">
        <f t="shared" si="15"/>
        <v>0.10241501803257129</v>
      </c>
      <c r="AN108">
        <f t="shared" si="15"/>
        <v>0</v>
      </c>
      <c r="AO108">
        <f t="shared" si="15"/>
        <v>0</v>
      </c>
      <c r="AP108">
        <f t="shared" si="15"/>
        <v>0</v>
      </c>
      <c r="AQ108">
        <f t="shared" si="12"/>
        <v>0</v>
      </c>
      <c r="AR108">
        <f t="shared" si="12"/>
        <v>0</v>
      </c>
      <c r="AS108">
        <f t="shared" si="12"/>
        <v>0.13916257521134542</v>
      </c>
      <c r="AT108">
        <f t="shared" si="12"/>
        <v>0</v>
      </c>
      <c r="AU108">
        <f t="shared" si="12"/>
        <v>-2.7977185933269656E-6</v>
      </c>
      <c r="AV108">
        <f t="shared" si="12"/>
        <v>0</v>
      </c>
      <c r="AW108">
        <f t="shared" si="12"/>
        <v>0</v>
      </c>
      <c r="AX108">
        <f t="shared" si="12"/>
        <v>0</v>
      </c>
      <c r="AY108">
        <f t="shared" si="12"/>
        <v>0.26173448564435892</v>
      </c>
      <c r="AZ108">
        <f t="shared" si="12"/>
        <v>0</v>
      </c>
      <c r="BA108">
        <f t="shared" si="12"/>
        <v>0</v>
      </c>
      <c r="BB108">
        <f t="shared" si="12"/>
        <v>0</v>
      </c>
      <c r="BC108">
        <f t="shared" si="14"/>
        <v>0</v>
      </c>
      <c r="BD108">
        <f t="shared" si="14"/>
        <v>1.4409860492661051E-2</v>
      </c>
      <c r="BE108">
        <f t="shared" si="14"/>
        <v>3.8141058469728283E-2</v>
      </c>
      <c r="BF108">
        <f t="shared" si="14"/>
        <v>0</v>
      </c>
      <c r="BG108">
        <f t="shared" si="14"/>
        <v>0</v>
      </c>
      <c r="BH108">
        <f t="shared" si="14"/>
        <v>0</v>
      </c>
      <c r="BI108">
        <f t="shared" si="14"/>
        <v>0</v>
      </c>
      <c r="BJ108">
        <f t="shared" si="14"/>
        <v>6.4527855006803872E-2</v>
      </c>
      <c r="BK108">
        <f t="shared" si="14"/>
        <v>5.6620248799139496E-2</v>
      </c>
      <c r="BL108">
        <f t="shared" si="14"/>
        <v>0</v>
      </c>
      <c r="BM108">
        <f t="shared" si="14"/>
        <v>0</v>
      </c>
      <c r="BN108">
        <f t="shared" si="14"/>
        <v>0</v>
      </c>
    </row>
    <row r="109" spans="1:66" x14ac:dyDescent="0.2">
      <c r="AK109">
        <f t="shared" si="15"/>
        <v>0</v>
      </c>
      <c r="AL109">
        <f t="shared" si="15"/>
        <v>0</v>
      </c>
      <c r="AM109">
        <f t="shared" si="15"/>
        <v>0</v>
      </c>
      <c r="AN109">
        <f t="shared" si="15"/>
        <v>0</v>
      </c>
      <c r="AO109">
        <f t="shared" si="15"/>
        <v>0</v>
      </c>
      <c r="AP109">
        <f t="shared" si="15"/>
        <v>0</v>
      </c>
      <c r="AQ109">
        <f t="shared" si="12"/>
        <v>0</v>
      </c>
      <c r="AR109">
        <f t="shared" si="12"/>
        <v>0</v>
      </c>
      <c r="AS109">
        <f t="shared" si="12"/>
        <v>0</v>
      </c>
      <c r="AT109">
        <f t="shared" si="12"/>
        <v>0</v>
      </c>
      <c r="AU109">
        <f t="shared" si="12"/>
        <v>0</v>
      </c>
      <c r="AV109">
        <f t="shared" si="12"/>
        <v>0</v>
      </c>
      <c r="AW109">
        <f t="shared" si="12"/>
        <v>0</v>
      </c>
      <c r="AX109">
        <f t="shared" si="12"/>
        <v>0</v>
      </c>
      <c r="AY109">
        <f t="shared" si="12"/>
        <v>0</v>
      </c>
      <c r="AZ109">
        <f t="shared" si="12"/>
        <v>0</v>
      </c>
      <c r="BA109">
        <f t="shared" si="12"/>
        <v>0</v>
      </c>
      <c r="BB109">
        <f t="shared" si="12"/>
        <v>0</v>
      </c>
      <c r="BC109">
        <f t="shared" si="14"/>
        <v>0</v>
      </c>
      <c r="BD109">
        <f t="shared" si="14"/>
        <v>0</v>
      </c>
      <c r="BE109">
        <f t="shared" si="14"/>
        <v>0</v>
      </c>
      <c r="BF109">
        <f t="shared" si="14"/>
        <v>0</v>
      </c>
      <c r="BG109">
        <f t="shared" si="14"/>
        <v>0</v>
      </c>
      <c r="BH109">
        <f t="shared" si="14"/>
        <v>0</v>
      </c>
      <c r="BI109">
        <f t="shared" si="14"/>
        <v>0</v>
      </c>
      <c r="BJ109">
        <f t="shared" si="14"/>
        <v>0</v>
      </c>
      <c r="BK109">
        <f t="shared" si="14"/>
        <v>0</v>
      </c>
      <c r="BL109">
        <f t="shared" si="14"/>
        <v>0</v>
      </c>
      <c r="BM109">
        <f t="shared" si="14"/>
        <v>0</v>
      </c>
      <c r="BN109">
        <f t="shared" si="14"/>
        <v>0</v>
      </c>
    </row>
    <row r="110" spans="1:66" x14ac:dyDescent="0.2">
      <c r="AK110">
        <f t="shared" si="15"/>
        <v>0</v>
      </c>
      <c r="AL110">
        <f t="shared" si="15"/>
        <v>0</v>
      </c>
      <c r="AM110">
        <f t="shared" si="15"/>
        <v>0</v>
      </c>
      <c r="AN110">
        <f t="shared" si="15"/>
        <v>0</v>
      </c>
      <c r="AO110">
        <f t="shared" si="15"/>
        <v>0</v>
      </c>
      <c r="AP110">
        <f t="shared" si="15"/>
        <v>0</v>
      </c>
      <c r="AQ110">
        <f t="shared" si="12"/>
        <v>0</v>
      </c>
      <c r="AR110">
        <f t="shared" si="12"/>
        <v>0</v>
      </c>
      <c r="AS110">
        <f t="shared" si="12"/>
        <v>0</v>
      </c>
      <c r="AT110">
        <f t="shared" si="12"/>
        <v>0</v>
      </c>
      <c r="AU110">
        <f t="shared" si="12"/>
        <v>0</v>
      </c>
      <c r="AV110">
        <f t="shared" si="12"/>
        <v>0</v>
      </c>
      <c r="AW110">
        <f t="shared" si="12"/>
        <v>0</v>
      </c>
      <c r="AX110">
        <f t="shared" si="12"/>
        <v>0</v>
      </c>
      <c r="AY110">
        <f t="shared" si="12"/>
        <v>0</v>
      </c>
      <c r="AZ110">
        <f t="shared" si="12"/>
        <v>0</v>
      </c>
      <c r="BA110">
        <f t="shared" si="12"/>
        <v>0</v>
      </c>
      <c r="BB110">
        <f t="shared" si="12"/>
        <v>0</v>
      </c>
      <c r="BC110">
        <f t="shared" si="14"/>
        <v>0</v>
      </c>
      <c r="BD110">
        <f t="shared" si="14"/>
        <v>0</v>
      </c>
      <c r="BE110">
        <f t="shared" si="14"/>
        <v>0</v>
      </c>
      <c r="BF110">
        <f t="shared" si="14"/>
        <v>0</v>
      </c>
      <c r="BG110">
        <f t="shared" si="14"/>
        <v>0</v>
      </c>
      <c r="BH110">
        <f t="shared" si="14"/>
        <v>0</v>
      </c>
      <c r="BI110">
        <f t="shared" si="14"/>
        <v>0</v>
      </c>
      <c r="BJ110">
        <f t="shared" si="14"/>
        <v>0</v>
      </c>
      <c r="BK110">
        <f t="shared" si="14"/>
        <v>0</v>
      </c>
      <c r="BL110">
        <f t="shared" si="14"/>
        <v>0</v>
      </c>
      <c r="BM110">
        <f t="shared" si="14"/>
        <v>0</v>
      </c>
      <c r="BN110">
        <f t="shared" si="14"/>
        <v>0</v>
      </c>
    </row>
    <row r="111" spans="1:66" x14ac:dyDescent="0.2">
      <c r="A111" t="s">
        <v>35</v>
      </c>
      <c r="B111" t="s">
        <v>310</v>
      </c>
      <c r="AK111">
        <f t="shared" si="15"/>
        <v>0</v>
      </c>
      <c r="AL111">
        <f t="shared" si="15"/>
        <v>0</v>
      </c>
      <c r="AM111">
        <f t="shared" si="15"/>
        <v>0</v>
      </c>
      <c r="AN111">
        <f t="shared" si="15"/>
        <v>0</v>
      </c>
      <c r="AO111">
        <f t="shared" si="15"/>
        <v>0</v>
      </c>
      <c r="AP111">
        <f t="shared" si="15"/>
        <v>0</v>
      </c>
      <c r="AQ111">
        <f t="shared" si="12"/>
        <v>0</v>
      </c>
      <c r="AR111">
        <f t="shared" si="12"/>
        <v>0</v>
      </c>
      <c r="AS111">
        <f t="shared" si="12"/>
        <v>0</v>
      </c>
      <c r="AT111">
        <f t="shared" si="12"/>
        <v>0</v>
      </c>
      <c r="AU111">
        <f t="shared" si="12"/>
        <v>0</v>
      </c>
      <c r="AV111">
        <f t="shared" si="12"/>
        <v>0</v>
      </c>
      <c r="AW111">
        <f t="shared" si="12"/>
        <v>0</v>
      </c>
      <c r="AX111">
        <f t="shared" si="12"/>
        <v>0</v>
      </c>
      <c r="AY111">
        <f t="shared" si="12"/>
        <v>0</v>
      </c>
      <c r="AZ111">
        <f t="shared" si="12"/>
        <v>0</v>
      </c>
      <c r="BA111">
        <f t="shared" si="12"/>
        <v>0</v>
      </c>
      <c r="BB111">
        <f t="shared" si="12"/>
        <v>0</v>
      </c>
      <c r="BC111">
        <f t="shared" si="14"/>
        <v>0</v>
      </c>
      <c r="BD111">
        <f t="shared" si="14"/>
        <v>0</v>
      </c>
      <c r="BE111">
        <f t="shared" si="14"/>
        <v>0</v>
      </c>
      <c r="BF111">
        <f t="shared" si="14"/>
        <v>0</v>
      </c>
      <c r="BG111">
        <f t="shared" si="14"/>
        <v>0</v>
      </c>
      <c r="BH111">
        <f t="shared" si="14"/>
        <v>0</v>
      </c>
      <c r="BI111">
        <f t="shared" si="14"/>
        <v>0</v>
      </c>
      <c r="BJ111">
        <f t="shared" si="14"/>
        <v>0</v>
      </c>
      <c r="BK111">
        <f t="shared" si="14"/>
        <v>0</v>
      </c>
      <c r="BL111">
        <f t="shared" si="14"/>
        <v>0</v>
      </c>
      <c r="BM111">
        <f t="shared" si="14"/>
        <v>0</v>
      </c>
      <c r="BN111">
        <f t="shared" si="14"/>
        <v>0</v>
      </c>
    </row>
    <row r="112" spans="1:66" x14ac:dyDescent="0.2">
      <c r="A112">
        <v>864.56119999999999</v>
      </c>
      <c r="B112" t="s">
        <v>311</v>
      </c>
      <c r="C112" t="s">
        <v>312</v>
      </c>
      <c r="D112" t="s">
        <v>313</v>
      </c>
      <c r="E112">
        <v>0</v>
      </c>
      <c r="F112">
        <v>0</v>
      </c>
      <c r="G112">
        <v>25100.2</v>
      </c>
      <c r="H112">
        <v>35813.9</v>
      </c>
      <c r="I112">
        <v>0</v>
      </c>
      <c r="J112">
        <v>25590.3</v>
      </c>
      <c r="K112">
        <v>0</v>
      </c>
      <c r="L112">
        <v>0</v>
      </c>
      <c r="M112">
        <v>0</v>
      </c>
      <c r="N112">
        <v>24466.6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6960.3</v>
      </c>
      <c r="U112">
        <v>0</v>
      </c>
      <c r="V112">
        <v>0</v>
      </c>
      <c r="W112">
        <v>26759</v>
      </c>
      <c r="X112">
        <v>0</v>
      </c>
      <c r="Y112">
        <v>4745.1000000000004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24121.599999999999</v>
      </c>
      <c r="AG112">
        <v>0</v>
      </c>
      <c r="AH112">
        <v>25457.3</v>
      </c>
      <c r="AI112">
        <v>0</v>
      </c>
      <c r="AJ112" t="s">
        <v>313</v>
      </c>
      <c r="AK112">
        <f t="shared" si="15"/>
        <v>0</v>
      </c>
      <c r="AL112">
        <f t="shared" si="15"/>
        <v>3.9885883064960687E-2</v>
      </c>
      <c r="AM112">
        <f t="shared" si="15"/>
        <v>4.2634314229218068E-2</v>
      </c>
      <c r="AN112">
        <f t="shared" si="15"/>
        <v>0</v>
      </c>
      <c r="AO112">
        <f t="shared" si="15"/>
        <v>3.9927628062060613E-2</v>
      </c>
      <c r="AP112">
        <f t="shared" si="15"/>
        <v>0</v>
      </c>
      <c r="AQ112">
        <f t="shared" si="15"/>
        <v>0</v>
      </c>
      <c r="AR112">
        <f t="shared" si="15"/>
        <v>0</v>
      </c>
      <c r="AS112">
        <f t="shared" si="15"/>
        <v>3.2368921503377786E-2</v>
      </c>
      <c r="AT112">
        <f t="shared" si="15"/>
        <v>0</v>
      </c>
      <c r="AU112">
        <f t="shared" si="15"/>
        <v>0</v>
      </c>
      <c r="AV112">
        <f t="shared" si="15"/>
        <v>0</v>
      </c>
      <c r="AW112">
        <f t="shared" si="15"/>
        <v>0</v>
      </c>
      <c r="AX112">
        <f t="shared" si="15"/>
        <v>0</v>
      </c>
      <c r="AY112">
        <f t="shared" si="15"/>
        <v>8.0521674232869964E-3</v>
      </c>
      <c r="AZ112">
        <f t="shared" si="15"/>
        <v>0</v>
      </c>
      <c r="BA112">
        <f t="shared" ref="AQ112:BF134" si="16">+V112/V$4*300</f>
        <v>0</v>
      </c>
      <c r="BB112">
        <f t="shared" si="16"/>
        <v>3.9362994510085417E-2</v>
      </c>
      <c r="BC112">
        <f t="shared" si="14"/>
        <v>0</v>
      </c>
      <c r="BD112">
        <f t="shared" si="14"/>
        <v>5.8469206649102096E-3</v>
      </c>
      <c r="BE112">
        <f t="shared" si="14"/>
        <v>0</v>
      </c>
      <c r="BF112">
        <f t="shared" si="14"/>
        <v>0</v>
      </c>
      <c r="BG112">
        <f t="shared" si="14"/>
        <v>0</v>
      </c>
      <c r="BH112">
        <f t="shared" si="14"/>
        <v>0</v>
      </c>
      <c r="BI112">
        <f t="shared" si="14"/>
        <v>0</v>
      </c>
      <c r="BJ112">
        <f t="shared" ref="BI112:BN140" si="17">+AE112/AE$4*300</f>
        <v>0</v>
      </c>
      <c r="BK112">
        <f t="shared" si="17"/>
        <v>3.1083554894280514E-2</v>
      </c>
      <c r="BL112">
        <f t="shared" si="17"/>
        <v>0</v>
      </c>
      <c r="BM112">
        <f t="shared" si="17"/>
        <v>3.7517060854428012E-2</v>
      </c>
      <c r="BN112">
        <f t="shared" si="17"/>
        <v>0</v>
      </c>
    </row>
    <row r="113" spans="1:66" x14ac:dyDescent="0.2">
      <c r="A113">
        <v>890.57529999999997</v>
      </c>
      <c r="B113" t="s">
        <v>314</v>
      </c>
      <c r="C113" t="s">
        <v>152</v>
      </c>
      <c r="D113" t="s">
        <v>315</v>
      </c>
      <c r="E113">
        <v>0</v>
      </c>
      <c r="F113">
        <v>0</v>
      </c>
      <c r="G113">
        <v>77273.2</v>
      </c>
      <c r="H113">
        <v>142339.79999999999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232421.6</v>
      </c>
      <c r="O113">
        <v>0</v>
      </c>
      <c r="P113">
        <v>0</v>
      </c>
      <c r="Q113">
        <v>0</v>
      </c>
      <c r="R113">
        <v>0</v>
      </c>
      <c r="S113">
        <v>59875.199999999997</v>
      </c>
      <c r="T113">
        <v>192907.9</v>
      </c>
      <c r="U113">
        <v>0</v>
      </c>
      <c r="V113">
        <v>0</v>
      </c>
      <c r="W113">
        <v>0</v>
      </c>
      <c r="X113">
        <v>0</v>
      </c>
      <c r="Y113">
        <v>87698.2</v>
      </c>
      <c r="Z113">
        <v>204240.4</v>
      </c>
      <c r="AA113">
        <v>0</v>
      </c>
      <c r="AB113">
        <v>21268.5</v>
      </c>
      <c r="AC113">
        <v>0</v>
      </c>
      <c r="AD113">
        <v>0</v>
      </c>
      <c r="AE113">
        <v>67629.7</v>
      </c>
      <c r="AF113">
        <v>203553.3</v>
      </c>
      <c r="AG113">
        <v>0</v>
      </c>
      <c r="AH113">
        <v>0</v>
      </c>
      <c r="AI113">
        <v>0</v>
      </c>
      <c r="AJ113" t="s">
        <v>315</v>
      </c>
      <c r="AK113">
        <f t="shared" si="15"/>
        <v>0</v>
      </c>
      <c r="AL113">
        <f t="shared" si="15"/>
        <v>0.12279224146641537</v>
      </c>
      <c r="AM113">
        <f t="shared" si="15"/>
        <v>0.16944705157841095</v>
      </c>
      <c r="AN113">
        <f t="shared" si="15"/>
        <v>0</v>
      </c>
      <c r="AO113">
        <f t="shared" si="15"/>
        <v>0</v>
      </c>
      <c r="AP113">
        <f t="shared" si="15"/>
        <v>0</v>
      </c>
      <c r="AQ113">
        <f t="shared" si="16"/>
        <v>0</v>
      </c>
      <c r="AR113">
        <f t="shared" si="16"/>
        <v>0</v>
      </c>
      <c r="AS113">
        <f t="shared" si="16"/>
        <v>0.30749006915915872</v>
      </c>
      <c r="AT113">
        <f t="shared" si="16"/>
        <v>0</v>
      </c>
      <c r="AU113">
        <f t="shared" si="16"/>
        <v>0</v>
      </c>
      <c r="AV113">
        <f t="shared" si="16"/>
        <v>0</v>
      </c>
      <c r="AW113">
        <f t="shared" si="16"/>
        <v>0</v>
      </c>
      <c r="AX113">
        <f t="shared" si="16"/>
        <v>7.1072604949329557E-2</v>
      </c>
      <c r="AY113">
        <f t="shared" si="16"/>
        <v>0.2231695053481467</v>
      </c>
      <c r="AZ113">
        <f t="shared" si="16"/>
        <v>0</v>
      </c>
      <c r="BA113">
        <f t="shared" si="16"/>
        <v>0</v>
      </c>
      <c r="BB113">
        <f t="shared" si="16"/>
        <v>0</v>
      </c>
      <c r="BC113">
        <f t="shared" si="16"/>
        <v>0</v>
      </c>
      <c r="BD113">
        <f t="shared" si="16"/>
        <v>0.1080618781175167</v>
      </c>
      <c r="BE113">
        <f t="shared" si="16"/>
        <v>0.25872566046187978</v>
      </c>
      <c r="BF113">
        <f t="shared" si="16"/>
        <v>0</v>
      </c>
      <c r="BG113">
        <f t="shared" ref="BC113:BN151" si="18">+AB113/AB$4*300</f>
        <v>2.3266704587007792E-2</v>
      </c>
      <c r="BH113">
        <f t="shared" si="18"/>
        <v>0</v>
      </c>
      <c r="BI113">
        <f t="shared" si="17"/>
        <v>0</v>
      </c>
      <c r="BJ113">
        <f t="shared" si="17"/>
        <v>8.1042474428229733E-2</v>
      </c>
      <c r="BK113">
        <f t="shared" si="17"/>
        <v>0.2623026737223878</v>
      </c>
      <c r="BL113">
        <f t="shared" si="17"/>
        <v>0</v>
      </c>
      <c r="BM113">
        <f t="shared" si="17"/>
        <v>0</v>
      </c>
      <c r="BN113">
        <f t="shared" si="17"/>
        <v>0</v>
      </c>
    </row>
    <row r="114" spans="1:66" x14ac:dyDescent="0.2">
      <c r="A114">
        <v>888.55920000000003</v>
      </c>
      <c r="B114" t="s">
        <v>316</v>
      </c>
      <c r="C114" t="s">
        <v>241</v>
      </c>
      <c r="D114" t="s">
        <v>317</v>
      </c>
      <c r="E114">
        <v>0</v>
      </c>
      <c r="F114">
        <v>0</v>
      </c>
      <c r="G114">
        <v>104750.7</v>
      </c>
      <c r="H114">
        <v>165287</v>
      </c>
      <c r="I114">
        <v>0</v>
      </c>
      <c r="J114">
        <v>0</v>
      </c>
      <c r="K114">
        <v>0</v>
      </c>
      <c r="L114">
        <v>0</v>
      </c>
      <c r="M114">
        <v>72898.2</v>
      </c>
      <c r="N114">
        <v>292491.59999999998</v>
      </c>
      <c r="O114">
        <v>0</v>
      </c>
      <c r="P114">
        <v>0</v>
      </c>
      <c r="Q114">
        <v>0</v>
      </c>
      <c r="R114">
        <v>0</v>
      </c>
      <c r="S114">
        <v>47027</v>
      </c>
      <c r="T114">
        <v>383116</v>
      </c>
      <c r="U114">
        <v>0</v>
      </c>
      <c r="V114">
        <v>0</v>
      </c>
      <c r="W114">
        <v>0</v>
      </c>
      <c r="X114">
        <v>0</v>
      </c>
      <c r="Y114">
        <v>111033.2</v>
      </c>
      <c r="Z114">
        <v>118714.8</v>
      </c>
      <c r="AA114">
        <v>0</v>
      </c>
      <c r="AB114">
        <v>0</v>
      </c>
      <c r="AC114">
        <v>0</v>
      </c>
      <c r="AD114">
        <v>0</v>
      </c>
      <c r="AE114">
        <v>96583.8</v>
      </c>
      <c r="AF114">
        <v>274730.90000000002</v>
      </c>
      <c r="AG114">
        <v>0</v>
      </c>
      <c r="AH114">
        <v>0</v>
      </c>
      <c r="AI114">
        <v>0</v>
      </c>
      <c r="AJ114" t="s">
        <v>317</v>
      </c>
      <c r="AK114">
        <f t="shared" si="15"/>
        <v>0</v>
      </c>
      <c r="AL114">
        <f t="shared" si="15"/>
        <v>0.166455811952605</v>
      </c>
      <c r="AM114">
        <f t="shared" si="15"/>
        <v>0.19676432602997065</v>
      </c>
      <c r="AN114">
        <f t="shared" si="15"/>
        <v>0</v>
      </c>
      <c r="AO114">
        <f t="shared" si="15"/>
        <v>0</v>
      </c>
      <c r="AP114">
        <f t="shared" si="15"/>
        <v>0</v>
      </c>
      <c r="AQ114">
        <f t="shared" si="16"/>
        <v>0</v>
      </c>
      <c r="AR114">
        <f t="shared" si="16"/>
        <v>8.2773001503954446E-2</v>
      </c>
      <c r="AS114">
        <f t="shared" si="16"/>
        <v>0.38696172090921399</v>
      </c>
      <c r="AT114">
        <f t="shared" si="16"/>
        <v>0</v>
      </c>
      <c r="AU114">
        <f t="shared" si="16"/>
        <v>0</v>
      </c>
      <c r="AV114">
        <f t="shared" si="16"/>
        <v>0</v>
      </c>
      <c r="AW114">
        <f t="shared" si="16"/>
        <v>0</v>
      </c>
      <c r="AX114">
        <f t="shared" si="16"/>
        <v>5.5821632210867285E-2</v>
      </c>
      <c r="AY114">
        <f t="shared" si="16"/>
        <v>0.44321569106791675</v>
      </c>
      <c r="AZ114">
        <f t="shared" si="16"/>
        <v>0</v>
      </c>
      <c r="BA114">
        <f t="shared" si="16"/>
        <v>0</v>
      </c>
      <c r="BB114">
        <f t="shared" si="16"/>
        <v>0</v>
      </c>
      <c r="BC114">
        <f t="shared" si="18"/>
        <v>0</v>
      </c>
      <c r="BD114">
        <f t="shared" si="18"/>
        <v>0.13681530664709032</v>
      </c>
      <c r="BE114">
        <f t="shared" si="18"/>
        <v>0.15038437565045881</v>
      </c>
      <c r="BF114">
        <f t="shared" si="18"/>
        <v>0</v>
      </c>
      <c r="BG114">
        <f t="shared" si="18"/>
        <v>0</v>
      </c>
      <c r="BH114">
        <f t="shared" si="18"/>
        <v>0</v>
      </c>
      <c r="BI114">
        <f t="shared" si="17"/>
        <v>0</v>
      </c>
      <c r="BJ114">
        <f t="shared" si="17"/>
        <v>0.11573894519244143</v>
      </c>
      <c r="BK114">
        <f t="shared" si="17"/>
        <v>0.35402348978944559</v>
      </c>
      <c r="BL114">
        <f t="shared" si="17"/>
        <v>0</v>
      </c>
      <c r="BM114">
        <f t="shared" si="17"/>
        <v>0</v>
      </c>
      <c r="BN114">
        <f t="shared" si="17"/>
        <v>0</v>
      </c>
    </row>
    <row r="115" spans="1:66" x14ac:dyDescent="0.2">
      <c r="A115">
        <v>916.59050000000002</v>
      </c>
      <c r="B115" t="s">
        <v>318</v>
      </c>
      <c r="C115" t="s">
        <v>224</v>
      </c>
      <c r="D115" t="s">
        <v>319</v>
      </c>
      <c r="E115">
        <v>0</v>
      </c>
      <c r="F115">
        <v>0</v>
      </c>
      <c r="G115">
        <v>0</v>
      </c>
      <c r="H115">
        <v>34167.599999999999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16363.5</v>
      </c>
      <c r="U115">
        <v>0</v>
      </c>
      <c r="V115">
        <v>0</v>
      </c>
      <c r="W115">
        <v>0</v>
      </c>
      <c r="X115">
        <v>0</v>
      </c>
      <c r="Y115">
        <v>40612.1</v>
      </c>
      <c r="Z115">
        <v>37516.1</v>
      </c>
      <c r="AA115">
        <v>0</v>
      </c>
      <c r="AB115">
        <v>0</v>
      </c>
      <c r="AC115">
        <v>0</v>
      </c>
      <c r="AD115">
        <v>0</v>
      </c>
      <c r="AE115">
        <v>32444.2</v>
      </c>
      <c r="AF115">
        <v>41572.5</v>
      </c>
      <c r="AG115">
        <v>0</v>
      </c>
      <c r="AH115">
        <v>0</v>
      </c>
      <c r="AI115">
        <v>0</v>
      </c>
      <c r="AJ115" t="s">
        <v>319</v>
      </c>
      <c r="AK115">
        <f t="shared" si="15"/>
        <v>0</v>
      </c>
      <c r="AL115">
        <f t="shared" si="15"/>
        <v>0</v>
      </c>
      <c r="AM115">
        <f t="shared" si="15"/>
        <v>4.0674492162490847E-2</v>
      </c>
      <c r="AN115">
        <f t="shared" si="15"/>
        <v>0</v>
      </c>
      <c r="AO115">
        <f t="shared" si="15"/>
        <v>0</v>
      </c>
      <c r="AP115">
        <f t="shared" si="15"/>
        <v>0</v>
      </c>
      <c r="AQ115">
        <f t="shared" si="16"/>
        <v>0</v>
      </c>
      <c r="AR115">
        <f t="shared" si="16"/>
        <v>0</v>
      </c>
      <c r="AS115">
        <f t="shared" si="16"/>
        <v>0</v>
      </c>
      <c r="AT115">
        <f t="shared" si="16"/>
        <v>0</v>
      </c>
      <c r="AU115">
        <f t="shared" si="16"/>
        <v>0</v>
      </c>
      <c r="AV115">
        <f t="shared" si="16"/>
        <v>0</v>
      </c>
      <c r="AW115">
        <f t="shared" si="16"/>
        <v>0</v>
      </c>
      <c r="AX115">
        <f t="shared" si="16"/>
        <v>0</v>
      </c>
      <c r="AY115">
        <f t="shared" si="16"/>
        <v>1.8930454381414132E-2</v>
      </c>
      <c r="AZ115">
        <f t="shared" si="16"/>
        <v>0</v>
      </c>
      <c r="BA115">
        <f t="shared" si="16"/>
        <v>0</v>
      </c>
      <c r="BB115">
        <f t="shared" si="16"/>
        <v>0</v>
      </c>
      <c r="BC115">
        <f t="shared" si="18"/>
        <v>0</v>
      </c>
      <c r="BD115">
        <f t="shared" si="18"/>
        <v>5.0042301897831425E-2</v>
      </c>
      <c r="BE115">
        <f t="shared" si="18"/>
        <v>4.7524278989141855E-2</v>
      </c>
      <c r="BF115">
        <f t="shared" si="18"/>
        <v>0</v>
      </c>
      <c r="BG115">
        <f t="shared" si="18"/>
        <v>0</v>
      </c>
      <c r="BH115">
        <f t="shared" si="18"/>
        <v>0</v>
      </c>
      <c r="BI115">
        <f t="shared" si="17"/>
        <v>0</v>
      </c>
      <c r="BJ115">
        <f t="shared" si="17"/>
        <v>3.887875073886727E-2</v>
      </c>
      <c r="BK115">
        <f t="shared" si="17"/>
        <v>5.3571118244331917E-2</v>
      </c>
      <c r="BL115">
        <f t="shared" si="17"/>
        <v>0</v>
      </c>
      <c r="BM115">
        <f t="shared" si="17"/>
        <v>0</v>
      </c>
      <c r="BN115">
        <f t="shared" si="17"/>
        <v>0</v>
      </c>
    </row>
    <row r="116" spans="1:66" x14ac:dyDescent="0.2">
      <c r="A116">
        <v>914.57460000000003</v>
      </c>
      <c r="B116" t="s">
        <v>320</v>
      </c>
      <c r="C116" t="s">
        <v>170</v>
      </c>
      <c r="D116" t="s">
        <v>321</v>
      </c>
      <c r="E116">
        <v>0</v>
      </c>
      <c r="F116">
        <v>0</v>
      </c>
      <c r="G116">
        <v>0</v>
      </c>
      <c r="H116">
        <v>34414.1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64993.3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45137.5</v>
      </c>
      <c r="U116">
        <v>0</v>
      </c>
      <c r="V116">
        <v>0</v>
      </c>
      <c r="W116">
        <v>0</v>
      </c>
      <c r="X116">
        <v>0</v>
      </c>
      <c r="Y116">
        <v>36804.300000000003</v>
      </c>
      <c r="Z116">
        <v>18835.099999999999</v>
      </c>
      <c r="AA116">
        <v>0</v>
      </c>
      <c r="AB116">
        <v>0</v>
      </c>
      <c r="AC116">
        <v>0</v>
      </c>
      <c r="AD116">
        <v>0</v>
      </c>
      <c r="AE116">
        <v>19922.7</v>
      </c>
      <c r="AF116">
        <v>121833.9</v>
      </c>
      <c r="AG116">
        <v>0</v>
      </c>
      <c r="AH116">
        <v>0</v>
      </c>
      <c r="AI116">
        <v>0</v>
      </c>
      <c r="AJ116" t="s">
        <v>321</v>
      </c>
      <c r="AK116">
        <f t="shared" si="15"/>
        <v>0</v>
      </c>
      <c r="AL116">
        <f t="shared" si="15"/>
        <v>0</v>
      </c>
      <c r="AM116">
        <f t="shared" si="15"/>
        <v>4.0967935726512146E-2</v>
      </c>
      <c r="AN116">
        <f t="shared" si="15"/>
        <v>0</v>
      </c>
      <c r="AO116">
        <f t="shared" si="15"/>
        <v>0</v>
      </c>
      <c r="AP116">
        <f t="shared" si="15"/>
        <v>0</v>
      </c>
      <c r="AQ116">
        <f t="shared" si="16"/>
        <v>0</v>
      </c>
      <c r="AR116">
        <f t="shared" si="16"/>
        <v>0</v>
      </c>
      <c r="AS116">
        <f t="shared" si="16"/>
        <v>8.5985099112483282E-2</v>
      </c>
      <c r="AT116">
        <f t="shared" si="16"/>
        <v>0</v>
      </c>
      <c r="AU116">
        <f t="shared" si="16"/>
        <v>0</v>
      </c>
      <c r="AV116">
        <f t="shared" si="16"/>
        <v>0</v>
      </c>
      <c r="AW116">
        <f t="shared" si="16"/>
        <v>0</v>
      </c>
      <c r="AX116">
        <f t="shared" si="16"/>
        <v>0</v>
      </c>
      <c r="AY116">
        <f t="shared" si="16"/>
        <v>5.221825310239743E-2</v>
      </c>
      <c r="AZ116">
        <f t="shared" si="16"/>
        <v>0</v>
      </c>
      <c r="BA116">
        <f t="shared" si="16"/>
        <v>0</v>
      </c>
      <c r="BB116">
        <f t="shared" si="16"/>
        <v>0</v>
      </c>
      <c r="BC116">
        <f t="shared" si="18"/>
        <v>0</v>
      </c>
      <c r="BD116">
        <f t="shared" si="18"/>
        <v>4.535032396104504E-2</v>
      </c>
      <c r="BE116">
        <f t="shared" si="18"/>
        <v>2.3859744141538852E-2</v>
      </c>
      <c r="BF116">
        <f t="shared" si="18"/>
        <v>0</v>
      </c>
      <c r="BG116">
        <f t="shared" si="18"/>
        <v>0</v>
      </c>
      <c r="BH116">
        <f t="shared" si="18"/>
        <v>0</v>
      </c>
      <c r="BI116">
        <f t="shared" si="17"/>
        <v>0</v>
      </c>
      <c r="BJ116">
        <f t="shared" si="17"/>
        <v>2.3873903111965494E-2</v>
      </c>
      <c r="BK116">
        <f t="shared" si="17"/>
        <v>0.15699749264701687</v>
      </c>
      <c r="BL116">
        <f t="shared" si="17"/>
        <v>0</v>
      </c>
      <c r="BM116">
        <f t="shared" si="17"/>
        <v>0</v>
      </c>
      <c r="BN116">
        <f t="shared" si="17"/>
        <v>0</v>
      </c>
    </row>
    <row r="117" spans="1:66" x14ac:dyDescent="0.2">
      <c r="A117">
        <v>912.55899999999997</v>
      </c>
      <c r="B117" t="s">
        <v>322</v>
      </c>
      <c r="C117" t="s">
        <v>200</v>
      </c>
      <c r="D117" t="s">
        <v>323</v>
      </c>
      <c r="E117">
        <v>0</v>
      </c>
      <c r="F117">
        <v>0</v>
      </c>
      <c r="G117">
        <v>0</v>
      </c>
      <c r="H117">
        <v>22447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127455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53515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31836</v>
      </c>
      <c r="AG117">
        <v>0</v>
      </c>
      <c r="AH117">
        <v>0</v>
      </c>
      <c r="AI117">
        <v>0</v>
      </c>
      <c r="AJ117" t="s">
        <v>323</v>
      </c>
      <c r="AK117">
        <f t="shared" si="15"/>
        <v>0</v>
      </c>
      <c r="AL117">
        <f t="shared" si="15"/>
        <v>0</v>
      </c>
      <c r="AM117">
        <f t="shared" si="15"/>
        <v>2.6721816152478726E-2</v>
      </c>
      <c r="AN117">
        <f t="shared" si="15"/>
        <v>0</v>
      </c>
      <c r="AO117">
        <f t="shared" si="15"/>
        <v>0</v>
      </c>
      <c r="AP117">
        <f t="shared" si="15"/>
        <v>0</v>
      </c>
      <c r="AQ117">
        <f t="shared" si="16"/>
        <v>0</v>
      </c>
      <c r="AR117">
        <f t="shared" si="16"/>
        <v>0</v>
      </c>
      <c r="AS117">
        <f t="shared" si="16"/>
        <v>0</v>
      </c>
      <c r="AT117">
        <f t="shared" si="16"/>
        <v>0</v>
      </c>
      <c r="AU117">
        <f t="shared" si="16"/>
        <v>0</v>
      </c>
      <c r="AV117">
        <f t="shared" si="16"/>
        <v>0</v>
      </c>
      <c r="AW117">
        <f t="shared" si="16"/>
        <v>0</v>
      </c>
      <c r="AX117">
        <f t="shared" si="16"/>
        <v>0</v>
      </c>
      <c r="AY117">
        <f t="shared" si="16"/>
        <v>0.14744896038030605</v>
      </c>
      <c r="AZ117">
        <f t="shared" si="16"/>
        <v>0</v>
      </c>
      <c r="BA117">
        <f t="shared" si="16"/>
        <v>0</v>
      </c>
      <c r="BB117">
        <f t="shared" si="16"/>
        <v>0</v>
      </c>
      <c r="BC117">
        <f t="shared" si="18"/>
        <v>0</v>
      </c>
      <c r="BD117">
        <f t="shared" si="18"/>
        <v>0</v>
      </c>
      <c r="BE117">
        <f t="shared" si="18"/>
        <v>6.7791209376878894E-2</v>
      </c>
      <c r="BF117">
        <f t="shared" si="18"/>
        <v>0</v>
      </c>
      <c r="BG117">
        <f t="shared" si="18"/>
        <v>0</v>
      </c>
      <c r="BH117">
        <f t="shared" si="18"/>
        <v>0</v>
      </c>
      <c r="BI117">
        <f t="shared" si="17"/>
        <v>0</v>
      </c>
      <c r="BJ117">
        <f t="shared" si="17"/>
        <v>0</v>
      </c>
      <c r="BK117">
        <f t="shared" si="17"/>
        <v>4.1024478210994066E-2</v>
      </c>
      <c r="BL117">
        <f t="shared" si="17"/>
        <v>0</v>
      </c>
      <c r="BM117">
        <f t="shared" si="17"/>
        <v>0</v>
      </c>
      <c r="BN117">
        <f t="shared" si="17"/>
        <v>0</v>
      </c>
    </row>
    <row r="118" spans="1:66" x14ac:dyDescent="0.2">
      <c r="AK118">
        <f t="shared" si="15"/>
        <v>0</v>
      </c>
      <c r="AL118">
        <f t="shared" si="15"/>
        <v>0</v>
      </c>
      <c r="AM118">
        <f t="shared" si="15"/>
        <v>0</v>
      </c>
      <c r="AN118">
        <f t="shared" si="15"/>
        <v>0</v>
      </c>
      <c r="AO118">
        <f t="shared" si="15"/>
        <v>0</v>
      </c>
      <c r="AP118">
        <f t="shared" si="15"/>
        <v>0</v>
      </c>
      <c r="AQ118">
        <f t="shared" si="15"/>
        <v>0</v>
      </c>
      <c r="AR118">
        <f t="shared" si="15"/>
        <v>0</v>
      </c>
      <c r="AS118">
        <f t="shared" si="15"/>
        <v>0</v>
      </c>
      <c r="AT118">
        <f t="shared" si="15"/>
        <v>0</v>
      </c>
      <c r="AU118">
        <f t="shared" si="15"/>
        <v>0</v>
      </c>
      <c r="AV118">
        <f t="shared" si="15"/>
        <v>0</v>
      </c>
      <c r="AW118">
        <f t="shared" si="15"/>
        <v>0</v>
      </c>
      <c r="AX118">
        <f t="shared" si="16"/>
        <v>0</v>
      </c>
      <c r="AY118">
        <f t="shared" si="16"/>
        <v>0</v>
      </c>
      <c r="AZ118">
        <f t="shared" si="16"/>
        <v>0</v>
      </c>
      <c r="BA118">
        <f t="shared" si="16"/>
        <v>0</v>
      </c>
      <c r="BB118">
        <f t="shared" si="16"/>
        <v>0</v>
      </c>
      <c r="BC118">
        <f t="shared" si="18"/>
        <v>0</v>
      </c>
      <c r="BD118">
        <f t="shared" si="18"/>
        <v>0</v>
      </c>
      <c r="BE118">
        <f t="shared" si="18"/>
        <v>0</v>
      </c>
      <c r="BF118">
        <f t="shared" si="18"/>
        <v>0</v>
      </c>
      <c r="BG118">
        <f t="shared" si="18"/>
        <v>0</v>
      </c>
      <c r="BH118">
        <f t="shared" si="18"/>
        <v>0</v>
      </c>
      <c r="BI118">
        <f t="shared" si="17"/>
        <v>0</v>
      </c>
      <c r="BJ118">
        <f t="shared" si="17"/>
        <v>0</v>
      </c>
      <c r="BK118">
        <f t="shared" si="17"/>
        <v>0</v>
      </c>
      <c r="BL118">
        <f t="shared" si="17"/>
        <v>0</v>
      </c>
      <c r="BM118">
        <f t="shared" si="17"/>
        <v>0</v>
      </c>
      <c r="BN118">
        <f t="shared" si="17"/>
        <v>0</v>
      </c>
    </row>
    <row r="119" spans="1:66" x14ac:dyDescent="0.2">
      <c r="AK119">
        <f t="shared" si="15"/>
        <v>0</v>
      </c>
      <c r="AL119">
        <f t="shared" si="15"/>
        <v>0</v>
      </c>
      <c r="AM119">
        <f t="shared" si="15"/>
        <v>0</v>
      </c>
      <c r="AN119">
        <f t="shared" si="15"/>
        <v>0</v>
      </c>
      <c r="AO119">
        <f t="shared" si="15"/>
        <v>0</v>
      </c>
      <c r="AP119">
        <f t="shared" si="15"/>
        <v>0</v>
      </c>
      <c r="AQ119">
        <f t="shared" si="15"/>
        <v>0</v>
      </c>
      <c r="AR119">
        <f t="shared" si="15"/>
        <v>0</v>
      </c>
      <c r="AS119">
        <f t="shared" si="15"/>
        <v>0</v>
      </c>
      <c r="AT119">
        <f t="shared" si="15"/>
        <v>0</v>
      </c>
      <c r="AU119">
        <f t="shared" si="15"/>
        <v>0</v>
      </c>
      <c r="AV119">
        <f t="shared" si="15"/>
        <v>0</v>
      </c>
      <c r="AW119">
        <f t="shared" si="15"/>
        <v>0</v>
      </c>
      <c r="AX119">
        <f t="shared" si="16"/>
        <v>0</v>
      </c>
      <c r="AY119">
        <f t="shared" si="16"/>
        <v>0</v>
      </c>
      <c r="AZ119">
        <f t="shared" si="16"/>
        <v>0</v>
      </c>
      <c r="BA119">
        <f t="shared" si="16"/>
        <v>0</v>
      </c>
      <c r="BB119">
        <f t="shared" si="16"/>
        <v>0</v>
      </c>
      <c r="BC119">
        <f t="shared" si="18"/>
        <v>0</v>
      </c>
      <c r="BD119">
        <f t="shared" si="18"/>
        <v>0</v>
      </c>
      <c r="BE119">
        <f t="shared" si="18"/>
        <v>0</v>
      </c>
      <c r="BF119">
        <f t="shared" si="18"/>
        <v>0</v>
      </c>
      <c r="BG119">
        <f t="shared" si="18"/>
        <v>0</v>
      </c>
      <c r="BH119">
        <f t="shared" si="18"/>
        <v>0</v>
      </c>
      <c r="BI119">
        <f t="shared" si="17"/>
        <v>0</v>
      </c>
      <c r="BJ119">
        <f t="shared" si="17"/>
        <v>0</v>
      </c>
      <c r="BK119">
        <f t="shared" si="17"/>
        <v>0</v>
      </c>
      <c r="BL119">
        <f t="shared" si="17"/>
        <v>0</v>
      </c>
      <c r="BM119">
        <f t="shared" si="17"/>
        <v>0</v>
      </c>
      <c r="BN119">
        <f t="shared" si="17"/>
        <v>0</v>
      </c>
    </row>
    <row r="120" spans="1:66" x14ac:dyDescent="0.2">
      <c r="A120" t="s">
        <v>35</v>
      </c>
      <c r="B120" t="s">
        <v>324</v>
      </c>
      <c r="AK120">
        <f t="shared" si="15"/>
        <v>0</v>
      </c>
      <c r="AL120">
        <f t="shared" si="15"/>
        <v>0</v>
      </c>
      <c r="AM120">
        <f t="shared" si="15"/>
        <v>0</v>
      </c>
      <c r="AN120">
        <f t="shared" si="15"/>
        <v>0</v>
      </c>
      <c r="AO120">
        <f t="shared" si="15"/>
        <v>0</v>
      </c>
      <c r="AP120">
        <f t="shared" si="15"/>
        <v>0</v>
      </c>
      <c r="AQ120">
        <f t="shared" si="15"/>
        <v>0</v>
      </c>
      <c r="AR120">
        <f t="shared" si="15"/>
        <v>0</v>
      </c>
      <c r="AS120">
        <f t="shared" si="15"/>
        <v>0</v>
      </c>
      <c r="AT120">
        <f t="shared" si="15"/>
        <v>0</v>
      </c>
      <c r="AU120">
        <f t="shared" si="15"/>
        <v>0</v>
      </c>
      <c r="AV120">
        <f t="shared" si="15"/>
        <v>0</v>
      </c>
      <c r="AW120">
        <f t="shared" si="15"/>
        <v>0</v>
      </c>
      <c r="AX120">
        <f t="shared" si="16"/>
        <v>0</v>
      </c>
      <c r="AY120">
        <f t="shared" si="16"/>
        <v>0</v>
      </c>
      <c r="AZ120">
        <f t="shared" si="16"/>
        <v>0</v>
      </c>
      <c r="BA120">
        <f t="shared" si="16"/>
        <v>0</v>
      </c>
      <c r="BB120">
        <f t="shared" si="16"/>
        <v>0</v>
      </c>
      <c r="BC120">
        <f t="shared" si="16"/>
        <v>0</v>
      </c>
      <c r="BD120">
        <f t="shared" si="16"/>
        <v>0</v>
      </c>
      <c r="BE120">
        <f t="shared" si="16"/>
        <v>0</v>
      </c>
      <c r="BF120">
        <f t="shared" si="18"/>
        <v>0</v>
      </c>
      <c r="BG120">
        <f t="shared" si="18"/>
        <v>0</v>
      </c>
      <c r="BH120">
        <f t="shared" si="18"/>
        <v>0</v>
      </c>
      <c r="BI120">
        <f t="shared" si="18"/>
        <v>0</v>
      </c>
      <c r="BJ120">
        <f t="shared" si="18"/>
        <v>0</v>
      </c>
      <c r="BK120">
        <f t="shared" si="18"/>
        <v>0</v>
      </c>
      <c r="BL120">
        <f t="shared" si="17"/>
        <v>0</v>
      </c>
      <c r="BM120">
        <f t="shared" si="17"/>
        <v>0</v>
      </c>
      <c r="BN120">
        <f t="shared" si="17"/>
        <v>0</v>
      </c>
    </row>
    <row r="121" spans="1:66" x14ac:dyDescent="0.2">
      <c r="A121">
        <v>906.57</v>
      </c>
      <c r="B121" t="s">
        <v>325</v>
      </c>
      <c r="C121" t="s">
        <v>326</v>
      </c>
      <c r="D121" t="s">
        <v>327</v>
      </c>
      <c r="E121">
        <v>0</v>
      </c>
      <c r="F121">
        <v>0</v>
      </c>
      <c r="G121">
        <v>0</v>
      </c>
      <c r="H121">
        <v>20954.099999999999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11443.9</v>
      </c>
      <c r="O121">
        <v>0</v>
      </c>
      <c r="P121">
        <v>0</v>
      </c>
      <c r="Q121">
        <v>0</v>
      </c>
      <c r="R121">
        <v>0</v>
      </c>
      <c r="S121">
        <v>26426.3</v>
      </c>
      <c r="T121">
        <v>186432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63822</v>
      </c>
      <c r="AA121">
        <v>0</v>
      </c>
      <c r="AB121">
        <v>0</v>
      </c>
      <c r="AC121">
        <v>0</v>
      </c>
      <c r="AD121">
        <v>0</v>
      </c>
      <c r="AE121">
        <v>25325.4</v>
      </c>
      <c r="AF121">
        <v>82601.7</v>
      </c>
      <c r="AG121">
        <v>0</v>
      </c>
      <c r="AH121">
        <v>0</v>
      </c>
      <c r="AI121">
        <v>0</v>
      </c>
      <c r="AJ121" t="s">
        <v>327</v>
      </c>
      <c r="AK121">
        <f t="shared" si="15"/>
        <v>0</v>
      </c>
      <c r="AL121">
        <f t="shared" si="15"/>
        <v>0</v>
      </c>
      <c r="AM121">
        <f t="shared" si="15"/>
        <v>2.4944607646485251E-2</v>
      </c>
      <c r="AN121">
        <f t="shared" si="15"/>
        <v>0</v>
      </c>
      <c r="AO121">
        <f t="shared" si="15"/>
        <v>0</v>
      </c>
      <c r="AP121">
        <f t="shared" si="15"/>
        <v>0</v>
      </c>
      <c r="AQ121">
        <f t="shared" si="15"/>
        <v>0</v>
      </c>
      <c r="AR121">
        <f t="shared" si="15"/>
        <v>0</v>
      </c>
      <c r="AS121">
        <f t="shared" si="15"/>
        <v>1.5140097144372535E-2</v>
      </c>
      <c r="AT121">
        <f t="shared" si="15"/>
        <v>0</v>
      </c>
      <c r="AU121">
        <f t="shared" si="15"/>
        <v>0</v>
      </c>
      <c r="AV121">
        <f t="shared" si="15"/>
        <v>0</v>
      </c>
      <c r="AW121">
        <f t="shared" si="15"/>
        <v>0</v>
      </c>
      <c r="AX121">
        <f t="shared" si="16"/>
        <v>3.136834582886517E-2</v>
      </c>
      <c r="AY121">
        <f t="shared" si="16"/>
        <v>0.21567772611212754</v>
      </c>
      <c r="AZ121">
        <f t="shared" si="16"/>
        <v>0</v>
      </c>
      <c r="BA121">
        <f t="shared" si="16"/>
        <v>0</v>
      </c>
      <c r="BB121">
        <f t="shared" si="16"/>
        <v>0</v>
      </c>
      <c r="BC121">
        <f t="shared" si="16"/>
        <v>0</v>
      </c>
      <c r="BD121">
        <f t="shared" si="16"/>
        <v>0</v>
      </c>
      <c r="BE121">
        <f t="shared" si="16"/>
        <v>8.0847810237338419E-2</v>
      </c>
      <c r="BF121">
        <f t="shared" si="18"/>
        <v>0</v>
      </c>
      <c r="BG121">
        <f t="shared" si="18"/>
        <v>0</v>
      </c>
      <c r="BH121">
        <f t="shared" si="18"/>
        <v>0</v>
      </c>
      <c r="BI121">
        <f t="shared" si="18"/>
        <v>0</v>
      </c>
      <c r="BJ121">
        <f t="shared" si="18"/>
        <v>3.034810271056488E-2</v>
      </c>
      <c r="BK121">
        <f t="shared" si="18"/>
        <v>0.1064421297223605</v>
      </c>
      <c r="BL121">
        <f t="shared" si="17"/>
        <v>0</v>
      </c>
      <c r="BM121">
        <f t="shared" si="17"/>
        <v>0</v>
      </c>
      <c r="BN121">
        <f t="shared" si="17"/>
        <v>0</v>
      </c>
    </row>
    <row r="122" spans="1:66" x14ac:dyDescent="0.2">
      <c r="A122">
        <v>904.55489999999998</v>
      </c>
      <c r="B122" t="s">
        <v>328</v>
      </c>
      <c r="C122" t="s">
        <v>128</v>
      </c>
      <c r="D122" t="s">
        <v>329</v>
      </c>
      <c r="E122">
        <v>0</v>
      </c>
      <c r="F122">
        <v>0</v>
      </c>
      <c r="G122">
        <v>33497</v>
      </c>
      <c r="H122">
        <v>48303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83422.7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113238.1</v>
      </c>
      <c r="U122">
        <v>0</v>
      </c>
      <c r="V122">
        <v>0</v>
      </c>
      <c r="W122">
        <v>0</v>
      </c>
      <c r="X122">
        <v>0</v>
      </c>
      <c r="Y122">
        <v>25568.9</v>
      </c>
      <c r="Z122">
        <v>52756.3</v>
      </c>
      <c r="AA122">
        <v>0</v>
      </c>
      <c r="AB122">
        <v>0</v>
      </c>
      <c r="AC122">
        <v>0</v>
      </c>
      <c r="AD122">
        <v>0</v>
      </c>
      <c r="AE122">
        <v>49955.5</v>
      </c>
      <c r="AF122">
        <v>69556.7</v>
      </c>
      <c r="AG122">
        <v>0</v>
      </c>
      <c r="AH122">
        <v>0</v>
      </c>
      <c r="AI122">
        <v>0</v>
      </c>
      <c r="AJ122" t="s">
        <v>329</v>
      </c>
      <c r="AK122">
        <f t="shared" si="15"/>
        <v>0</v>
      </c>
      <c r="AL122">
        <f t="shared" si="15"/>
        <v>5.3228955348044553E-2</v>
      </c>
      <c r="AM122">
        <f t="shared" si="15"/>
        <v>5.7501843703531869E-2</v>
      </c>
      <c r="AN122">
        <f t="shared" si="15"/>
        <v>0</v>
      </c>
      <c r="AO122">
        <f t="shared" si="15"/>
        <v>0</v>
      </c>
      <c r="AP122">
        <f t="shared" si="15"/>
        <v>0</v>
      </c>
      <c r="AQ122">
        <f t="shared" si="15"/>
        <v>0</v>
      </c>
      <c r="AR122">
        <f t="shared" si="15"/>
        <v>0</v>
      </c>
      <c r="AS122">
        <f t="shared" si="15"/>
        <v>0.11036690132261263</v>
      </c>
      <c r="AT122">
        <f t="shared" si="15"/>
        <v>0</v>
      </c>
      <c r="AU122">
        <f t="shared" si="15"/>
        <v>0</v>
      </c>
      <c r="AV122">
        <f t="shared" si="15"/>
        <v>0</v>
      </c>
      <c r="AW122">
        <f t="shared" si="15"/>
        <v>0</v>
      </c>
      <c r="AX122">
        <f t="shared" si="16"/>
        <v>0</v>
      </c>
      <c r="AY122">
        <f t="shared" si="16"/>
        <v>0.13100184473297349</v>
      </c>
      <c r="AZ122">
        <f t="shared" si="16"/>
        <v>0</v>
      </c>
      <c r="BA122">
        <f t="shared" si="16"/>
        <v>0</v>
      </c>
      <c r="BB122">
        <f t="shared" si="16"/>
        <v>0</v>
      </c>
      <c r="BC122">
        <f t="shared" si="16"/>
        <v>0</v>
      </c>
      <c r="BD122">
        <f t="shared" si="16"/>
        <v>3.1506044085271682E-2</v>
      </c>
      <c r="BE122">
        <f t="shared" si="16"/>
        <v>6.6830110796027964E-2</v>
      </c>
      <c r="BF122">
        <f t="shared" si="18"/>
        <v>0</v>
      </c>
      <c r="BG122">
        <f t="shared" si="18"/>
        <v>0</v>
      </c>
      <c r="BH122">
        <f t="shared" si="18"/>
        <v>0</v>
      </c>
      <c r="BI122">
        <f t="shared" si="18"/>
        <v>0</v>
      </c>
      <c r="BJ122">
        <f t="shared" si="18"/>
        <v>5.986300887479068E-2</v>
      </c>
      <c r="BK122">
        <f t="shared" si="18"/>
        <v>8.9632093340201377E-2</v>
      </c>
      <c r="BL122">
        <f t="shared" si="17"/>
        <v>0</v>
      </c>
      <c r="BM122">
        <f t="shared" si="17"/>
        <v>0</v>
      </c>
      <c r="BN122">
        <f t="shared" si="17"/>
        <v>0</v>
      </c>
    </row>
    <row r="123" spans="1:66" x14ac:dyDescent="0.2">
      <c r="A123">
        <v>930.57</v>
      </c>
      <c r="B123" t="s">
        <v>330</v>
      </c>
      <c r="C123" t="s">
        <v>73</v>
      </c>
      <c r="D123" t="s">
        <v>331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35514.400000000001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24104.1</v>
      </c>
      <c r="U123">
        <v>0</v>
      </c>
      <c r="V123">
        <v>0</v>
      </c>
      <c r="W123">
        <v>0</v>
      </c>
      <c r="X123">
        <v>0</v>
      </c>
      <c r="Y123">
        <v>45085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61864.2</v>
      </c>
      <c r="AG123">
        <v>0</v>
      </c>
      <c r="AH123">
        <v>0</v>
      </c>
      <c r="AI123">
        <v>0</v>
      </c>
      <c r="AJ123" t="s">
        <v>331</v>
      </c>
      <c r="AK123">
        <f t="shared" si="15"/>
        <v>0</v>
      </c>
      <c r="AL123">
        <f t="shared" si="15"/>
        <v>0</v>
      </c>
      <c r="AM123">
        <f t="shared" si="15"/>
        <v>0</v>
      </c>
      <c r="AN123">
        <f t="shared" si="15"/>
        <v>0</v>
      </c>
      <c r="AO123">
        <f t="shared" si="15"/>
        <v>0</v>
      </c>
      <c r="AP123">
        <f t="shared" si="15"/>
        <v>0</v>
      </c>
      <c r="AQ123">
        <f t="shared" si="15"/>
        <v>0</v>
      </c>
      <c r="AR123">
        <f t="shared" si="15"/>
        <v>0</v>
      </c>
      <c r="AS123">
        <f t="shared" si="15"/>
        <v>4.6984984666425256E-2</v>
      </c>
      <c r="AT123">
        <f t="shared" si="15"/>
        <v>0</v>
      </c>
      <c r="AU123">
        <f t="shared" si="15"/>
        <v>0</v>
      </c>
      <c r="AV123">
        <f t="shared" si="15"/>
        <v>0</v>
      </c>
      <c r="AW123">
        <f t="shared" si="15"/>
        <v>0</v>
      </c>
      <c r="AX123">
        <f t="shared" si="16"/>
        <v>0</v>
      </c>
      <c r="AY123">
        <f t="shared" si="16"/>
        <v>2.7885328044430856E-2</v>
      </c>
      <c r="AZ123">
        <f t="shared" si="16"/>
        <v>0</v>
      </c>
      <c r="BA123">
        <f t="shared" si="16"/>
        <v>0</v>
      </c>
      <c r="BB123">
        <f t="shared" si="16"/>
        <v>0</v>
      </c>
      <c r="BC123">
        <f t="shared" si="16"/>
        <v>0</v>
      </c>
      <c r="BD123">
        <f t="shared" si="16"/>
        <v>5.5553817238304104E-2</v>
      </c>
      <c r="BE123">
        <f t="shared" si="16"/>
        <v>0</v>
      </c>
      <c r="BF123">
        <f t="shared" si="18"/>
        <v>0</v>
      </c>
      <c r="BG123">
        <f t="shared" si="18"/>
        <v>0</v>
      </c>
      <c r="BH123">
        <f t="shared" si="18"/>
        <v>0</v>
      </c>
      <c r="BI123">
        <f t="shared" si="18"/>
        <v>0</v>
      </c>
      <c r="BJ123">
        <f t="shared" si="18"/>
        <v>0</v>
      </c>
      <c r="BK123">
        <f t="shared" si="18"/>
        <v>7.9719390782151622E-2</v>
      </c>
      <c r="BL123">
        <f t="shared" si="17"/>
        <v>0</v>
      </c>
      <c r="BM123">
        <f t="shared" si="17"/>
        <v>0</v>
      </c>
      <c r="BN123">
        <f t="shared" si="17"/>
        <v>0</v>
      </c>
    </row>
    <row r="124" spans="1:66" x14ac:dyDescent="0.2">
      <c r="AK124">
        <f t="shared" si="15"/>
        <v>0</v>
      </c>
      <c r="AL124">
        <f t="shared" si="15"/>
        <v>0</v>
      </c>
      <c r="AM124">
        <f t="shared" si="15"/>
        <v>0</v>
      </c>
      <c r="AN124">
        <f t="shared" si="15"/>
        <v>0</v>
      </c>
      <c r="AO124">
        <f t="shared" si="15"/>
        <v>0</v>
      </c>
      <c r="AP124">
        <f t="shared" si="15"/>
        <v>0</v>
      </c>
      <c r="AQ124">
        <f t="shared" si="15"/>
        <v>0</v>
      </c>
      <c r="AR124">
        <f t="shared" si="15"/>
        <v>0</v>
      </c>
      <c r="AS124">
        <f t="shared" si="15"/>
        <v>0</v>
      </c>
      <c r="AT124">
        <f t="shared" si="15"/>
        <v>0</v>
      </c>
      <c r="AU124">
        <f t="shared" si="15"/>
        <v>0</v>
      </c>
      <c r="AV124">
        <f t="shared" si="15"/>
        <v>0</v>
      </c>
      <c r="AW124">
        <f t="shared" si="15"/>
        <v>0</v>
      </c>
      <c r="AX124">
        <f t="shared" si="16"/>
        <v>0</v>
      </c>
      <c r="AY124">
        <f t="shared" si="16"/>
        <v>0</v>
      </c>
      <c r="AZ124">
        <f t="shared" si="16"/>
        <v>0</v>
      </c>
      <c r="BA124">
        <f t="shared" si="16"/>
        <v>0</v>
      </c>
      <c r="BB124">
        <f t="shared" si="16"/>
        <v>0</v>
      </c>
      <c r="BC124">
        <f t="shared" si="16"/>
        <v>0</v>
      </c>
      <c r="BD124">
        <f t="shared" si="16"/>
        <v>0</v>
      </c>
      <c r="BE124">
        <f t="shared" si="16"/>
        <v>0</v>
      </c>
      <c r="BF124">
        <f t="shared" si="18"/>
        <v>0</v>
      </c>
      <c r="BG124">
        <f t="shared" si="18"/>
        <v>0</v>
      </c>
      <c r="BH124">
        <f t="shared" si="18"/>
        <v>0</v>
      </c>
      <c r="BI124">
        <f t="shared" si="18"/>
        <v>0</v>
      </c>
      <c r="BJ124">
        <f t="shared" si="18"/>
        <v>0</v>
      </c>
      <c r="BK124">
        <f t="shared" si="18"/>
        <v>0</v>
      </c>
      <c r="BL124">
        <f t="shared" si="17"/>
        <v>0</v>
      </c>
      <c r="BM124">
        <f t="shared" si="17"/>
        <v>0</v>
      </c>
      <c r="BN124">
        <f t="shared" si="17"/>
        <v>0</v>
      </c>
    </row>
    <row r="125" spans="1:66" x14ac:dyDescent="0.2">
      <c r="AK125">
        <f t="shared" si="15"/>
        <v>0</v>
      </c>
      <c r="AL125">
        <f t="shared" si="15"/>
        <v>0</v>
      </c>
      <c r="AM125">
        <f t="shared" si="15"/>
        <v>0</v>
      </c>
      <c r="AN125">
        <f t="shared" si="15"/>
        <v>0</v>
      </c>
      <c r="AO125">
        <f t="shared" si="15"/>
        <v>0</v>
      </c>
      <c r="AP125">
        <f t="shared" si="15"/>
        <v>0</v>
      </c>
      <c r="AQ125">
        <f t="shared" si="15"/>
        <v>0</v>
      </c>
      <c r="AR125">
        <f t="shared" si="15"/>
        <v>0</v>
      </c>
      <c r="AS125">
        <f t="shared" si="15"/>
        <v>0</v>
      </c>
      <c r="AT125">
        <f t="shared" si="15"/>
        <v>0</v>
      </c>
      <c r="AU125">
        <f t="shared" si="15"/>
        <v>0</v>
      </c>
      <c r="AV125">
        <f t="shared" si="15"/>
        <v>0</v>
      </c>
      <c r="AW125">
        <f t="shared" si="15"/>
        <v>0</v>
      </c>
      <c r="AX125">
        <f t="shared" si="16"/>
        <v>0</v>
      </c>
      <c r="AY125">
        <f t="shared" si="16"/>
        <v>0</v>
      </c>
      <c r="AZ125">
        <f t="shared" si="16"/>
        <v>0</v>
      </c>
      <c r="BA125">
        <f t="shared" si="16"/>
        <v>0</v>
      </c>
      <c r="BB125">
        <f t="shared" si="16"/>
        <v>0</v>
      </c>
      <c r="BC125">
        <f t="shared" si="16"/>
        <v>0</v>
      </c>
      <c r="BD125">
        <f t="shared" si="16"/>
        <v>0</v>
      </c>
      <c r="BE125">
        <f t="shared" si="16"/>
        <v>0</v>
      </c>
      <c r="BF125">
        <f t="shared" si="18"/>
        <v>0</v>
      </c>
      <c r="BG125">
        <f t="shared" si="18"/>
        <v>0</v>
      </c>
      <c r="BH125">
        <f t="shared" si="18"/>
        <v>0</v>
      </c>
      <c r="BI125">
        <f t="shared" si="18"/>
        <v>0</v>
      </c>
      <c r="BJ125">
        <f t="shared" si="18"/>
        <v>0</v>
      </c>
      <c r="BK125">
        <f t="shared" si="18"/>
        <v>0</v>
      </c>
      <c r="BL125">
        <f t="shared" si="17"/>
        <v>0</v>
      </c>
      <c r="BM125">
        <f t="shared" si="17"/>
        <v>0</v>
      </c>
      <c r="BN125">
        <f t="shared" si="17"/>
        <v>0</v>
      </c>
    </row>
    <row r="126" spans="1:66" x14ac:dyDescent="0.2">
      <c r="AK126">
        <f t="shared" si="15"/>
        <v>0</v>
      </c>
      <c r="AL126">
        <f t="shared" si="15"/>
        <v>0</v>
      </c>
      <c r="AM126">
        <f t="shared" si="15"/>
        <v>0</v>
      </c>
      <c r="AN126">
        <f t="shared" si="15"/>
        <v>0</v>
      </c>
      <c r="AO126">
        <f t="shared" si="15"/>
        <v>0</v>
      </c>
      <c r="AP126">
        <f t="shared" si="15"/>
        <v>0</v>
      </c>
      <c r="AQ126">
        <f t="shared" si="15"/>
        <v>0</v>
      </c>
      <c r="AR126">
        <f t="shared" si="15"/>
        <v>0</v>
      </c>
      <c r="AS126">
        <f t="shared" si="15"/>
        <v>0</v>
      </c>
      <c r="AT126">
        <f t="shared" si="15"/>
        <v>0</v>
      </c>
      <c r="AU126">
        <f t="shared" si="15"/>
        <v>0</v>
      </c>
      <c r="AV126">
        <f t="shared" si="15"/>
        <v>0</v>
      </c>
      <c r="AW126">
        <f t="shared" si="15"/>
        <v>0</v>
      </c>
      <c r="AX126">
        <f t="shared" si="16"/>
        <v>0</v>
      </c>
      <c r="AY126">
        <f t="shared" si="16"/>
        <v>0</v>
      </c>
      <c r="AZ126">
        <f t="shared" si="16"/>
        <v>0</v>
      </c>
      <c r="BA126">
        <f t="shared" si="16"/>
        <v>0</v>
      </c>
      <c r="BB126">
        <f t="shared" si="16"/>
        <v>0</v>
      </c>
      <c r="BC126">
        <f t="shared" si="16"/>
        <v>0</v>
      </c>
      <c r="BD126">
        <f t="shared" si="16"/>
        <v>0</v>
      </c>
      <c r="BE126">
        <f t="shared" si="16"/>
        <v>0</v>
      </c>
      <c r="BF126">
        <f t="shared" si="18"/>
        <v>0</v>
      </c>
      <c r="BG126">
        <f t="shared" si="18"/>
        <v>0</v>
      </c>
      <c r="BH126">
        <f t="shared" si="18"/>
        <v>0</v>
      </c>
      <c r="BI126">
        <f t="shared" si="18"/>
        <v>0</v>
      </c>
      <c r="BJ126">
        <f t="shared" si="18"/>
        <v>0</v>
      </c>
      <c r="BK126">
        <f t="shared" si="18"/>
        <v>0</v>
      </c>
      <c r="BL126">
        <f t="shared" si="17"/>
        <v>0</v>
      </c>
      <c r="BM126">
        <f t="shared" si="17"/>
        <v>0</v>
      </c>
      <c r="BN126">
        <f t="shared" si="17"/>
        <v>0</v>
      </c>
    </row>
    <row r="127" spans="1:66" x14ac:dyDescent="0.2">
      <c r="AK127">
        <f t="shared" si="15"/>
        <v>0</v>
      </c>
      <c r="AL127">
        <f t="shared" si="15"/>
        <v>0</v>
      </c>
      <c r="AM127">
        <f t="shared" si="15"/>
        <v>0</v>
      </c>
      <c r="AN127">
        <f t="shared" si="15"/>
        <v>0</v>
      </c>
      <c r="AO127">
        <f t="shared" si="15"/>
        <v>0</v>
      </c>
      <c r="AP127">
        <f t="shared" si="15"/>
        <v>0</v>
      </c>
      <c r="AQ127">
        <f t="shared" si="15"/>
        <v>0</v>
      </c>
      <c r="AR127">
        <f t="shared" si="15"/>
        <v>0</v>
      </c>
      <c r="AS127">
        <f t="shared" si="15"/>
        <v>0</v>
      </c>
      <c r="AT127">
        <f t="shared" si="15"/>
        <v>0</v>
      </c>
      <c r="AU127">
        <f t="shared" si="15"/>
        <v>0</v>
      </c>
      <c r="AV127">
        <f t="shared" si="15"/>
        <v>0</v>
      </c>
      <c r="AW127">
        <f t="shared" si="15"/>
        <v>0</v>
      </c>
      <c r="AX127">
        <f t="shared" si="16"/>
        <v>0</v>
      </c>
      <c r="AY127">
        <f t="shared" si="16"/>
        <v>0</v>
      </c>
      <c r="AZ127">
        <f t="shared" si="16"/>
        <v>0</v>
      </c>
      <c r="BA127">
        <f t="shared" si="16"/>
        <v>0</v>
      </c>
      <c r="BB127">
        <f t="shared" si="16"/>
        <v>0</v>
      </c>
      <c r="BC127">
        <f t="shared" si="16"/>
        <v>0</v>
      </c>
      <c r="BD127">
        <f t="shared" si="16"/>
        <v>0</v>
      </c>
      <c r="BE127">
        <f t="shared" si="16"/>
        <v>0</v>
      </c>
      <c r="BF127">
        <f t="shared" si="18"/>
        <v>0</v>
      </c>
      <c r="BG127">
        <f t="shared" si="18"/>
        <v>0</v>
      </c>
      <c r="BH127">
        <f t="shared" si="18"/>
        <v>0</v>
      </c>
      <c r="BI127">
        <f t="shared" si="18"/>
        <v>0</v>
      </c>
      <c r="BJ127">
        <f t="shared" si="18"/>
        <v>0</v>
      </c>
      <c r="BK127">
        <f t="shared" si="18"/>
        <v>0</v>
      </c>
      <c r="BL127">
        <f t="shared" si="17"/>
        <v>0</v>
      </c>
      <c r="BM127">
        <f t="shared" si="17"/>
        <v>0</v>
      </c>
      <c r="BN127">
        <f t="shared" si="17"/>
        <v>0</v>
      </c>
    </row>
    <row r="128" spans="1:66" x14ac:dyDescent="0.2">
      <c r="A128" t="s">
        <v>35</v>
      </c>
      <c r="B128" t="s">
        <v>332</v>
      </c>
      <c r="AK128">
        <f t="shared" si="15"/>
        <v>0</v>
      </c>
      <c r="AL128">
        <f t="shared" si="15"/>
        <v>0</v>
      </c>
      <c r="AM128">
        <f t="shared" si="15"/>
        <v>0</v>
      </c>
      <c r="AN128">
        <f t="shared" si="15"/>
        <v>0</v>
      </c>
      <c r="AO128">
        <f t="shared" si="15"/>
        <v>0</v>
      </c>
      <c r="AP128">
        <f t="shared" si="15"/>
        <v>0</v>
      </c>
      <c r="AQ128">
        <f t="shared" si="15"/>
        <v>0</v>
      </c>
      <c r="AR128">
        <f t="shared" si="15"/>
        <v>0</v>
      </c>
      <c r="AS128">
        <f t="shared" si="15"/>
        <v>0</v>
      </c>
      <c r="AT128">
        <f t="shared" si="15"/>
        <v>0</v>
      </c>
      <c r="AU128">
        <f t="shared" si="15"/>
        <v>0</v>
      </c>
      <c r="AV128">
        <f t="shared" si="15"/>
        <v>0</v>
      </c>
      <c r="AW128">
        <f t="shared" si="15"/>
        <v>0</v>
      </c>
      <c r="AX128">
        <f t="shared" si="16"/>
        <v>0</v>
      </c>
      <c r="AY128">
        <f t="shared" si="16"/>
        <v>0</v>
      </c>
      <c r="AZ128">
        <f t="shared" si="16"/>
        <v>0</v>
      </c>
      <c r="BA128">
        <f t="shared" si="16"/>
        <v>0</v>
      </c>
      <c r="BB128">
        <f t="shared" si="16"/>
        <v>0</v>
      </c>
      <c r="BC128">
        <f t="shared" si="16"/>
        <v>0</v>
      </c>
      <c r="BD128">
        <f t="shared" si="16"/>
        <v>0</v>
      </c>
      <c r="BE128">
        <f t="shared" si="16"/>
        <v>0</v>
      </c>
      <c r="BF128">
        <f t="shared" si="18"/>
        <v>0</v>
      </c>
      <c r="BG128">
        <f t="shared" si="18"/>
        <v>0</v>
      </c>
      <c r="BH128">
        <f t="shared" si="18"/>
        <v>0</v>
      </c>
      <c r="BI128">
        <f t="shared" si="18"/>
        <v>0</v>
      </c>
      <c r="BJ128">
        <f t="shared" si="18"/>
        <v>0</v>
      </c>
      <c r="BK128">
        <f t="shared" si="18"/>
        <v>0</v>
      </c>
      <c r="BL128">
        <f t="shared" si="17"/>
        <v>0</v>
      </c>
      <c r="BM128">
        <f t="shared" si="17"/>
        <v>0</v>
      </c>
      <c r="BN128">
        <f t="shared" si="17"/>
        <v>0</v>
      </c>
    </row>
    <row r="129" spans="1:66" x14ac:dyDescent="0.2">
      <c r="A129">
        <v>692.55870000000004</v>
      </c>
      <c r="B129" t="s">
        <v>333</v>
      </c>
      <c r="C129" t="s">
        <v>256</v>
      </c>
      <c r="D129" t="s">
        <v>334</v>
      </c>
      <c r="E129">
        <v>0</v>
      </c>
      <c r="F129">
        <v>4355002.3</v>
      </c>
      <c r="G129">
        <v>3868809.1</v>
      </c>
      <c r="H129">
        <v>3595935.7</v>
      </c>
      <c r="I129">
        <v>3517104.4</v>
      </c>
      <c r="J129">
        <v>4255859.5</v>
      </c>
      <c r="K129">
        <v>3189599.8</v>
      </c>
      <c r="L129">
        <v>4330906.4000000004</v>
      </c>
      <c r="M129">
        <v>3238058.7</v>
      </c>
      <c r="N129">
        <v>4298391.2</v>
      </c>
      <c r="O129">
        <v>4049977.2</v>
      </c>
      <c r="P129">
        <v>3508901.3</v>
      </c>
      <c r="Q129">
        <v>3289475.9</v>
      </c>
      <c r="R129">
        <v>3137363.2</v>
      </c>
      <c r="S129">
        <v>3259901.6</v>
      </c>
      <c r="T129">
        <v>3606256.7</v>
      </c>
      <c r="U129">
        <v>2965490.8</v>
      </c>
      <c r="V129">
        <v>3438949.5</v>
      </c>
      <c r="W129">
        <v>2231252.4</v>
      </c>
      <c r="X129">
        <v>4421575.5999999996</v>
      </c>
      <c r="Y129">
        <v>3727973.2</v>
      </c>
      <c r="Z129">
        <v>3125006.7</v>
      </c>
      <c r="AA129">
        <v>2462496.2999999998</v>
      </c>
      <c r="AB129">
        <v>2897987.4</v>
      </c>
      <c r="AC129">
        <v>2441171.6</v>
      </c>
      <c r="AD129">
        <v>3704649.5</v>
      </c>
      <c r="AE129">
        <v>3257500.1</v>
      </c>
      <c r="AF129">
        <v>3027285.9</v>
      </c>
      <c r="AG129">
        <v>2160723.2000000002</v>
      </c>
      <c r="AH129">
        <v>2646092.7000000002</v>
      </c>
      <c r="AI129">
        <v>2536470.7999999998</v>
      </c>
      <c r="AJ129" t="s">
        <v>334</v>
      </c>
      <c r="AK129">
        <f t="shared" si="15"/>
        <v>5.8693394224144928</v>
      </c>
      <c r="AL129">
        <f t="shared" si="15"/>
        <v>6.1477943348362079</v>
      </c>
      <c r="AM129">
        <f t="shared" si="15"/>
        <v>4.2807472121679906</v>
      </c>
      <c r="AN129">
        <f t="shared" si="15"/>
        <v>5.5580336413233455</v>
      </c>
      <c r="AO129">
        <f t="shared" si="15"/>
        <v>6.6402650692015044</v>
      </c>
      <c r="AP129">
        <f t="shared" si="15"/>
        <v>4.999849841992889</v>
      </c>
      <c r="AQ129">
        <f t="shared" si="15"/>
        <v>5.4312908802432815</v>
      </c>
      <c r="AR129">
        <f t="shared" si="15"/>
        <v>3.6766866348550833</v>
      </c>
      <c r="AS129">
        <f t="shared" si="15"/>
        <v>5.686702988711545</v>
      </c>
      <c r="AT129">
        <f t="shared" si="15"/>
        <v>5.8314513122187286</v>
      </c>
      <c r="AU129">
        <f t="shared" si="15"/>
        <v>5.4538435606439783</v>
      </c>
      <c r="AV129">
        <f t="shared" si="15"/>
        <v>4.5134499165370627</v>
      </c>
      <c r="AW129">
        <f t="shared" si="15"/>
        <v>2.8543493879125119</v>
      </c>
      <c r="AX129">
        <f t="shared" si="16"/>
        <v>3.8695436272528081</v>
      </c>
      <c r="AY129">
        <f t="shared" si="16"/>
        <v>4.1719728632028028</v>
      </c>
      <c r="AZ129">
        <f t="shared" si="16"/>
        <v>6.5027256884411875</v>
      </c>
      <c r="BA129">
        <f t="shared" si="16"/>
        <v>3.4166333911481872</v>
      </c>
      <c r="BB129">
        <f t="shared" si="16"/>
        <v>3.2822144314740802</v>
      </c>
      <c r="BC129">
        <f t="shared" si="16"/>
        <v>6.3041768784237195</v>
      </c>
      <c r="BD129">
        <f t="shared" si="16"/>
        <v>4.5936152117576956</v>
      </c>
      <c r="BE129">
        <f t="shared" si="16"/>
        <v>3.9586654863841804</v>
      </c>
      <c r="BF129">
        <f t="shared" si="18"/>
        <v>4.2961299547191469</v>
      </c>
      <c r="BG129">
        <f t="shared" si="18"/>
        <v>3.1702572693265054</v>
      </c>
      <c r="BH129">
        <f t="shared" si="18"/>
        <v>3.1392775851580068</v>
      </c>
      <c r="BI129">
        <f t="shared" si="18"/>
        <v>5.2321476070833626</v>
      </c>
      <c r="BJ129">
        <f t="shared" si="18"/>
        <v>3.9035493068016835</v>
      </c>
      <c r="BK129">
        <f t="shared" si="18"/>
        <v>3.9010184835720429</v>
      </c>
      <c r="BL129">
        <f t="shared" si="17"/>
        <v>3.3433124455355929</v>
      </c>
      <c r="BM129">
        <f t="shared" si="17"/>
        <v>3.8996131110666772</v>
      </c>
      <c r="BN129">
        <f t="shared" si="17"/>
        <v>2.837100117413339</v>
      </c>
    </row>
    <row r="130" spans="1:66" x14ac:dyDescent="0.2">
      <c r="A130">
        <v>690.54330000000004</v>
      </c>
      <c r="B130" t="s">
        <v>335</v>
      </c>
      <c r="C130" t="s">
        <v>336</v>
      </c>
      <c r="D130" t="s">
        <v>337</v>
      </c>
      <c r="E130">
        <v>0</v>
      </c>
      <c r="F130">
        <v>2362469.2000000002</v>
      </c>
      <c r="G130">
        <v>1992632.9</v>
      </c>
      <c r="H130">
        <v>1698282.4</v>
      </c>
      <c r="I130">
        <v>1833627</v>
      </c>
      <c r="J130">
        <v>2224537.7000000002</v>
      </c>
      <c r="K130">
        <v>1422493.9</v>
      </c>
      <c r="L130">
        <v>2391543.6</v>
      </c>
      <c r="M130">
        <v>1612554.6</v>
      </c>
      <c r="N130">
        <v>1972558.5</v>
      </c>
      <c r="O130">
        <v>2018036</v>
      </c>
      <c r="P130">
        <v>1842233.5</v>
      </c>
      <c r="Q130">
        <v>1512167.2</v>
      </c>
      <c r="R130">
        <v>2096713.9</v>
      </c>
      <c r="S130">
        <v>2126949.7000000002</v>
      </c>
      <c r="T130">
        <v>2097983.2999999998</v>
      </c>
      <c r="U130">
        <v>1731767.3</v>
      </c>
      <c r="V130">
        <v>2241081.2000000002</v>
      </c>
      <c r="W130">
        <v>1220008.8999999999</v>
      </c>
      <c r="X130">
        <v>2833277.3</v>
      </c>
      <c r="Y130">
        <v>2276500.2999999998</v>
      </c>
      <c r="Z130">
        <v>1784004.8</v>
      </c>
      <c r="AA130">
        <v>1490369.5</v>
      </c>
      <c r="AB130">
        <v>2059627</v>
      </c>
      <c r="AC130">
        <v>1370873.1</v>
      </c>
      <c r="AD130">
        <v>2355968.2999999998</v>
      </c>
      <c r="AE130">
        <v>1994632.7</v>
      </c>
      <c r="AF130">
        <v>1643520.7</v>
      </c>
      <c r="AG130">
        <v>1261280.2</v>
      </c>
      <c r="AH130">
        <v>1781998.2</v>
      </c>
      <c r="AI130">
        <v>1367180.2</v>
      </c>
      <c r="AJ130" t="s">
        <v>337</v>
      </c>
      <c r="AK130">
        <f t="shared" si="15"/>
        <v>3.1839555193346349</v>
      </c>
      <c r="AL130">
        <f t="shared" si="15"/>
        <v>3.16642587870987</v>
      </c>
      <c r="AM130">
        <f t="shared" si="15"/>
        <v>2.0217040169194251</v>
      </c>
      <c r="AN130">
        <f t="shared" si="15"/>
        <v>2.8976565357681174</v>
      </c>
      <c r="AO130">
        <f t="shared" si="15"/>
        <v>3.470866457041605</v>
      </c>
      <c r="AP130">
        <f t="shared" si="15"/>
        <v>2.229827046374548</v>
      </c>
      <c r="AQ130">
        <f t="shared" si="15"/>
        <v>2.9991802511326924</v>
      </c>
      <c r="AR130">
        <f t="shared" si="15"/>
        <v>1.8309914967860479</v>
      </c>
      <c r="AS130">
        <f t="shared" si="15"/>
        <v>2.6096634288099141</v>
      </c>
      <c r="AT130">
        <f t="shared" si="15"/>
        <v>2.905714797679511</v>
      </c>
      <c r="AU130">
        <f t="shared" si="15"/>
        <v>2.8633616201110068</v>
      </c>
      <c r="AV130">
        <f t="shared" ref="AQ130:BE149" si="19">+Q130/Q$4*300</f>
        <v>2.074826242876588</v>
      </c>
      <c r="AW130">
        <f t="shared" si="19"/>
        <v>1.9075744998515489</v>
      </c>
      <c r="AX130">
        <f t="shared" si="16"/>
        <v>2.5247156715166721</v>
      </c>
      <c r="AY130">
        <f t="shared" si="16"/>
        <v>2.4270954962947213</v>
      </c>
      <c r="AZ130">
        <f t="shared" si="16"/>
        <v>3.7974178534333798</v>
      </c>
      <c r="BA130">
        <f t="shared" si="16"/>
        <v>2.2265383252049644</v>
      </c>
      <c r="BB130">
        <f t="shared" si="16"/>
        <v>1.7946561393533147</v>
      </c>
      <c r="BC130">
        <f t="shared" si="16"/>
        <v>4.039619099766786</v>
      </c>
      <c r="BD130">
        <f t="shared" si="16"/>
        <v>2.8051077211743252</v>
      </c>
      <c r="BE130">
        <f t="shared" si="16"/>
        <v>2.2599241880997285</v>
      </c>
      <c r="BF130">
        <f t="shared" si="18"/>
        <v>2.6001342834707195</v>
      </c>
      <c r="BG130">
        <f t="shared" si="18"/>
        <v>2.2531317661530008</v>
      </c>
      <c r="BH130">
        <f t="shared" si="18"/>
        <v>1.7629040067998789</v>
      </c>
      <c r="BI130">
        <f t="shared" si="18"/>
        <v>3.3273792576623666</v>
      </c>
      <c r="BJ130">
        <f t="shared" si="18"/>
        <v>2.3902215976628738</v>
      </c>
      <c r="BK130">
        <f t="shared" si="18"/>
        <v>2.1178721933178699</v>
      </c>
      <c r="BL130">
        <f t="shared" si="17"/>
        <v>1.9515937025009134</v>
      </c>
      <c r="BM130">
        <f t="shared" si="17"/>
        <v>2.6261753961292507</v>
      </c>
      <c r="BN130">
        <f t="shared" si="17"/>
        <v>1.5292220615925058</v>
      </c>
    </row>
    <row r="131" spans="1:66" x14ac:dyDescent="0.2">
      <c r="A131">
        <v>688.52739999999994</v>
      </c>
      <c r="B131" t="s">
        <v>338</v>
      </c>
      <c r="C131" t="s">
        <v>326</v>
      </c>
      <c r="D131" t="s">
        <v>339</v>
      </c>
      <c r="E131">
        <v>0</v>
      </c>
      <c r="F131">
        <v>322847.3</v>
      </c>
      <c r="G131">
        <v>271793.3</v>
      </c>
      <c r="H131">
        <v>278767.90000000002</v>
      </c>
      <c r="I131">
        <v>267614.5</v>
      </c>
      <c r="J131">
        <v>350422</v>
      </c>
      <c r="K131">
        <v>250896.9</v>
      </c>
      <c r="L131">
        <v>337918.7</v>
      </c>
      <c r="M131">
        <v>181256.3</v>
      </c>
      <c r="N131">
        <v>300164.09999999998</v>
      </c>
      <c r="O131">
        <v>326693.09999999998</v>
      </c>
      <c r="P131">
        <v>246204</v>
      </c>
      <c r="Q131">
        <v>180070.6</v>
      </c>
      <c r="R131">
        <v>313074.09999999998</v>
      </c>
      <c r="S131">
        <v>325014.8</v>
      </c>
      <c r="T131">
        <v>320830.8</v>
      </c>
      <c r="U131">
        <v>236069.4</v>
      </c>
      <c r="V131">
        <v>319624</v>
      </c>
      <c r="W131">
        <v>244055.9</v>
      </c>
      <c r="X131">
        <v>438070.1</v>
      </c>
      <c r="Y131">
        <v>340437.7</v>
      </c>
      <c r="Z131">
        <v>173802.9</v>
      </c>
      <c r="AA131">
        <v>259660.9</v>
      </c>
      <c r="AB131">
        <v>285069.8</v>
      </c>
      <c r="AC131">
        <v>242226.3</v>
      </c>
      <c r="AD131">
        <v>386111.4</v>
      </c>
      <c r="AE131">
        <v>284733.5</v>
      </c>
      <c r="AF131">
        <v>227550.6</v>
      </c>
      <c r="AG131">
        <v>181742.9</v>
      </c>
      <c r="AH131">
        <v>247319.5</v>
      </c>
      <c r="AI131">
        <v>226431.6</v>
      </c>
      <c r="AJ131" t="s">
        <v>339</v>
      </c>
      <c r="AK131">
        <f t="shared" ref="AK131:AZ165" si="20">+F131/F$4*300</f>
        <v>0.4351089287163129</v>
      </c>
      <c r="AL131">
        <f t="shared" si="20"/>
        <v>0.43189758574193737</v>
      </c>
      <c r="AM131">
        <f t="shared" si="20"/>
        <v>0.33185657651412548</v>
      </c>
      <c r="AN131">
        <f t="shared" si="20"/>
        <v>0.42290766060453777</v>
      </c>
      <c r="AO131">
        <f t="shared" si="20"/>
        <v>0.54675088923394433</v>
      </c>
      <c r="AP131">
        <f t="shared" si="20"/>
        <v>0.39329285944321474</v>
      </c>
      <c r="AQ131">
        <f t="shared" si="19"/>
        <v>0.42377612999756015</v>
      </c>
      <c r="AR131">
        <f t="shared" si="19"/>
        <v>0.20580930657411595</v>
      </c>
      <c r="AS131">
        <f t="shared" si="19"/>
        <v>0.39711231601579461</v>
      </c>
      <c r="AT131">
        <f t="shared" si="19"/>
        <v>0.47039645227825089</v>
      </c>
      <c r="AU131">
        <f t="shared" si="19"/>
        <v>0.38267194919526237</v>
      </c>
      <c r="AV131">
        <f t="shared" si="19"/>
        <v>0.24707268247223785</v>
      </c>
      <c r="AW131">
        <f t="shared" si="19"/>
        <v>0.28483245602748847</v>
      </c>
      <c r="AX131">
        <f t="shared" si="16"/>
        <v>0.38579659830923918</v>
      </c>
      <c r="AY131">
        <f t="shared" si="16"/>
        <v>0.3711597655484829</v>
      </c>
      <c r="AZ131">
        <f t="shared" si="16"/>
        <v>0.51765277829723766</v>
      </c>
      <c r="BA131">
        <f t="shared" si="16"/>
        <v>0.3175498887123373</v>
      </c>
      <c r="BB131">
        <f t="shared" si="16"/>
        <v>0.35901083941305562</v>
      </c>
      <c r="BC131">
        <f t="shared" si="16"/>
        <v>0.62458988500587143</v>
      </c>
      <c r="BD131">
        <f t="shared" si="16"/>
        <v>0.41948793982097377</v>
      </c>
      <c r="BE131">
        <f t="shared" si="16"/>
        <v>0.22016834129139018</v>
      </c>
      <c r="BF131">
        <f t="shared" si="18"/>
        <v>0.45301061794867786</v>
      </c>
      <c r="BG131">
        <f t="shared" si="18"/>
        <v>0.31185249656898201</v>
      </c>
      <c r="BH131">
        <f t="shared" si="18"/>
        <v>0.31149616607278202</v>
      </c>
      <c r="BI131">
        <f t="shared" si="18"/>
        <v>0.54531254240856175</v>
      </c>
      <c r="BJ131">
        <f t="shared" si="18"/>
        <v>0.34120375208836284</v>
      </c>
      <c r="BK131">
        <f t="shared" si="18"/>
        <v>0.29322605326041673</v>
      </c>
      <c r="BL131">
        <f t="shared" si="17"/>
        <v>0.28121292882759374</v>
      </c>
      <c r="BM131">
        <f t="shared" si="17"/>
        <v>0.36448094385448215</v>
      </c>
      <c r="BN131">
        <f t="shared" si="17"/>
        <v>0.25326888010935916</v>
      </c>
    </row>
    <row r="132" spans="1:66" x14ac:dyDescent="0.2">
      <c r="A132">
        <v>720.59</v>
      </c>
      <c r="B132" t="s">
        <v>340</v>
      </c>
      <c r="C132" t="s">
        <v>341</v>
      </c>
      <c r="D132" t="s">
        <v>342</v>
      </c>
      <c r="E132">
        <v>0</v>
      </c>
      <c r="F132">
        <v>14318505</v>
      </c>
      <c r="G132">
        <v>12056974.699999999</v>
      </c>
      <c r="H132">
        <v>11753922.9</v>
      </c>
      <c r="I132">
        <v>10799237.800000001</v>
      </c>
      <c r="J132">
        <v>12391660.800000001</v>
      </c>
      <c r="K132">
        <v>9541237.8000000007</v>
      </c>
      <c r="L132">
        <v>14317721.300000001</v>
      </c>
      <c r="M132">
        <v>10407686.300000001</v>
      </c>
      <c r="N132">
        <v>13948879.4</v>
      </c>
      <c r="O132">
        <v>11531904.5</v>
      </c>
      <c r="P132">
        <v>10706831.4</v>
      </c>
      <c r="Q132">
        <v>9571597.9000000004</v>
      </c>
      <c r="R132">
        <v>9914535.1999999993</v>
      </c>
      <c r="S132">
        <v>10493842.699999999</v>
      </c>
      <c r="T132">
        <v>11297292</v>
      </c>
      <c r="U132">
        <v>7503411.7999999998</v>
      </c>
      <c r="V132">
        <v>9147436.5</v>
      </c>
      <c r="W132">
        <v>6087180.5999999996</v>
      </c>
      <c r="X132">
        <v>14484168.1</v>
      </c>
      <c r="Y132">
        <v>12095789.1</v>
      </c>
      <c r="Z132">
        <v>9332493.9000000004</v>
      </c>
      <c r="AA132">
        <v>6935562.7999999998</v>
      </c>
      <c r="AB132">
        <v>8720400.8000000007</v>
      </c>
      <c r="AC132">
        <v>6792962.4000000004</v>
      </c>
      <c r="AD132">
        <v>11358876.199999999</v>
      </c>
      <c r="AE132">
        <v>10062532.800000001</v>
      </c>
      <c r="AF132">
        <v>8899956</v>
      </c>
      <c r="AG132">
        <v>5521033.5999999996</v>
      </c>
      <c r="AH132">
        <v>6914871.5</v>
      </c>
      <c r="AI132">
        <v>6896625.9000000004</v>
      </c>
      <c r="AJ132" t="s">
        <v>342</v>
      </c>
      <c r="AK132">
        <f t="shared" si="20"/>
        <v>19.297387252020286</v>
      </c>
      <c r="AL132">
        <f t="shared" si="20"/>
        <v>19.159332714535712</v>
      </c>
      <c r="AM132">
        <f t="shared" si="20"/>
        <v>13.992344937150158</v>
      </c>
      <c r="AN132">
        <f t="shared" si="20"/>
        <v>17.065892895602051</v>
      </c>
      <c r="AO132">
        <f t="shared" si="20"/>
        <v>19.334264291298521</v>
      </c>
      <c r="AP132">
        <f t="shared" si="20"/>
        <v>14.956345403190266</v>
      </c>
      <c r="AQ132">
        <f t="shared" si="19"/>
        <v>17.955527536350122</v>
      </c>
      <c r="AR132">
        <f t="shared" si="19"/>
        <v>11.817513104062737</v>
      </c>
      <c r="AS132">
        <f t="shared" si="19"/>
        <v>18.454144930586327</v>
      </c>
      <c r="AT132">
        <f t="shared" si="19"/>
        <v>16.604473632322193</v>
      </c>
      <c r="AU132">
        <f t="shared" si="19"/>
        <v>16.641500712998326</v>
      </c>
      <c r="AV132">
        <f t="shared" si="19"/>
        <v>13.133073187397823</v>
      </c>
      <c r="AW132">
        <f t="shared" si="19"/>
        <v>9.0201693828617149</v>
      </c>
      <c r="AX132">
        <f t="shared" si="16"/>
        <v>12.456321425523518</v>
      </c>
      <c r="AY132">
        <f t="shared" si="16"/>
        <v>13.069506574969585</v>
      </c>
      <c r="AZ132">
        <f t="shared" si="16"/>
        <v>16.45347497379278</v>
      </c>
      <c r="BA132">
        <f t="shared" si="16"/>
        <v>9.0880767482359666</v>
      </c>
      <c r="BB132">
        <f t="shared" si="16"/>
        <v>8.9543576568518422</v>
      </c>
      <c r="BC132">
        <f t="shared" si="16"/>
        <v>20.651180913704707</v>
      </c>
      <c r="BD132">
        <f t="shared" si="16"/>
        <v>14.904452856037947</v>
      </c>
      <c r="BE132">
        <f t="shared" si="16"/>
        <v>11.822125534585542</v>
      </c>
      <c r="BF132">
        <f t="shared" si="18"/>
        <v>12.099948778772093</v>
      </c>
      <c r="BG132">
        <f t="shared" si="18"/>
        <v>9.5396943505139742</v>
      </c>
      <c r="BH132">
        <f t="shared" si="18"/>
        <v>8.7355573852903827</v>
      </c>
      <c r="BI132">
        <f t="shared" si="18"/>
        <v>16.042358913842229</v>
      </c>
      <c r="BJ132">
        <f t="shared" si="18"/>
        <v>12.058201605614444</v>
      </c>
      <c r="BK132">
        <f t="shared" si="18"/>
        <v>11.468653442668863</v>
      </c>
      <c r="BL132">
        <f t="shared" si="17"/>
        <v>8.5427602883609417</v>
      </c>
      <c r="BM132">
        <f t="shared" si="17"/>
        <v>10.190619384854243</v>
      </c>
      <c r="BN132">
        <f t="shared" si="17"/>
        <v>7.7140324858641689</v>
      </c>
    </row>
    <row r="133" spans="1:66" x14ac:dyDescent="0.2">
      <c r="A133">
        <v>718.57439999999997</v>
      </c>
      <c r="B133" t="s">
        <v>343</v>
      </c>
      <c r="C133" t="s">
        <v>344</v>
      </c>
      <c r="D133" t="s">
        <v>345</v>
      </c>
      <c r="E133">
        <v>63424.3</v>
      </c>
      <c r="F133">
        <v>17480668.899999999</v>
      </c>
      <c r="G133">
        <v>14587817.300000001</v>
      </c>
      <c r="H133">
        <v>13600632.699999999</v>
      </c>
      <c r="I133">
        <v>13575139.1</v>
      </c>
      <c r="J133">
        <v>15678037.800000001</v>
      </c>
      <c r="K133">
        <v>12359596.300000001</v>
      </c>
      <c r="L133">
        <v>17078465.5</v>
      </c>
      <c r="M133">
        <v>12841768.1</v>
      </c>
      <c r="N133">
        <v>16302773.300000001</v>
      </c>
      <c r="O133">
        <v>14156912.800000001</v>
      </c>
      <c r="P133">
        <v>13101000.4</v>
      </c>
      <c r="Q133">
        <v>12875719.800000001</v>
      </c>
      <c r="R133">
        <v>13115781.9</v>
      </c>
      <c r="S133">
        <v>12791943.5</v>
      </c>
      <c r="T133">
        <v>14303627.9</v>
      </c>
      <c r="U133">
        <v>10523787.699999999</v>
      </c>
      <c r="V133">
        <v>14158692.4</v>
      </c>
      <c r="W133">
        <v>8813293.5999999996</v>
      </c>
      <c r="X133">
        <v>18356215.600000001</v>
      </c>
      <c r="Y133">
        <v>14756488.6</v>
      </c>
      <c r="Z133">
        <v>11395191</v>
      </c>
      <c r="AA133">
        <v>9254852.6999999993</v>
      </c>
      <c r="AB133">
        <v>12642994.4</v>
      </c>
      <c r="AC133">
        <v>9863468.0999999996</v>
      </c>
      <c r="AD133">
        <v>14862030.6</v>
      </c>
      <c r="AE133">
        <v>12591257.6</v>
      </c>
      <c r="AF133">
        <v>11125777.800000001</v>
      </c>
      <c r="AG133">
        <v>7870477.7000000002</v>
      </c>
      <c r="AH133">
        <v>10635710.6</v>
      </c>
      <c r="AI133">
        <v>10284677.300000001</v>
      </c>
      <c r="AJ133" t="s">
        <v>345</v>
      </c>
      <c r="AK133">
        <f t="shared" si="20"/>
        <v>23.559110199538811</v>
      </c>
      <c r="AL133">
        <f t="shared" si="20"/>
        <v>23.181009513900701</v>
      </c>
      <c r="AM133">
        <f t="shared" si="20"/>
        <v>16.190742930760919</v>
      </c>
      <c r="AN133">
        <f t="shared" si="20"/>
        <v>21.452613065294258</v>
      </c>
      <c r="AO133">
        <f t="shared" si="20"/>
        <v>24.461880557137945</v>
      </c>
      <c r="AP133">
        <f t="shared" si="20"/>
        <v>19.374256797875052</v>
      </c>
      <c r="AQ133">
        <f t="shared" si="19"/>
        <v>21.417713834383378</v>
      </c>
      <c r="AR133">
        <f t="shared" si="19"/>
        <v>14.581316003066389</v>
      </c>
      <c r="AS133">
        <f t="shared" si="19"/>
        <v>21.568309010449482</v>
      </c>
      <c r="AT133">
        <f t="shared" si="19"/>
        <v>20.384151230413377</v>
      </c>
      <c r="AU133">
        <f t="shared" si="19"/>
        <v>20.362729116813341</v>
      </c>
      <c r="AV133">
        <f t="shared" si="19"/>
        <v>17.666618702591681</v>
      </c>
      <c r="AW133">
        <f t="shared" si="19"/>
        <v>11.932639497479604</v>
      </c>
      <c r="AX133">
        <f t="shared" si="16"/>
        <v>15.184195575290671</v>
      </c>
      <c r="AY133">
        <f t="shared" si="16"/>
        <v>16.547448617329568</v>
      </c>
      <c r="AZ133">
        <f t="shared" si="16"/>
        <v>23.076552662544557</v>
      </c>
      <c r="BA133">
        <f t="shared" si="16"/>
        <v>14.06681349314262</v>
      </c>
      <c r="BB133">
        <f t="shared" si="16"/>
        <v>12.964521379445081</v>
      </c>
      <c r="BC133">
        <f t="shared" si="16"/>
        <v>26.171853752965529</v>
      </c>
      <c r="BD133">
        <f t="shared" si="16"/>
        <v>18.182971515216103</v>
      </c>
      <c r="BE133">
        <f t="shared" si="16"/>
        <v>14.435088834355341</v>
      </c>
      <c r="BF133">
        <f t="shared" si="18"/>
        <v>16.146237422157089</v>
      </c>
      <c r="BG133">
        <f t="shared" si="18"/>
        <v>13.830820969978786</v>
      </c>
      <c r="BH133">
        <f t="shared" si="18"/>
        <v>12.684140811015101</v>
      </c>
      <c r="BI133">
        <f t="shared" si="18"/>
        <v>20.989931123089974</v>
      </c>
      <c r="BJ133">
        <f t="shared" si="18"/>
        <v>15.088440020689925</v>
      </c>
      <c r="BK133">
        <f t="shared" si="18"/>
        <v>14.336889965336775</v>
      </c>
      <c r="BL133">
        <f t="shared" si="17"/>
        <v>12.178082804276061</v>
      </c>
      <c r="BM133">
        <f t="shared" si="17"/>
        <v>15.674113193869148</v>
      </c>
      <c r="BN133">
        <f t="shared" si="17"/>
        <v>11.503644818378476</v>
      </c>
    </row>
    <row r="134" spans="1:66" x14ac:dyDescent="0.2">
      <c r="A134">
        <v>716.55899999999997</v>
      </c>
      <c r="B134" t="s">
        <v>346</v>
      </c>
      <c r="C134" t="s">
        <v>347</v>
      </c>
      <c r="D134" t="s">
        <v>348</v>
      </c>
      <c r="E134">
        <v>0</v>
      </c>
      <c r="F134">
        <v>4570020.5999999996</v>
      </c>
      <c r="G134">
        <v>3568430.2</v>
      </c>
      <c r="H134">
        <v>3479757.2</v>
      </c>
      <c r="I134">
        <v>3510868.4</v>
      </c>
      <c r="J134">
        <v>4022270.8</v>
      </c>
      <c r="K134">
        <v>3115153.4</v>
      </c>
      <c r="L134">
        <v>4426127.9000000004</v>
      </c>
      <c r="M134">
        <v>3154841.3</v>
      </c>
      <c r="N134">
        <v>3946791.8</v>
      </c>
      <c r="O134">
        <v>3842365.8</v>
      </c>
      <c r="P134">
        <v>3245627.2</v>
      </c>
      <c r="Q134">
        <v>3144637.6</v>
      </c>
      <c r="R134">
        <v>3869701.8</v>
      </c>
      <c r="S134">
        <v>3675426.3</v>
      </c>
      <c r="T134">
        <v>3879119.3</v>
      </c>
      <c r="U134">
        <v>3070962.9</v>
      </c>
      <c r="V134">
        <v>4052746.3</v>
      </c>
      <c r="W134">
        <v>2595028.5</v>
      </c>
      <c r="X134">
        <v>5642128.5</v>
      </c>
      <c r="Y134">
        <v>4094635.5</v>
      </c>
      <c r="Z134">
        <v>3230007.8</v>
      </c>
      <c r="AA134">
        <v>2718977.8</v>
      </c>
      <c r="AB134">
        <v>3658886.8</v>
      </c>
      <c r="AC134">
        <v>3057648.2</v>
      </c>
      <c r="AD134">
        <v>4611359.5</v>
      </c>
      <c r="AE134">
        <v>3555696.4</v>
      </c>
      <c r="AF134">
        <v>3218373.1</v>
      </c>
      <c r="AG134">
        <v>2429072.2000000002</v>
      </c>
      <c r="AH134">
        <v>3244464.8</v>
      </c>
      <c r="AI134">
        <v>2757057.4</v>
      </c>
      <c r="AJ134" t="s">
        <v>348</v>
      </c>
      <c r="AK134">
        <f t="shared" si="20"/>
        <v>6.1591246619608748</v>
      </c>
      <c r="AL134">
        <f t="shared" si="20"/>
        <v>5.6704723341915306</v>
      </c>
      <c r="AM134">
        <f t="shared" si="20"/>
        <v>4.1424436296014679</v>
      </c>
      <c r="AN134">
        <f t="shared" si="20"/>
        <v>5.5481789728673014</v>
      </c>
      <c r="AO134">
        <f t="shared" si="20"/>
        <v>6.2758049912383598</v>
      </c>
      <c r="AP134">
        <f t="shared" si="20"/>
        <v>4.8831515586292715</v>
      </c>
      <c r="AQ134">
        <f t="shared" si="19"/>
        <v>5.550705990335036</v>
      </c>
      <c r="AR134">
        <f t="shared" si="19"/>
        <v>3.5821965929150181</v>
      </c>
      <c r="AS134">
        <f t="shared" si="19"/>
        <v>5.2215425913030469</v>
      </c>
      <c r="AT134">
        <f t="shared" si="19"/>
        <v>5.5325173402048682</v>
      </c>
      <c r="AU134">
        <f t="shared" si="19"/>
        <v>5.0446397580265216</v>
      </c>
      <c r="AV134">
        <f t="shared" si="19"/>
        <v>4.3147190448360808</v>
      </c>
      <c r="AW134">
        <f t="shared" si="19"/>
        <v>3.5206255253564347</v>
      </c>
      <c r="AX134">
        <f t="shared" si="16"/>
        <v>4.3627765993312089</v>
      </c>
      <c r="AY134">
        <f t="shared" si="16"/>
        <v>4.487639621640426</v>
      </c>
      <c r="AZ134">
        <f t="shared" si="16"/>
        <v>6.7340048190605906</v>
      </c>
      <c r="BA134">
        <f t="shared" si="16"/>
        <v>4.0264471270753663</v>
      </c>
      <c r="BB134">
        <f t="shared" si="16"/>
        <v>3.8173359467474564</v>
      </c>
      <c r="BC134">
        <f t="shared" si="16"/>
        <v>8.044412049586013</v>
      </c>
      <c r="BD134">
        <f t="shared" si="16"/>
        <v>5.0454171503708984</v>
      </c>
      <c r="BE134">
        <f t="shared" si="16"/>
        <v>4.0916777549986358</v>
      </c>
      <c r="BF134">
        <f t="shared" si="18"/>
        <v>4.7435937153677603</v>
      </c>
      <c r="BG134">
        <f t="shared" si="18"/>
        <v>4.002644205886746</v>
      </c>
      <c r="BH134">
        <f t="shared" si="18"/>
        <v>3.9320490446303435</v>
      </c>
      <c r="BI134">
        <f t="shared" si="18"/>
        <v>6.5127115462140566</v>
      </c>
      <c r="BJ134">
        <f t="shared" si="18"/>
        <v>4.2608858914285959</v>
      </c>
      <c r="BK134">
        <f t="shared" si="18"/>
        <v>4.1472571025191431</v>
      </c>
      <c r="BL134">
        <f t="shared" si="17"/>
        <v>3.7585320125060551</v>
      </c>
      <c r="BM134">
        <f t="shared" si="17"/>
        <v>4.7814490673264478</v>
      </c>
      <c r="BN134">
        <f t="shared" si="17"/>
        <v>3.0838312324570483</v>
      </c>
    </row>
    <row r="135" spans="1:66" x14ac:dyDescent="0.2">
      <c r="A135">
        <v>714.54330000000004</v>
      </c>
      <c r="B135" t="s">
        <v>349</v>
      </c>
      <c r="C135" t="s">
        <v>350</v>
      </c>
      <c r="D135" t="s">
        <v>351</v>
      </c>
      <c r="E135">
        <v>0</v>
      </c>
      <c r="F135">
        <v>627861.9</v>
      </c>
      <c r="G135">
        <v>463730.7</v>
      </c>
      <c r="H135">
        <v>470906.1</v>
      </c>
      <c r="I135">
        <v>472274.8</v>
      </c>
      <c r="J135">
        <v>528519.9</v>
      </c>
      <c r="K135">
        <v>364013.2</v>
      </c>
      <c r="L135">
        <v>478556.1</v>
      </c>
      <c r="M135">
        <v>353320.2</v>
      </c>
      <c r="N135">
        <v>574412.4</v>
      </c>
      <c r="O135">
        <v>466850.7</v>
      </c>
      <c r="P135">
        <v>485076.8</v>
      </c>
      <c r="Q135">
        <v>323561</v>
      </c>
      <c r="R135">
        <v>551533.5</v>
      </c>
      <c r="S135">
        <v>479582.5</v>
      </c>
      <c r="T135">
        <v>615269.9</v>
      </c>
      <c r="U135">
        <v>374884.7</v>
      </c>
      <c r="V135">
        <v>454395.3</v>
      </c>
      <c r="W135">
        <v>303540.90000000002</v>
      </c>
      <c r="X135">
        <v>756704</v>
      </c>
      <c r="Y135">
        <v>495982.4</v>
      </c>
      <c r="Z135">
        <v>329541.7</v>
      </c>
      <c r="AA135">
        <v>412123.2</v>
      </c>
      <c r="AB135">
        <v>479535.1</v>
      </c>
      <c r="AC135">
        <v>384646.8</v>
      </c>
      <c r="AD135">
        <v>615024.19999999995</v>
      </c>
      <c r="AE135">
        <v>438323.8</v>
      </c>
      <c r="AF135">
        <v>438374.3</v>
      </c>
      <c r="AG135">
        <v>341189.1</v>
      </c>
      <c r="AH135">
        <v>366267.1</v>
      </c>
      <c r="AI135">
        <v>466759.3</v>
      </c>
      <c r="AJ135" t="s">
        <v>351</v>
      </c>
      <c r="AK135">
        <f t="shared" si="20"/>
        <v>0.84618430660807376</v>
      </c>
      <c r="AL135">
        <f t="shared" si="20"/>
        <v>0.73689884836903141</v>
      </c>
      <c r="AM135">
        <f t="shared" si="20"/>
        <v>0.56058565640311675</v>
      </c>
      <c r="AN135">
        <f t="shared" si="20"/>
        <v>0.74632963023481902</v>
      </c>
      <c r="AO135">
        <f t="shared" si="20"/>
        <v>0.8246306604689071</v>
      </c>
      <c r="AP135">
        <f t="shared" si="20"/>
        <v>0.57060805575148521</v>
      </c>
      <c r="AQ135">
        <f t="shared" si="19"/>
        <v>0.60014628383905766</v>
      </c>
      <c r="AR135">
        <f t="shared" si="19"/>
        <v>0.40118100921528227</v>
      </c>
      <c r="AS135">
        <f t="shared" si="19"/>
        <v>0.759938442046171</v>
      </c>
      <c r="AT135">
        <f t="shared" si="19"/>
        <v>0.67220554405225585</v>
      </c>
      <c r="AU135">
        <f t="shared" si="19"/>
        <v>0.75394910141752536</v>
      </c>
      <c r="AV135">
        <f t="shared" si="19"/>
        <v>0.44395411695967996</v>
      </c>
      <c r="AW135">
        <f t="shared" si="19"/>
        <v>0.50178102048823847</v>
      </c>
      <c r="AX135">
        <f t="shared" si="19"/>
        <v>0.56927037509873613</v>
      </c>
      <c r="AY135">
        <f t="shared" si="19"/>
        <v>0.71178774554387725</v>
      </c>
      <c r="AZ135">
        <f t="shared" si="19"/>
        <v>0.8220468493422971</v>
      </c>
      <c r="BA135">
        <f t="shared" si="19"/>
        <v>0.45144662774512906</v>
      </c>
      <c r="BB135">
        <f t="shared" si="19"/>
        <v>0.44651439815712052</v>
      </c>
      <c r="BC135">
        <f t="shared" si="19"/>
        <v>1.0788904888589359</v>
      </c>
      <c r="BD135">
        <f t="shared" si="19"/>
        <v>0.61115039598570353</v>
      </c>
      <c r="BE135">
        <f t="shared" si="19"/>
        <v>0.41745361829604061</v>
      </c>
      <c r="BF135">
        <f t="shared" si="18"/>
        <v>0.71899999384961921</v>
      </c>
      <c r="BG135">
        <f t="shared" si="18"/>
        <v>0.5245880767708696</v>
      </c>
      <c r="BH135">
        <f t="shared" si="18"/>
        <v>0.4946448981475759</v>
      </c>
      <c r="BI135">
        <f t="shared" si="18"/>
        <v>0.86861048429233567</v>
      </c>
      <c r="BJ135">
        <f t="shared" si="18"/>
        <v>0.52525510763443406</v>
      </c>
      <c r="BK135">
        <f t="shared" si="18"/>
        <v>0.56489750341153966</v>
      </c>
      <c r="BL135">
        <f t="shared" si="17"/>
        <v>0.5279259112463307</v>
      </c>
      <c r="BM135">
        <f t="shared" si="17"/>
        <v>0.53977700226162506</v>
      </c>
      <c r="BN135">
        <f t="shared" si="17"/>
        <v>0.52208086323476222</v>
      </c>
    </row>
    <row r="136" spans="1:66" x14ac:dyDescent="0.2">
      <c r="A136">
        <v>712.52739999999994</v>
      </c>
      <c r="B136" t="s">
        <v>352</v>
      </c>
      <c r="C136" t="s">
        <v>326</v>
      </c>
      <c r="D136" t="s">
        <v>353</v>
      </c>
      <c r="E136">
        <v>0</v>
      </c>
      <c r="F136">
        <v>194917.5</v>
      </c>
      <c r="G136">
        <v>144361.20000000001</v>
      </c>
      <c r="H136">
        <v>71164.100000000006</v>
      </c>
      <c r="I136">
        <v>91016.9</v>
      </c>
      <c r="J136">
        <v>108436.3</v>
      </c>
      <c r="K136">
        <v>103913</v>
      </c>
      <c r="L136">
        <v>192393.4</v>
      </c>
      <c r="M136">
        <v>113805.2</v>
      </c>
      <c r="N136">
        <v>151192.6</v>
      </c>
      <c r="O136">
        <v>71990.3</v>
      </c>
      <c r="P136">
        <v>96601.9</v>
      </c>
      <c r="Q136">
        <v>116530.2</v>
      </c>
      <c r="R136">
        <v>194337.6</v>
      </c>
      <c r="S136">
        <v>149017.70000000001</v>
      </c>
      <c r="T136">
        <v>171762.4</v>
      </c>
      <c r="U136">
        <v>131300.9</v>
      </c>
      <c r="V136">
        <v>179307.7</v>
      </c>
      <c r="W136">
        <v>114274.2</v>
      </c>
      <c r="X136">
        <v>267289.90000000002</v>
      </c>
      <c r="Y136">
        <v>166553.29999999999</v>
      </c>
      <c r="Z136">
        <v>85600.6</v>
      </c>
      <c r="AA136">
        <v>99340.4</v>
      </c>
      <c r="AB136">
        <v>149622.79999999999</v>
      </c>
      <c r="AC136">
        <v>84183.7</v>
      </c>
      <c r="AD136">
        <v>227992</v>
      </c>
      <c r="AE136">
        <v>138178.5</v>
      </c>
      <c r="AF136">
        <v>42049.8</v>
      </c>
      <c r="AG136">
        <v>69442.399999999994</v>
      </c>
      <c r="AH136">
        <v>113165.4</v>
      </c>
      <c r="AI136">
        <v>115609.2</v>
      </c>
      <c r="AJ136" t="s">
        <v>353</v>
      </c>
      <c r="AK136">
        <f t="shared" si="20"/>
        <v>0.26269491680141638</v>
      </c>
      <c r="AL136">
        <f t="shared" si="20"/>
        <v>0.22939952439890526</v>
      </c>
      <c r="AM136">
        <f t="shared" si="20"/>
        <v>8.4716621234757941E-2</v>
      </c>
      <c r="AN136">
        <f t="shared" si="20"/>
        <v>0.14383280522720984</v>
      </c>
      <c r="AO136">
        <f t="shared" si="20"/>
        <v>0.16918927307714343</v>
      </c>
      <c r="AP136">
        <f t="shared" si="20"/>
        <v>0.16288858452744046</v>
      </c>
      <c r="AQ136">
        <f t="shared" si="19"/>
        <v>0.24127617231325932</v>
      </c>
      <c r="AR136">
        <f t="shared" si="19"/>
        <v>0.1292212700829079</v>
      </c>
      <c r="AS136">
        <f t="shared" si="19"/>
        <v>0.20002539794215776</v>
      </c>
      <c r="AT136">
        <f t="shared" si="19"/>
        <v>0.10365686241444025</v>
      </c>
      <c r="AU136">
        <f t="shared" si="19"/>
        <v>0.15014718432261789</v>
      </c>
      <c r="AV136">
        <f t="shared" si="19"/>
        <v>0.15988967162338755</v>
      </c>
      <c r="AW136">
        <f t="shared" si="19"/>
        <v>0.17680688343905693</v>
      </c>
      <c r="AX136">
        <f t="shared" si="19"/>
        <v>0.1768858579605197</v>
      </c>
      <c r="AY136">
        <f t="shared" si="19"/>
        <v>0.19870689508003828</v>
      </c>
      <c r="AZ136">
        <f t="shared" si="19"/>
        <v>0.28791650115571005</v>
      </c>
      <c r="BA136">
        <f t="shared" si="19"/>
        <v>0.17814413241892088</v>
      </c>
      <c r="BB136">
        <f t="shared" si="19"/>
        <v>0.16809950697875117</v>
      </c>
      <c r="BC136">
        <f t="shared" si="19"/>
        <v>0.38109555503612524</v>
      </c>
      <c r="BD136">
        <f t="shared" si="19"/>
        <v>0.20522727267686447</v>
      </c>
      <c r="BE136">
        <f t="shared" si="19"/>
        <v>0.10843629257939756</v>
      </c>
      <c r="BF136">
        <f t="shared" si="18"/>
        <v>0.17331163833780455</v>
      </c>
      <c r="BG136">
        <f t="shared" si="18"/>
        <v>0.16368006615797773</v>
      </c>
      <c r="BH136">
        <f t="shared" si="18"/>
        <v>0.10825785555004248</v>
      </c>
      <c r="BI136">
        <f t="shared" si="18"/>
        <v>0.32199747836715725</v>
      </c>
      <c r="BJ136">
        <f t="shared" si="18"/>
        <v>0.16558298429212526</v>
      </c>
      <c r="BK136">
        <f t="shared" si="18"/>
        <v>5.4186176148908735E-2</v>
      </c>
      <c r="BL136">
        <f t="shared" si="17"/>
        <v>0.10744904306477611</v>
      </c>
      <c r="BM136">
        <f t="shared" si="17"/>
        <v>0.16677468539144716</v>
      </c>
      <c r="BN136">
        <f t="shared" si="17"/>
        <v>0.12931151223742146</v>
      </c>
    </row>
    <row r="137" spans="1:66" x14ac:dyDescent="0.2">
      <c r="A137">
        <v>710.51199999999994</v>
      </c>
      <c r="B137" t="s">
        <v>354</v>
      </c>
      <c r="C137" t="s">
        <v>275</v>
      </c>
      <c r="D137" t="s">
        <v>355</v>
      </c>
      <c r="E137">
        <v>0</v>
      </c>
      <c r="F137">
        <v>162625.29999999999</v>
      </c>
      <c r="G137">
        <v>155832</v>
      </c>
      <c r="H137">
        <v>155093.6</v>
      </c>
      <c r="I137">
        <v>131975.1</v>
      </c>
      <c r="J137">
        <v>164602.79999999999</v>
      </c>
      <c r="K137">
        <v>141787.1</v>
      </c>
      <c r="L137">
        <v>200454.6</v>
      </c>
      <c r="M137">
        <v>141146.79999999999</v>
      </c>
      <c r="N137">
        <v>166817.29999999999</v>
      </c>
      <c r="O137">
        <v>245903.9</v>
      </c>
      <c r="P137">
        <v>167690.5</v>
      </c>
      <c r="Q137">
        <v>146692.70000000001</v>
      </c>
      <c r="R137">
        <v>213741.6</v>
      </c>
      <c r="S137">
        <v>111212.3</v>
      </c>
      <c r="T137">
        <v>150777</v>
      </c>
      <c r="U137">
        <v>84374</v>
      </c>
      <c r="V137">
        <v>78932.3</v>
      </c>
      <c r="W137">
        <v>99467.9</v>
      </c>
      <c r="X137">
        <v>273106.8</v>
      </c>
      <c r="Y137">
        <v>159212.9</v>
      </c>
      <c r="Z137">
        <v>49152.7</v>
      </c>
      <c r="AA137">
        <v>116888.9</v>
      </c>
      <c r="AB137">
        <v>117172.3</v>
      </c>
      <c r="AC137">
        <v>76280</v>
      </c>
      <c r="AD137">
        <v>201798.9</v>
      </c>
      <c r="AE137">
        <v>174978.6</v>
      </c>
      <c r="AF137">
        <v>73928.600000000006</v>
      </c>
      <c r="AG137">
        <v>116428.2</v>
      </c>
      <c r="AH137">
        <v>43079.199999999997</v>
      </c>
      <c r="AI137">
        <v>88717.9</v>
      </c>
      <c r="AJ137" t="s">
        <v>355</v>
      </c>
      <c r="AK137">
        <f t="shared" si="20"/>
        <v>0.21917395643441651</v>
      </c>
      <c r="AL137">
        <f t="shared" si="20"/>
        <v>0.24762738662556283</v>
      </c>
      <c r="AM137">
        <f t="shared" si="20"/>
        <v>0.18462969063242635</v>
      </c>
      <c r="AN137">
        <f t="shared" si="20"/>
        <v>0.20855850785009755</v>
      </c>
      <c r="AO137">
        <f t="shared" si="20"/>
        <v>0.25682385030162797</v>
      </c>
      <c r="AP137">
        <f t="shared" si="20"/>
        <v>0.22225804300954308</v>
      </c>
      <c r="AQ137">
        <f t="shared" si="19"/>
        <v>0.25138553926790358</v>
      </c>
      <c r="AR137">
        <f t="shared" si="19"/>
        <v>0.16026656746913306</v>
      </c>
      <c r="AS137">
        <f t="shared" si="19"/>
        <v>0.22069662679348268</v>
      </c>
      <c r="AT137">
        <f t="shared" si="19"/>
        <v>0.35407029460183204</v>
      </c>
      <c r="AU137">
        <f t="shared" si="19"/>
        <v>0.26063934987460863</v>
      </c>
      <c r="AV137">
        <f t="shared" si="19"/>
        <v>0.20127527141074247</v>
      </c>
      <c r="AW137">
        <f t="shared" si="19"/>
        <v>0.19446049635931248</v>
      </c>
      <c r="AX137">
        <f t="shared" si="19"/>
        <v>0.13201037931240855</v>
      </c>
      <c r="AY137">
        <f t="shared" si="19"/>
        <v>0.17442949981767217</v>
      </c>
      <c r="AZ137">
        <f t="shared" si="19"/>
        <v>0.18501523499467162</v>
      </c>
      <c r="BA137">
        <f t="shared" si="19"/>
        <v>7.8420090734140191E-2</v>
      </c>
      <c r="BB137">
        <f t="shared" si="19"/>
        <v>0.14631915996971953</v>
      </c>
      <c r="BC137">
        <f t="shared" si="19"/>
        <v>0.38938915211588632</v>
      </c>
      <c r="BD137">
        <f t="shared" si="19"/>
        <v>0.19618241873306835</v>
      </c>
      <c r="BE137">
        <f t="shared" si="19"/>
        <v>6.2265177560289924E-2</v>
      </c>
      <c r="BF137">
        <f t="shared" si="18"/>
        <v>0.2039271712465805</v>
      </c>
      <c r="BG137">
        <f t="shared" si="18"/>
        <v>0.12818079741778937</v>
      </c>
      <c r="BH137">
        <f t="shared" si="18"/>
        <v>9.8093921048341193E-2</v>
      </c>
      <c r="BI137">
        <f t="shared" si="18"/>
        <v>0.2850044604076728</v>
      </c>
      <c r="BJ137">
        <f t="shared" si="18"/>
        <v>0.20968152625233355</v>
      </c>
      <c r="BK137">
        <f t="shared" si="18"/>
        <v>9.526580725811333E-2</v>
      </c>
      <c r="BL137">
        <f t="shared" si="17"/>
        <v>0.18015072456819414</v>
      </c>
      <c r="BM137">
        <f t="shared" si="17"/>
        <v>6.3486896409284371E-2</v>
      </c>
      <c r="BN137">
        <f t="shared" si="17"/>
        <v>9.9232983287907306E-2</v>
      </c>
    </row>
    <row r="138" spans="1:66" x14ac:dyDescent="0.2">
      <c r="A138">
        <v>748.62159999999994</v>
      </c>
      <c r="B138" t="s">
        <v>356</v>
      </c>
      <c r="C138" t="s">
        <v>357</v>
      </c>
      <c r="D138" t="s">
        <v>358</v>
      </c>
      <c r="E138">
        <v>0</v>
      </c>
      <c r="F138">
        <v>3637618.2</v>
      </c>
      <c r="G138">
        <v>3146982.1</v>
      </c>
      <c r="H138">
        <v>2954020.3</v>
      </c>
      <c r="I138">
        <v>2280785.5</v>
      </c>
      <c r="J138">
        <v>2549017.4</v>
      </c>
      <c r="K138">
        <v>2547500.7999999998</v>
      </c>
      <c r="L138">
        <v>3586094.6</v>
      </c>
      <c r="M138">
        <v>2713899.2</v>
      </c>
      <c r="N138">
        <v>3452629.5</v>
      </c>
      <c r="O138">
        <v>2412798.1</v>
      </c>
      <c r="P138">
        <v>1967038</v>
      </c>
      <c r="Q138">
        <v>2627520.2000000002</v>
      </c>
      <c r="R138">
        <v>3101730.9</v>
      </c>
      <c r="S138">
        <v>3538444.2</v>
      </c>
      <c r="T138">
        <v>3740180.3</v>
      </c>
      <c r="U138">
        <v>1664075.3</v>
      </c>
      <c r="V138">
        <v>2753894.1</v>
      </c>
      <c r="W138">
        <v>1841753.1</v>
      </c>
      <c r="X138">
        <v>4284223.7</v>
      </c>
      <c r="Y138">
        <v>3750588.6</v>
      </c>
      <c r="Z138">
        <v>3045748.6</v>
      </c>
      <c r="AA138">
        <v>1505276.3</v>
      </c>
      <c r="AB138">
        <v>2807331.5</v>
      </c>
      <c r="AC138">
        <v>2104063.7000000002</v>
      </c>
      <c r="AD138">
        <v>3491185.8</v>
      </c>
      <c r="AE138">
        <v>3440880.1</v>
      </c>
      <c r="AF138">
        <v>2899562.7</v>
      </c>
      <c r="AG138">
        <v>1231979.2</v>
      </c>
      <c r="AH138">
        <v>2292897.1</v>
      </c>
      <c r="AI138">
        <v>2079840.1</v>
      </c>
      <c r="AJ138" t="s">
        <v>358</v>
      </c>
      <c r="AK138">
        <f t="shared" si="20"/>
        <v>4.9025039332246623</v>
      </c>
      <c r="AL138">
        <f t="shared" si="20"/>
        <v>5.000763342448443</v>
      </c>
      <c r="AM138">
        <f t="shared" si="20"/>
        <v>3.5165851725081323</v>
      </c>
      <c r="AN138">
        <f t="shared" si="20"/>
        <v>3.604295208763916</v>
      </c>
      <c r="AO138">
        <f t="shared" si="20"/>
        <v>3.9771405052274025</v>
      </c>
      <c r="AP138">
        <f t="shared" si="20"/>
        <v>3.9933290290389278</v>
      </c>
      <c r="AQ138">
        <f t="shared" si="19"/>
        <v>4.4972393992790227</v>
      </c>
      <c r="AR138">
        <f t="shared" si="19"/>
        <v>3.0815244075049972</v>
      </c>
      <c r="AS138">
        <f t="shared" si="19"/>
        <v>4.5677737513895069</v>
      </c>
      <c r="AT138">
        <f t="shared" si="19"/>
        <v>3.4741219398380454</v>
      </c>
      <c r="AU138">
        <f t="shared" si="19"/>
        <v>3.0573437702114936</v>
      </c>
      <c r="AV138">
        <f t="shared" si="19"/>
        <v>3.6051885430713888</v>
      </c>
      <c r="AW138">
        <f t="shared" si="19"/>
        <v>2.8219313899915459</v>
      </c>
      <c r="AX138">
        <f t="shared" si="19"/>
        <v>4.2001771478315977</v>
      </c>
      <c r="AY138">
        <f t="shared" si="19"/>
        <v>4.326905157662714</v>
      </c>
      <c r="AZ138">
        <f t="shared" si="19"/>
        <v>3.6489828937626365</v>
      </c>
      <c r="BA138">
        <f t="shared" si="19"/>
        <v>2.7360234681393214</v>
      </c>
      <c r="BB138">
        <f t="shared" si="19"/>
        <v>2.7092536030581416</v>
      </c>
      <c r="BC138">
        <f t="shared" si="19"/>
        <v>6.1083438201384421</v>
      </c>
      <c r="BD138">
        <f t="shared" si="19"/>
        <v>4.6214819478865889</v>
      </c>
      <c r="BE138">
        <f t="shared" si="19"/>
        <v>3.8582636840500011</v>
      </c>
      <c r="BF138">
        <f t="shared" si="18"/>
        <v>2.6261410433627068</v>
      </c>
      <c r="BG138">
        <f t="shared" si="18"/>
        <v>3.0710841238592974</v>
      </c>
      <c r="BH138">
        <f t="shared" si="18"/>
        <v>2.7057663669176804</v>
      </c>
      <c r="BI138">
        <f t="shared" si="18"/>
        <v>4.9306687257062825</v>
      </c>
      <c r="BJ138">
        <f t="shared" si="18"/>
        <v>4.1232984548926668</v>
      </c>
      <c r="BK138">
        <f t="shared" si="18"/>
        <v>3.7364319263588746</v>
      </c>
      <c r="BL138">
        <f t="shared" si="17"/>
        <v>1.906255920240493</v>
      </c>
      <c r="BM138">
        <f t="shared" si="17"/>
        <v>3.3790999058675313</v>
      </c>
      <c r="BN138">
        <f t="shared" si="17"/>
        <v>2.3263483229970441</v>
      </c>
    </row>
    <row r="139" spans="1:66" x14ac:dyDescent="0.2">
      <c r="A139">
        <v>746.60569999999996</v>
      </c>
      <c r="B139" t="s">
        <v>359</v>
      </c>
      <c r="C139" t="s">
        <v>344</v>
      </c>
      <c r="D139" t="s">
        <v>360</v>
      </c>
      <c r="E139">
        <v>0</v>
      </c>
      <c r="F139">
        <v>32188101.300000001</v>
      </c>
      <c r="G139">
        <v>28108020.600000001</v>
      </c>
      <c r="H139">
        <v>26844923.899999999</v>
      </c>
      <c r="I139">
        <v>23158537.899999999</v>
      </c>
      <c r="J139">
        <v>26639183</v>
      </c>
      <c r="K139">
        <v>26012574.199999999</v>
      </c>
      <c r="L139">
        <v>31053089.199999999</v>
      </c>
      <c r="M139">
        <v>24563890.100000001</v>
      </c>
      <c r="N139">
        <v>32426741.100000001</v>
      </c>
      <c r="O139">
        <v>24745510.5</v>
      </c>
      <c r="P139">
        <v>22647287.199999999</v>
      </c>
      <c r="Q139">
        <v>26399417.699999999</v>
      </c>
      <c r="R139">
        <v>23667327.699999999</v>
      </c>
      <c r="S139">
        <v>25840210.100000001</v>
      </c>
      <c r="T139">
        <v>28274990.199999999</v>
      </c>
      <c r="U139">
        <v>18072344.600000001</v>
      </c>
      <c r="V139">
        <v>26499868.899999999</v>
      </c>
      <c r="W139">
        <v>18194825.699999999</v>
      </c>
      <c r="X139">
        <v>33855246</v>
      </c>
      <c r="Y139">
        <v>28898168.699999999</v>
      </c>
      <c r="Z139">
        <v>22838136.800000001</v>
      </c>
      <c r="AA139">
        <v>15669693.9</v>
      </c>
      <c r="AB139">
        <v>24105538.899999999</v>
      </c>
      <c r="AC139">
        <v>20133725</v>
      </c>
      <c r="AD139">
        <v>26867214.600000001</v>
      </c>
      <c r="AE139">
        <v>24893857.100000001</v>
      </c>
      <c r="AF139">
        <v>22300335.300000001</v>
      </c>
      <c r="AG139">
        <v>13266962.5</v>
      </c>
      <c r="AH139">
        <v>19501112.300000001</v>
      </c>
      <c r="AI139">
        <v>20951857.5</v>
      </c>
      <c r="AJ139" t="s">
        <v>360</v>
      </c>
      <c r="AK139">
        <f t="shared" si="20"/>
        <v>43.380664091213269</v>
      </c>
      <c r="AL139">
        <f t="shared" si="20"/>
        <v>44.665509551282696</v>
      </c>
      <c r="AM139">
        <f t="shared" si="20"/>
        <v>31.957282535888183</v>
      </c>
      <c r="AN139">
        <f t="shared" si="20"/>
        <v>36.597131643877759</v>
      </c>
      <c r="AO139">
        <f t="shared" si="20"/>
        <v>41.564162620257214</v>
      </c>
      <c r="AP139">
        <f t="shared" si="20"/>
        <v>40.775950952749092</v>
      </c>
      <c r="AQ139">
        <f t="shared" si="19"/>
        <v>38.942970500434072</v>
      </c>
      <c r="AR139">
        <f t="shared" si="19"/>
        <v>27.891318471378881</v>
      </c>
      <c r="AS139">
        <f t="shared" si="19"/>
        <v>42.900061196743906</v>
      </c>
      <c r="AT139">
        <f t="shared" si="19"/>
        <v>35.630383222095013</v>
      </c>
      <c r="AU139">
        <f t="shared" si="19"/>
        <v>35.200409159919886</v>
      </c>
      <c r="AV139">
        <f t="shared" si="19"/>
        <v>36.222320283511436</v>
      </c>
      <c r="AW139">
        <f t="shared" si="19"/>
        <v>21.532356322028587</v>
      </c>
      <c r="AX139">
        <f t="shared" si="19"/>
        <v>30.672649849102395</v>
      </c>
      <c r="AY139">
        <f t="shared" si="19"/>
        <v>32.710508883553736</v>
      </c>
      <c r="AZ139">
        <f t="shared" si="19"/>
        <v>39.629021772983208</v>
      </c>
      <c r="BA139">
        <f t="shared" si="19"/>
        <v>26.327905351558485</v>
      </c>
      <c r="BB139">
        <f t="shared" si="19"/>
        <v>26.764932327107182</v>
      </c>
      <c r="BC139">
        <f t="shared" si="19"/>
        <v>48.270001093399188</v>
      </c>
      <c r="BD139">
        <f t="shared" si="19"/>
        <v>35.608374902550295</v>
      </c>
      <c r="BE139">
        <f t="shared" si="19"/>
        <v>28.930672028152912</v>
      </c>
      <c r="BF139">
        <f t="shared" si="18"/>
        <v>27.337722840464732</v>
      </c>
      <c r="BG139">
        <f t="shared" si="18"/>
        <v>26.37028716162046</v>
      </c>
      <c r="BH139">
        <f t="shared" si="18"/>
        <v>25.891400505493099</v>
      </c>
      <c r="BI139">
        <f t="shared" si="18"/>
        <v>37.945082950056467</v>
      </c>
      <c r="BJ139">
        <f t="shared" si="18"/>
        <v>29.830973336370789</v>
      </c>
      <c r="BK139">
        <f t="shared" si="18"/>
        <v>28.736638384618416</v>
      </c>
      <c r="BL139">
        <f t="shared" si="17"/>
        <v>20.528127268085058</v>
      </c>
      <c r="BM139">
        <f t="shared" si="17"/>
        <v>28.739277805899864</v>
      </c>
      <c r="BN139">
        <f t="shared" si="17"/>
        <v>23.435127805641425</v>
      </c>
    </row>
    <row r="140" spans="1:66" x14ac:dyDescent="0.2">
      <c r="A140">
        <v>744.59019999999998</v>
      </c>
      <c r="B140" t="s">
        <v>361</v>
      </c>
      <c r="C140" t="s">
        <v>362</v>
      </c>
      <c r="D140" t="s">
        <v>363</v>
      </c>
      <c r="E140">
        <v>0</v>
      </c>
      <c r="F140">
        <v>13437657.5</v>
      </c>
      <c r="G140">
        <v>10480563.9</v>
      </c>
      <c r="H140">
        <v>9889598.5999999996</v>
      </c>
      <c r="I140">
        <v>8841426.8000000007</v>
      </c>
      <c r="J140">
        <v>10237487.9</v>
      </c>
      <c r="K140">
        <v>8681611.1999999993</v>
      </c>
      <c r="L140">
        <v>12756141.6</v>
      </c>
      <c r="M140">
        <v>8966832</v>
      </c>
      <c r="N140">
        <v>11730693.5</v>
      </c>
      <c r="O140">
        <v>9274181.6999999993</v>
      </c>
      <c r="P140">
        <v>8759315</v>
      </c>
      <c r="Q140">
        <v>8739789.0999999996</v>
      </c>
      <c r="R140">
        <v>10746680.9</v>
      </c>
      <c r="S140">
        <v>10575940.1</v>
      </c>
      <c r="T140">
        <v>11486360.800000001</v>
      </c>
      <c r="U140">
        <v>7620464.0999999996</v>
      </c>
      <c r="V140">
        <v>11681346.9</v>
      </c>
      <c r="W140">
        <v>7079978.2999999998</v>
      </c>
      <c r="X140">
        <v>14993831.5</v>
      </c>
      <c r="Y140">
        <v>11881287.9</v>
      </c>
      <c r="Z140">
        <v>9106668.4000000004</v>
      </c>
      <c r="AA140">
        <v>6602233.7999999998</v>
      </c>
      <c r="AB140">
        <v>10717781</v>
      </c>
      <c r="AC140">
        <v>7809638.5999999996</v>
      </c>
      <c r="AD140">
        <v>12304624.5</v>
      </c>
      <c r="AE140">
        <v>10644428.9</v>
      </c>
      <c r="AF140">
        <v>9048819</v>
      </c>
      <c r="AG140">
        <v>5735120.2000000002</v>
      </c>
      <c r="AH140">
        <v>8574568.0999999996</v>
      </c>
      <c r="AI140">
        <v>7975702.5999999996</v>
      </c>
      <c r="AJ140" t="s">
        <v>363</v>
      </c>
      <c r="AK140">
        <f t="shared" si="20"/>
        <v>18.110248279238288</v>
      </c>
      <c r="AL140">
        <f t="shared" si="20"/>
        <v>16.654311366851587</v>
      </c>
      <c r="AM140">
        <f t="shared" si="20"/>
        <v>11.772977930726197</v>
      </c>
      <c r="AN140">
        <f t="shared" si="20"/>
        <v>13.971990024435391</v>
      </c>
      <c r="AO140">
        <f t="shared" si="20"/>
        <v>15.973185510175576</v>
      </c>
      <c r="AP140">
        <f t="shared" si="20"/>
        <v>13.608839700379871</v>
      </c>
      <c r="AQ140">
        <f t="shared" si="19"/>
        <v>15.997186071528107</v>
      </c>
      <c r="AR140">
        <f t="shared" si="19"/>
        <v>10.181480456605334</v>
      </c>
      <c r="AS140">
        <f t="shared" si="19"/>
        <v>15.519520369879103</v>
      </c>
      <c r="AT140">
        <f t="shared" si="19"/>
        <v>13.353640372153183</v>
      </c>
      <c r="AU140">
        <f t="shared" si="19"/>
        <v>13.614499133504328</v>
      </c>
      <c r="AV140">
        <f t="shared" si="19"/>
        <v>11.991758439071258</v>
      </c>
      <c r="AW140">
        <f t="shared" si="19"/>
        <v>9.777249267475975</v>
      </c>
      <c r="AX140">
        <f t="shared" si="19"/>
        <v>12.553772057464073</v>
      </c>
      <c r="AY140">
        <f t="shared" si="19"/>
        <v>13.288234737853365</v>
      </c>
      <c r="AZ140">
        <f t="shared" si="19"/>
        <v>16.710147157062114</v>
      </c>
      <c r="BA140">
        <f t="shared" si="19"/>
        <v>11.605544039575273</v>
      </c>
      <c r="BB140">
        <f t="shared" si="19"/>
        <v>10.414781828708989</v>
      </c>
      <c r="BC140">
        <f t="shared" si="19"/>
        <v>21.377846815800513</v>
      </c>
      <c r="BD140">
        <f t="shared" si="19"/>
        <v>14.640144095647642</v>
      </c>
      <c r="BE140">
        <f t="shared" si="19"/>
        <v>11.536056511822981</v>
      </c>
      <c r="BF140">
        <f t="shared" si="18"/>
        <v>11.518415031218206</v>
      </c>
      <c r="BG140">
        <f t="shared" si="18"/>
        <v>11.724731144897147</v>
      </c>
      <c r="BH140">
        <f t="shared" si="18"/>
        <v>10.042974203519636</v>
      </c>
      <c r="BI140">
        <f t="shared" si="18"/>
        <v>17.378057393481981</v>
      </c>
      <c r="BJ140">
        <f t="shared" si="18"/>
        <v>12.755503232032076</v>
      </c>
      <c r="BK140">
        <f t="shared" si="18"/>
        <v>11.660481150293037</v>
      </c>
      <c r="BL140">
        <f t="shared" si="17"/>
        <v>8.8740190049806369</v>
      </c>
      <c r="BM140">
        <f t="shared" si="17"/>
        <v>12.636555848740329</v>
      </c>
      <c r="BN140">
        <f t="shared" si="17"/>
        <v>8.9210042484675451</v>
      </c>
    </row>
    <row r="141" spans="1:66" x14ac:dyDescent="0.2">
      <c r="A141">
        <v>742.57460000000003</v>
      </c>
      <c r="B141" t="s">
        <v>364</v>
      </c>
      <c r="C141" t="s">
        <v>347</v>
      </c>
      <c r="D141" t="s">
        <v>365</v>
      </c>
      <c r="E141">
        <v>0</v>
      </c>
      <c r="F141">
        <v>2474867.6</v>
      </c>
      <c r="G141">
        <v>1949750.1</v>
      </c>
      <c r="H141">
        <v>1783972.6</v>
      </c>
      <c r="I141">
        <v>1692668.2</v>
      </c>
      <c r="J141">
        <v>1905448.2</v>
      </c>
      <c r="K141">
        <v>1510207.1</v>
      </c>
      <c r="L141">
        <v>2400018.7999999998</v>
      </c>
      <c r="M141">
        <v>1535451.9</v>
      </c>
      <c r="N141">
        <v>2200341.5</v>
      </c>
      <c r="O141">
        <v>1668170.2</v>
      </c>
      <c r="P141">
        <v>1487968.2</v>
      </c>
      <c r="Q141">
        <v>1642695.8</v>
      </c>
      <c r="R141">
        <v>1962602.2</v>
      </c>
      <c r="S141">
        <v>2058424.4</v>
      </c>
      <c r="T141">
        <v>2177153.5</v>
      </c>
      <c r="U141">
        <v>1420269.5</v>
      </c>
      <c r="V141">
        <v>2082379.1</v>
      </c>
      <c r="W141">
        <v>1362800.4</v>
      </c>
      <c r="X141">
        <v>2875814.2</v>
      </c>
      <c r="Y141">
        <v>2079010.7</v>
      </c>
      <c r="Z141">
        <v>1858827.3</v>
      </c>
      <c r="AA141">
        <v>1256626.7</v>
      </c>
      <c r="AB141">
        <v>1916766.2</v>
      </c>
      <c r="AC141">
        <v>1287915.8</v>
      </c>
      <c r="AD141">
        <v>2312334.7000000002</v>
      </c>
      <c r="AE141">
        <v>1873522.4</v>
      </c>
      <c r="AF141">
        <v>1661601</v>
      </c>
      <c r="AG141">
        <v>1127093.6000000001</v>
      </c>
      <c r="AH141">
        <v>1692004.6</v>
      </c>
      <c r="AI141">
        <v>1430794.6</v>
      </c>
      <c r="AJ141" t="s">
        <v>365</v>
      </c>
      <c r="AK141">
        <f t="shared" si="20"/>
        <v>3.3354374967692539</v>
      </c>
      <c r="AL141">
        <f t="shared" si="20"/>
        <v>3.0982822644638448</v>
      </c>
      <c r="AM141">
        <f t="shared" si="20"/>
        <v>2.1237130947680969</v>
      </c>
      <c r="AN141">
        <f t="shared" si="20"/>
        <v>2.6749012054342862</v>
      </c>
      <c r="AO141">
        <f t="shared" si="20"/>
        <v>2.9730025447580877</v>
      </c>
      <c r="AP141">
        <f t="shared" si="20"/>
        <v>2.3673216716127023</v>
      </c>
      <c r="AQ141">
        <f t="shared" si="19"/>
        <v>3.0098088060394055</v>
      </c>
      <c r="AR141">
        <f t="shared" si="19"/>
        <v>1.7434444530585078</v>
      </c>
      <c r="AS141">
        <f t="shared" si="19"/>
        <v>2.9110167041650468</v>
      </c>
      <c r="AT141">
        <f t="shared" si="19"/>
        <v>2.4019526089663366</v>
      </c>
      <c r="AU141">
        <f t="shared" si="19"/>
        <v>2.3127312774551427</v>
      </c>
      <c r="AV141">
        <f t="shared" si="19"/>
        <v>2.2539229490648593</v>
      </c>
      <c r="AW141">
        <f t="shared" si="19"/>
        <v>1.7855606862111946</v>
      </c>
      <c r="AX141">
        <f t="shared" si="19"/>
        <v>2.4433752905921104</v>
      </c>
      <c r="AY141">
        <f t="shared" si="19"/>
        <v>2.5186851842873534</v>
      </c>
      <c r="AZ141">
        <f t="shared" si="19"/>
        <v>3.1143657441660317</v>
      </c>
      <c r="BA141">
        <f t="shared" si="19"/>
        <v>2.0688660784606201</v>
      </c>
      <c r="BB141">
        <f t="shared" si="19"/>
        <v>2.0047051333585788</v>
      </c>
      <c r="BC141">
        <f t="shared" si="19"/>
        <v>4.1002671957667332</v>
      </c>
      <c r="BD141">
        <f t="shared" si="19"/>
        <v>2.5617606845797645</v>
      </c>
      <c r="BE141">
        <f t="shared" si="19"/>
        <v>2.3547071043587495</v>
      </c>
      <c r="BF141">
        <f t="shared" si="18"/>
        <v>2.1923410028148553</v>
      </c>
      <c r="BG141">
        <f t="shared" si="18"/>
        <v>2.0968489991189552</v>
      </c>
      <c r="BH141">
        <f t="shared" si="18"/>
        <v>1.6562232669390562</v>
      </c>
      <c r="BI141">
        <f t="shared" si="18"/>
        <v>3.265754686747242</v>
      </c>
      <c r="BJ141">
        <f t="shared" si="18"/>
        <v>2.245091892951109</v>
      </c>
      <c r="BK141">
        <f t="shared" si="18"/>
        <v>2.1411708135402048</v>
      </c>
      <c r="BL141">
        <f t="shared" si="18"/>
        <v>1.7439651965432295</v>
      </c>
      <c r="BM141">
        <f t="shared" si="18"/>
        <v>2.493549572977972</v>
      </c>
      <c r="BN141">
        <f t="shared" si="18"/>
        <v>1.6003762107785242</v>
      </c>
    </row>
    <row r="142" spans="1:66" x14ac:dyDescent="0.2">
      <c r="A142">
        <v>740.55880000000002</v>
      </c>
      <c r="B142" t="s">
        <v>366</v>
      </c>
      <c r="C142" t="s">
        <v>367</v>
      </c>
      <c r="D142" t="s">
        <v>368</v>
      </c>
      <c r="E142">
        <v>0</v>
      </c>
      <c r="F142">
        <v>940642.6</v>
      </c>
      <c r="G142">
        <v>652217.1</v>
      </c>
      <c r="H142">
        <v>740656</v>
      </c>
      <c r="I142">
        <v>617303.80000000005</v>
      </c>
      <c r="J142">
        <v>620281.80000000005</v>
      </c>
      <c r="K142">
        <v>518827.2</v>
      </c>
      <c r="L142">
        <v>902039.4</v>
      </c>
      <c r="M142">
        <v>704790.1</v>
      </c>
      <c r="N142">
        <v>730503.1</v>
      </c>
      <c r="O142">
        <v>575089.19999999995</v>
      </c>
      <c r="P142">
        <v>698034.1</v>
      </c>
      <c r="Q142">
        <v>688053.3</v>
      </c>
      <c r="R142">
        <v>798322.1</v>
      </c>
      <c r="S142">
        <v>795275.6</v>
      </c>
      <c r="T142">
        <v>886686.4</v>
      </c>
      <c r="U142">
        <v>524678.1</v>
      </c>
      <c r="V142">
        <v>679997.2</v>
      </c>
      <c r="W142">
        <v>531327.30000000005</v>
      </c>
      <c r="X142">
        <v>1128615.8</v>
      </c>
      <c r="Y142">
        <v>781927.8</v>
      </c>
      <c r="Z142">
        <v>637858.4</v>
      </c>
      <c r="AA142">
        <v>527667.69999999995</v>
      </c>
      <c r="AB142">
        <v>760549.4</v>
      </c>
      <c r="AC142">
        <v>575244.19999999995</v>
      </c>
      <c r="AD142">
        <v>938475.9</v>
      </c>
      <c r="AE142">
        <v>665676.69999999995</v>
      </c>
      <c r="AF142">
        <v>682110.5</v>
      </c>
      <c r="AG142">
        <v>477113.2</v>
      </c>
      <c r="AH142">
        <v>725826.2</v>
      </c>
      <c r="AI142">
        <v>664904.4</v>
      </c>
      <c r="AJ142" t="s">
        <v>368</v>
      </c>
      <c r="AK142">
        <f t="shared" si="20"/>
        <v>1.2677262408294174</v>
      </c>
      <c r="AL142">
        <f t="shared" si="20"/>
        <v>1.0364162430406039</v>
      </c>
      <c r="AM142">
        <f t="shared" si="20"/>
        <v>0.88170684119170861</v>
      </c>
      <c r="AN142">
        <f t="shared" si="20"/>
        <v>0.97551704388324056</v>
      </c>
      <c r="AO142">
        <f t="shared" si="20"/>
        <v>0.96780346475287415</v>
      </c>
      <c r="AP142">
        <f t="shared" si="20"/>
        <v>0.81328638594146307</v>
      </c>
      <c r="AQ142">
        <f t="shared" si="19"/>
        <v>1.1312270260193389</v>
      </c>
      <c r="AR142">
        <f t="shared" si="19"/>
        <v>0.80026107650493716</v>
      </c>
      <c r="AS142">
        <f t="shared" si="19"/>
        <v>0.96644394815275259</v>
      </c>
      <c r="AT142">
        <f t="shared" si="19"/>
        <v>0.82805519744230116</v>
      </c>
      <c r="AU142">
        <f t="shared" si="19"/>
        <v>1.0849461001923635</v>
      </c>
      <c r="AV142">
        <f t="shared" si="19"/>
        <v>0.94406957334998276</v>
      </c>
      <c r="AW142">
        <f t="shared" si="19"/>
        <v>0.72630742831815942</v>
      </c>
      <c r="AX142">
        <f t="shared" si="19"/>
        <v>0.94400199990381717</v>
      </c>
      <c r="AY142">
        <f t="shared" si="19"/>
        <v>1.0257815532019632</v>
      </c>
      <c r="AZ142">
        <f t="shared" si="19"/>
        <v>1.1505136886725509</v>
      </c>
      <c r="BA142">
        <f t="shared" si="19"/>
        <v>0.67558454679467428</v>
      </c>
      <c r="BB142">
        <f t="shared" si="19"/>
        <v>0.78159249571951528</v>
      </c>
      <c r="BC142">
        <f t="shared" si="19"/>
        <v>1.6091534499565472</v>
      </c>
      <c r="BD142">
        <f t="shared" si="19"/>
        <v>0.96349282676609083</v>
      </c>
      <c r="BE142">
        <f t="shared" si="19"/>
        <v>0.80802003825471314</v>
      </c>
      <c r="BF142">
        <f t="shared" si="18"/>
        <v>0.92058169269442391</v>
      </c>
      <c r="BG142">
        <f t="shared" si="18"/>
        <v>0.83200405358281149</v>
      </c>
      <c r="BH142">
        <f t="shared" si="18"/>
        <v>0.73974776007231502</v>
      </c>
      <c r="BI142">
        <f t="shared" si="18"/>
        <v>1.325427529511336</v>
      </c>
      <c r="BJ142">
        <f t="shared" si="18"/>
        <v>0.79769815535509336</v>
      </c>
      <c r="BK142">
        <f t="shared" si="18"/>
        <v>0.87898063025318096</v>
      </c>
      <c r="BL142">
        <f t="shared" si="18"/>
        <v>0.73824287140958744</v>
      </c>
      <c r="BM142">
        <f t="shared" si="18"/>
        <v>1.0696682568512073</v>
      </c>
      <c r="BN142">
        <f t="shared" si="18"/>
        <v>0.74371065155122074</v>
      </c>
    </row>
    <row r="143" spans="1:66" x14ac:dyDescent="0.2">
      <c r="A143">
        <v>738.54280000000006</v>
      </c>
      <c r="B143" t="s">
        <v>369</v>
      </c>
      <c r="C143" t="s">
        <v>370</v>
      </c>
      <c r="D143" t="s">
        <v>371</v>
      </c>
      <c r="E143">
        <v>0</v>
      </c>
      <c r="F143">
        <v>2862857.8</v>
      </c>
      <c r="G143">
        <v>2230413.5</v>
      </c>
      <c r="H143">
        <v>2057050.9</v>
      </c>
      <c r="I143">
        <v>1991274.6</v>
      </c>
      <c r="J143">
        <v>2032796.9</v>
      </c>
      <c r="K143">
        <v>1766045.6</v>
      </c>
      <c r="L143">
        <v>2562375.2000000002</v>
      </c>
      <c r="M143">
        <v>1999232.8</v>
      </c>
      <c r="N143">
        <v>2434137.7000000002</v>
      </c>
      <c r="O143">
        <v>1952749</v>
      </c>
      <c r="P143">
        <v>2019310.3</v>
      </c>
      <c r="Q143">
        <v>1969120</v>
      </c>
      <c r="R143">
        <v>2523583.9</v>
      </c>
      <c r="S143">
        <v>2264174.2000000002</v>
      </c>
      <c r="T143">
        <v>2062467.2</v>
      </c>
      <c r="U143">
        <v>1658865.3</v>
      </c>
      <c r="V143">
        <v>1883974</v>
      </c>
      <c r="W143">
        <v>1692686.9</v>
      </c>
      <c r="X143">
        <v>3296451.8</v>
      </c>
      <c r="Y143">
        <v>2247448.2000000002</v>
      </c>
      <c r="Z143">
        <v>1630263.3</v>
      </c>
      <c r="AA143">
        <v>1588540.4</v>
      </c>
      <c r="AB143">
        <v>1688459.3</v>
      </c>
      <c r="AC143">
        <v>1793708.6</v>
      </c>
      <c r="AD143">
        <v>2595976.6</v>
      </c>
      <c r="AE143">
        <v>1972395.1</v>
      </c>
      <c r="AF143">
        <v>1633921.4</v>
      </c>
      <c r="AG143">
        <v>1370656.2</v>
      </c>
      <c r="AH143">
        <v>1349214.4</v>
      </c>
      <c r="AI143">
        <v>1865858.6</v>
      </c>
      <c r="AJ143" t="s">
        <v>371</v>
      </c>
      <c r="AK143">
        <f t="shared" si="20"/>
        <v>3.8583410498558925</v>
      </c>
      <c r="AL143">
        <f t="shared" si="20"/>
        <v>3.5442750275898072</v>
      </c>
      <c r="AM143">
        <f t="shared" si="20"/>
        <v>2.4487965414572499</v>
      </c>
      <c r="AN143">
        <f t="shared" si="20"/>
        <v>3.1467849563728305</v>
      </c>
      <c r="AO143">
        <f t="shared" si="20"/>
        <v>3.1717001578297177</v>
      </c>
      <c r="AP143">
        <f t="shared" si="20"/>
        <v>2.7683607247881814</v>
      </c>
      <c r="AQ143">
        <f t="shared" si="19"/>
        <v>3.21341626212969</v>
      </c>
      <c r="AR143">
        <f t="shared" si="19"/>
        <v>2.2700491858667986</v>
      </c>
      <c r="AS143">
        <f t="shared" si="19"/>
        <v>3.2203253471962823</v>
      </c>
      <c r="AT143">
        <f t="shared" si="19"/>
        <v>2.8117098334488917</v>
      </c>
      <c r="AU143">
        <f t="shared" si="19"/>
        <v>3.1385899844481404</v>
      </c>
      <c r="AV143">
        <f t="shared" si="19"/>
        <v>2.7018056279577727</v>
      </c>
      <c r="AW143">
        <f t="shared" si="19"/>
        <v>2.295937607832867</v>
      </c>
      <c r="AX143">
        <f t="shared" si="19"/>
        <v>2.687602854822436</v>
      </c>
      <c r="AY143">
        <f t="shared" si="19"/>
        <v>2.3860079593462844</v>
      </c>
      <c r="AZ143">
        <f t="shared" si="19"/>
        <v>3.6375584102212351</v>
      </c>
      <c r="BA143">
        <f t="shared" si="19"/>
        <v>1.871748473321581</v>
      </c>
      <c r="BB143">
        <f t="shared" si="19"/>
        <v>2.4899744068161556</v>
      </c>
      <c r="BC143">
        <f t="shared" si="19"/>
        <v>4.7000022386586027</v>
      </c>
      <c r="BD143">
        <f t="shared" si="19"/>
        <v>2.7693096718499621</v>
      </c>
      <c r="BE143">
        <f t="shared" si="19"/>
        <v>2.0651690312948059</v>
      </c>
      <c r="BF143">
        <f t="shared" si="18"/>
        <v>2.7714055841308411</v>
      </c>
      <c r="BG143">
        <f t="shared" si="18"/>
        <v>1.8470923544343028</v>
      </c>
      <c r="BH143">
        <f t="shared" si="18"/>
        <v>2.3066584922932702</v>
      </c>
      <c r="BI143">
        <f t="shared" si="18"/>
        <v>3.6663475871966851</v>
      </c>
      <c r="BJ143">
        <f t="shared" si="18"/>
        <v>2.3635736881002822</v>
      </c>
      <c r="BK143">
        <f t="shared" si="18"/>
        <v>2.1055023518273943</v>
      </c>
      <c r="BL143">
        <f t="shared" si="18"/>
        <v>2.1208324749836178</v>
      </c>
      <c r="BM143">
        <f t="shared" si="18"/>
        <v>1.9883710664709366</v>
      </c>
      <c r="BN143">
        <f t="shared" si="18"/>
        <v>2.0870051621081891</v>
      </c>
    </row>
    <row r="144" spans="1:66" x14ac:dyDescent="0.2">
      <c r="A144">
        <v>736.52800000000002</v>
      </c>
      <c r="B144" t="s">
        <v>372</v>
      </c>
      <c r="C144" t="s">
        <v>373</v>
      </c>
      <c r="D144" t="s">
        <v>374</v>
      </c>
      <c r="E144">
        <v>0</v>
      </c>
      <c r="F144">
        <v>663715.19999999995</v>
      </c>
      <c r="G144">
        <v>499792.6</v>
      </c>
      <c r="H144">
        <v>448469.6</v>
      </c>
      <c r="I144">
        <v>586250.30000000005</v>
      </c>
      <c r="J144">
        <v>661638.19999999995</v>
      </c>
      <c r="K144">
        <v>419734.1</v>
      </c>
      <c r="L144">
        <v>585412.69999999995</v>
      </c>
      <c r="M144">
        <v>395674.7</v>
      </c>
      <c r="N144">
        <v>806507.1</v>
      </c>
      <c r="O144">
        <v>468364.6</v>
      </c>
      <c r="P144">
        <v>443103.9</v>
      </c>
      <c r="Q144">
        <v>378695.9</v>
      </c>
      <c r="R144">
        <v>593311.69999999995</v>
      </c>
      <c r="S144">
        <v>498130.7</v>
      </c>
      <c r="T144">
        <v>606238.80000000005</v>
      </c>
      <c r="U144">
        <v>323218.2</v>
      </c>
      <c r="V144">
        <v>478907.6</v>
      </c>
      <c r="W144">
        <v>406907.7</v>
      </c>
      <c r="X144">
        <v>1031485.6</v>
      </c>
      <c r="Y144">
        <v>533517.69999999995</v>
      </c>
      <c r="Z144">
        <v>511376.4</v>
      </c>
      <c r="AA144">
        <v>522951.9</v>
      </c>
      <c r="AB144">
        <v>504039.1</v>
      </c>
      <c r="AC144">
        <v>501785.59999999998</v>
      </c>
      <c r="AD144">
        <v>649058.6</v>
      </c>
      <c r="AE144">
        <v>561332.1</v>
      </c>
      <c r="AF144">
        <v>447081.3</v>
      </c>
      <c r="AG144">
        <v>434292.9</v>
      </c>
      <c r="AH144">
        <v>337156.7</v>
      </c>
      <c r="AI144">
        <v>451440.1</v>
      </c>
      <c r="AJ144" t="s">
        <v>374</v>
      </c>
      <c r="AK144">
        <f t="shared" si="20"/>
        <v>0.89450464552354414</v>
      </c>
      <c r="AL144">
        <f t="shared" si="20"/>
        <v>0.79420359998456846</v>
      </c>
      <c r="AM144">
        <f t="shared" si="20"/>
        <v>0.53387633987506888</v>
      </c>
      <c r="AN144">
        <f t="shared" si="20"/>
        <v>0.92644360788263891</v>
      </c>
      <c r="AO144">
        <f t="shared" si="20"/>
        <v>1.0323303736670251</v>
      </c>
      <c r="AP144">
        <f t="shared" si="20"/>
        <v>0.65795322459075511</v>
      </c>
      <c r="AQ144">
        <f t="shared" si="19"/>
        <v>0.73415270731516979</v>
      </c>
      <c r="AR144">
        <f t="shared" si="19"/>
        <v>0.44927285636924813</v>
      </c>
      <c r="AS144">
        <f t="shared" si="19"/>
        <v>1.0669960277201107</v>
      </c>
      <c r="AT144">
        <f t="shared" si="19"/>
        <v>0.67438536722300546</v>
      </c>
      <c r="AU144">
        <f t="shared" si="19"/>
        <v>0.68871112211427366</v>
      </c>
      <c r="AV144">
        <f t="shared" si="19"/>
        <v>0.51960404338208643</v>
      </c>
      <c r="AW144">
        <f t="shared" si="19"/>
        <v>0.53979051189748506</v>
      </c>
      <c r="AX144">
        <f t="shared" si="19"/>
        <v>0.59128731852641825</v>
      </c>
      <c r="AY144">
        <f t="shared" si="19"/>
        <v>0.70133993018872764</v>
      </c>
      <c r="AZ144">
        <f t="shared" si="19"/>
        <v>0.70875259235729937</v>
      </c>
      <c r="BA144">
        <f t="shared" si="19"/>
        <v>0.47579986197373342</v>
      </c>
      <c r="BB144">
        <f t="shared" si="19"/>
        <v>0.59856891368180731</v>
      </c>
      <c r="BC144">
        <f t="shared" si="19"/>
        <v>1.4706675308111927</v>
      </c>
      <c r="BD144">
        <f t="shared" si="19"/>
        <v>0.65740145944771777</v>
      </c>
      <c r="BE144">
        <f t="shared" si="19"/>
        <v>0.64779640479855327</v>
      </c>
      <c r="BF144">
        <f t="shared" si="18"/>
        <v>0.91235439519941286</v>
      </c>
      <c r="BG144">
        <f t="shared" si="18"/>
        <v>0.55139426099636923</v>
      </c>
      <c r="BH144">
        <f t="shared" si="18"/>
        <v>0.64528207956993333</v>
      </c>
      <c r="BI144">
        <f t="shared" si="18"/>
        <v>0.91667792077141907</v>
      </c>
      <c r="BJ144">
        <f t="shared" si="18"/>
        <v>0.67265923640049419</v>
      </c>
      <c r="BK144">
        <f t="shared" si="18"/>
        <v>0.57611751006385548</v>
      </c>
      <c r="BL144">
        <f t="shared" si="18"/>
        <v>0.67198651709656509</v>
      </c>
      <c r="BM144">
        <f t="shared" si="18"/>
        <v>0.4968762764070867</v>
      </c>
      <c r="BN144">
        <f t="shared" si="18"/>
        <v>0.50494599059255463</v>
      </c>
    </row>
    <row r="145" spans="1:66" x14ac:dyDescent="0.2">
      <c r="A145">
        <v>776.65179999999998</v>
      </c>
      <c r="B145" t="s">
        <v>375</v>
      </c>
      <c r="C145" t="s">
        <v>376</v>
      </c>
      <c r="D145" t="s">
        <v>377</v>
      </c>
      <c r="E145">
        <v>0</v>
      </c>
      <c r="F145">
        <v>243632.2</v>
      </c>
      <c r="G145">
        <v>173777.7</v>
      </c>
      <c r="H145">
        <v>239098.5</v>
      </c>
      <c r="I145">
        <v>134123.20000000001</v>
      </c>
      <c r="J145">
        <v>204984.9</v>
      </c>
      <c r="K145">
        <v>235233.4</v>
      </c>
      <c r="L145">
        <v>288412.09999999998</v>
      </c>
      <c r="M145">
        <v>194082</v>
      </c>
      <c r="N145">
        <v>280168</v>
      </c>
      <c r="O145">
        <v>143964.4</v>
      </c>
      <c r="P145">
        <v>172857</v>
      </c>
      <c r="Q145">
        <v>183039.8</v>
      </c>
      <c r="R145">
        <v>217723.8</v>
      </c>
      <c r="S145">
        <v>243620.1</v>
      </c>
      <c r="T145">
        <v>262813.8</v>
      </c>
      <c r="U145">
        <v>104847.4</v>
      </c>
      <c r="V145">
        <v>269735.09999999998</v>
      </c>
      <c r="W145">
        <v>125830.39999999999</v>
      </c>
      <c r="X145">
        <v>243742.1</v>
      </c>
      <c r="Y145">
        <v>183852.5</v>
      </c>
      <c r="Z145">
        <v>274136</v>
      </c>
      <c r="AA145">
        <v>122439.3</v>
      </c>
      <c r="AB145">
        <v>207257.9</v>
      </c>
      <c r="AC145">
        <v>94064.8</v>
      </c>
      <c r="AD145">
        <v>310013.40000000002</v>
      </c>
      <c r="AE145">
        <v>233182.1</v>
      </c>
      <c r="AF145">
        <v>196088.2</v>
      </c>
      <c r="AG145">
        <v>21033.7</v>
      </c>
      <c r="AH145">
        <v>109228.7</v>
      </c>
      <c r="AI145">
        <v>171770.9</v>
      </c>
      <c r="AJ145" t="s">
        <v>377</v>
      </c>
      <c r="AK145">
        <f t="shared" si="20"/>
        <v>0.32834886815779002</v>
      </c>
      <c r="AL145">
        <f t="shared" si="20"/>
        <v>0.27614429452744671</v>
      </c>
      <c r="AM145">
        <f t="shared" si="20"/>
        <v>0.28463251923791305</v>
      </c>
      <c r="AN145">
        <f t="shared" si="20"/>
        <v>0.21195312191527196</v>
      </c>
      <c r="AO145">
        <f t="shared" si="20"/>
        <v>0.31983059383980217</v>
      </c>
      <c r="AP145">
        <f t="shared" si="20"/>
        <v>0.36873957598738571</v>
      </c>
      <c r="AQ145">
        <f t="shared" si="19"/>
        <v>0.36169103273204267</v>
      </c>
      <c r="AR145">
        <f t="shared" si="19"/>
        <v>0.22037237788985858</v>
      </c>
      <c r="AS145">
        <f t="shared" si="19"/>
        <v>0.37065779469801069</v>
      </c>
      <c r="AT145">
        <f t="shared" si="19"/>
        <v>0.20729039889231521</v>
      </c>
      <c r="AU145">
        <f t="shared" si="19"/>
        <v>0.2686695793815107</v>
      </c>
      <c r="AV145">
        <f t="shared" si="19"/>
        <v>0.25114668571761251</v>
      </c>
      <c r="AW145">
        <f t="shared" si="19"/>
        <v>0.19808347189894562</v>
      </c>
      <c r="AX145">
        <f t="shared" si="19"/>
        <v>0.28918007998330131</v>
      </c>
      <c r="AY145">
        <f t="shared" si="19"/>
        <v>0.30404159572867029</v>
      </c>
      <c r="AZ145">
        <f t="shared" si="19"/>
        <v>0.22990928899400684</v>
      </c>
      <c r="BA145">
        <f t="shared" si="19"/>
        <v>0.26798472889023095</v>
      </c>
      <c r="BB145">
        <f t="shared" si="19"/>
        <v>0.18509889548943728</v>
      </c>
      <c r="BC145">
        <f t="shared" si="19"/>
        <v>0.34752166424983039</v>
      </c>
      <c r="BD145">
        <f t="shared" si="19"/>
        <v>0.22654337770445393</v>
      </c>
      <c r="BE145">
        <f t="shared" si="19"/>
        <v>0.34726732642698444</v>
      </c>
      <c r="BF145">
        <f t="shared" si="18"/>
        <v>0.21361053186753784</v>
      </c>
      <c r="BG145">
        <f t="shared" si="18"/>
        <v>0.2267300624220609</v>
      </c>
      <c r="BH145">
        <f t="shared" si="18"/>
        <v>0.1209646704854222</v>
      </c>
      <c r="BI145">
        <f t="shared" si="18"/>
        <v>0.43783787615367598</v>
      </c>
      <c r="BJ145">
        <f t="shared" si="18"/>
        <v>0.27942833365179665</v>
      </c>
      <c r="BK145">
        <f t="shared" si="18"/>
        <v>0.25268300315155945</v>
      </c>
      <c r="BL145">
        <f t="shared" si="18"/>
        <v>3.2545691639568643E-2</v>
      </c>
      <c r="BM145">
        <f t="shared" si="18"/>
        <v>0.16097307196560756</v>
      </c>
      <c r="BN145">
        <f t="shared" si="18"/>
        <v>0.1921296474448651</v>
      </c>
    </row>
    <row r="146" spans="1:66" x14ac:dyDescent="0.2">
      <c r="A146">
        <v>774.63649999999996</v>
      </c>
      <c r="B146" t="s">
        <v>378</v>
      </c>
      <c r="C146" t="s">
        <v>379</v>
      </c>
      <c r="D146" t="s">
        <v>380</v>
      </c>
      <c r="E146">
        <v>0</v>
      </c>
      <c r="F146">
        <v>2439015.7000000002</v>
      </c>
      <c r="G146">
        <v>1948148.9</v>
      </c>
      <c r="H146">
        <v>1900061</v>
      </c>
      <c r="I146">
        <v>1723929.4</v>
      </c>
      <c r="J146">
        <v>1881986.2</v>
      </c>
      <c r="K146">
        <v>1860769.2</v>
      </c>
      <c r="L146">
        <v>2242949.2000000002</v>
      </c>
      <c r="M146">
        <v>1976884.8</v>
      </c>
      <c r="N146">
        <v>2281023.4</v>
      </c>
      <c r="O146">
        <v>1915672.7</v>
      </c>
      <c r="P146">
        <v>1699547.2</v>
      </c>
      <c r="Q146">
        <v>1939329.3</v>
      </c>
      <c r="R146">
        <v>1661581.7</v>
      </c>
      <c r="S146">
        <v>1983186.5</v>
      </c>
      <c r="T146">
        <v>2415876</v>
      </c>
      <c r="U146">
        <v>1295409.3</v>
      </c>
      <c r="V146">
        <v>2396523.7999999998</v>
      </c>
      <c r="W146">
        <v>1301284.6000000001</v>
      </c>
      <c r="X146">
        <v>2529240</v>
      </c>
      <c r="Y146">
        <v>2304514.7000000002</v>
      </c>
      <c r="Z146">
        <v>1766648.9</v>
      </c>
      <c r="AA146">
        <v>1240383.7</v>
      </c>
      <c r="AB146">
        <v>2082060.2</v>
      </c>
      <c r="AC146">
        <v>1472624.7</v>
      </c>
      <c r="AD146">
        <v>2044954.6</v>
      </c>
      <c r="AE146">
        <v>2090259</v>
      </c>
      <c r="AF146">
        <v>1797929.2</v>
      </c>
      <c r="AG146">
        <v>1196224.8</v>
      </c>
      <c r="AH146">
        <v>1732394</v>
      </c>
      <c r="AI146">
        <v>1430141.4</v>
      </c>
      <c r="AJ146" t="s">
        <v>380</v>
      </c>
      <c r="AK146">
        <f t="shared" si="20"/>
        <v>3.2871190446668379</v>
      </c>
      <c r="AL146">
        <f t="shared" si="20"/>
        <v>3.0957378514327285</v>
      </c>
      <c r="AM146">
        <f t="shared" si="20"/>
        <v>2.2619094186525985</v>
      </c>
      <c r="AN146">
        <f t="shared" si="20"/>
        <v>2.7243028670022906</v>
      </c>
      <c r="AO146">
        <f t="shared" si="20"/>
        <v>2.936395626918435</v>
      </c>
      <c r="AP146">
        <f t="shared" si="20"/>
        <v>2.916844486447872</v>
      </c>
      <c r="AQ146">
        <f t="shared" si="19"/>
        <v>2.8128314051785934</v>
      </c>
      <c r="AR146">
        <f t="shared" si="19"/>
        <v>2.244673922312824</v>
      </c>
      <c r="AS146">
        <f t="shared" si="19"/>
        <v>3.0177575708095081</v>
      </c>
      <c r="AT146">
        <f t="shared" si="19"/>
        <v>2.758324683950466</v>
      </c>
      <c r="AU146">
        <f t="shared" si="19"/>
        <v>2.6415860009315462</v>
      </c>
      <c r="AV146">
        <f t="shared" si="19"/>
        <v>2.6609301704331929</v>
      </c>
      <c r="AW146">
        <f t="shared" si="19"/>
        <v>1.5116945045959713</v>
      </c>
      <c r="AX146">
        <f t="shared" si="19"/>
        <v>2.3540669702204511</v>
      </c>
      <c r="AY146">
        <f t="shared" si="19"/>
        <v>2.7948562599170863</v>
      </c>
      <c r="AZ146">
        <f t="shared" si="19"/>
        <v>2.840572404458519</v>
      </c>
      <c r="BA146">
        <f t="shared" si="19"/>
        <v>2.3809722235704069</v>
      </c>
      <c r="BB146">
        <f t="shared" si="19"/>
        <v>1.9142142294502298</v>
      </c>
      <c r="BC146">
        <f t="shared" si="19"/>
        <v>3.6061299795449413</v>
      </c>
      <c r="BD146">
        <f t="shared" si="19"/>
        <v>2.8396271147118823</v>
      </c>
      <c r="BE146">
        <f t="shared" si="19"/>
        <v>2.2379382504967351</v>
      </c>
      <c r="BF146">
        <f t="shared" si="18"/>
        <v>2.1640030764372589</v>
      </c>
      <c r="BG146">
        <f t="shared" si="18"/>
        <v>2.2776725958937565</v>
      </c>
      <c r="BH146">
        <f t="shared" si="18"/>
        <v>1.8937536845259197</v>
      </c>
      <c r="BI146">
        <f t="shared" si="18"/>
        <v>2.8881286386159113</v>
      </c>
      <c r="BJ146">
        <f t="shared" si="18"/>
        <v>2.5048131450513171</v>
      </c>
      <c r="BK146">
        <f t="shared" si="18"/>
        <v>2.316845938255748</v>
      </c>
      <c r="BL146">
        <f t="shared" si="18"/>
        <v>1.8509327161842504</v>
      </c>
      <c r="BM146">
        <f t="shared" si="18"/>
        <v>2.5530724437330727</v>
      </c>
      <c r="BN146">
        <f t="shared" si="18"/>
        <v>1.5996455917638306</v>
      </c>
    </row>
    <row r="147" spans="1:66" x14ac:dyDescent="0.2">
      <c r="A147">
        <v>772.62080000000003</v>
      </c>
      <c r="B147" t="s">
        <v>381</v>
      </c>
      <c r="C147" t="s">
        <v>265</v>
      </c>
      <c r="D147" t="s">
        <v>382</v>
      </c>
      <c r="E147">
        <v>0</v>
      </c>
      <c r="F147">
        <v>5082133.0999999996</v>
      </c>
      <c r="G147">
        <v>4026635.5</v>
      </c>
      <c r="H147">
        <v>3958990.9</v>
      </c>
      <c r="I147">
        <v>3084433.6</v>
      </c>
      <c r="J147">
        <v>4061522.2</v>
      </c>
      <c r="K147">
        <v>3387356.2</v>
      </c>
      <c r="L147">
        <v>4879258.7</v>
      </c>
      <c r="M147">
        <v>3615205.5</v>
      </c>
      <c r="N147">
        <v>4622007.9000000004</v>
      </c>
      <c r="O147">
        <v>3664200</v>
      </c>
      <c r="P147">
        <v>3332151.7</v>
      </c>
      <c r="Q147">
        <v>3359111.3</v>
      </c>
      <c r="R147">
        <v>4305337.7</v>
      </c>
      <c r="S147">
        <v>4305975.7</v>
      </c>
      <c r="T147">
        <v>4893555.2</v>
      </c>
      <c r="U147">
        <v>2956908.3</v>
      </c>
      <c r="V147">
        <v>5058999.3</v>
      </c>
      <c r="W147">
        <v>2733230</v>
      </c>
      <c r="X147">
        <v>6652646</v>
      </c>
      <c r="Y147">
        <v>4946594.7</v>
      </c>
      <c r="Z147">
        <v>4004407.3</v>
      </c>
      <c r="AA147">
        <v>2739314.5</v>
      </c>
      <c r="AB147">
        <v>4386577.5</v>
      </c>
      <c r="AC147">
        <v>3132193.8</v>
      </c>
      <c r="AD147">
        <v>4976811.7</v>
      </c>
      <c r="AE147">
        <v>4469659.4000000004</v>
      </c>
      <c r="AF147">
        <v>3809271.8</v>
      </c>
      <c r="AG147">
        <v>2248721.5</v>
      </c>
      <c r="AH147">
        <v>3641948.2</v>
      </c>
      <c r="AI147">
        <v>2948977.5</v>
      </c>
      <c r="AJ147" t="s">
        <v>382</v>
      </c>
      <c r="AK147">
        <f t="shared" si="20"/>
        <v>6.8493107693163733</v>
      </c>
      <c r="AL147">
        <f t="shared" si="20"/>
        <v>6.3985909553796176</v>
      </c>
      <c r="AM147">
        <f t="shared" si="20"/>
        <v>4.7129427976627731</v>
      </c>
      <c r="AN147">
        <f t="shared" si="20"/>
        <v>4.8742896893331</v>
      </c>
      <c r="AO147">
        <f t="shared" si="20"/>
        <v>6.3370475440851486</v>
      </c>
      <c r="AP147">
        <f t="shared" si="20"/>
        <v>5.3098424326912852</v>
      </c>
      <c r="AQ147">
        <f t="shared" si="19"/>
        <v>6.1189669856771056</v>
      </c>
      <c r="AR147">
        <f t="shared" si="19"/>
        <v>4.1049217990101869</v>
      </c>
      <c r="AS147">
        <f t="shared" si="19"/>
        <v>6.1148427204062701</v>
      </c>
      <c r="AT147">
        <f t="shared" si="19"/>
        <v>5.2759812816308846</v>
      </c>
      <c r="AU147">
        <f t="shared" si="19"/>
        <v>5.1791237593755879</v>
      </c>
      <c r="AV147">
        <f t="shared" si="19"/>
        <v>4.6089958028340332</v>
      </c>
      <c r="AW147">
        <f t="shared" si="19"/>
        <v>3.916963783074801</v>
      </c>
      <c r="AX147">
        <f t="shared" si="19"/>
        <v>5.1112465569636987</v>
      </c>
      <c r="AY147">
        <f t="shared" si="19"/>
        <v>5.6612108336561198</v>
      </c>
      <c r="AZ147">
        <f t="shared" si="19"/>
        <v>6.4839059897858933</v>
      </c>
      <c r="BA147">
        <f t="shared" si="19"/>
        <v>5.0261703273558691</v>
      </c>
      <c r="BB147">
        <f t="shared" si="19"/>
        <v>4.0206329640420329</v>
      </c>
      <c r="BC147">
        <f t="shared" si="19"/>
        <v>9.485183764253188</v>
      </c>
      <c r="BD147">
        <f t="shared" si="19"/>
        <v>6.0952027928526942</v>
      </c>
      <c r="BE147">
        <f t="shared" si="19"/>
        <v>5.0726639952275487</v>
      </c>
      <c r="BF147">
        <f t="shared" si="18"/>
        <v>4.7790736086980115</v>
      </c>
      <c r="BG147">
        <f t="shared" si="18"/>
        <v>4.7987024397825504</v>
      </c>
      <c r="BH147">
        <f t="shared" si="18"/>
        <v>4.0279125763673802</v>
      </c>
      <c r="BI147">
        <f t="shared" si="18"/>
        <v>7.0288467038675275</v>
      </c>
      <c r="BJ147">
        <f t="shared" si="18"/>
        <v>5.3561121464001271</v>
      </c>
      <c r="BK147">
        <f t="shared" si="18"/>
        <v>4.9087004635900913</v>
      </c>
      <c r="BL147">
        <f t="shared" si="18"/>
        <v>3.4794732511288196</v>
      </c>
      <c r="BM147">
        <f t="shared" si="18"/>
        <v>5.3672303130369112</v>
      </c>
      <c r="BN147">
        <f t="shared" si="18"/>
        <v>3.2984982170893886</v>
      </c>
    </row>
    <row r="148" spans="1:66" x14ac:dyDescent="0.2">
      <c r="A148">
        <v>770.60509999999999</v>
      </c>
      <c r="B148" t="s">
        <v>383</v>
      </c>
      <c r="C148" t="s">
        <v>76</v>
      </c>
      <c r="D148" t="s">
        <v>384</v>
      </c>
      <c r="E148">
        <v>0</v>
      </c>
      <c r="F148">
        <v>4329669.8</v>
      </c>
      <c r="G148">
        <v>3563590.4</v>
      </c>
      <c r="H148">
        <v>3204691.5</v>
      </c>
      <c r="I148">
        <v>2745686.4</v>
      </c>
      <c r="J148">
        <v>3155918.5</v>
      </c>
      <c r="K148">
        <v>2904468.3</v>
      </c>
      <c r="L148">
        <v>3929668.8</v>
      </c>
      <c r="M148">
        <v>3091800.1</v>
      </c>
      <c r="N148">
        <v>4095849.2</v>
      </c>
      <c r="O148">
        <v>3016163.9</v>
      </c>
      <c r="P148">
        <v>2825092.9</v>
      </c>
      <c r="Q148">
        <v>2896687.2</v>
      </c>
      <c r="R148">
        <v>3455354.2</v>
      </c>
      <c r="S148">
        <v>3610290.7</v>
      </c>
      <c r="T148">
        <v>3938207.2</v>
      </c>
      <c r="U148">
        <v>2295176.5</v>
      </c>
      <c r="V148">
        <v>3903997.2</v>
      </c>
      <c r="W148">
        <v>2235288</v>
      </c>
      <c r="X148">
        <v>4664109.5999999996</v>
      </c>
      <c r="Y148">
        <v>4029948</v>
      </c>
      <c r="Z148">
        <v>3180658.3</v>
      </c>
      <c r="AA148">
        <v>2161342.7000000002</v>
      </c>
      <c r="AB148">
        <v>3524467.2</v>
      </c>
      <c r="AC148">
        <v>2586061.6</v>
      </c>
      <c r="AD148">
        <v>3979759.8</v>
      </c>
      <c r="AE148">
        <v>3373351.4</v>
      </c>
      <c r="AF148">
        <v>3203881.9</v>
      </c>
      <c r="AG148">
        <v>1776288.7</v>
      </c>
      <c r="AH148">
        <v>2879132.2</v>
      </c>
      <c r="AI148">
        <v>2743090.6</v>
      </c>
      <c r="AJ148" t="s">
        <v>384</v>
      </c>
      <c r="AK148">
        <f t="shared" si="20"/>
        <v>5.8351982140577681</v>
      </c>
      <c r="AL148">
        <f t="shared" si="20"/>
        <v>5.662781570896505</v>
      </c>
      <c r="AM148">
        <f t="shared" si="20"/>
        <v>3.8149943016176446</v>
      </c>
      <c r="AN148">
        <f t="shared" si="20"/>
        <v>4.3389719621982188</v>
      </c>
      <c r="AO148">
        <f t="shared" si="20"/>
        <v>4.9240665432674202</v>
      </c>
      <c r="AP148">
        <f t="shared" si="20"/>
        <v>4.5528926139349384</v>
      </c>
      <c r="AQ148">
        <f t="shared" si="19"/>
        <v>4.9281079627619189</v>
      </c>
      <c r="AR148">
        <f t="shared" si="19"/>
        <v>3.5106158221633255</v>
      </c>
      <c r="AS148">
        <f t="shared" si="19"/>
        <v>5.4187431537063881</v>
      </c>
      <c r="AT148">
        <f t="shared" si="19"/>
        <v>4.3428918396186917</v>
      </c>
      <c r="AU148">
        <f t="shared" si="19"/>
        <v>4.3910082967811102</v>
      </c>
      <c r="AV148">
        <f t="shared" si="19"/>
        <v>3.9745093134970153</v>
      </c>
      <c r="AW148">
        <f t="shared" si="19"/>
        <v>3.1436552024932682</v>
      </c>
      <c r="AX148">
        <f t="shared" si="19"/>
        <v>4.2854598343444108</v>
      </c>
      <c r="AY148">
        <f t="shared" si="19"/>
        <v>4.5559966843374999</v>
      </c>
      <c r="AZ148">
        <f t="shared" si="19"/>
        <v>5.0328610650407466</v>
      </c>
      <c r="BA148">
        <f t="shared" si="19"/>
        <v>3.8786632930983802</v>
      </c>
      <c r="BB148">
        <f t="shared" si="19"/>
        <v>3.288150875311477</v>
      </c>
      <c r="BC148">
        <f t="shared" si="19"/>
        <v>6.6499760625497624</v>
      </c>
      <c r="BD148">
        <f t="shared" si="19"/>
        <v>4.9657090977457949</v>
      </c>
      <c r="BE148">
        <f t="shared" si="19"/>
        <v>4.0291632770551749</v>
      </c>
      <c r="BF148">
        <f t="shared" si="18"/>
        <v>3.7707301797300401</v>
      </c>
      <c r="BG148">
        <f t="shared" si="18"/>
        <v>3.8555957011072017</v>
      </c>
      <c r="BH148">
        <f t="shared" si="18"/>
        <v>3.3256020243385809</v>
      </c>
      <c r="BI148">
        <f t="shared" si="18"/>
        <v>5.620691165071503</v>
      </c>
      <c r="BJ148">
        <f t="shared" si="18"/>
        <v>4.0423770114599504</v>
      </c>
      <c r="BK148">
        <f t="shared" si="18"/>
        <v>4.1285834651698794</v>
      </c>
      <c r="BL148">
        <f t="shared" si="18"/>
        <v>2.7484724177415405</v>
      </c>
      <c r="BM148">
        <f t="shared" si="18"/>
        <v>4.2430492611291539</v>
      </c>
      <c r="BN148">
        <f t="shared" si="18"/>
        <v>3.0682090498875159</v>
      </c>
    </row>
    <row r="149" spans="1:66" x14ac:dyDescent="0.2">
      <c r="A149">
        <v>768.58920000000001</v>
      </c>
      <c r="B149" t="s">
        <v>385</v>
      </c>
      <c r="C149" t="s">
        <v>386</v>
      </c>
      <c r="D149" t="s">
        <v>387</v>
      </c>
      <c r="E149">
        <v>0</v>
      </c>
      <c r="F149">
        <v>13739093.199999999</v>
      </c>
      <c r="G149">
        <v>11519720.4</v>
      </c>
      <c r="H149">
        <v>10264228.5</v>
      </c>
      <c r="I149">
        <v>6633058.9000000004</v>
      </c>
      <c r="J149">
        <v>7630831.9000000004</v>
      </c>
      <c r="K149">
        <v>12290710.6</v>
      </c>
      <c r="L149">
        <v>13299052.199999999</v>
      </c>
      <c r="M149">
        <v>9996128.3000000007</v>
      </c>
      <c r="N149">
        <v>12755078.699999999</v>
      </c>
      <c r="O149">
        <v>6867072.2999999998</v>
      </c>
      <c r="P149">
        <v>6776657.7000000002</v>
      </c>
      <c r="Q149">
        <v>13115033.6</v>
      </c>
      <c r="R149">
        <v>8779752.5</v>
      </c>
      <c r="S149">
        <v>9678093.6999999993</v>
      </c>
      <c r="T149">
        <v>10385922.6</v>
      </c>
      <c r="U149">
        <v>4404839.5</v>
      </c>
      <c r="V149">
        <v>8849544.5</v>
      </c>
      <c r="W149">
        <v>8082135.2999999998</v>
      </c>
      <c r="X149">
        <v>12848622.300000001</v>
      </c>
      <c r="Y149">
        <v>10979760.1</v>
      </c>
      <c r="Z149">
        <v>8373974.7999999998</v>
      </c>
      <c r="AA149">
        <v>3898049.4</v>
      </c>
      <c r="AB149">
        <v>8025143.7999999998</v>
      </c>
      <c r="AC149">
        <v>8903124.9000000004</v>
      </c>
      <c r="AD149">
        <v>10437734.4</v>
      </c>
      <c r="AE149">
        <v>9317390.4000000004</v>
      </c>
      <c r="AF149">
        <v>8049218.9000000004</v>
      </c>
      <c r="AG149">
        <v>3300907.4</v>
      </c>
      <c r="AH149">
        <v>6775194</v>
      </c>
      <c r="AI149">
        <v>9202327.3000000007</v>
      </c>
      <c r="AJ149" t="s">
        <v>387</v>
      </c>
      <c r="AK149">
        <f t="shared" si="20"/>
        <v>18.516500289101312</v>
      </c>
      <c r="AL149">
        <f t="shared" si="20"/>
        <v>18.305599987866312</v>
      </c>
      <c r="AM149">
        <f t="shared" si="20"/>
        <v>12.218952506973425</v>
      </c>
      <c r="AN149">
        <f t="shared" si="20"/>
        <v>10.482135392705212</v>
      </c>
      <c r="AO149">
        <f t="shared" si="20"/>
        <v>11.906113562846365</v>
      </c>
      <c r="AP149">
        <f t="shared" si="20"/>
        <v>19.266275177027016</v>
      </c>
      <c r="AQ149">
        <f t="shared" si="19"/>
        <v>16.678037865177448</v>
      </c>
      <c r="AR149">
        <f t="shared" si="19"/>
        <v>11.350205393406444</v>
      </c>
      <c r="AS149">
        <f t="shared" si="19"/>
        <v>16.874765648259505</v>
      </c>
      <c r="AT149">
        <f t="shared" si="19"/>
        <v>9.8877094357311144</v>
      </c>
      <c r="AU149">
        <f t="shared" si="19"/>
        <v>10.532878471056861</v>
      </c>
      <c r="AV149">
        <f t="shared" si="19"/>
        <v>17.994978260002078</v>
      </c>
      <c r="AW149">
        <f t="shared" si="19"/>
        <v>7.9877526371184393</v>
      </c>
      <c r="AX149">
        <f t="shared" si="19"/>
        <v>11.488017245916426</v>
      </c>
      <c r="AY149">
        <f t="shared" si="19"/>
        <v>12.015169981250834</v>
      </c>
      <c r="AZ149">
        <f t="shared" si="19"/>
        <v>9.6589282860396786</v>
      </c>
      <c r="BA149">
        <f t="shared" si="19"/>
        <v>8.7921178357378569</v>
      </c>
      <c r="BB149">
        <f t="shared" si="19"/>
        <v>11.88897370767471</v>
      </c>
      <c r="BC149">
        <f t="shared" si="19"/>
        <v>18.319258778083405</v>
      </c>
      <c r="BD149">
        <f t="shared" si="19"/>
        <v>13.529279936028027</v>
      </c>
      <c r="BE149">
        <f t="shared" si="19"/>
        <v>10.60790206453345</v>
      </c>
      <c r="BF149">
        <f t="shared" si="18"/>
        <v>6.8006302353895913</v>
      </c>
      <c r="BG149">
        <f t="shared" si="18"/>
        <v>8.7791170069754401</v>
      </c>
      <c r="BH149">
        <f t="shared" si="18"/>
        <v>11.449166636393821</v>
      </c>
      <c r="BI149">
        <f t="shared" si="18"/>
        <v>14.741412666523974</v>
      </c>
      <c r="BJ149">
        <f t="shared" si="18"/>
        <v>11.165277581149013</v>
      </c>
      <c r="BK149">
        <f t="shared" si="18"/>
        <v>10.372377352009412</v>
      </c>
      <c r="BL149">
        <f t="shared" si="18"/>
        <v>5.1075328815743424</v>
      </c>
      <c r="BM149">
        <f t="shared" si="18"/>
        <v>9.984773153419864</v>
      </c>
      <c r="BN149">
        <f t="shared" si="18"/>
        <v>10.293011795486064</v>
      </c>
    </row>
    <row r="150" spans="1:66" x14ac:dyDescent="0.2">
      <c r="A150">
        <v>766.57360000000006</v>
      </c>
      <c r="B150" t="s">
        <v>388</v>
      </c>
      <c r="C150" t="s">
        <v>389</v>
      </c>
      <c r="D150" t="s">
        <v>390</v>
      </c>
      <c r="E150">
        <v>0</v>
      </c>
      <c r="F150">
        <v>11980951.199999999</v>
      </c>
      <c r="G150">
        <v>8064030.2000000002</v>
      </c>
      <c r="H150">
        <v>6875230.2999999998</v>
      </c>
      <c r="I150">
        <v>4895824.5999999996</v>
      </c>
      <c r="J150">
        <v>5660070</v>
      </c>
      <c r="K150">
        <v>10464341</v>
      </c>
      <c r="L150">
        <v>10845442</v>
      </c>
      <c r="M150">
        <v>7357002.5</v>
      </c>
      <c r="N150">
        <v>8473106.3000000007</v>
      </c>
      <c r="O150">
        <v>5151641.2</v>
      </c>
      <c r="P150">
        <v>5283891.3</v>
      </c>
      <c r="Q150">
        <v>11556323.6</v>
      </c>
      <c r="R150">
        <v>8610436.8000000007</v>
      </c>
      <c r="S150">
        <v>7457094.4000000004</v>
      </c>
      <c r="T150">
        <v>7221941.0999999996</v>
      </c>
      <c r="U150">
        <v>3410829.4</v>
      </c>
      <c r="V150">
        <v>6151873.7999999998</v>
      </c>
      <c r="W150">
        <v>7981815.7000000002</v>
      </c>
      <c r="X150">
        <v>11442155.800000001</v>
      </c>
      <c r="Y150">
        <v>8012961.4000000004</v>
      </c>
      <c r="Z150">
        <v>6070390</v>
      </c>
      <c r="AA150">
        <v>3414195</v>
      </c>
      <c r="AB150">
        <v>6039286.7000000002</v>
      </c>
      <c r="AC150">
        <v>9121883.9000000004</v>
      </c>
      <c r="AD150">
        <v>9748626.4000000004</v>
      </c>
      <c r="AE150">
        <v>6718913</v>
      </c>
      <c r="AF150">
        <v>5735442.5</v>
      </c>
      <c r="AG150">
        <v>2925408.5</v>
      </c>
      <c r="AH150">
        <v>4820392.4000000004</v>
      </c>
      <c r="AI150">
        <v>8953765.1999999993</v>
      </c>
      <c r="AJ150" t="s">
        <v>390</v>
      </c>
      <c r="AK150">
        <f t="shared" si="20"/>
        <v>16.147010805524541</v>
      </c>
      <c r="AL150">
        <f t="shared" si="20"/>
        <v>12.814278993375012</v>
      </c>
      <c r="AM150">
        <f t="shared" si="20"/>
        <v>8.1845520596316277</v>
      </c>
      <c r="AN150">
        <f t="shared" si="20"/>
        <v>7.7368069679189535</v>
      </c>
      <c r="AO150">
        <f t="shared" si="20"/>
        <v>8.8312043924935395</v>
      </c>
      <c r="AP150">
        <f t="shared" si="20"/>
        <v>16.403353704564978</v>
      </c>
      <c r="AQ150">
        <f t="shared" si="20"/>
        <v>13.601021307412104</v>
      </c>
      <c r="AR150">
        <f t="shared" si="20"/>
        <v>8.3535832022888989</v>
      </c>
      <c r="AS150">
        <f t="shared" si="20"/>
        <v>11.209784470031629</v>
      </c>
      <c r="AT150">
        <f t="shared" si="20"/>
        <v>7.4177071505044676</v>
      </c>
      <c r="AU150">
        <f t="shared" si="20"/>
        <v>8.2126894084047724</v>
      </c>
      <c r="AV150">
        <f t="shared" si="20"/>
        <v>15.856291206722409</v>
      </c>
      <c r="AW150">
        <f t="shared" si="20"/>
        <v>7.833710489668321</v>
      </c>
      <c r="AX150">
        <f t="shared" si="20"/>
        <v>8.8516635328325872</v>
      </c>
      <c r="AY150">
        <f t="shared" si="20"/>
        <v>8.3548523566969024</v>
      </c>
      <c r="AZ150">
        <f t="shared" si="20"/>
        <v>7.4792637894106582</v>
      </c>
      <c r="BA150">
        <f t="shared" ref="AQ150:BF170" si="21">+V150/V$4*300</f>
        <v>6.1119529214400163</v>
      </c>
      <c r="BB150">
        <f t="shared" si="21"/>
        <v>11.74140168091534</v>
      </c>
      <c r="BC150">
        <f t="shared" si="21"/>
        <v>16.313952436701946</v>
      </c>
      <c r="BD150">
        <f t="shared" si="21"/>
        <v>9.8735852978415313</v>
      </c>
      <c r="BE150">
        <f t="shared" si="21"/>
        <v>7.6897893952968683</v>
      </c>
      <c r="BF150">
        <f t="shared" si="18"/>
        <v>5.956486274010782</v>
      </c>
      <c r="BG150">
        <f t="shared" si="18"/>
        <v>6.6066859235557347</v>
      </c>
      <c r="BH150">
        <f t="shared" si="18"/>
        <v>11.730484518861232</v>
      </c>
      <c r="BI150">
        <f t="shared" si="18"/>
        <v>13.76817220930339</v>
      </c>
      <c r="BJ150">
        <f t="shared" si="18"/>
        <v>8.0514527639188174</v>
      </c>
      <c r="BK150">
        <f t="shared" si="18"/>
        <v>7.390800850347385</v>
      </c>
      <c r="BL150">
        <f t="shared" si="18"/>
        <v>4.5265190128590325</v>
      </c>
      <c r="BM150">
        <f t="shared" si="18"/>
        <v>7.1039330570414894</v>
      </c>
      <c r="BN150">
        <f t="shared" si="18"/>
        <v>10.014989449202989</v>
      </c>
    </row>
    <row r="151" spans="1:66" x14ac:dyDescent="0.2">
      <c r="A151">
        <v>764.55840000000001</v>
      </c>
      <c r="B151" t="s">
        <v>391</v>
      </c>
      <c r="C151" t="s">
        <v>82</v>
      </c>
      <c r="D151" t="s">
        <v>392</v>
      </c>
      <c r="E151">
        <v>0</v>
      </c>
      <c r="F151">
        <v>2737168.7</v>
      </c>
      <c r="G151">
        <v>2227159.4</v>
      </c>
      <c r="H151">
        <v>1855353.3</v>
      </c>
      <c r="I151">
        <v>1763355.4</v>
      </c>
      <c r="J151">
        <v>2121859.1</v>
      </c>
      <c r="K151">
        <v>1963494.6</v>
      </c>
      <c r="L151">
        <v>2406233.2999999998</v>
      </c>
      <c r="M151">
        <v>1822784.7</v>
      </c>
      <c r="N151">
        <v>2474267.1</v>
      </c>
      <c r="O151">
        <v>1967266</v>
      </c>
      <c r="P151">
        <v>1793379.2</v>
      </c>
      <c r="Q151">
        <v>2195032.2999999998</v>
      </c>
      <c r="R151">
        <v>2729157.2</v>
      </c>
      <c r="S151">
        <v>2191006.2999999998</v>
      </c>
      <c r="T151">
        <v>2219053</v>
      </c>
      <c r="U151">
        <v>1593652.3</v>
      </c>
      <c r="V151">
        <v>2054224.5</v>
      </c>
      <c r="W151">
        <v>1951977.1</v>
      </c>
      <c r="X151">
        <v>3350523.7</v>
      </c>
      <c r="Y151">
        <v>2365844.5</v>
      </c>
      <c r="Z151">
        <v>1821505.8</v>
      </c>
      <c r="AA151">
        <v>1555270.7</v>
      </c>
      <c r="AB151">
        <v>1885870.3</v>
      </c>
      <c r="AC151">
        <v>2243553.5</v>
      </c>
      <c r="AD151">
        <v>2697984.9</v>
      </c>
      <c r="AE151">
        <v>2002208.8</v>
      </c>
      <c r="AF151">
        <v>1682031.2</v>
      </c>
      <c r="AG151">
        <v>1416466.8</v>
      </c>
      <c r="AH151">
        <v>1469238</v>
      </c>
      <c r="AI151">
        <v>2177983.2999999998</v>
      </c>
      <c r="AJ151" t="s">
        <v>392</v>
      </c>
      <c r="AK151">
        <f t="shared" si="20"/>
        <v>3.6889468822344891</v>
      </c>
      <c r="AL151">
        <f t="shared" si="20"/>
        <v>3.5391040467975547</v>
      </c>
      <c r="AM151">
        <f t="shared" si="20"/>
        <v>2.2086875653982583</v>
      </c>
      <c r="AN151">
        <f t="shared" si="20"/>
        <v>2.7866072541972837</v>
      </c>
      <c r="AO151">
        <f t="shared" si="20"/>
        <v>3.3106607169473858</v>
      </c>
      <c r="AP151">
        <f t="shared" si="20"/>
        <v>3.0778714513224803</v>
      </c>
      <c r="AQ151">
        <f t="shared" si="21"/>
        <v>3.0176022686677539</v>
      </c>
      <c r="AR151">
        <f t="shared" si="21"/>
        <v>2.0696993988121126</v>
      </c>
      <c r="AS151">
        <f t="shared" si="21"/>
        <v>3.2734159032432051</v>
      </c>
      <c r="AT151">
        <f t="shared" si="21"/>
        <v>2.8326124643820929</v>
      </c>
      <c r="AU151">
        <f t="shared" si="21"/>
        <v>2.7874279626254657</v>
      </c>
      <c r="AV151">
        <f t="shared" si="21"/>
        <v>3.011777150041183</v>
      </c>
      <c r="AW151">
        <f t="shared" si="21"/>
        <v>2.4829666464300422</v>
      </c>
      <c r="AX151">
        <f t="shared" si="21"/>
        <v>2.6007516501221244</v>
      </c>
      <c r="AY151">
        <f t="shared" si="21"/>
        <v>2.5671574899282041</v>
      </c>
      <c r="AZ151">
        <f t="shared" si="21"/>
        <v>3.4945593996290203</v>
      </c>
      <c r="BA151">
        <f t="shared" si="21"/>
        <v>2.04089417992753</v>
      </c>
      <c r="BB151">
        <f t="shared" si="21"/>
        <v>2.8713951893236835</v>
      </c>
      <c r="BC151">
        <f t="shared" si="21"/>
        <v>4.7770966621379714</v>
      </c>
      <c r="BD151">
        <f t="shared" si="21"/>
        <v>2.9151978034212478</v>
      </c>
      <c r="BE151">
        <f t="shared" si="21"/>
        <v>2.3074293388582512</v>
      </c>
      <c r="BF151">
        <f t="shared" si="18"/>
        <v>2.7133624696073717</v>
      </c>
      <c r="BG151">
        <f t="shared" ref="BF151:BN177" si="22">+AB151/AB$4*300</f>
        <v>2.0630503871693708</v>
      </c>
      <c r="BH151">
        <f t="shared" si="22"/>
        <v>2.8851463017400314</v>
      </c>
      <c r="BI151">
        <f t="shared" si="22"/>
        <v>3.8104158675421376</v>
      </c>
      <c r="BJ151">
        <f t="shared" si="22"/>
        <v>2.399300240485712</v>
      </c>
      <c r="BK151">
        <f t="shared" si="22"/>
        <v>2.1674975598257382</v>
      </c>
      <c r="BL151">
        <f t="shared" si="22"/>
        <v>2.1917157556914164</v>
      </c>
      <c r="BM151">
        <f t="shared" si="22"/>
        <v>2.1652528530377575</v>
      </c>
      <c r="BN151">
        <f t="shared" si="22"/>
        <v>2.4361237181024484</v>
      </c>
    </row>
    <row r="152" spans="1:66" x14ac:dyDescent="0.2">
      <c r="A152">
        <v>762.54250000000002</v>
      </c>
      <c r="B152" t="s">
        <v>393</v>
      </c>
      <c r="C152" t="s">
        <v>394</v>
      </c>
      <c r="D152" t="s">
        <v>395</v>
      </c>
      <c r="E152">
        <v>7530077.5</v>
      </c>
      <c r="F152">
        <v>2218200.1</v>
      </c>
      <c r="G152">
        <v>2688535.3</v>
      </c>
      <c r="H152">
        <v>1939399.1</v>
      </c>
      <c r="I152">
        <v>2370873.5</v>
      </c>
      <c r="J152">
        <v>2175966.7000000002</v>
      </c>
      <c r="K152">
        <v>2319363.2999999998</v>
      </c>
      <c r="L152">
        <v>2458949.6</v>
      </c>
      <c r="M152">
        <v>2998890.1</v>
      </c>
      <c r="N152">
        <v>2242632.4</v>
      </c>
      <c r="O152">
        <v>2050772.4</v>
      </c>
      <c r="P152">
        <v>1801203.6</v>
      </c>
      <c r="Q152">
        <v>3325116</v>
      </c>
      <c r="R152">
        <v>3714220.3</v>
      </c>
      <c r="S152">
        <v>2469520.7000000002</v>
      </c>
      <c r="T152">
        <v>2671047.4</v>
      </c>
      <c r="U152">
        <v>1579096</v>
      </c>
      <c r="V152">
        <v>4013228.2</v>
      </c>
      <c r="W152">
        <v>5564995.4000000004</v>
      </c>
      <c r="X152">
        <v>2856062.7</v>
      </c>
      <c r="Y152">
        <v>2723369</v>
      </c>
      <c r="Z152">
        <v>3659721.5</v>
      </c>
      <c r="AA152">
        <v>1495616.8</v>
      </c>
      <c r="AB152">
        <v>3143453</v>
      </c>
      <c r="AC152">
        <v>6465762.2999999998</v>
      </c>
      <c r="AD152">
        <v>2816190.8</v>
      </c>
      <c r="AE152">
        <v>1833732.7</v>
      </c>
      <c r="AF152">
        <v>2859243.5</v>
      </c>
      <c r="AG152">
        <v>4226108.3</v>
      </c>
      <c r="AH152">
        <v>6039325.7000000002</v>
      </c>
      <c r="AI152">
        <v>3123042.1</v>
      </c>
      <c r="AJ152" t="s">
        <v>395</v>
      </c>
      <c r="AK152">
        <f t="shared" si="20"/>
        <v>2.9895206470347375</v>
      </c>
      <c r="AL152">
        <f t="shared" si="20"/>
        <v>4.2722609617381124</v>
      </c>
      <c r="AM152">
        <f t="shared" si="20"/>
        <v>2.3087390830170049</v>
      </c>
      <c r="AN152">
        <f t="shared" si="20"/>
        <v>3.7466600855868895</v>
      </c>
      <c r="AO152">
        <f t="shared" si="20"/>
        <v>3.395082866282515</v>
      </c>
      <c r="AP152">
        <f t="shared" si="20"/>
        <v>3.6357126148017396</v>
      </c>
      <c r="AQ152">
        <f t="shared" si="21"/>
        <v>3.083712577454425</v>
      </c>
      <c r="AR152">
        <f t="shared" si="21"/>
        <v>3.4051202191205561</v>
      </c>
      <c r="AS152">
        <f t="shared" si="21"/>
        <v>2.9669668902312436</v>
      </c>
      <c r="AT152">
        <f t="shared" si="21"/>
        <v>2.9528510439619144</v>
      </c>
      <c r="AU152">
        <f t="shared" si="21"/>
        <v>2.7995893344930369</v>
      </c>
      <c r="AV152">
        <f t="shared" si="21"/>
        <v>4.5623512647337074</v>
      </c>
      <c r="AW152">
        <f t="shared" si="21"/>
        <v>3.3791696287752804</v>
      </c>
      <c r="AX152">
        <f t="shared" si="21"/>
        <v>2.9313516969511886</v>
      </c>
      <c r="AY152">
        <f t="shared" si="21"/>
        <v>3.0900565866895726</v>
      </c>
      <c r="AZ152">
        <f t="shared" si="21"/>
        <v>3.4626403574459665</v>
      </c>
      <c r="BA152">
        <f t="shared" si="21"/>
        <v>3.9871854688234114</v>
      </c>
      <c r="BB152">
        <f t="shared" si="21"/>
        <v>8.1862133629377265</v>
      </c>
      <c r="BC152">
        <f t="shared" si="21"/>
        <v>4.0721059788434752</v>
      </c>
      <c r="BD152">
        <f t="shared" si="21"/>
        <v>3.3557401286118003</v>
      </c>
      <c r="BE152">
        <f t="shared" si="21"/>
        <v>4.6360262817446571</v>
      </c>
      <c r="BF152">
        <f t="shared" si="22"/>
        <v>2.6092888485806842</v>
      </c>
      <c r="BG152">
        <f t="shared" si="22"/>
        <v>3.4387846972820562</v>
      </c>
      <c r="BH152">
        <f t="shared" si="22"/>
        <v>8.3147873174297455</v>
      </c>
      <c r="BI152">
        <f t="shared" si="22"/>
        <v>3.9773603293132536</v>
      </c>
      <c r="BJ152">
        <f t="shared" si="22"/>
        <v>2.1974108335237132</v>
      </c>
      <c r="BK152">
        <f t="shared" si="22"/>
        <v>3.6844758344539645</v>
      </c>
      <c r="BL152">
        <f t="shared" si="22"/>
        <v>6.5391071265265568</v>
      </c>
      <c r="BM152">
        <f t="shared" si="22"/>
        <v>8.9003056021891975</v>
      </c>
      <c r="BN152">
        <f t="shared" si="22"/>
        <v>3.4931934200057819</v>
      </c>
    </row>
    <row r="153" spans="1:66" x14ac:dyDescent="0.2">
      <c r="A153">
        <v>804.68359999999996</v>
      </c>
      <c r="B153" t="s">
        <v>396</v>
      </c>
      <c r="C153" t="s">
        <v>397</v>
      </c>
      <c r="D153" t="s">
        <v>398</v>
      </c>
      <c r="E153">
        <v>0</v>
      </c>
      <c r="F153">
        <v>211569.4</v>
      </c>
      <c r="G153">
        <v>200860.6</v>
      </c>
      <c r="H153">
        <v>202961.5</v>
      </c>
      <c r="I153">
        <v>190544</v>
      </c>
      <c r="J153">
        <v>166872.5</v>
      </c>
      <c r="K153">
        <v>143575.5</v>
      </c>
      <c r="L153">
        <v>211688.2</v>
      </c>
      <c r="M153">
        <v>216557.9</v>
      </c>
      <c r="N153">
        <v>217333.3</v>
      </c>
      <c r="O153">
        <v>131998.39999999999</v>
      </c>
      <c r="P153">
        <v>135939.5</v>
      </c>
      <c r="Q153">
        <v>250614.6</v>
      </c>
      <c r="R153">
        <v>211316.6</v>
      </c>
      <c r="S153">
        <v>240620.7</v>
      </c>
      <c r="T153">
        <v>281109.59999999998</v>
      </c>
      <c r="U153">
        <v>118833.7</v>
      </c>
      <c r="V153">
        <v>297349.09999999998</v>
      </c>
      <c r="W153">
        <v>148847.6</v>
      </c>
      <c r="X153">
        <v>415070.4</v>
      </c>
      <c r="Y153">
        <v>344132</v>
      </c>
      <c r="Z153">
        <v>190571.8</v>
      </c>
      <c r="AA153">
        <v>86062.3</v>
      </c>
      <c r="AB153">
        <v>239321</v>
      </c>
      <c r="AC153">
        <v>212656.4</v>
      </c>
      <c r="AD153">
        <v>302880.09999999998</v>
      </c>
      <c r="AE153">
        <v>294939.3</v>
      </c>
      <c r="AF153">
        <v>259986.1</v>
      </c>
      <c r="AG153">
        <v>79720.5</v>
      </c>
      <c r="AH153">
        <v>156903.4</v>
      </c>
      <c r="AI153">
        <v>161115.1</v>
      </c>
      <c r="AJ153" t="s">
        <v>398</v>
      </c>
      <c r="AK153">
        <f t="shared" si="20"/>
        <v>0.28513707558698209</v>
      </c>
      <c r="AL153">
        <f t="shared" si="20"/>
        <v>0.3191808194340221</v>
      </c>
      <c r="AM153">
        <f t="shared" si="20"/>
        <v>0.24161357370834902</v>
      </c>
      <c r="AN153">
        <f t="shared" si="20"/>
        <v>0.30111416714053629</v>
      </c>
      <c r="AO153">
        <f t="shared" si="20"/>
        <v>0.26036518187696939</v>
      </c>
      <c r="AP153">
        <f t="shared" si="20"/>
        <v>0.22506144532271735</v>
      </c>
      <c r="AQ153">
        <f t="shared" si="21"/>
        <v>0.26547334066492773</v>
      </c>
      <c r="AR153">
        <f t="shared" si="21"/>
        <v>0.24589286679771538</v>
      </c>
      <c r="AS153">
        <f t="shared" si="21"/>
        <v>0.28752848895106209</v>
      </c>
      <c r="AT153">
        <f t="shared" si="21"/>
        <v>0.19006088303182858</v>
      </c>
      <c r="AU153">
        <f t="shared" si="21"/>
        <v>0.21128914817642838</v>
      </c>
      <c r="AV153">
        <f t="shared" si="21"/>
        <v>0.34386524779007177</v>
      </c>
      <c r="AW153">
        <f t="shared" si="21"/>
        <v>0.19225424964051122</v>
      </c>
      <c r="AX153">
        <f t="shared" si="21"/>
        <v>0.28561975498588971</v>
      </c>
      <c r="AY153">
        <f t="shared" si="21"/>
        <v>0.32520747144422485</v>
      </c>
      <c r="AZ153">
        <f t="shared" si="21"/>
        <v>0.260578435664853</v>
      </c>
      <c r="BA153">
        <f t="shared" si="21"/>
        <v>0.29541953549706423</v>
      </c>
      <c r="BB153">
        <f t="shared" si="21"/>
        <v>0.21895763151236555</v>
      </c>
      <c r="BC153">
        <f t="shared" si="21"/>
        <v>0.59179746210787065</v>
      </c>
      <c r="BD153">
        <f t="shared" si="21"/>
        <v>0.42404006285576284</v>
      </c>
      <c r="BE153">
        <f t="shared" si="21"/>
        <v>0.24141068476368663</v>
      </c>
      <c r="BF153">
        <f t="shared" si="22"/>
        <v>0.15014634742883698</v>
      </c>
      <c r="BG153">
        <f t="shared" si="22"/>
        <v>0.26180553440380339</v>
      </c>
      <c r="BH153">
        <f t="shared" si="22"/>
        <v>0.27347011158920381</v>
      </c>
      <c r="BI153">
        <f t="shared" si="22"/>
        <v>0.42776337962556771</v>
      </c>
      <c r="BJ153">
        <f t="shared" si="22"/>
        <v>0.35343363460328792</v>
      </c>
      <c r="BK153">
        <f t="shared" si="22"/>
        <v>0.33502305863209336</v>
      </c>
      <c r="BL153">
        <f t="shared" si="22"/>
        <v>0.12335246819875874</v>
      </c>
      <c r="BM153">
        <f t="shared" si="22"/>
        <v>0.23123247186727028</v>
      </c>
      <c r="BN153">
        <f t="shared" si="22"/>
        <v>0.18021089346940714</v>
      </c>
    </row>
    <row r="154" spans="1:66" x14ac:dyDescent="0.2">
      <c r="A154">
        <v>802.66800000000001</v>
      </c>
      <c r="B154" t="s">
        <v>399</v>
      </c>
      <c r="C154" t="s">
        <v>400</v>
      </c>
      <c r="D154" t="s">
        <v>401</v>
      </c>
      <c r="E154">
        <v>0</v>
      </c>
      <c r="F154">
        <v>760816.9</v>
      </c>
      <c r="G154">
        <v>615714.19999999995</v>
      </c>
      <c r="H154">
        <v>601620.4</v>
      </c>
      <c r="I154">
        <v>518434</v>
      </c>
      <c r="J154">
        <v>569564.80000000005</v>
      </c>
      <c r="K154">
        <v>539618.5</v>
      </c>
      <c r="L154">
        <v>754341.1</v>
      </c>
      <c r="M154">
        <v>558973.4</v>
      </c>
      <c r="N154">
        <v>764184.8</v>
      </c>
      <c r="O154">
        <v>582644.9</v>
      </c>
      <c r="P154">
        <v>557774.4</v>
      </c>
      <c r="Q154">
        <v>537483.1</v>
      </c>
      <c r="R154">
        <v>635995.5</v>
      </c>
      <c r="S154">
        <v>682717.7</v>
      </c>
      <c r="T154">
        <v>776523.1</v>
      </c>
      <c r="U154">
        <v>383668.6</v>
      </c>
      <c r="V154">
        <v>623827.6</v>
      </c>
      <c r="W154">
        <v>439044.6</v>
      </c>
      <c r="X154">
        <v>875800.3</v>
      </c>
      <c r="Y154">
        <v>799060.6</v>
      </c>
      <c r="Z154">
        <v>569659.80000000005</v>
      </c>
      <c r="AA154">
        <v>377169.1</v>
      </c>
      <c r="AB154">
        <v>606737.19999999995</v>
      </c>
      <c r="AC154">
        <v>454336.3</v>
      </c>
      <c r="AD154">
        <v>699854.6</v>
      </c>
      <c r="AE154">
        <v>658999.6</v>
      </c>
      <c r="AF154">
        <v>581162.19999999995</v>
      </c>
      <c r="AG154">
        <v>285138.90000000002</v>
      </c>
      <c r="AH154">
        <v>493007.8</v>
      </c>
      <c r="AI154">
        <v>472432.7</v>
      </c>
      <c r="AJ154" t="s">
        <v>401</v>
      </c>
      <c r="AK154">
        <f t="shared" si="20"/>
        <v>1.0253708992092117</v>
      </c>
      <c r="AL154">
        <f t="shared" si="20"/>
        <v>0.97841071316705885</v>
      </c>
      <c r="AM154">
        <f t="shared" si="20"/>
        <v>0.71619324285564723</v>
      </c>
      <c r="AN154">
        <f t="shared" si="20"/>
        <v>0.81927440448052302</v>
      </c>
      <c r="AO154">
        <f t="shared" si="20"/>
        <v>0.8886715470956551</v>
      </c>
      <c r="AP154">
        <f t="shared" si="20"/>
        <v>0.84587774051197284</v>
      </c>
      <c r="AQ154">
        <f t="shared" si="21"/>
        <v>0.9460019586252626</v>
      </c>
      <c r="AR154">
        <f t="shared" si="21"/>
        <v>0.63469202365587263</v>
      </c>
      <c r="AS154">
        <f t="shared" si="21"/>
        <v>1.0110042999548141</v>
      </c>
      <c r="AT154">
        <f t="shared" si="21"/>
        <v>0.8389344430537905</v>
      </c>
      <c r="AU154">
        <f t="shared" si="21"/>
        <v>0.86694211653432907</v>
      </c>
      <c r="AV154">
        <f t="shared" si="21"/>
        <v>0.73747403129935718</v>
      </c>
      <c r="AW154">
        <f t="shared" si="21"/>
        <v>0.57862391135974056</v>
      </c>
      <c r="AX154">
        <f t="shared" si="21"/>
        <v>0.810394376703792</v>
      </c>
      <c r="AY154">
        <f t="shared" si="21"/>
        <v>0.89833685462549473</v>
      </c>
      <c r="AZ154">
        <f t="shared" si="21"/>
        <v>0.84130817774523747</v>
      </c>
      <c r="BA154">
        <f t="shared" si="21"/>
        <v>0.61977944383301775</v>
      </c>
      <c r="BB154">
        <f t="shared" si="21"/>
        <v>0.6458429006869707</v>
      </c>
      <c r="BC154">
        <f t="shared" si="21"/>
        <v>1.2486951487104638</v>
      </c>
      <c r="BD154">
        <f t="shared" si="21"/>
        <v>0.98460389341753618</v>
      </c>
      <c r="BE154">
        <f t="shared" si="21"/>
        <v>0.72162808138635826</v>
      </c>
      <c r="BF154">
        <f t="shared" si="22"/>
        <v>0.65801823479063148</v>
      </c>
      <c r="BG154">
        <f t="shared" si="22"/>
        <v>0.66374098758014266</v>
      </c>
      <c r="BH154">
        <f t="shared" si="22"/>
        <v>0.58426362272673649</v>
      </c>
      <c r="BI154">
        <f t="shared" si="22"/>
        <v>0.98841808670328568</v>
      </c>
      <c r="BJ154">
        <f t="shared" si="22"/>
        <v>0.78969680822499033</v>
      </c>
      <c r="BK154">
        <f t="shared" si="22"/>
        <v>0.74889672103761062</v>
      </c>
      <c r="BL154">
        <f t="shared" si="22"/>
        <v>0.44119877690780979</v>
      </c>
      <c r="BM154">
        <f t="shared" si="22"/>
        <v>0.72655794739849366</v>
      </c>
      <c r="BN154">
        <f t="shared" si="22"/>
        <v>0.52842668980849328</v>
      </c>
    </row>
    <row r="155" spans="1:66" x14ac:dyDescent="0.2">
      <c r="A155">
        <v>800.65179999999998</v>
      </c>
      <c r="B155" t="s">
        <v>402</v>
      </c>
      <c r="C155" t="s">
        <v>403</v>
      </c>
      <c r="D155" t="s">
        <v>404</v>
      </c>
      <c r="E155">
        <v>0</v>
      </c>
      <c r="F155">
        <v>599293.30000000005</v>
      </c>
      <c r="G155">
        <v>520207.6</v>
      </c>
      <c r="H155">
        <v>405015.8</v>
      </c>
      <c r="I155">
        <v>395448.6</v>
      </c>
      <c r="J155">
        <v>431999.1</v>
      </c>
      <c r="K155">
        <v>376844.4</v>
      </c>
      <c r="L155">
        <v>470660</v>
      </c>
      <c r="M155">
        <v>415826.9</v>
      </c>
      <c r="N155">
        <v>501997.6</v>
      </c>
      <c r="O155">
        <v>436419.3</v>
      </c>
      <c r="P155">
        <v>382930.2</v>
      </c>
      <c r="Q155">
        <v>384789.6</v>
      </c>
      <c r="R155">
        <v>429987.4</v>
      </c>
      <c r="S155">
        <v>518389.9</v>
      </c>
      <c r="T155">
        <v>474642.5</v>
      </c>
      <c r="U155">
        <v>336054.9</v>
      </c>
      <c r="V155">
        <v>522932.3</v>
      </c>
      <c r="W155">
        <v>293877.7</v>
      </c>
      <c r="X155">
        <v>684173.8</v>
      </c>
      <c r="Y155">
        <v>567252</v>
      </c>
      <c r="Z155">
        <v>404149.2</v>
      </c>
      <c r="AA155">
        <v>330666</v>
      </c>
      <c r="AB155">
        <v>591948.9</v>
      </c>
      <c r="AC155">
        <v>341972</v>
      </c>
      <c r="AD155">
        <v>545595.5</v>
      </c>
      <c r="AE155">
        <v>426973.7</v>
      </c>
      <c r="AF155">
        <v>430033.5</v>
      </c>
      <c r="AG155">
        <v>284684.3</v>
      </c>
      <c r="AH155">
        <v>406556.8</v>
      </c>
      <c r="AI155">
        <v>367880.7</v>
      </c>
      <c r="AJ155" t="s">
        <v>404</v>
      </c>
      <c r="AK155">
        <f t="shared" si="20"/>
        <v>0.80768172987621056</v>
      </c>
      <c r="AL155">
        <f t="shared" si="20"/>
        <v>0.82664438941139262</v>
      </c>
      <c r="AM155">
        <f t="shared" si="20"/>
        <v>0.48214717986586592</v>
      </c>
      <c r="AN155">
        <f t="shared" si="20"/>
        <v>0.62492220083493089</v>
      </c>
      <c r="AO155">
        <f t="shared" si="20"/>
        <v>0.6740327150500357</v>
      </c>
      <c r="AP155">
        <f t="shared" si="20"/>
        <v>0.5907215738463194</v>
      </c>
      <c r="AQ155">
        <f t="shared" si="21"/>
        <v>0.59024396502665188</v>
      </c>
      <c r="AR155">
        <f t="shared" si="21"/>
        <v>0.47215487651388816</v>
      </c>
      <c r="AS155">
        <f t="shared" si="21"/>
        <v>0.66413481682309938</v>
      </c>
      <c r="AT155">
        <f t="shared" si="21"/>
        <v>0.62838820417620589</v>
      </c>
      <c r="AU155">
        <f t="shared" si="21"/>
        <v>0.59518385582578537</v>
      </c>
      <c r="AV155">
        <f t="shared" si="21"/>
        <v>0.52796513511600118</v>
      </c>
      <c r="AW155">
        <f t="shared" si="21"/>
        <v>0.3911992950003661</v>
      </c>
      <c r="AX155">
        <f t="shared" si="21"/>
        <v>0.61533524017326802</v>
      </c>
      <c r="AY155">
        <f t="shared" si="21"/>
        <v>0.54910002100591904</v>
      </c>
      <c r="AZ155">
        <f t="shared" si="21"/>
        <v>0.73690089713194673</v>
      </c>
      <c r="BA155">
        <f t="shared" si="21"/>
        <v>0.51953887589507231</v>
      </c>
      <c r="BB155">
        <f t="shared" si="21"/>
        <v>0.4322996484075089</v>
      </c>
      <c r="BC155">
        <f t="shared" si="21"/>
        <v>0.97547866212743151</v>
      </c>
      <c r="BD155">
        <f t="shared" si="21"/>
        <v>0.69896892394504773</v>
      </c>
      <c r="BE155">
        <f t="shared" si="21"/>
        <v>0.51196417895352908</v>
      </c>
      <c r="BF155">
        <f t="shared" si="22"/>
        <v>0.57688781404754252</v>
      </c>
      <c r="BG155">
        <f t="shared" si="22"/>
        <v>0.64756330662266814</v>
      </c>
      <c r="BH155">
        <f t="shared" si="22"/>
        <v>0.4397663131717795</v>
      </c>
      <c r="BI155">
        <f t="shared" si="22"/>
        <v>0.77055499845814046</v>
      </c>
      <c r="BJ155">
        <f t="shared" si="22"/>
        <v>0.51165397989014649</v>
      </c>
      <c r="BK155">
        <f t="shared" si="22"/>
        <v>0.55414938907989431</v>
      </c>
      <c r="BL155">
        <f t="shared" si="22"/>
        <v>0.44049536897580782</v>
      </c>
      <c r="BM155">
        <f t="shared" si="22"/>
        <v>0.59915294262869656</v>
      </c>
      <c r="BN155">
        <f t="shared" si="22"/>
        <v>0.41148290655035391</v>
      </c>
    </row>
    <row r="156" spans="1:66" x14ac:dyDescent="0.2">
      <c r="A156">
        <v>798.63630000000001</v>
      </c>
      <c r="B156" t="s">
        <v>405</v>
      </c>
      <c r="C156" t="s">
        <v>85</v>
      </c>
      <c r="D156" t="s">
        <v>406</v>
      </c>
      <c r="E156">
        <v>0</v>
      </c>
      <c r="F156">
        <v>941110.7</v>
      </c>
      <c r="G156">
        <v>767262.9</v>
      </c>
      <c r="H156">
        <v>790695.6</v>
      </c>
      <c r="I156">
        <v>497127.6</v>
      </c>
      <c r="J156">
        <v>751034.5</v>
      </c>
      <c r="K156">
        <v>772931.8</v>
      </c>
      <c r="L156">
        <v>919594.6</v>
      </c>
      <c r="M156">
        <v>725548.5</v>
      </c>
      <c r="N156">
        <v>883022</v>
      </c>
      <c r="O156">
        <v>579393.30000000005</v>
      </c>
      <c r="P156">
        <v>543537.1</v>
      </c>
      <c r="Q156">
        <v>677364.1</v>
      </c>
      <c r="R156">
        <v>800299.4</v>
      </c>
      <c r="S156">
        <v>760192.8</v>
      </c>
      <c r="T156">
        <v>813829.9</v>
      </c>
      <c r="U156">
        <v>474085.6</v>
      </c>
      <c r="V156">
        <v>879893.9</v>
      </c>
      <c r="W156">
        <v>538768.5</v>
      </c>
      <c r="X156">
        <v>1106644.6000000001</v>
      </c>
      <c r="Y156">
        <v>970130.3</v>
      </c>
      <c r="Z156">
        <v>733330.9</v>
      </c>
      <c r="AA156">
        <v>466504.4</v>
      </c>
      <c r="AB156">
        <v>677448.1</v>
      </c>
      <c r="AC156">
        <v>558375.69999999995</v>
      </c>
      <c r="AD156">
        <v>889658.3</v>
      </c>
      <c r="AE156">
        <v>818508</v>
      </c>
      <c r="AF156">
        <v>714070.3</v>
      </c>
      <c r="AG156">
        <v>368578</v>
      </c>
      <c r="AH156">
        <v>685136.8</v>
      </c>
      <c r="AI156">
        <v>654938.30000000005</v>
      </c>
      <c r="AJ156" t="s">
        <v>406</v>
      </c>
      <c r="AK156">
        <f t="shared" si="20"/>
        <v>1.2683571102513769</v>
      </c>
      <c r="AL156">
        <f t="shared" si="20"/>
        <v>1.2192316519184159</v>
      </c>
      <c r="AM156">
        <f t="shared" si="20"/>
        <v>0.94127600373207365</v>
      </c>
      <c r="AN156">
        <f t="shared" si="20"/>
        <v>0.78560418190325421</v>
      </c>
      <c r="AO156">
        <f t="shared" si="20"/>
        <v>1.1718122170422256</v>
      </c>
      <c r="AP156">
        <f t="shared" si="20"/>
        <v>1.211607468153616</v>
      </c>
      <c r="AQ156">
        <f t="shared" si="21"/>
        <v>1.1532426017105721</v>
      </c>
      <c r="AR156">
        <f t="shared" si="21"/>
        <v>0.82383141259581028</v>
      </c>
      <c r="AS156">
        <f t="shared" si="21"/>
        <v>1.1682240198374789</v>
      </c>
      <c r="AT156">
        <f t="shared" si="21"/>
        <v>0.83425255321825986</v>
      </c>
      <c r="AU156">
        <f t="shared" si="21"/>
        <v>0.84481325046278788</v>
      </c>
      <c r="AV156">
        <f t="shared" si="21"/>
        <v>0.9294030518996057</v>
      </c>
      <c r="AW156">
        <f t="shared" si="21"/>
        <v>0.7281063609520092</v>
      </c>
      <c r="AX156">
        <f t="shared" si="21"/>
        <v>0.90235828122034989</v>
      </c>
      <c r="AY156">
        <f t="shared" si="21"/>
        <v>0.94149600001105038</v>
      </c>
      <c r="AZ156">
        <f t="shared" si="21"/>
        <v>1.0395744979684487</v>
      </c>
      <c r="BA156">
        <f t="shared" si="21"/>
        <v>0.87418407260926734</v>
      </c>
      <c r="BB156">
        <f t="shared" si="21"/>
        <v>0.79253864149284181</v>
      </c>
      <c r="BC156">
        <f t="shared" si="21"/>
        <v>1.5778274377921906</v>
      </c>
      <c r="BD156">
        <f t="shared" si="21"/>
        <v>1.1953962822122908</v>
      </c>
      <c r="BE156">
        <f t="shared" si="21"/>
        <v>0.92896175996328212</v>
      </c>
      <c r="BF156">
        <f t="shared" si="22"/>
        <v>0.81387473631870344</v>
      </c>
      <c r="BG156">
        <f t="shared" si="22"/>
        <v>0.74109527309070755</v>
      </c>
      <c r="BH156">
        <f t="shared" si="22"/>
        <v>0.71805534650120928</v>
      </c>
      <c r="BI156">
        <f t="shared" si="22"/>
        <v>1.2564814958788553</v>
      </c>
      <c r="BJ156">
        <f t="shared" si="22"/>
        <v>0.9808399809447842</v>
      </c>
      <c r="BK156">
        <f t="shared" si="22"/>
        <v>0.92016463951086813</v>
      </c>
      <c r="BL156">
        <f t="shared" si="22"/>
        <v>0.5703050786656142</v>
      </c>
      <c r="BM156">
        <f t="shared" si="22"/>
        <v>1.0097032685794674</v>
      </c>
      <c r="BN156">
        <f t="shared" si="22"/>
        <v>0.7325633426682826</v>
      </c>
    </row>
    <row r="157" spans="1:66" x14ac:dyDescent="0.2">
      <c r="A157">
        <v>796.62059999999997</v>
      </c>
      <c r="B157" t="s">
        <v>407</v>
      </c>
      <c r="C157" t="s">
        <v>408</v>
      </c>
      <c r="D157" t="s">
        <v>409</v>
      </c>
      <c r="E157">
        <v>180229.5</v>
      </c>
      <c r="F157">
        <v>7255024.7999999998</v>
      </c>
      <c r="G157">
        <v>6155140.2999999998</v>
      </c>
      <c r="H157">
        <v>5673906.9000000004</v>
      </c>
      <c r="I157">
        <v>4072415.6</v>
      </c>
      <c r="J157">
        <v>4749439.9000000004</v>
      </c>
      <c r="K157">
        <v>6156087.9000000004</v>
      </c>
      <c r="L157">
        <v>7124420.5999999996</v>
      </c>
      <c r="M157">
        <v>5406049.9000000004</v>
      </c>
      <c r="N157">
        <v>6723172.7000000002</v>
      </c>
      <c r="O157">
        <v>3970450.3</v>
      </c>
      <c r="P157">
        <v>4069288.6</v>
      </c>
      <c r="Q157">
        <v>6487466</v>
      </c>
      <c r="R157">
        <v>5172533.0999999996</v>
      </c>
      <c r="S157">
        <v>5397899.2000000002</v>
      </c>
      <c r="T157">
        <v>5871382</v>
      </c>
      <c r="U157">
        <v>2635422.5</v>
      </c>
      <c r="V157">
        <v>5707741.5</v>
      </c>
      <c r="W157">
        <v>4112304.7</v>
      </c>
      <c r="X157">
        <v>7219724.7999999998</v>
      </c>
      <c r="Y157">
        <v>6380468.2000000002</v>
      </c>
      <c r="Z157">
        <v>4783461.4000000004</v>
      </c>
      <c r="AA157">
        <v>2553594</v>
      </c>
      <c r="AB157">
        <v>5063536.4000000004</v>
      </c>
      <c r="AC157">
        <v>4488873.3</v>
      </c>
      <c r="AD157">
        <v>5864171.7999999998</v>
      </c>
      <c r="AE157">
        <v>5268583.5</v>
      </c>
      <c r="AF157">
        <v>4567808.0999999996</v>
      </c>
      <c r="AG157">
        <v>2145343.4</v>
      </c>
      <c r="AH157">
        <v>4315786.9000000004</v>
      </c>
      <c r="AI157">
        <v>4659003.3</v>
      </c>
      <c r="AJ157" t="s">
        <v>409</v>
      </c>
      <c r="AK157">
        <f t="shared" si="20"/>
        <v>9.7777682159283419</v>
      </c>
      <c r="AL157">
        <f t="shared" si="20"/>
        <v>9.7809262975684241</v>
      </c>
      <c r="AM157">
        <f t="shared" si="20"/>
        <v>6.7544481243854637</v>
      </c>
      <c r="AN157">
        <f t="shared" si="20"/>
        <v>6.4355845980147759</v>
      </c>
      <c r="AO157">
        <f t="shared" si="20"/>
        <v>7.4103808798767652</v>
      </c>
      <c r="AP157">
        <f t="shared" si="20"/>
        <v>9.6499614509975018</v>
      </c>
      <c r="AQ157">
        <f t="shared" si="20"/>
        <v>8.9345732874294761</v>
      </c>
      <c r="AR157">
        <f t="shared" si="20"/>
        <v>6.138354259819212</v>
      </c>
      <c r="AS157">
        <f t="shared" si="20"/>
        <v>8.8946502325600019</v>
      </c>
      <c r="AT157">
        <f t="shared" si="20"/>
        <v>5.7169427057599842</v>
      </c>
      <c r="AU157">
        <f t="shared" si="21"/>
        <v>6.324846876574143</v>
      </c>
      <c r="AV157">
        <f t="shared" si="21"/>
        <v>8.9013732784110164</v>
      </c>
      <c r="AW157">
        <f t="shared" si="21"/>
        <v>4.7059316205220378</v>
      </c>
      <c r="AX157">
        <f t="shared" si="21"/>
        <v>6.4073732930813101</v>
      </c>
      <c r="AY157">
        <f t="shared" si="21"/>
        <v>6.7924300490027232</v>
      </c>
      <c r="AZ157">
        <f t="shared" si="21"/>
        <v>5.778952202666046</v>
      </c>
      <c r="BA157">
        <f t="shared" si="21"/>
        <v>5.6707026948032357</v>
      </c>
      <c r="BB157">
        <f t="shared" si="21"/>
        <v>6.0492779001419512</v>
      </c>
      <c r="BC157">
        <f t="shared" si="21"/>
        <v>10.293711172266809</v>
      </c>
      <c r="BD157">
        <f t="shared" si="21"/>
        <v>7.8620242714342057</v>
      </c>
      <c r="BE157">
        <f t="shared" si="21"/>
        <v>6.0595465442141139</v>
      </c>
      <c r="BF157">
        <f t="shared" si="22"/>
        <v>4.4550611814487127</v>
      </c>
      <c r="BG157">
        <f t="shared" si="22"/>
        <v>5.5392625518659484</v>
      </c>
      <c r="BH157">
        <f t="shared" si="22"/>
        <v>5.7725640152885003</v>
      </c>
      <c r="BI157">
        <f t="shared" si="22"/>
        <v>8.2820824077677901</v>
      </c>
      <c r="BJ157">
        <f t="shared" si="22"/>
        <v>6.313484217314925</v>
      </c>
      <c r="BK157">
        <f t="shared" si="22"/>
        <v>5.8861648407605287</v>
      </c>
      <c r="BL157">
        <f t="shared" si="22"/>
        <v>3.3195150999293399</v>
      </c>
      <c r="BM157">
        <f t="shared" si="22"/>
        <v>6.3602832885672562</v>
      </c>
      <c r="BN157">
        <f t="shared" si="22"/>
        <v>5.2112008580816838</v>
      </c>
    </row>
    <row r="158" spans="1:66" x14ac:dyDescent="0.2">
      <c r="A158">
        <v>794.60450000000003</v>
      </c>
      <c r="B158" t="s">
        <v>410</v>
      </c>
      <c r="C158" t="s">
        <v>411</v>
      </c>
      <c r="D158" t="s">
        <v>412</v>
      </c>
      <c r="E158">
        <v>0</v>
      </c>
      <c r="F158">
        <v>16428264.9</v>
      </c>
      <c r="G158">
        <v>12968187.1</v>
      </c>
      <c r="H158">
        <v>10937389.300000001</v>
      </c>
      <c r="I158">
        <v>7585591.0999999996</v>
      </c>
      <c r="J158">
        <v>9291269</v>
      </c>
      <c r="K158">
        <v>14248417.800000001</v>
      </c>
      <c r="L158">
        <v>15429821.5</v>
      </c>
      <c r="M158">
        <v>10284324.5</v>
      </c>
      <c r="N158">
        <v>13671614.699999999</v>
      </c>
      <c r="O158">
        <v>8209002.7999999998</v>
      </c>
      <c r="P158">
        <v>7809866</v>
      </c>
      <c r="Q158">
        <v>15007195.699999999</v>
      </c>
      <c r="R158">
        <v>11433785.800000001</v>
      </c>
      <c r="S158">
        <v>11403231.4</v>
      </c>
      <c r="T158">
        <v>11812353.199999999</v>
      </c>
      <c r="U158">
        <v>5839524.7999999998</v>
      </c>
      <c r="V158">
        <v>10899257.300000001</v>
      </c>
      <c r="W158">
        <v>9349140.9000000004</v>
      </c>
      <c r="X158">
        <v>17128254.699999999</v>
      </c>
      <c r="Y158">
        <v>12975926.800000001</v>
      </c>
      <c r="Z158">
        <v>9164759.8000000007</v>
      </c>
      <c r="AA158">
        <v>5383223.2999999998</v>
      </c>
      <c r="AB158">
        <v>10121772.6</v>
      </c>
      <c r="AC158">
        <v>8389810.1999999993</v>
      </c>
      <c r="AD158">
        <v>14072480.6</v>
      </c>
      <c r="AE158">
        <v>11480953.699999999</v>
      </c>
      <c r="AF158">
        <v>8800123.4000000004</v>
      </c>
      <c r="AG158">
        <v>4026134.7</v>
      </c>
      <c r="AH158">
        <v>7329227.7000000002</v>
      </c>
      <c r="AI158">
        <v>11575745.5</v>
      </c>
      <c r="AJ158" t="s">
        <v>412</v>
      </c>
      <c r="AK158">
        <f t="shared" si="20"/>
        <v>22.14076048121451</v>
      </c>
      <c r="AL158">
        <f t="shared" si="20"/>
        <v>20.607309672238927</v>
      </c>
      <c r="AM158">
        <f t="shared" si="20"/>
        <v>13.020310333794626</v>
      </c>
      <c r="AN158">
        <f t="shared" si="20"/>
        <v>11.987409450547718</v>
      </c>
      <c r="AO158">
        <f t="shared" si="20"/>
        <v>14.496834068242807</v>
      </c>
      <c r="AP158">
        <f t="shared" si="20"/>
        <v>22.335074602769499</v>
      </c>
      <c r="AQ158">
        <f t="shared" si="20"/>
        <v>19.350187017833424</v>
      </c>
      <c r="AR158">
        <f t="shared" si="20"/>
        <v>11.677440695458264</v>
      </c>
      <c r="AS158">
        <f t="shared" si="20"/>
        <v>18.087328155474232</v>
      </c>
      <c r="AT158">
        <f t="shared" si="20"/>
        <v>11.819918430668501</v>
      </c>
      <c r="AU158">
        <f t="shared" si="21"/>
        <v>12.138781844217831</v>
      </c>
      <c r="AV158">
        <f t="shared" si="21"/>
        <v>20.591190888378406</v>
      </c>
      <c r="AW158">
        <f t="shared" si="21"/>
        <v>10.402372125660417</v>
      </c>
      <c r="AX158">
        <f t="shared" si="21"/>
        <v>13.535777090314356</v>
      </c>
      <c r="AY158">
        <f t="shared" si="21"/>
        <v>13.665365807422081</v>
      </c>
      <c r="AZ158">
        <f t="shared" si="21"/>
        <v>12.804904984109001</v>
      </c>
      <c r="BA158">
        <f t="shared" si="21"/>
        <v>10.828529593091041</v>
      </c>
      <c r="BB158">
        <f t="shared" si="21"/>
        <v>13.752762880552901</v>
      </c>
      <c r="BC158">
        <f t="shared" si="21"/>
        <v>24.421056432347875</v>
      </c>
      <c r="BD158">
        <f t="shared" si="21"/>
        <v>15.988960096369352</v>
      </c>
      <c r="BE158">
        <f t="shared" si="21"/>
        <v>11.609644968524766</v>
      </c>
      <c r="BF158">
        <f t="shared" si="22"/>
        <v>9.3917001508071536</v>
      </c>
      <c r="BG158">
        <f t="shared" si="22"/>
        <v>11.072726942711981</v>
      </c>
      <c r="BH158">
        <f t="shared" si="22"/>
        <v>10.789058460531827</v>
      </c>
      <c r="BI158">
        <f t="shared" si="22"/>
        <v>19.874834501082233</v>
      </c>
      <c r="BJ158">
        <f t="shared" si="22"/>
        <v>13.757933225253693</v>
      </c>
      <c r="BK158">
        <f t="shared" si="22"/>
        <v>11.340007245802207</v>
      </c>
      <c r="BL158">
        <f t="shared" si="22"/>
        <v>6.2296856209590894</v>
      </c>
      <c r="BM158">
        <f t="shared" si="22"/>
        <v>10.801266498680514</v>
      </c>
      <c r="BN158">
        <f t="shared" si="22"/>
        <v>12.94773388173715</v>
      </c>
    </row>
    <row r="159" spans="1:66" x14ac:dyDescent="0.2">
      <c r="A159">
        <v>792.58979999999997</v>
      </c>
      <c r="B159" t="s">
        <v>413</v>
      </c>
      <c r="C159" t="s">
        <v>54</v>
      </c>
      <c r="D159" t="s">
        <v>414</v>
      </c>
      <c r="E159">
        <v>0</v>
      </c>
      <c r="F159">
        <v>11810614.5</v>
      </c>
      <c r="G159">
        <v>8996569</v>
      </c>
      <c r="H159">
        <v>7941636.2000000002</v>
      </c>
      <c r="I159">
        <v>5650888.4000000004</v>
      </c>
      <c r="J159">
        <v>7027540</v>
      </c>
      <c r="K159">
        <v>11987067.199999999</v>
      </c>
      <c r="L159">
        <v>11242981.699999999</v>
      </c>
      <c r="M159">
        <v>7885932.2999999998</v>
      </c>
      <c r="N159">
        <v>9419604.1999999993</v>
      </c>
      <c r="O159">
        <v>6200783.2999999998</v>
      </c>
      <c r="P159">
        <v>5701873.5999999996</v>
      </c>
      <c r="Q159">
        <v>12572638.4</v>
      </c>
      <c r="R159">
        <v>9238851.3000000007</v>
      </c>
      <c r="S159">
        <v>9273343.1999999993</v>
      </c>
      <c r="T159">
        <v>9018281.3000000007</v>
      </c>
      <c r="U159">
        <v>4338821.2</v>
      </c>
      <c r="V159">
        <v>8142204.9000000004</v>
      </c>
      <c r="W159">
        <v>8739306.9000000004</v>
      </c>
      <c r="X159">
        <v>13396496.199999999</v>
      </c>
      <c r="Y159">
        <v>10402046.4</v>
      </c>
      <c r="Z159">
        <v>7292249.5</v>
      </c>
      <c r="AA159">
        <v>4005231.9</v>
      </c>
      <c r="AB159">
        <v>7598530.2000000002</v>
      </c>
      <c r="AC159">
        <v>9714624.4000000004</v>
      </c>
      <c r="AD159">
        <v>10565519.1</v>
      </c>
      <c r="AE159">
        <v>8688183.6999999993</v>
      </c>
      <c r="AF159">
        <v>7093285.0999999996</v>
      </c>
      <c r="AG159">
        <v>3316680.6</v>
      </c>
      <c r="AH159">
        <v>5893209.5999999996</v>
      </c>
      <c r="AI159">
        <v>10011396.4</v>
      </c>
      <c r="AJ159" t="s">
        <v>414</v>
      </c>
      <c r="AK159">
        <f t="shared" si="20"/>
        <v>15.917444013242022</v>
      </c>
      <c r="AL159">
        <f t="shared" si="20"/>
        <v>14.296145015571598</v>
      </c>
      <c r="AM159">
        <f t="shared" si="20"/>
        <v>9.4540447492435415</v>
      </c>
      <c r="AN159">
        <f t="shared" si="20"/>
        <v>8.9300243207349368</v>
      </c>
      <c r="AO159">
        <f t="shared" si="20"/>
        <v>10.96481883023073</v>
      </c>
      <c r="AP159">
        <f t="shared" si="20"/>
        <v>18.790299662634212</v>
      </c>
      <c r="AQ159">
        <f t="shared" si="20"/>
        <v>14.099566772893567</v>
      </c>
      <c r="AR159">
        <f t="shared" si="20"/>
        <v>8.9541619152185241</v>
      </c>
      <c r="AS159">
        <f t="shared" si="20"/>
        <v>12.461986092987489</v>
      </c>
      <c r="AT159">
        <f t="shared" si="20"/>
        <v>8.9283381426366972</v>
      </c>
      <c r="AU159">
        <f t="shared" si="21"/>
        <v>8.862354326400089</v>
      </c>
      <c r="AV159">
        <f t="shared" si="21"/>
        <v>17.250764395972826</v>
      </c>
      <c r="AW159">
        <f t="shared" si="21"/>
        <v>8.4054372643784809</v>
      </c>
      <c r="AX159">
        <f t="shared" si="21"/>
        <v>11.007573382855531</v>
      </c>
      <c r="AY159">
        <f t="shared" si="21"/>
        <v>10.432985776173197</v>
      </c>
      <c r="AZ159">
        <f t="shared" si="21"/>
        <v>9.5141634142966218</v>
      </c>
      <c r="BA159">
        <f t="shared" si="21"/>
        <v>8.0893683198634889</v>
      </c>
      <c r="BB159">
        <f t="shared" si="21"/>
        <v>12.855685546046251</v>
      </c>
      <c r="BC159">
        <f t="shared" si="21"/>
        <v>19.100404298397887</v>
      </c>
      <c r="BD159">
        <f t="shared" si="21"/>
        <v>12.817420086724169</v>
      </c>
      <c r="BE159">
        <f t="shared" si="21"/>
        <v>9.2376046469763704</v>
      </c>
      <c r="BF159">
        <f t="shared" si="22"/>
        <v>6.9876233889921711</v>
      </c>
      <c r="BG159">
        <f t="shared" si="22"/>
        <v>8.3124224773189095</v>
      </c>
      <c r="BH159">
        <f t="shared" si="22"/>
        <v>12.492732025536039</v>
      </c>
      <c r="BI159">
        <f t="shared" si="22"/>
        <v>14.921885451419509</v>
      </c>
      <c r="BJ159">
        <f t="shared" si="22"/>
        <v>10.411282400114336</v>
      </c>
      <c r="BK159">
        <f t="shared" si="22"/>
        <v>9.1405427826774357</v>
      </c>
      <c r="BL159">
        <f t="shared" si="22"/>
        <v>5.1319389396320902</v>
      </c>
      <c r="BM159">
        <f t="shared" si="22"/>
        <v>8.6849706446127168</v>
      </c>
      <c r="BN159">
        <f t="shared" si="22"/>
        <v>11.197973933668576</v>
      </c>
    </row>
    <row r="160" spans="1:66" x14ac:dyDescent="0.2">
      <c r="A160">
        <v>790.57309999999995</v>
      </c>
      <c r="B160" t="s">
        <v>415</v>
      </c>
      <c r="C160" t="s">
        <v>416</v>
      </c>
      <c r="D160" t="s">
        <v>417</v>
      </c>
      <c r="E160">
        <v>11730758</v>
      </c>
      <c r="F160">
        <v>4899357.4000000004</v>
      </c>
      <c r="G160">
        <v>4122927.4</v>
      </c>
      <c r="H160">
        <v>3300317.5</v>
      </c>
      <c r="I160">
        <v>3790606.7</v>
      </c>
      <c r="J160">
        <v>3170510.5</v>
      </c>
      <c r="K160">
        <v>5057031.3</v>
      </c>
      <c r="L160">
        <v>5083808</v>
      </c>
      <c r="M160">
        <v>4003845.1</v>
      </c>
      <c r="N160">
        <v>3731466.2</v>
      </c>
      <c r="O160">
        <v>2969088.3</v>
      </c>
      <c r="P160">
        <v>2486996</v>
      </c>
      <c r="Q160">
        <v>6451234.7999999998</v>
      </c>
      <c r="R160">
        <v>5609272</v>
      </c>
      <c r="S160">
        <v>4283138.3</v>
      </c>
      <c r="T160">
        <v>4166558</v>
      </c>
      <c r="U160">
        <v>2085913.5</v>
      </c>
      <c r="V160">
        <v>5135692</v>
      </c>
      <c r="W160">
        <v>6434446.5999999996</v>
      </c>
      <c r="X160">
        <v>5678676.2999999998</v>
      </c>
      <c r="Y160">
        <v>4519498</v>
      </c>
      <c r="Z160">
        <v>5495275.2000000002</v>
      </c>
      <c r="AA160">
        <v>1874550.7</v>
      </c>
      <c r="AB160">
        <v>4071149.6</v>
      </c>
      <c r="AC160">
        <v>8037085.4000000004</v>
      </c>
      <c r="AD160">
        <v>5545899.5999999996</v>
      </c>
      <c r="AE160">
        <v>3438376.7</v>
      </c>
      <c r="AF160">
        <v>4056262.1</v>
      </c>
      <c r="AG160">
        <v>5774954.9000000004</v>
      </c>
      <c r="AH160">
        <v>7750555.0999999996</v>
      </c>
      <c r="AI160">
        <v>5716061.5999999996</v>
      </c>
      <c r="AJ160" t="s">
        <v>417</v>
      </c>
      <c r="AK160">
        <f t="shared" si="20"/>
        <v>6.6029796430459227</v>
      </c>
      <c r="AL160">
        <f t="shared" si="20"/>
        <v>6.5516051729357683</v>
      </c>
      <c r="AM160">
        <f t="shared" si="20"/>
        <v>3.9288313574111551</v>
      </c>
      <c r="AN160">
        <f t="shared" si="20"/>
        <v>5.9902457145217731</v>
      </c>
      <c r="AO160">
        <f t="shared" si="20"/>
        <v>4.946833917963362</v>
      </c>
      <c r="AP160">
        <f t="shared" si="20"/>
        <v>7.9271378015066638</v>
      </c>
      <c r="AQ160">
        <f t="shared" si="20"/>
        <v>6.3754875947694991</v>
      </c>
      <c r="AR160">
        <f t="shared" si="20"/>
        <v>4.5462065796398354</v>
      </c>
      <c r="AS160">
        <f t="shared" si="20"/>
        <v>4.9366702574247103</v>
      </c>
      <c r="AT160">
        <f t="shared" si="20"/>
        <v>4.2751089717562536</v>
      </c>
      <c r="AU160">
        <f t="shared" si="21"/>
        <v>3.8655083059609945</v>
      </c>
      <c r="AV160">
        <f t="shared" si="21"/>
        <v>8.8516608890860073</v>
      </c>
      <c r="AW160">
        <f t="shared" si="21"/>
        <v>5.1032733793252856</v>
      </c>
      <c r="AX160">
        <f t="shared" si="21"/>
        <v>5.0841382799429979</v>
      </c>
      <c r="AY160">
        <f t="shared" si="21"/>
        <v>4.8201690436957927</v>
      </c>
      <c r="AZ160">
        <f t="shared" si="21"/>
        <v>4.5739893377232086</v>
      </c>
      <c r="BA160">
        <f t="shared" si="21"/>
        <v>5.1023653513529679</v>
      </c>
      <c r="BB160">
        <f t="shared" si="21"/>
        <v>9.465192503129332</v>
      </c>
      <c r="BC160">
        <f t="shared" si="21"/>
        <v>8.0965210298593018</v>
      </c>
      <c r="BD160">
        <f t="shared" si="21"/>
        <v>5.5689334790036797</v>
      </c>
      <c r="BE160">
        <f t="shared" si="21"/>
        <v>6.9612510822530149</v>
      </c>
      <c r="BF160">
        <f t="shared" si="22"/>
        <v>3.2703859956702246</v>
      </c>
      <c r="BG160">
        <f t="shared" si="22"/>
        <v>4.4536396583075888</v>
      </c>
      <c r="BH160">
        <f t="shared" si="22"/>
        <v>10.335464350896379</v>
      </c>
      <c r="BI160">
        <f t="shared" si="22"/>
        <v>7.8325804698297583</v>
      </c>
      <c r="BJ160">
        <f t="shared" si="22"/>
        <v>4.1202985638613061</v>
      </c>
      <c r="BK160">
        <f t="shared" si="22"/>
        <v>5.2269768859005863</v>
      </c>
      <c r="BL160">
        <f t="shared" si="22"/>
        <v>8.9356557052642174</v>
      </c>
      <c r="BM160">
        <f t="shared" si="22"/>
        <v>11.422187244613426</v>
      </c>
      <c r="BN160">
        <f t="shared" si="22"/>
        <v>6.3935445409037932</v>
      </c>
    </row>
    <row r="161" spans="1:66" x14ac:dyDescent="0.2">
      <c r="A161">
        <v>788.55790000000002</v>
      </c>
      <c r="B161" t="s">
        <v>418</v>
      </c>
      <c r="C161" t="s">
        <v>419</v>
      </c>
      <c r="D161" t="s">
        <v>420</v>
      </c>
      <c r="E161">
        <v>42165.2</v>
      </c>
      <c r="F161">
        <v>139421.5</v>
      </c>
      <c r="G161">
        <v>166091.9</v>
      </c>
      <c r="H161">
        <v>54633.4</v>
      </c>
      <c r="I161">
        <v>263467.40000000002</v>
      </c>
      <c r="J161">
        <v>391233.4</v>
      </c>
      <c r="K161">
        <v>231529.5</v>
      </c>
      <c r="L161">
        <v>121525.2</v>
      </c>
      <c r="M161">
        <v>190172.79999999999</v>
      </c>
      <c r="N161">
        <v>228952.5</v>
      </c>
      <c r="O161">
        <v>122402.5</v>
      </c>
      <c r="P161">
        <v>169350.39999999999</v>
      </c>
      <c r="Q161">
        <v>344725.8</v>
      </c>
      <c r="R161">
        <v>347248.8</v>
      </c>
      <c r="S161">
        <v>269953.90000000002</v>
      </c>
      <c r="T161">
        <v>427667.20000000001</v>
      </c>
      <c r="U161">
        <v>0</v>
      </c>
      <c r="V161">
        <v>215722.1</v>
      </c>
      <c r="W161">
        <v>276538.5</v>
      </c>
      <c r="X161">
        <v>414541.4</v>
      </c>
      <c r="Y161">
        <v>103259.4</v>
      </c>
      <c r="Z161">
        <v>352078.3</v>
      </c>
      <c r="AA161">
        <v>114656.1</v>
      </c>
      <c r="AB161">
        <v>229500.9</v>
      </c>
      <c r="AC161">
        <v>352484.5</v>
      </c>
      <c r="AD161">
        <v>278581.09999999998</v>
      </c>
      <c r="AE161">
        <v>89809.600000000006</v>
      </c>
      <c r="AF161">
        <v>132271.29999999999</v>
      </c>
      <c r="AG161">
        <v>196370.4</v>
      </c>
      <c r="AH161">
        <v>394449</v>
      </c>
      <c r="AI161">
        <v>333188.7</v>
      </c>
      <c r="AJ161" t="s">
        <v>420</v>
      </c>
      <c r="AK161">
        <f t="shared" si="20"/>
        <v>0.18790164732683659</v>
      </c>
      <c r="AL161">
        <f t="shared" si="20"/>
        <v>0.26393104841543663</v>
      </c>
      <c r="AM161">
        <f t="shared" si="20"/>
        <v>6.5037807750916887E-2</v>
      </c>
      <c r="AN161">
        <f t="shared" si="20"/>
        <v>0.41635405323538149</v>
      </c>
      <c r="AO161">
        <f t="shared" si="20"/>
        <v>0.61042745417816069</v>
      </c>
      <c r="AP161">
        <f t="shared" si="20"/>
        <v>0.36293353604790568</v>
      </c>
      <c r="AQ161">
        <f t="shared" si="20"/>
        <v>0.15240197998269847</v>
      </c>
      <c r="AR161">
        <f t="shared" si="20"/>
        <v>0.21593363705017721</v>
      </c>
      <c r="AS161">
        <f t="shared" si="20"/>
        <v>0.30290050519901018</v>
      </c>
      <c r="AT161">
        <f t="shared" si="20"/>
        <v>0.17624400928574435</v>
      </c>
      <c r="AU161">
        <f t="shared" si="21"/>
        <v>0.26321931270408833</v>
      </c>
      <c r="AV161">
        <f t="shared" si="21"/>
        <v>0.47299408189559078</v>
      </c>
      <c r="AW161">
        <f t="shared" si="21"/>
        <v>0.31592434045677414</v>
      </c>
      <c r="AX161">
        <f t="shared" si="21"/>
        <v>0.32043862716501686</v>
      </c>
      <c r="AY161">
        <f t="shared" si="21"/>
        <v>0.49475567085446959</v>
      </c>
      <c r="AZ161">
        <f t="shared" si="21"/>
        <v>0</v>
      </c>
      <c r="BA161">
        <f t="shared" si="21"/>
        <v>0.21432223127109262</v>
      </c>
      <c r="BB161">
        <f t="shared" si="21"/>
        <v>0.40679335764891272</v>
      </c>
      <c r="BC161">
        <f t="shared" si="21"/>
        <v>0.59104322654336139</v>
      </c>
      <c r="BD161">
        <f t="shared" si="21"/>
        <v>0.12723641645196712</v>
      </c>
      <c r="BE161">
        <f t="shared" si="21"/>
        <v>0.44600231247978289</v>
      </c>
      <c r="BF161">
        <f t="shared" si="22"/>
        <v>0.20003177495181373</v>
      </c>
      <c r="BG161">
        <f t="shared" si="22"/>
        <v>0.25106282261336799</v>
      </c>
      <c r="BH161">
        <f t="shared" si="22"/>
        <v>0.45328509063665479</v>
      </c>
      <c r="BI161">
        <f t="shared" si="22"/>
        <v>0.39344543545716026</v>
      </c>
      <c r="BJ161">
        <f t="shared" si="22"/>
        <v>0.10762124054090942</v>
      </c>
      <c r="BK161">
        <f t="shared" si="22"/>
        <v>0.17044732581950808</v>
      </c>
      <c r="BL161">
        <f t="shared" si="22"/>
        <v>0.30384623178702508</v>
      </c>
      <c r="BM161">
        <f t="shared" si="22"/>
        <v>0.58130937440216657</v>
      </c>
      <c r="BN161">
        <f t="shared" si="22"/>
        <v>0.37267911772956264</v>
      </c>
    </row>
    <row r="162" spans="1:66" x14ac:dyDescent="0.2">
      <c r="A162">
        <v>832.71500000000003</v>
      </c>
      <c r="B162" t="s">
        <v>421</v>
      </c>
      <c r="C162" t="s">
        <v>54</v>
      </c>
      <c r="D162" t="s">
        <v>422</v>
      </c>
      <c r="E162">
        <v>0</v>
      </c>
      <c r="F162">
        <v>273758</v>
      </c>
      <c r="G162">
        <v>204648.7</v>
      </c>
      <c r="H162">
        <v>226013.9</v>
      </c>
      <c r="I162">
        <v>170083.6</v>
      </c>
      <c r="J162">
        <v>127477.6</v>
      </c>
      <c r="K162">
        <v>142105.5</v>
      </c>
      <c r="L162">
        <v>298737.59999999998</v>
      </c>
      <c r="M162">
        <v>196127.3</v>
      </c>
      <c r="N162">
        <v>304486.59999999998</v>
      </c>
      <c r="O162">
        <v>232963.7</v>
      </c>
      <c r="P162">
        <v>194542.2</v>
      </c>
      <c r="Q162">
        <v>213198.2</v>
      </c>
      <c r="R162">
        <v>192436.9</v>
      </c>
      <c r="S162">
        <v>270403.8</v>
      </c>
      <c r="T162">
        <v>349842</v>
      </c>
      <c r="U162">
        <v>193988.9</v>
      </c>
      <c r="V162">
        <v>176422.8</v>
      </c>
      <c r="W162">
        <v>142026.29999999999</v>
      </c>
      <c r="X162">
        <v>392277.3</v>
      </c>
      <c r="Y162">
        <v>302721</v>
      </c>
      <c r="Z162">
        <v>245099.7</v>
      </c>
      <c r="AA162">
        <v>138295.79999999999</v>
      </c>
      <c r="AB162">
        <v>197502.8</v>
      </c>
      <c r="AC162">
        <v>143129.1</v>
      </c>
      <c r="AD162">
        <v>312485.3</v>
      </c>
      <c r="AE162">
        <v>299357.8</v>
      </c>
      <c r="AF162">
        <v>295223</v>
      </c>
      <c r="AG162">
        <v>28209.3</v>
      </c>
      <c r="AH162">
        <v>81042.2</v>
      </c>
      <c r="AI162">
        <v>210039.1</v>
      </c>
      <c r="AJ162" t="s">
        <v>422</v>
      </c>
      <c r="AK162">
        <f t="shared" si="20"/>
        <v>0.36895012009553863</v>
      </c>
      <c r="AL162">
        <f t="shared" si="20"/>
        <v>0.32520036165433813</v>
      </c>
      <c r="AM162">
        <f t="shared" si="20"/>
        <v>0.26905608249230234</v>
      </c>
      <c r="AN162">
        <f t="shared" si="20"/>
        <v>0.26878086719216621</v>
      </c>
      <c r="AO162">
        <f t="shared" si="20"/>
        <v>0.19889873112250106</v>
      </c>
      <c r="AP162">
        <f t="shared" si="20"/>
        <v>0.2227571501983793</v>
      </c>
      <c r="AQ162">
        <f t="shared" si="20"/>
        <v>0.37464000664289698</v>
      </c>
      <c r="AR162">
        <f t="shared" si="20"/>
        <v>0.22269473454579844</v>
      </c>
      <c r="AS162">
        <f t="shared" si="20"/>
        <v>0.40283091456231723</v>
      </c>
      <c r="AT162">
        <f t="shared" si="20"/>
        <v>0.33543805482764943</v>
      </c>
      <c r="AU162">
        <f t="shared" si="21"/>
        <v>0.30237462784818514</v>
      </c>
      <c r="AV162">
        <f t="shared" si="21"/>
        <v>0.29252665994478089</v>
      </c>
      <c r="AW162">
        <f t="shared" si="21"/>
        <v>0.17507764090774738</v>
      </c>
      <c r="AX162">
        <f t="shared" si="21"/>
        <v>0.32097266404450459</v>
      </c>
      <c r="AY162">
        <f t="shared" si="21"/>
        <v>0.40472197400939175</v>
      </c>
      <c r="AZ162">
        <f t="shared" si="21"/>
        <v>0.42537869390876165</v>
      </c>
      <c r="BA162">
        <f t="shared" si="21"/>
        <v>0.17527795317722994</v>
      </c>
      <c r="BB162">
        <f t="shared" si="21"/>
        <v>0.20892337034970454</v>
      </c>
      <c r="BC162">
        <f t="shared" si="21"/>
        <v>0.55929960455510142</v>
      </c>
      <c r="BD162">
        <f t="shared" si="21"/>
        <v>0.37301335495611965</v>
      </c>
      <c r="BE162">
        <f t="shared" si="21"/>
        <v>0.31048500571634507</v>
      </c>
      <c r="BF162">
        <f t="shared" si="21"/>
        <v>0.24127416109898242</v>
      </c>
      <c r="BG162">
        <f t="shared" si="22"/>
        <v>0.2160584574702909</v>
      </c>
      <c r="BH162">
        <f t="shared" si="22"/>
        <v>0.18405997161929907</v>
      </c>
      <c r="BI162">
        <f t="shared" si="22"/>
        <v>0.44132898797679149</v>
      </c>
      <c r="BJ162">
        <f t="shared" si="22"/>
        <v>0.35872844107531321</v>
      </c>
      <c r="BK162">
        <f t="shared" si="22"/>
        <v>0.38043000159832585</v>
      </c>
      <c r="BL162">
        <f t="shared" si="22"/>
        <v>4.3648581997845527E-2</v>
      </c>
      <c r="BM162">
        <f t="shared" si="22"/>
        <v>0.119433920689811</v>
      </c>
      <c r="BN162">
        <f t="shared" si="22"/>
        <v>0.23493349707451477</v>
      </c>
    </row>
    <row r="163" spans="1:66" x14ac:dyDescent="0.2">
      <c r="A163">
        <v>830.69889999999998</v>
      </c>
      <c r="B163" t="s">
        <v>423</v>
      </c>
      <c r="C163" t="s">
        <v>424</v>
      </c>
      <c r="D163" t="s">
        <v>425</v>
      </c>
      <c r="E163">
        <v>0</v>
      </c>
      <c r="F163">
        <v>780831.1</v>
      </c>
      <c r="G163">
        <v>755655.5</v>
      </c>
      <c r="H163">
        <v>714265.9</v>
      </c>
      <c r="I163">
        <v>627431.69999999995</v>
      </c>
      <c r="J163">
        <v>709195.6</v>
      </c>
      <c r="K163">
        <v>558177.80000000005</v>
      </c>
      <c r="L163">
        <v>863342.2</v>
      </c>
      <c r="M163">
        <v>652004.5</v>
      </c>
      <c r="N163">
        <v>887430</v>
      </c>
      <c r="O163">
        <v>567121.5</v>
      </c>
      <c r="P163">
        <v>598116.69999999995</v>
      </c>
      <c r="Q163">
        <v>629185.1</v>
      </c>
      <c r="R163">
        <v>857769.7</v>
      </c>
      <c r="S163">
        <v>862462.7</v>
      </c>
      <c r="T163">
        <v>988413</v>
      </c>
      <c r="U163">
        <v>558796.9</v>
      </c>
      <c r="V163">
        <v>813936.8</v>
      </c>
      <c r="W163">
        <v>558783.80000000005</v>
      </c>
      <c r="X163">
        <v>1372387</v>
      </c>
      <c r="Y163">
        <v>1064544</v>
      </c>
      <c r="Z163">
        <v>862612.1</v>
      </c>
      <c r="AA163">
        <v>475346.6</v>
      </c>
      <c r="AB163">
        <v>724727.4</v>
      </c>
      <c r="AC163">
        <v>644182.5</v>
      </c>
      <c r="AD163">
        <v>1019071.6</v>
      </c>
      <c r="AE163">
        <v>878189</v>
      </c>
      <c r="AF163">
        <v>745844.8</v>
      </c>
      <c r="AG163">
        <v>465871.2</v>
      </c>
      <c r="AH163">
        <v>565264.1</v>
      </c>
      <c r="AI163">
        <v>642844.69999999995</v>
      </c>
      <c r="AJ163" t="s">
        <v>425</v>
      </c>
      <c r="AK163">
        <f t="shared" si="20"/>
        <v>1.0523445090895298</v>
      </c>
      <c r="AL163">
        <f t="shared" si="20"/>
        <v>1.2007867232290736</v>
      </c>
      <c r="AM163">
        <f t="shared" si="20"/>
        <v>0.85029099941126896</v>
      </c>
      <c r="AN163">
        <f t="shared" si="20"/>
        <v>0.99152203051825727</v>
      </c>
      <c r="AO163">
        <f t="shared" si="20"/>
        <v>1.1065324806684531</v>
      </c>
      <c r="AP163">
        <f t="shared" si="20"/>
        <v>0.87497032860797741</v>
      </c>
      <c r="AQ163">
        <f t="shared" si="20"/>
        <v>1.0826977506115509</v>
      </c>
      <c r="AR163">
        <f t="shared" si="20"/>
        <v>0.74032513092346686</v>
      </c>
      <c r="AS163">
        <f t="shared" si="20"/>
        <v>1.1740557335200867</v>
      </c>
      <c r="AT163">
        <f t="shared" si="20"/>
        <v>0.81658272430828838</v>
      </c>
      <c r="AU163">
        <f t="shared" si="21"/>
        <v>0.92964567364964801</v>
      </c>
      <c r="AV163">
        <f t="shared" si="21"/>
        <v>0.86329723135571945</v>
      </c>
      <c r="AW163">
        <f t="shared" si="21"/>
        <v>0.78039240664418419</v>
      </c>
      <c r="AX163">
        <f t="shared" si="21"/>
        <v>1.0237539208325339</v>
      </c>
      <c r="AY163">
        <f t="shared" si="21"/>
        <v>1.1434660803921339</v>
      </c>
      <c r="AZ163">
        <f t="shared" si="21"/>
        <v>1.2253293641144669</v>
      </c>
      <c r="BA163">
        <f t="shared" si="21"/>
        <v>0.80865498291391125</v>
      </c>
      <c r="BB163">
        <f t="shared" si="21"/>
        <v>0.82198152590622475</v>
      </c>
      <c r="BC163">
        <f t="shared" si="21"/>
        <v>1.9567166042913062</v>
      </c>
      <c r="BD163">
        <f t="shared" si="21"/>
        <v>1.3117330113814616</v>
      </c>
      <c r="BE163">
        <f t="shared" si="21"/>
        <v>1.0927313366743754</v>
      </c>
      <c r="BF163">
        <f t="shared" si="21"/>
        <v>0.82930104996864373</v>
      </c>
      <c r="BG163">
        <f t="shared" si="22"/>
        <v>0.79281652781861589</v>
      </c>
      <c r="BH163">
        <f t="shared" si="22"/>
        <v>0.82840046271267775</v>
      </c>
      <c r="BI163">
        <f t="shared" si="22"/>
        <v>1.439254383818662</v>
      </c>
      <c r="BJ163">
        <f t="shared" si="22"/>
        <v>1.0523573160261341</v>
      </c>
      <c r="BK163">
        <f t="shared" si="22"/>
        <v>0.96110986764616257</v>
      </c>
      <c r="BL163">
        <f t="shared" si="22"/>
        <v>0.72084799245761844</v>
      </c>
      <c r="BM163">
        <f t="shared" si="22"/>
        <v>0.83304386712351586</v>
      </c>
      <c r="BN163">
        <f t="shared" si="22"/>
        <v>0.71903637678326215</v>
      </c>
    </row>
    <row r="164" spans="1:66" x14ac:dyDescent="0.2">
      <c r="A164">
        <v>828.68349999999998</v>
      </c>
      <c r="B164" t="s">
        <v>426</v>
      </c>
      <c r="C164" t="s">
        <v>427</v>
      </c>
      <c r="D164" t="s">
        <v>428</v>
      </c>
      <c r="E164">
        <v>0</v>
      </c>
      <c r="F164">
        <v>353005.2</v>
      </c>
      <c r="G164">
        <v>364794.4</v>
      </c>
      <c r="H164">
        <v>248749.9</v>
      </c>
      <c r="I164">
        <v>207325.4</v>
      </c>
      <c r="J164">
        <v>292331.59999999998</v>
      </c>
      <c r="K164">
        <v>177544.9</v>
      </c>
      <c r="L164">
        <v>302689.8</v>
      </c>
      <c r="M164">
        <v>170197.7</v>
      </c>
      <c r="N164">
        <v>391962.2</v>
      </c>
      <c r="O164">
        <v>280127.3</v>
      </c>
      <c r="P164">
        <v>251360</v>
      </c>
      <c r="Q164">
        <v>220692.3</v>
      </c>
      <c r="R164">
        <v>275668.3</v>
      </c>
      <c r="S164">
        <v>337929.9</v>
      </c>
      <c r="T164">
        <v>441891</v>
      </c>
      <c r="U164">
        <v>208080.3</v>
      </c>
      <c r="V164">
        <v>372313.9</v>
      </c>
      <c r="W164">
        <v>141321.29999999999</v>
      </c>
      <c r="X164">
        <v>496292.7</v>
      </c>
      <c r="Y164">
        <v>439865.4</v>
      </c>
      <c r="Z164">
        <v>240328</v>
      </c>
      <c r="AA164">
        <v>169965.1</v>
      </c>
      <c r="AB164">
        <v>367861.5</v>
      </c>
      <c r="AC164">
        <v>261885.4</v>
      </c>
      <c r="AD164">
        <v>405992.9</v>
      </c>
      <c r="AE164">
        <v>356277.9</v>
      </c>
      <c r="AF164">
        <v>344835.1</v>
      </c>
      <c r="AG164">
        <v>152212.6</v>
      </c>
      <c r="AH164">
        <v>226309</v>
      </c>
      <c r="AI164">
        <v>192940.7</v>
      </c>
      <c r="AJ164" t="s">
        <v>428</v>
      </c>
      <c r="AK164">
        <f t="shared" si="20"/>
        <v>0.47575344258195057</v>
      </c>
      <c r="AL164">
        <f t="shared" si="20"/>
        <v>0.57968250377098562</v>
      </c>
      <c r="AM164">
        <f t="shared" si="20"/>
        <v>0.29612193592673708</v>
      </c>
      <c r="AN164">
        <f t="shared" si="20"/>
        <v>0.32763359196867148</v>
      </c>
      <c r="AO164">
        <f t="shared" si="20"/>
        <v>0.45611451978238154</v>
      </c>
      <c r="AP164">
        <f t="shared" si="20"/>
        <v>0.27831010028645076</v>
      </c>
      <c r="AQ164">
        <f t="shared" si="20"/>
        <v>0.37959637046939237</v>
      </c>
      <c r="AR164">
        <f t="shared" si="20"/>
        <v>0.19325270689906732</v>
      </c>
      <c r="AS164">
        <f t="shared" si="20"/>
        <v>0.51855973793217147</v>
      </c>
      <c r="AT164">
        <f t="shared" si="20"/>
        <v>0.40334763148130542</v>
      </c>
      <c r="AU164">
        <f t="shared" si="21"/>
        <v>0.3906858586770367</v>
      </c>
      <c r="AV164">
        <f t="shared" si="21"/>
        <v>0.30280922350438022</v>
      </c>
      <c r="AW164">
        <f t="shared" si="21"/>
        <v>0.2508009411762982</v>
      </c>
      <c r="AX164">
        <f t="shared" si="21"/>
        <v>0.40112698217736964</v>
      </c>
      <c r="AY164">
        <f t="shared" si="21"/>
        <v>0.51121076890991968</v>
      </c>
      <c r="AZ164">
        <f t="shared" si="21"/>
        <v>0.45627830376966561</v>
      </c>
      <c r="BA164">
        <f t="shared" si="21"/>
        <v>0.36989787222191167</v>
      </c>
      <c r="BB164">
        <f t="shared" si="21"/>
        <v>0.2078863020313963</v>
      </c>
      <c r="BC164">
        <f t="shared" si="21"/>
        <v>0.70760227740321346</v>
      </c>
      <c r="BD164">
        <f t="shared" si="21"/>
        <v>0.54200292871361944</v>
      </c>
      <c r="BE164">
        <f t="shared" si="21"/>
        <v>0.30444035816362802</v>
      </c>
      <c r="BF164">
        <f t="shared" si="21"/>
        <v>0.29652517949644641</v>
      </c>
      <c r="BG164">
        <f t="shared" si="22"/>
        <v>0.40242258971876566</v>
      </c>
      <c r="BH164">
        <f t="shared" si="22"/>
        <v>0.33677721226157914</v>
      </c>
      <c r="BI164">
        <f t="shared" si="22"/>
        <v>0.57339156652413004</v>
      </c>
      <c r="BJ164">
        <f t="shared" si="22"/>
        <v>0.42693731600307844</v>
      </c>
      <c r="BK164">
        <f t="shared" si="22"/>
        <v>0.44436110209624202</v>
      </c>
      <c r="BL164">
        <f t="shared" si="22"/>
        <v>0.23552034797762664</v>
      </c>
      <c r="BM164">
        <f t="shared" si="22"/>
        <v>0.33351724357668522</v>
      </c>
      <c r="BN164">
        <f t="shared" si="22"/>
        <v>0.21580854887973158</v>
      </c>
    </row>
    <row r="165" spans="1:66" x14ac:dyDescent="0.2">
      <c r="A165">
        <v>826.66800000000001</v>
      </c>
      <c r="B165" t="s">
        <v>429</v>
      </c>
      <c r="C165" t="s">
        <v>125</v>
      </c>
      <c r="D165" t="s">
        <v>430</v>
      </c>
      <c r="E165">
        <v>0</v>
      </c>
      <c r="F165">
        <v>284233</v>
      </c>
      <c r="G165">
        <v>191246.3</v>
      </c>
      <c r="H165">
        <v>266469.5</v>
      </c>
      <c r="I165">
        <v>201719.7</v>
      </c>
      <c r="J165">
        <v>258739.6</v>
      </c>
      <c r="K165">
        <v>231836</v>
      </c>
      <c r="L165">
        <v>353408.8</v>
      </c>
      <c r="M165">
        <v>240547.3</v>
      </c>
      <c r="N165">
        <v>314846.40000000002</v>
      </c>
      <c r="O165">
        <v>137557.6</v>
      </c>
      <c r="P165">
        <v>110263.4</v>
      </c>
      <c r="Q165">
        <v>231085.4</v>
      </c>
      <c r="R165">
        <v>283386.2</v>
      </c>
      <c r="S165">
        <v>280332.3</v>
      </c>
      <c r="T165">
        <v>302609.3</v>
      </c>
      <c r="U165">
        <v>123546.4</v>
      </c>
      <c r="V165">
        <v>354050.5</v>
      </c>
      <c r="W165">
        <v>179717.1</v>
      </c>
      <c r="X165">
        <v>505481.3</v>
      </c>
      <c r="Y165">
        <v>360656.5</v>
      </c>
      <c r="Z165">
        <v>293382.40000000002</v>
      </c>
      <c r="AA165">
        <v>210304.2</v>
      </c>
      <c r="AB165">
        <v>312329.59999999998</v>
      </c>
      <c r="AC165">
        <v>224700.79999999999</v>
      </c>
      <c r="AD165">
        <v>376216.6</v>
      </c>
      <c r="AE165">
        <v>305478.2</v>
      </c>
      <c r="AF165">
        <v>192860.5</v>
      </c>
      <c r="AG165">
        <v>125055.7</v>
      </c>
      <c r="AH165">
        <v>187340.6</v>
      </c>
      <c r="AI165">
        <v>178703.9</v>
      </c>
      <c r="AJ165" t="s">
        <v>430</v>
      </c>
      <c r="AK165">
        <f t="shared" si="20"/>
        <v>0.38306752491293483</v>
      </c>
      <c r="AL165">
        <f t="shared" si="20"/>
        <v>0.30390305887627944</v>
      </c>
      <c r="AM165">
        <f t="shared" si="20"/>
        <v>0.31721606402828567</v>
      </c>
      <c r="AN165">
        <f t="shared" si="20"/>
        <v>0.31877497827976131</v>
      </c>
      <c r="AO165">
        <f t="shared" si="20"/>
        <v>0.40370212595109628</v>
      </c>
      <c r="AP165">
        <f t="shared" si="20"/>
        <v>0.36341398941906866</v>
      </c>
      <c r="AQ165">
        <f t="shared" si="20"/>
        <v>0.44320191090662259</v>
      </c>
      <c r="AR165">
        <f t="shared" si="20"/>
        <v>0.27313187465084432</v>
      </c>
      <c r="AS165">
        <f t="shared" si="20"/>
        <v>0.41653676470049317</v>
      </c>
      <c r="AT165">
        <f t="shared" ref="AL165:BA177" si="23">+O165/O$4*300</f>
        <v>0.19806542294254373</v>
      </c>
      <c r="AU165">
        <f t="shared" si="21"/>
        <v>0.17138109130191584</v>
      </c>
      <c r="AV165">
        <f t="shared" si="21"/>
        <v>0.31706946974225697</v>
      </c>
      <c r="AW165">
        <f t="shared" si="21"/>
        <v>0.25782262841383896</v>
      </c>
      <c r="AX165">
        <f t="shared" si="21"/>
        <v>0.33275791667396409</v>
      </c>
      <c r="AY165">
        <f t="shared" si="21"/>
        <v>0.35007984532903491</v>
      </c>
      <c r="AZ165">
        <f t="shared" si="21"/>
        <v>0.27091244019183275</v>
      </c>
      <c r="BA165">
        <f t="shared" si="21"/>
        <v>0.3517529874901365</v>
      </c>
      <c r="BB165">
        <f t="shared" si="21"/>
        <v>0.26436724917479992</v>
      </c>
      <c r="BC165">
        <f t="shared" si="21"/>
        <v>0.72070316380784349</v>
      </c>
      <c r="BD165">
        <f t="shared" si="21"/>
        <v>0.44440158116460959</v>
      </c>
      <c r="BE165">
        <f t="shared" si="21"/>
        <v>0.37164809316810682</v>
      </c>
      <c r="BF165">
        <f t="shared" si="21"/>
        <v>0.3669017383795648</v>
      </c>
      <c r="BG165">
        <f t="shared" si="22"/>
        <v>0.34167339196362267</v>
      </c>
      <c r="BH165">
        <f t="shared" si="22"/>
        <v>0.28895886909673713</v>
      </c>
      <c r="BI165">
        <f t="shared" si="22"/>
        <v>0.53133792641788069</v>
      </c>
      <c r="BJ165">
        <f t="shared" si="22"/>
        <v>0.3660626797380685</v>
      </c>
      <c r="BK165">
        <f t="shared" si="22"/>
        <v>0.24852372722739732</v>
      </c>
      <c r="BL165">
        <f t="shared" si="22"/>
        <v>0.1935001568896772</v>
      </c>
      <c r="BM165">
        <f t="shared" si="22"/>
        <v>0.27608853612539647</v>
      </c>
      <c r="BN165">
        <f t="shared" si="22"/>
        <v>0.19988436518655037</v>
      </c>
    </row>
    <row r="166" spans="1:66" x14ac:dyDescent="0.2">
      <c r="A166">
        <v>824.65210000000002</v>
      </c>
      <c r="B166" t="s">
        <v>431</v>
      </c>
      <c r="C166" t="s">
        <v>109</v>
      </c>
      <c r="D166" t="s">
        <v>432</v>
      </c>
      <c r="E166">
        <v>0</v>
      </c>
      <c r="F166">
        <v>1694343.6</v>
      </c>
      <c r="G166">
        <v>1339128.3999999999</v>
      </c>
      <c r="H166">
        <v>1382774.5</v>
      </c>
      <c r="I166">
        <v>975488.1</v>
      </c>
      <c r="J166">
        <v>1207685.8999999999</v>
      </c>
      <c r="K166">
        <v>1223645.3</v>
      </c>
      <c r="L166">
        <v>1538242.3</v>
      </c>
      <c r="M166">
        <v>1126677.5</v>
      </c>
      <c r="N166">
        <v>1413045.8</v>
      </c>
      <c r="O166">
        <v>1050781.8</v>
      </c>
      <c r="P166">
        <v>930656.9</v>
      </c>
      <c r="Q166">
        <v>1140585.3999999999</v>
      </c>
      <c r="R166">
        <v>1294576.2</v>
      </c>
      <c r="S166">
        <v>1468694</v>
      </c>
      <c r="T166">
        <v>1393908.9</v>
      </c>
      <c r="U166">
        <v>678791.3</v>
      </c>
      <c r="V166">
        <v>1414288.3</v>
      </c>
      <c r="W166">
        <v>810749.7</v>
      </c>
      <c r="X166">
        <v>1812070.2</v>
      </c>
      <c r="Y166">
        <v>1510202.1</v>
      </c>
      <c r="Z166">
        <v>1130825.8</v>
      </c>
      <c r="AA166">
        <v>773789.2</v>
      </c>
      <c r="AB166">
        <v>1275365.6000000001</v>
      </c>
      <c r="AC166">
        <v>878089.6</v>
      </c>
      <c r="AD166">
        <v>1643914.9</v>
      </c>
      <c r="AE166">
        <v>1332616.5</v>
      </c>
      <c r="AF166">
        <v>1272202.7</v>
      </c>
      <c r="AG166">
        <v>595464.69999999995</v>
      </c>
      <c r="AH166">
        <v>1060151.7</v>
      </c>
      <c r="AI166">
        <v>898202.5</v>
      </c>
      <c r="AJ166" t="s">
        <v>432</v>
      </c>
      <c r="AK166">
        <f t="shared" ref="AK166:AK177" si="24">+F166/F$4*300</f>
        <v>2.2835068736004325</v>
      </c>
      <c r="AL166">
        <f t="shared" si="23"/>
        <v>2.1279638716571139</v>
      </c>
      <c r="AM166">
        <f t="shared" si="23"/>
        <v>1.6461106593012738</v>
      </c>
      <c r="AN166">
        <f t="shared" si="23"/>
        <v>1.5415509634887701</v>
      </c>
      <c r="AO166">
        <f t="shared" si="23"/>
        <v>1.8843090323675349</v>
      </c>
      <c r="AP166">
        <f t="shared" si="23"/>
        <v>1.9181223800742471</v>
      </c>
      <c r="AQ166">
        <f t="shared" si="23"/>
        <v>1.9290745640668774</v>
      </c>
      <c r="AR166">
        <f t="shared" si="23"/>
        <v>1.2792974092909242</v>
      </c>
      <c r="AS166">
        <f t="shared" si="23"/>
        <v>1.8694370521804287</v>
      </c>
      <c r="AT166">
        <f t="shared" si="23"/>
        <v>1.5129919512795178</v>
      </c>
      <c r="AU166">
        <f t="shared" si="21"/>
        <v>1.4465089517433527</v>
      </c>
      <c r="AV166">
        <f t="shared" si="21"/>
        <v>1.5649833696709532</v>
      </c>
      <c r="AW166">
        <f t="shared" si="21"/>
        <v>1.1777956674178194</v>
      </c>
      <c r="AX166">
        <f t="shared" si="21"/>
        <v>1.7433579921812472</v>
      </c>
      <c r="AY166">
        <f t="shared" si="21"/>
        <v>1.612572422971684</v>
      </c>
      <c r="AZ166">
        <f t="shared" si="21"/>
        <v>1.4884529817460195</v>
      </c>
      <c r="BA166">
        <f t="shared" si="21"/>
        <v>1.4051106683858556</v>
      </c>
      <c r="BB166">
        <f t="shared" si="21"/>
        <v>1.1926281247488095</v>
      </c>
      <c r="BC166">
        <f t="shared" si="21"/>
        <v>2.5836064087472908</v>
      </c>
      <c r="BD166">
        <f t="shared" si="21"/>
        <v>1.8608737153444175</v>
      </c>
      <c r="BE166">
        <f t="shared" si="21"/>
        <v>1.4324964697108584</v>
      </c>
      <c r="BF166">
        <f t="shared" si="21"/>
        <v>1.3499711495031139</v>
      </c>
      <c r="BG166">
        <f t="shared" si="22"/>
        <v>1.395187937825044</v>
      </c>
      <c r="BH166">
        <f t="shared" si="22"/>
        <v>1.1291983730436486</v>
      </c>
      <c r="BI166">
        <f t="shared" si="22"/>
        <v>2.321732571538464</v>
      </c>
      <c r="BJ166">
        <f t="shared" si="22"/>
        <v>1.5969099171501133</v>
      </c>
      <c r="BK166">
        <f t="shared" si="22"/>
        <v>1.6393847200062137</v>
      </c>
      <c r="BL166">
        <f t="shared" si="22"/>
        <v>0.92136954071077581</v>
      </c>
      <c r="BM166">
        <f t="shared" si="22"/>
        <v>1.5623721228812681</v>
      </c>
      <c r="BN166">
        <f t="shared" si="22"/>
        <v>1.0046598676440333</v>
      </c>
    </row>
    <row r="167" spans="1:66" x14ac:dyDescent="0.2">
      <c r="A167">
        <v>822.63639999999998</v>
      </c>
      <c r="B167" t="s">
        <v>433</v>
      </c>
      <c r="C167" t="s">
        <v>379</v>
      </c>
      <c r="D167" t="s">
        <v>434</v>
      </c>
      <c r="E167">
        <v>0</v>
      </c>
      <c r="F167">
        <v>3628444.8</v>
      </c>
      <c r="G167">
        <v>2823701.2</v>
      </c>
      <c r="H167">
        <v>2595637.5</v>
      </c>
      <c r="I167">
        <v>2073988.7</v>
      </c>
      <c r="J167">
        <v>2379062.7000000002</v>
      </c>
      <c r="K167">
        <v>2866783.4</v>
      </c>
      <c r="L167">
        <v>3457306.7</v>
      </c>
      <c r="M167">
        <v>2556052.4</v>
      </c>
      <c r="N167">
        <v>3066869.9</v>
      </c>
      <c r="O167">
        <v>2175166.1</v>
      </c>
      <c r="P167">
        <v>2095207.2</v>
      </c>
      <c r="Q167">
        <v>2682196.2000000002</v>
      </c>
      <c r="R167">
        <v>2795585.3</v>
      </c>
      <c r="S167">
        <v>3025674</v>
      </c>
      <c r="T167">
        <v>3131015.5</v>
      </c>
      <c r="U167">
        <v>1558286.9</v>
      </c>
      <c r="V167">
        <v>3102715.5</v>
      </c>
      <c r="W167">
        <v>2065010.9</v>
      </c>
      <c r="X167">
        <v>3958180.2</v>
      </c>
      <c r="Y167">
        <v>3276697.4</v>
      </c>
      <c r="Z167">
        <v>2417369.6</v>
      </c>
      <c r="AA167">
        <v>1534747.5</v>
      </c>
      <c r="AB167">
        <v>2847148</v>
      </c>
      <c r="AC167">
        <v>2211596.2000000002</v>
      </c>
      <c r="AD167">
        <v>3203600.3</v>
      </c>
      <c r="AE167">
        <v>2976305</v>
      </c>
      <c r="AF167">
        <v>2344385.7999999998</v>
      </c>
      <c r="AG167">
        <v>1161982.3</v>
      </c>
      <c r="AH167">
        <v>2280477.2999999998</v>
      </c>
      <c r="AI167">
        <v>2395040.7000000002</v>
      </c>
      <c r="AJ167" t="s">
        <v>434</v>
      </c>
      <c r="AK167">
        <f t="shared" si="24"/>
        <v>4.8901407254583704</v>
      </c>
      <c r="AL167">
        <f t="shared" si="23"/>
        <v>4.4870485443777008</v>
      </c>
      <c r="AM167">
        <f t="shared" si="23"/>
        <v>3.08995180084107</v>
      </c>
      <c r="AN167">
        <f t="shared" si="23"/>
        <v>3.2774969563952872</v>
      </c>
      <c r="AO167">
        <f t="shared" si="23"/>
        <v>3.7119662771410145</v>
      </c>
      <c r="AP167">
        <f t="shared" si="23"/>
        <v>4.4938197354783629</v>
      </c>
      <c r="AQ167">
        <f t="shared" si="23"/>
        <v>4.3357294329690417</v>
      </c>
      <c r="AR167">
        <f t="shared" si="23"/>
        <v>2.9022956554398651</v>
      </c>
      <c r="AS167">
        <f t="shared" si="23"/>
        <v>4.0574199543120866</v>
      </c>
      <c r="AT167">
        <f t="shared" si="23"/>
        <v>3.131962127623507</v>
      </c>
      <c r="AU167">
        <f t="shared" si="21"/>
        <v>3.2565556335069612</v>
      </c>
      <c r="AV167">
        <f t="shared" si="21"/>
        <v>3.6802088183792523</v>
      </c>
      <c r="AW167">
        <f t="shared" si="21"/>
        <v>2.5434024310325993</v>
      </c>
      <c r="AX167">
        <f t="shared" si="21"/>
        <v>3.5915125612516992</v>
      </c>
      <c r="AY167">
        <f t="shared" si="21"/>
        <v>3.6221802236838423</v>
      </c>
      <c r="AZ167">
        <f t="shared" si="21"/>
        <v>3.4170101807739153</v>
      </c>
      <c r="BA167">
        <f t="shared" si="21"/>
        <v>3.0825812884234107</v>
      </c>
      <c r="BB167">
        <f t="shared" si="21"/>
        <v>3.0376700444697686</v>
      </c>
      <c r="BC167">
        <f t="shared" si="21"/>
        <v>5.6434787855882362</v>
      </c>
      <c r="BD167">
        <f t="shared" si="21"/>
        <v>4.0375523678568532</v>
      </c>
      <c r="BE167">
        <f t="shared" si="21"/>
        <v>3.0622518676053816</v>
      </c>
      <c r="BF167">
        <f t="shared" si="21"/>
        <v>2.6775572039155238</v>
      </c>
      <c r="BG167">
        <f t="shared" si="22"/>
        <v>3.114641438347324</v>
      </c>
      <c r="BH167">
        <f t="shared" si="22"/>
        <v>2.8440501184269982</v>
      </c>
      <c r="BI167">
        <f t="shared" si="22"/>
        <v>4.5245062032714678</v>
      </c>
      <c r="BJ167">
        <f t="shared" si="22"/>
        <v>3.5665857138670187</v>
      </c>
      <c r="BK167">
        <f t="shared" si="22"/>
        <v>3.0210203596640248</v>
      </c>
      <c r="BL167">
        <f t="shared" si="22"/>
        <v>1.7979488927975935</v>
      </c>
      <c r="BM167">
        <f t="shared" si="22"/>
        <v>3.3607965354236971</v>
      </c>
      <c r="BN167">
        <f t="shared" si="22"/>
        <v>2.6789073429032677</v>
      </c>
    </row>
    <row r="168" spans="1:66" x14ac:dyDescent="0.2">
      <c r="A168">
        <v>820.62070000000006</v>
      </c>
      <c r="B168" t="s">
        <v>435</v>
      </c>
      <c r="C168" t="s">
        <v>436</v>
      </c>
      <c r="D168" t="s">
        <v>437</v>
      </c>
      <c r="E168">
        <v>0</v>
      </c>
      <c r="F168">
        <v>5226423.5999999996</v>
      </c>
      <c r="G168">
        <v>3991287.4</v>
      </c>
      <c r="H168">
        <v>3439418.4</v>
      </c>
      <c r="I168">
        <v>3074606.1</v>
      </c>
      <c r="J168">
        <v>3614799.2</v>
      </c>
      <c r="K168">
        <v>4352760.3</v>
      </c>
      <c r="L168">
        <v>4749796.8</v>
      </c>
      <c r="M168">
        <v>3444369.6</v>
      </c>
      <c r="N168">
        <v>4354839.7</v>
      </c>
      <c r="O168">
        <v>3126486.5</v>
      </c>
      <c r="P168">
        <v>2933323.2</v>
      </c>
      <c r="Q168">
        <v>4420585.3</v>
      </c>
      <c r="R168">
        <v>4295675.9000000004</v>
      </c>
      <c r="S168">
        <v>4284424.8</v>
      </c>
      <c r="T168">
        <v>4466527.5999999996</v>
      </c>
      <c r="U168">
        <v>2455438.6</v>
      </c>
      <c r="V168">
        <v>4452044.4000000004</v>
      </c>
      <c r="W168">
        <v>3442178.3</v>
      </c>
      <c r="X168">
        <v>6490910.5</v>
      </c>
      <c r="Y168">
        <v>4935222.7</v>
      </c>
      <c r="Z168">
        <v>3460638</v>
      </c>
      <c r="AA168">
        <v>2265214.9</v>
      </c>
      <c r="AB168">
        <v>4028014.1</v>
      </c>
      <c r="AC168">
        <v>3740964.7</v>
      </c>
      <c r="AD168">
        <v>5224166.7</v>
      </c>
      <c r="AE168">
        <v>4132955.5</v>
      </c>
      <c r="AF168">
        <v>3411667.9</v>
      </c>
      <c r="AG168">
        <v>1821602.4</v>
      </c>
      <c r="AH168">
        <v>3312213</v>
      </c>
      <c r="AI168">
        <v>3772998.9</v>
      </c>
      <c r="AJ168" t="s">
        <v>437</v>
      </c>
      <c r="AK168">
        <f t="shared" si="24"/>
        <v>7.0437744829015294</v>
      </c>
      <c r="AL168">
        <f t="shared" si="23"/>
        <v>6.3424204793209187</v>
      </c>
      <c r="AM168">
        <f t="shared" si="23"/>
        <v>4.0944226915067725</v>
      </c>
      <c r="AN168">
        <f t="shared" si="23"/>
        <v>4.8587594208514178</v>
      </c>
      <c r="AO168">
        <f t="shared" si="23"/>
        <v>5.6400416554958044</v>
      </c>
      <c r="AP168">
        <f t="shared" si="23"/>
        <v>6.8231594127225375</v>
      </c>
      <c r="AQ168">
        <f t="shared" si="23"/>
        <v>5.9566117713485376</v>
      </c>
      <c r="AR168">
        <f t="shared" si="23"/>
        <v>3.9109444414399119</v>
      </c>
      <c r="AS168">
        <f t="shared" si="23"/>
        <v>5.7613834537325692</v>
      </c>
      <c r="AT168">
        <f t="shared" si="23"/>
        <v>4.5017423315516787</v>
      </c>
      <c r="AU168">
        <f t="shared" si="21"/>
        <v>4.5592293649318636</v>
      </c>
      <c r="AV168">
        <f t="shared" si="21"/>
        <v>6.0654313817377306</v>
      </c>
      <c r="AW168">
        <f t="shared" si="21"/>
        <v>3.9081735502716195</v>
      </c>
      <c r="AX168">
        <f t="shared" si="21"/>
        <v>5.0856653713976785</v>
      </c>
      <c r="AY168">
        <f t="shared" si="21"/>
        <v>5.1671950973280243</v>
      </c>
      <c r="AZ168">
        <f t="shared" si="21"/>
        <v>5.3842836607721285</v>
      </c>
      <c r="BA168">
        <f t="shared" si="21"/>
        <v>4.4231540928165112</v>
      </c>
      <c r="BB168">
        <f t="shared" si="21"/>
        <v>5.0635093062384673</v>
      </c>
      <c r="BC168">
        <f t="shared" si="21"/>
        <v>9.2545851515052124</v>
      </c>
      <c r="BD168">
        <f t="shared" si="21"/>
        <v>6.0811901942138125</v>
      </c>
      <c r="BE168">
        <f t="shared" si="21"/>
        <v>4.383833228731822</v>
      </c>
      <c r="BF168">
        <f t="shared" si="21"/>
        <v>3.9519481047610654</v>
      </c>
      <c r="BG168">
        <f t="shared" si="22"/>
        <v>4.4064515192421689</v>
      </c>
      <c r="BH168">
        <f t="shared" si="22"/>
        <v>4.810774723734025</v>
      </c>
      <c r="BI168">
        <f t="shared" si="22"/>
        <v>7.3781909188465979</v>
      </c>
      <c r="BJ168">
        <f t="shared" si="22"/>
        <v>4.9526308769928225</v>
      </c>
      <c r="BK168">
        <f t="shared" si="22"/>
        <v>4.3963404770290824</v>
      </c>
      <c r="BL168">
        <f t="shared" si="22"/>
        <v>2.8185868392293401</v>
      </c>
      <c r="BM168">
        <f t="shared" si="22"/>
        <v>4.8812912871289402</v>
      </c>
      <c r="BN168">
        <f t="shared" si="22"/>
        <v>4.220184841942749</v>
      </c>
    </row>
    <row r="169" spans="1:66" x14ac:dyDescent="0.2">
      <c r="A169">
        <v>818.60479999999995</v>
      </c>
      <c r="B169" t="s">
        <v>438</v>
      </c>
      <c r="C169" t="s">
        <v>286</v>
      </c>
      <c r="D169" t="s">
        <v>439</v>
      </c>
      <c r="E169">
        <v>412850.9</v>
      </c>
      <c r="F169">
        <v>4824890.9000000004</v>
      </c>
      <c r="G169">
        <v>3274776.3</v>
      </c>
      <c r="H169">
        <v>2692065.9</v>
      </c>
      <c r="I169">
        <v>2325086.5</v>
      </c>
      <c r="J169">
        <v>2910189.2</v>
      </c>
      <c r="K169">
        <v>3896308.2</v>
      </c>
      <c r="L169">
        <v>4431744.7</v>
      </c>
      <c r="M169">
        <v>2893170.7</v>
      </c>
      <c r="N169">
        <v>3156658.9</v>
      </c>
      <c r="O169">
        <v>2566276.6</v>
      </c>
      <c r="P169">
        <v>2488728</v>
      </c>
      <c r="Q169">
        <v>4097772.3</v>
      </c>
      <c r="R169">
        <v>4283567</v>
      </c>
      <c r="S169">
        <v>3477409.8</v>
      </c>
      <c r="T169">
        <v>3413207.1</v>
      </c>
      <c r="U169">
        <v>2092426.1</v>
      </c>
      <c r="V169">
        <v>3577984.3</v>
      </c>
      <c r="W169">
        <v>3905974.2</v>
      </c>
      <c r="X169">
        <v>5718778.4000000004</v>
      </c>
      <c r="Y169">
        <v>3829265.6</v>
      </c>
      <c r="Z169">
        <v>2754561.1</v>
      </c>
      <c r="AA169">
        <v>1893390.5</v>
      </c>
      <c r="AB169">
        <v>3186503.1</v>
      </c>
      <c r="AC169">
        <v>3561261.2</v>
      </c>
      <c r="AD169">
        <v>4724735.7</v>
      </c>
      <c r="AE169">
        <v>3397516.9</v>
      </c>
      <c r="AF169">
        <v>2684959.9</v>
      </c>
      <c r="AG169">
        <v>1815578.2</v>
      </c>
      <c r="AH169">
        <v>2789630.5</v>
      </c>
      <c r="AI169">
        <v>3679637.6</v>
      </c>
      <c r="AJ169" t="s">
        <v>439</v>
      </c>
      <c r="AK169">
        <f t="shared" si="24"/>
        <v>6.5026193828230463</v>
      </c>
      <c r="AL169">
        <f t="shared" si="23"/>
        <v>5.2038368047148866</v>
      </c>
      <c r="AM169">
        <f t="shared" si="23"/>
        <v>3.2047440660291877</v>
      </c>
      <c r="AN169">
        <f t="shared" si="23"/>
        <v>3.6743034940864292</v>
      </c>
      <c r="AO169">
        <f t="shared" si="23"/>
        <v>4.5406639221824578</v>
      </c>
      <c r="AP169">
        <f t="shared" si="23"/>
        <v>6.1076489715498479</v>
      </c>
      <c r="AQ169">
        <f t="shared" si="23"/>
        <v>5.5577498910335477</v>
      </c>
      <c r="AR169">
        <f t="shared" si="23"/>
        <v>3.2850800527625781</v>
      </c>
      <c r="AS169">
        <f t="shared" si="23"/>
        <v>4.1762093689780713</v>
      </c>
      <c r="AT169">
        <f t="shared" si="23"/>
        <v>3.6951114308955164</v>
      </c>
      <c r="AU169">
        <f t="shared" si="21"/>
        <v>3.8682003329630179</v>
      </c>
      <c r="AV169">
        <f t="shared" si="21"/>
        <v>5.6225035864901418</v>
      </c>
      <c r="AW169">
        <f t="shared" si="21"/>
        <v>3.8971569643362409</v>
      </c>
      <c r="AX169">
        <f t="shared" si="21"/>
        <v>4.1277285581063126</v>
      </c>
      <c r="AY169">
        <f t="shared" si="21"/>
        <v>3.9486394292705604</v>
      </c>
      <c r="AZ169">
        <f t="shared" si="21"/>
        <v>4.5882701614298753</v>
      </c>
      <c r="BA169">
        <f t="shared" si="21"/>
        <v>3.5547659633803788</v>
      </c>
      <c r="BB169">
        <f t="shared" si="21"/>
        <v>5.7457618368076266</v>
      </c>
      <c r="BC169">
        <f t="shared" si="21"/>
        <v>8.1536976461759476</v>
      </c>
      <c r="BD169">
        <f t="shared" si="21"/>
        <v>4.7184278873089704</v>
      </c>
      <c r="BE169">
        <f t="shared" si="21"/>
        <v>3.4893960248809845</v>
      </c>
      <c r="BF169">
        <f t="shared" si="21"/>
        <v>3.303254361450477</v>
      </c>
      <c r="BG169">
        <f t="shared" si="22"/>
        <v>3.4858794129009829</v>
      </c>
      <c r="BH169">
        <f t="shared" si="22"/>
        <v>4.5796811088794032</v>
      </c>
      <c r="BI169">
        <f t="shared" si="22"/>
        <v>6.6728349299593219</v>
      </c>
      <c r="BJ169">
        <f t="shared" si="22"/>
        <v>4.0713351750448155</v>
      </c>
      <c r="BK169">
        <f t="shared" si="22"/>
        <v>3.4598906557024378</v>
      </c>
      <c r="BL169">
        <f t="shared" si="22"/>
        <v>2.8092655236464852</v>
      </c>
      <c r="BM169">
        <f t="shared" si="22"/>
        <v>4.1111483633326564</v>
      </c>
      <c r="BN169">
        <f t="shared" si="22"/>
        <v>4.1157581104416963</v>
      </c>
    </row>
    <row r="170" spans="1:66" x14ac:dyDescent="0.2">
      <c r="A170">
        <v>814.5729</v>
      </c>
      <c r="B170" t="s">
        <v>440</v>
      </c>
      <c r="C170" t="s">
        <v>441</v>
      </c>
      <c r="D170" t="s">
        <v>442</v>
      </c>
      <c r="E170">
        <v>349784.5</v>
      </c>
      <c r="F170">
        <v>144990.70000000001</v>
      </c>
      <c r="G170">
        <v>248256.4</v>
      </c>
      <c r="H170">
        <v>236923.8</v>
      </c>
      <c r="I170">
        <v>354972.5</v>
      </c>
      <c r="J170">
        <v>166372.9</v>
      </c>
      <c r="K170">
        <v>285010</v>
      </c>
      <c r="L170">
        <v>349421.4</v>
      </c>
      <c r="M170">
        <v>361882.7</v>
      </c>
      <c r="N170">
        <v>47031.9</v>
      </c>
      <c r="O170">
        <v>179265.3</v>
      </c>
      <c r="P170">
        <v>122998.2</v>
      </c>
      <c r="Q170">
        <v>308637.2</v>
      </c>
      <c r="R170">
        <v>266522</v>
      </c>
      <c r="S170">
        <v>356358</v>
      </c>
      <c r="T170">
        <v>315081</v>
      </c>
      <c r="U170">
        <v>196739.9</v>
      </c>
      <c r="V170">
        <v>377306.4</v>
      </c>
      <c r="W170">
        <v>405179.5</v>
      </c>
      <c r="X170">
        <v>226506.6</v>
      </c>
      <c r="Y170">
        <v>240502.5</v>
      </c>
      <c r="Z170">
        <v>301828.09999999998</v>
      </c>
      <c r="AA170">
        <v>93300.4</v>
      </c>
      <c r="AB170">
        <v>360538</v>
      </c>
      <c r="AC170">
        <v>418336.7</v>
      </c>
      <c r="AD170">
        <v>379652.5</v>
      </c>
      <c r="AE170">
        <v>150834.1</v>
      </c>
      <c r="AF170">
        <v>291150.09999999998</v>
      </c>
      <c r="AG170">
        <v>300738.09999999998</v>
      </c>
      <c r="AH170">
        <v>563593.6</v>
      </c>
      <c r="AI170">
        <v>370626.8</v>
      </c>
      <c r="AJ170" t="s">
        <v>442</v>
      </c>
      <c r="AK170">
        <f t="shared" si="24"/>
        <v>0.19540738965705556</v>
      </c>
      <c r="AL170">
        <f t="shared" si="23"/>
        <v>0.3944958900936289</v>
      </c>
      <c r="AM170">
        <f t="shared" si="23"/>
        <v>0.28204366845220469</v>
      </c>
      <c r="AN170">
        <f t="shared" si="23"/>
        <v>0.5609583544761001</v>
      </c>
      <c r="AO170">
        <f t="shared" si="23"/>
        <v>0.25958567390012638</v>
      </c>
      <c r="AP170">
        <f t="shared" si="23"/>
        <v>0.44676677101196005</v>
      </c>
      <c r="AQ170">
        <f t="shared" si="23"/>
        <v>0.43820140356342951</v>
      </c>
      <c r="AR170">
        <f t="shared" si="23"/>
        <v>0.41090338679631455</v>
      </c>
      <c r="AS170">
        <f t="shared" si="23"/>
        <v>6.2222453436714294E-2</v>
      </c>
      <c r="AT170">
        <f t="shared" si="23"/>
        <v>0.25811919852790377</v>
      </c>
      <c r="AU170">
        <f t="shared" si="21"/>
        <v>0.19117463949208263</v>
      </c>
      <c r="AV170">
        <f t="shared" si="21"/>
        <v>0.42347735229804623</v>
      </c>
      <c r="AW170">
        <f t="shared" si="21"/>
        <v>0.24247970638694893</v>
      </c>
      <c r="AX170">
        <f t="shared" si="21"/>
        <v>0.4230013654156175</v>
      </c>
      <c r="AY170">
        <f t="shared" si="21"/>
        <v>0.36450799015799468</v>
      </c>
      <c r="AZ170">
        <f t="shared" si="21"/>
        <v>0.43141108435451908</v>
      </c>
      <c r="BA170">
        <f t="shared" si="21"/>
        <v>0.37485797477802868</v>
      </c>
      <c r="BB170">
        <f t="shared" si="21"/>
        <v>0.59602669883400561</v>
      </c>
      <c r="BC170">
        <f t="shared" si="21"/>
        <v>0.32294770003036255</v>
      </c>
      <c r="BD170">
        <f t="shared" ref="AU170:BJ177" si="25">+Y170/Y$4*300</f>
        <v>0.29634760852512443</v>
      </c>
      <c r="BE170">
        <f t="shared" si="25"/>
        <v>0.38234685458143586</v>
      </c>
      <c r="BF170">
        <f t="shared" si="25"/>
        <v>0.16277410984425775</v>
      </c>
      <c r="BG170">
        <f t="shared" si="25"/>
        <v>0.39441103690390084</v>
      </c>
      <c r="BH170">
        <f t="shared" si="25"/>
        <v>0.53796915602285789</v>
      </c>
      <c r="BI170">
        <f t="shared" si="25"/>
        <v>0.53619051394692441</v>
      </c>
      <c r="BJ170">
        <f t="shared" si="25"/>
        <v>0.18074852752792114</v>
      </c>
      <c r="BK170">
        <f t="shared" si="22"/>
        <v>0.37518158479641739</v>
      </c>
      <c r="BL170">
        <f t="shared" si="22"/>
        <v>0.46533560271705676</v>
      </c>
      <c r="BM170">
        <f t="shared" si="22"/>
        <v>0.83058200941836557</v>
      </c>
      <c r="BN170">
        <f t="shared" si="22"/>
        <v>0.41455448168239517</v>
      </c>
    </row>
    <row r="171" spans="1:66" x14ac:dyDescent="0.2">
      <c r="A171">
        <v>858.73059999999998</v>
      </c>
      <c r="B171" t="s">
        <v>443</v>
      </c>
      <c r="C171" t="s">
        <v>305</v>
      </c>
      <c r="D171" t="s">
        <v>444</v>
      </c>
      <c r="E171">
        <v>0</v>
      </c>
      <c r="F171">
        <v>297576.7</v>
      </c>
      <c r="G171">
        <v>210780.7</v>
      </c>
      <c r="H171">
        <v>193224</v>
      </c>
      <c r="I171">
        <v>317183.59999999998</v>
      </c>
      <c r="J171">
        <v>222099.20000000001</v>
      </c>
      <c r="K171">
        <v>103952.8</v>
      </c>
      <c r="L171">
        <v>304658.40000000002</v>
      </c>
      <c r="M171">
        <v>210336.9</v>
      </c>
      <c r="N171">
        <v>299083</v>
      </c>
      <c r="O171">
        <v>120619.5</v>
      </c>
      <c r="P171">
        <v>93808.5</v>
      </c>
      <c r="Q171">
        <v>198222</v>
      </c>
      <c r="R171">
        <v>275410.7</v>
      </c>
      <c r="S171">
        <v>248602.6</v>
      </c>
      <c r="T171">
        <v>287612.5</v>
      </c>
      <c r="U171">
        <v>175605.1</v>
      </c>
      <c r="V171">
        <v>270647.7</v>
      </c>
      <c r="W171">
        <v>96109.5</v>
      </c>
      <c r="X171">
        <v>497080.1</v>
      </c>
      <c r="Y171">
        <v>368055.6</v>
      </c>
      <c r="Z171">
        <v>169123.7</v>
      </c>
      <c r="AA171">
        <v>168555.9</v>
      </c>
      <c r="AB171">
        <v>226141</v>
      </c>
      <c r="AC171">
        <v>176252.1</v>
      </c>
      <c r="AD171">
        <v>353967</v>
      </c>
      <c r="AE171">
        <v>218167.4</v>
      </c>
      <c r="AF171">
        <v>145191.1</v>
      </c>
      <c r="AG171">
        <v>51857.8</v>
      </c>
      <c r="AH171">
        <v>97477.9</v>
      </c>
      <c r="AI171">
        <v>118586.2</v>
      </c>
      <c r="AJ171" t="s">
        <v>444</v>
      </c>
      <c r="AK171">
        <f t="shared" si="24"/>
        <v>0.40105114445106288</v>
      </c>
      <c r="AL171">
        <f t="shared" si="23"/>
        <v>0.33494451647997059</v>
      </c>
      <c r="AM171">
        <f t="shared" si="23"/>
        <v>0.23002166009919139</v>
      </c>
      <c r="AN171">
        <f t="shared" si="23"/>
        <v>0.50124105479383763</v>
      </c>
      <c r="AO171">
        <f t="shared" si="23"/>
        <v>0.34653342283917005</v>
      </c>
      <c r="AP171">
        <f t="shared" si="23"/>
        <v>0.16295097292604499</v>
      </c>
      <c r="AQ171">
        <f t="shared" si="23"/>
        <v>0.38206514680379827</v>
      </c>
      <c r="AR171">
        <f t="shared" si="23"/>
        <v>0.23882916917066699</v>
      </c>
      <c r="AS171">
        <f t="shared" si="23"/>
        <v>0.39568203796174128</v>
      </c>
      <c r="AT171">
        <f t="shared" si="23"/>
        <v>0.1736767163909384</v>
      </c>
      <c r="AU171">
        <f t="shared" si="25"/>
        <v>0.14580543592339593</v>
      </c>
      <c r="AV171">
        <f t="shared" si="25"/>
        <v>0.27197799787978671</v>
      </c>
      <c r="AW171">
        <f t="shared" si="25"/>
        <v>0.25056657863825155</v>
      </c>
      <c r="AX171">
        <f t="shared" si="25"/>
        <v>0.29509436927436061</v>
      </c>
      <c r="AY171">
        <f t="shared" si="25"/>
        <v>0.33273048619026929</v>
      </c>
      <c r="AZ171">
        <f t="shared" si="25"/>
        <v>0.38506671300119483</v>
      </c>
      <c r="BA171">
        <f t="shared" si="25"/>
        <v>0.26889140682567664</v>
      </c>
      <c r="BB171">
        <f t="shared" si="25"/>
        <v>0.14137889012545515</v>
      </c>
      <c r="BC171">
        <f t="shared" si="25"/>
        <v>0.70872493351567956</v>
      </c>
      <c r="BD171">
        <f t="shared" si="25"/>
        <v>0.45351876535287478</v>
      </c>
      <c r="BE171">
        <f t="shared" si="25"/>
        <v>0.21424086998584427</v>
      </c>
      <c r="BF171">
        <f t="shared" si="25"/>
        <v>0.29406665546447519</v>
      </c>
      <c r="BG171">
        <f t="shared" si="25"/>
        <v>0.24738725542518414</v>
      </c>
      <c r="BH171">
        <f t="shared" si="25"/>
        <v>0.22665521213954298</v>
      </c>
      <c r="BI171">
        <f t="shared" si="25"/>
        <v>0.49991438921184761</v>
      </c>
      <c r="BJ171">
        <f t="shared" si="25"/>
        <v>0.26143581792575404</v>
      </c>
      <c r="BK171">
        <f t="shared" si="22"/>
        <v>0.18709602708821021</v>
      </c>
      <c r="BL171">
        <f t="shared" si="22"/>
        <v>8.024018446143201E-2</v>
      </c>
      <c r="BM171">
        <f t="shared" si="22"/>
        <v>0.14365562358387762</v>
      </c>
      <c r="BN171">
        <f t="shared" si="22"/>
        <v>0.13264135425631618</v>
      </c>
    </row>
    <row r="172" spans="1:66" x14ac:dyDescent="0.2">
      <c r="A172">
        <v>856.71469999999999</v>
      </c>
      <c r="B172" t="s">
        <v>445</v>
      </c>
      <c r="C172" t="s">
        <v>446</v>
      </c>
      <c r="D172" t="s">
        <v>447</v>
      </c>
      <c r="E172">
        <v>0</v>
      </c>
      <c r="F172">
        <v>303734.5</v>
      </c>
      <c r="G172">
        <v>208622.2</v>
      </c>
      <c r="H172">
        <v>178735.9</v>
      </c>
      <c r="I172">
        <v>122986.8</v>
      </c>
      <c r="J172">
        <v>262734.59999999998</v>
      </c>
      <c r="K172">
        <v>251928.1</v>
      </c>
      <c r="L172">
        <v>283897.3</v>
      </c>
      <c r="M172">
        <v>194904.5</v>
      </c>
      <c r="N172">
        <v>293721.3</v>
      </c>
      <c r="O172">
        <v>194469.4</v>
      </c>
      <c r="P172">
        <v>202144.2</v>
      </c>
      <c r="Q172">
        <v>190147.7</v>
      </c>
      <c r="R172">
        <v>303112.09999999998</v>
      </c>
      <c r="S172">
        <v>332931</v>
      </c>
      <c r="T172">
        <v>452736.9</v>
      </c>
      <c r="U172">
        <v>106116.6</v>
      </c>
      <c r="V172">
        <v>388716.5</v>
      </c>
      <c r="W172">
        <v>255825.5</v>
      </c>
      <c r="X172">
        <v>509324.7</v>
      </c>
      <c r="Y172">
        <v>368847.9</v>
      </c>
      <c r="Z172">
        <v>223919.4</v>
      </c>
      <c r="AA172">
        <v>246610.7</v>
      </c>
      <c r="AB172">
        <v>431307.8</v>
      </c>
      <c r="AC172">
        <v>178155</v>
      </c>
      <c r="AD172">
        <v>415779.6</v>
      </c>
      <c r="AE172">
        <v>355744.9</v>
      </c>
      <c r="AF172">
        <v>234707.3</v>
      </c>
      <c r="AG172">
        <v>168238.2</v>
      </c>
      <c r="AH172">
        <v>260011</v>
      </c>
      <c r="AI172">
        <v>255129.4</v>
      </c>
      <c r="AJ172" t="s">
        <v>447</v>
      </c>
      <c r="AK172">
        <f t="shared" si="24"/>
        <v>0.40935015689827647</v>
      </c>
      <c r="AL172">
        <f t="shared" si="23"/>
        <v>0.33151451677495952</v>
      </c>
      <c r="AM172">
        <f t="shared" si="23"/>
        <v>0.21277444022131339</v>
      </c>
      <c r="AN172">
        <f t="shared" si="23"/>
        <v>0.19435441604710571</v>
      </c>
      <c r="AO172">
        <f t="shared" si="23"/>
        <v>0.40993538129034324</v>
      </c>
      <c r="AP172">
        <f t="shared" si="23"/>
        <v>0.3949093146351994</v>
      </c>
      <c r="AQ172">
        <f t="shared" si="23"/>
        <v>0.35602912508469142</v>
      </c>
      <c r="AR172">
        <f t="shared" si="23"/>
        <v>0.22130629386771541</v>
      </c>
      <c r="AS172">
        <f t="shared" si="23"/>
        <v>0.38858859439276722</v>
      </c>
      <c r="AT172">
        <f t="shared" si="23"/>
        <v>0.28001116594344994</v>
      </c>
      <c r="AU172">
        <f t="shared" si="25"/>
        <v>0.31419032604066938</v>
      </c>
      <c r="AV172">
        <f t="shared" si="25"/>
        <v>0.26089934894939171</v>
      </c>
      <c r="AW172">
        <f t="shared" si="25"/>
        <v>0.27576910352740669</v>
      </c>
      <c r="AX172">
        <f t="shared" si="25"/>
        <v>0.39519322588292383</v>
      </c>
      <c r="AY172">
        <f t="shared" si="25"/>
        <v>0.52375807328706281</v>
      </c>
      <c r="AZ172">
        <f t="shared" si="25"/>
        <v>0.23269238966785472</v>
      </c>
      <c r="BA172">
        <f t="shared" si="25"/>
        <v>0.38619403209912045</v>
      </c>
      <c r="BB172">
        <f t="shared" si="25"/>
        <v>0.37632414335512754</v>
      </c>
      <c r="BC172">
        <f t="shared" si="25"/>
        <v>0.72618299172586764</v>
      </c>
      <c r="BD172">
        <f t="shared" si="25"/>
        <v>0.4544950388229404</v>
      </c>
      <c r="BE172">
        <f t="shared" si="25"/>
        <v>0.28365443200869095</v>
      </c>
      <c r="BF172">
        <f t="shared" si="25"/>
        <v>0.43024292683171023</v>
      </c>
      <c r="BG172">
        <f t="shared" si="25"/>
        <v>0.47182975614981021</v>
      </c>
      <c r="BH172">
        <f t="shared" si="25"/>
        <v>0.22910228768179372</v>
      </c>
      <c r="BI172">
        <f t="shared" si="25"/>
        <v>0.58721351080961304</v>
      </c>
      <c r="BJ172">
        <f t="shared" si="25"/>
        <v>0.42629860787824209</v>
      </c>
      <c r="BK172">
        <f t="shared" si="22"/>
        <v>0.30244831369554115</v>
      </c>
      <c r="BL172">
        <f t="shared" si="22"/>
        <v>0.26031694752687723</v>
      </c>
      <c r="BM172">
        <f t="shared" si="22"/>
        <v>0.38318472539588572</v>
      </c>
      <c r="BN172">
        <f t="shared" si="22"/>
        <v>0.28536802028061775</v>
      </c>
    </row>
    <row r="173" spans="1:66" x14ac:dyDescent="0.2">
      <c r="A173">
        <v>854.69939999999997</v>
      </c>
      <c r="B173" t="s">
        <v>448</v>
      </c>
      <c r="C173" t="s">
        <v>120</v>
      </c>
      <c r="D173" t="s">
        <v>449</v>
      </c>
      <c r="E173">
        <v>0</v>
      </c>
      <c r="F173">
        <v>60216.3</v>
      </c>
      <c r="G173">
        <v>54348.800000000003</v>
      </c>
      <c r="H173">
        <v>99965.7</v>
      </c>
      <c r="I173">
        <v>75656.600000000006</v>
      </c>
      <c r="J173">
        <v>68048.3</v>
      </c>
      <c r="K173">
        <v>55003.6</v>
      </c>
      <c r="L173">
        <v>140505.20000000001</v>
      </c>
      <c r="M173">
        <v>86215.7</v>
      </c>
      <c r="N173">
        <v>82601</v>
      </c>
      <c r="O173">
        <v>58702.7</v>
      </c>
      <c r="P173">
        <v>73058.600000000006</v>
      </c>
      <c r="Q173">
        <v>91864.5</v>
      </c>
      <c r="R173">
        <v>61372</v>
      </c>
      <c r="S173">
        <v>109111</v>
      </c>
      <c r="T173">
        <v>194390.5</v>
      </c>
      <c r="U173">
        <v>116936</v>
      </c>
      <c r="V173">
        <v>147082.20000000001</v>
      </c>
      <c r="W173">
        <v>98327.4</v>
      </c>
      <c r="X173">
        <v>326640.90000000002</v>
      </c>
      <c r="Y173">
        <v>198868.9</v>
      </c>
      <c r="Z173">
        <v>71747.399999999994</v>
      </c>
      <c r="AA173">
        <v>42067.4</v>
      </c>
      <c r="AB173">
        <v>110867.6</v>
      </c>
      <c r="AC173">
        <v>53209.9</v>
      </c>
      <c r="AD173">
        <v>194219.8</v>
      </c>
      <c r="AE173">
        <v>154160.4</v>
      </c>
      <c r="AF173">
        <v>158639.1</v>
      </c>
      <c r="AG173">
        <v>56808.9</v>
      </c>
      <c r="AH173">
        <v>105741.2</v>
      </c>
      <c r="AI173">
        <v>59237.5</v>
      </c>
      <c r="AJ173" t="s">
        <v>449</v>
      </c>
      <c r="AK173">
        <f t="shared" si="24"/>
        <v>8.1154929232055251E-2</v>
      </c>
      <c r="AL173">
        <f t="shared" si="23"/>
        <v>8.6363848954228856E-2</v>
      </c>
      <c r="AM173">
        <f t="shared" si="23"/>
        <v>0.11900321009283389</v>
      </c>
      <c r="AN173">
        <f t="shared" si="23"/>
        <v>0.11955912596400149</v>
      </c>
      <c r="AO173">
        <f t="shared" si="23"/>
        <v>0.10617332398039568</v>
      </c>
      <c r="AP173">
        <f t="shared" si="23"/>
        <v>8.622076687145519E-2</v>
      </c>
      <c r="AQ173">
        <f t="shared" si="23"/>
        <v>0.17620436483844545</v>
      </c>
      <c r="AR173">
        <f t="shared" si="23"/>
        <v>9.7894492124146901E-2</v>
      </c>
      <c r="AS173">
        <f t="shared" si="23"/>
        <v>0.10927980533055304</v>
      </c>
      <c r="AT173">
        <f t="shared" si="23"/>
        <v>8.4524410889469284E-2</v>
      </c>
      <c r="AU173">
        <f t="shared" si="25"/>
        <v>0.11355411312357637</v>
      </c>
      <c r="AV173">
        <f t="shared" si="25"/>
        <v>0.12604616433205026</v>
      </c>
      <c r="AW173">
        <f t="shared" si="25"/>
        <v>5.5835782938668588E-2</v>
      </c>
      <c r="AX173">
        <f t="shared" si="25"/>
        <v>0.12951611015288964</v>
      </c>
      <c r="AY173">
        <f t="shared" si="25"/>
        <v>0.22488468190975547</v>
      </c>
      <c r="AZ173">
        <f t="shared" si="25"/>
        <v>0.25641716072886106</v>
      </c>
      <c r="BA173">
        <f t="shared" si="25"/>
        <v>0.14612775086215599</v>
      </c>
      <c r="BB173">
        <f t="shared" si="25"/>
        <v>0.14464146292428612</v>
      </c>
      <c r="BC173">
        <f t="shared" si="25"/>
        <v>0.46571679320093834</v>
      </c>
      <c r="BD173">
        <f t="shared" si="25"/>
        <v>0.24504661250931739</v>
      </c>
      <c r="BE173">
        <f t="shared" si="25"/>
        <v>9.0887471094958067E-2</v>
      </c>
      <c r="BF173">
        <f t="shared" si="25"/>
        <v>7.3391792408846343E-2</v>
      </c>
      <c r="BG173">
        <f t="shared" si="25"/>
        <v>0.12128376225265276</v>
      </c>
      <c r="BH173">
        <f t="shared" si="25"/>
        <v>6.8426425401024255E-2</v>
      </c>
      <c r="BI173">
        <f t="shared" si="25"/>
        <v>0.27430035198153274</v>
      </c>
      <c r="BJ173">
        <f t="shared" si="25"/>
        <v>0.18473452159104162</v>
      </c>
      <c r="BK173">
        <f t="shared" si="22"/>
        <v>0.20442537697454796</v>
      </c>
      <c r="BL173">
        <f t="shared" si="22"/>
        <v>8.7901079780689603E-2</v>
      </c>
      <c r="BM173">
        <f t="shared" si="22"/>
        <v>0.15583345583468172</v>
      </c>
      <c r="BN173">
        <f t="shared" si="22"/>
        <v>6.6258487267140107E-2</v>
      </c>
    </row>
    <row r="174" spans="1:66" x14ac:dyDescent="0.2">
      <c r="A174">
        <v>852.68359999999996</v>
      </c>
      <c r="B174" t="s">
        <v>450</v>
      </c>
      <c r="C174" t="s">
        <v>241</v>
      </c>
      <c r="D174" t="s">
        <v>451</v>
      </c>
      <c r="E174">
        <v>0</v>
      </c>
      <c r="F174">
        <v>456461.2</v>
      </c>
      <c r="G174">
        <v>422929.3</v>
      </c>
      <c r="H174">
        <v>367197.3</v>
      </c>
      <c r="I174">
        <v>268381.7</v>
      </c>
      <c r="J174">
        <v>288538.3</v>
      </c>
      <c r="K174">
        <v>363848.7</v>
      </c>
      <c r="L174">
        <v>491246.6</v>
      </c>
      <c r="M174">
        <v>327259.7</v>
      </c>
      <c r="N174">
        <v>397646.9</v>
      </c>
      <c r="O174">
        <v>328267</v>
      </c>
      <c r="P174">
        <v>228308.5</v>
      </c>
      <c r="Q174">
        <v>339967.3</v>
      </c>
      <c r="R174">
        <v>467925.3</v>
      </c>
      <c r="S174">
        <v>435127.8</v>
      </c>
      <c r="T174">
        <v>456168.9</v>
      </c>
      <c r="U174">
        <v>179902.5</v>
      </c>
      <c r="V174">
        <v>424449.7</v>
      </c>
      <c r="W174">
        <v>293458.40000000002</v>
      </c>
      <c r="X174">
        <v>731502.3</v>
      </c>
      <c r="Y174">
        <v>516345.8</v>
      </c>
      <c r="Z174">
        <v>304210.09999999998</v>
      </c>
      <c r="AA174">
        <v>249252.3</v>
      </c>
      <c r="AB174">
        <v>432616.5</v>
      </c>
      <c r="AC174">
        <v>266736.8</v>
      </c>
      <c r="AD174">
        <v>479554.4</v>
      </c>
      <c r="AE174">
        <v>416132</v>
      </c>
      <c r="AF174">
        <v>352648.7</v>
      </c>
      <c r="AG174">
        <v>159150.5</v>
      </c>
      <c r="AH174">
        <v>302092</v>
      </c>
      <c r="AI174">
        <v>305626.59999999998</v>
      </c>
      <c r="AJ174" t="s">
        <v>451</v>
      </c>
      <c r="AK174">
        <f t="shared" si="24"/>
        <v>0.61518353640424628</v>
      </c>
      <c r="AL174">
        <f t="shared" si="23"/>
        <v>0.67206271681284113</v>
      </c>
      <c r="AM174">
        <f t="shared" si="23"/>
        <v>0.43712650876672049</v>
      </c>
      <c r="AN174">
        <f t="shared" si="23"/>
        <v>0.42412005663396002</v>
      </c>
      <c r="AO174">
        <f t="shared" si="23"/>
        <v>0.45019596972521869</v>
      </c>
      <c r="AP174">
        <f t="shared" si="23"/>
        <v>0.57035019415423782</v>
      </c>
      <c r="AQ174">
        <f t="shared" si="23"/>
        <v>0.61606115027803843</v>
      </c>
      <c r="AR174">
        <f t="shared" si="23"/>
        <v>0.3715903498342028</v>
      </c>
      <c r="AS174">
        <f t="shared" si="23"/>
        <v>0.52608050534857798</v>
      </c>
      <c r="AT174">
        <f t="shared" si="23"/>
        <v>0.47266266780664973</v>
      </c>
      <c r="AU174">
        <f t="shared" si="23"/>
        <v>0.35485718636921643</v>
      </c>
      <c r="AV174">
        <f t="shared" si="23"/>
        <v>0.46646500185951523</v>
      </c>
      <c r="AW174">
        <f t="shared" si="23"/>
        <v>0.42571491042024667</v>
      </c>
      <c r="AX174">
        <f t="shared" si="23"/>
        <v>0.51650209488854959</v>
      </c>
      <c r="AY174">
        <f t="shared" si="23"/>
        <v>0.52772845367249455</v>
      </c>
      <c r="AZ174">
        <f t="shared" si="23"/>
        <v>0.39449004804357873</v>
      </c>
      <c r="BA174">
        <f t="shared" si="23"/>
        <v>0.42169535140973446</v>
      </c>
      <c r="BB174">
        <f t="shared" si="25"/>
        <v>0.43168285018642144</v>
      </c>
      <c r="BC174">
        <f t="shared" si="25"/>
        <v>1.0429585069570613</v>
      </c>
      <c r="BD174">
        <f t="shared" si="25"/>
        <v>0.63624221370668566</v>
      </c>
      <c r="BE174">
        <f t="shared" si="25"/>
        <v>0.38536430129237159</v>
      </c>
      <c r="BF174">
        <f t="shared" si="25"/>
        <v>0.43485152538610639</v>
      </c>
      <c r="BG174">
        <f t="shared" si="25"/>
        <v>0.4732614102999862</v>
      </c>
      <c r="BH174">
        <f t="shared" si="25"/>
        <v>0.34301597535248002</v>
      </c>
      <c r="BI174">
        <f t="shared" si="25"/>
        <v>0.67728388513577276</v>
      </c>
      <c r="BJ174">
        <f t="shared" si="25"/>
        <v>0.49866208143416429</v>
      </c>
      <c r="BK174">
        <f t="shared" si="22"/>
        <v>0.45442985642936873</v>
      </c>
      <c r="BL174">
        <f t="shared" si="22"/>
        <v>0.24625544232746346</v>
      </c>
      <c r="BM174">
        <f t="shared" si="22"/>
        <v>0.4452005494548073</v>
      </c>
      <c r="BN174">
        <f t="shared" si="22"/>
        <v>0.34185028376618398</v>
      </c>
    </row>
    <row r="175" spans="1:66" x14ac:dyDescent="0.2">
      <c r="A175">
        <v>850.66759999999999</v>
      </c>
      <c r="B175" t="s">
        <v>452</v>
      </c>
      <c r="C175" t="s">
        <v>85</v>
      </c>
      <c r="D175" t="s">
        <v>453</v>
      </c>
      <c r="E175">
        <v>0</v>
      </c>
      <c r="F175">
        <v>516420.2</v>
      </c>
      <c r="G175">
        <v>318182.59999999998</v>
      </c>
      <c r="H175">
        <v>371328.3</v>
      </c>
      <c r="I175">
        <v>212201.60000000001</v>
      </c>
      <c r="J175">
        <v>457464.8</v>
      </c>
      <c r="K175">
        <v>396900.1</v>
      </c>
      <c r="L175">
        <v>553473.69999999995</v>
      </c>
      <c r="M175">
        <v>220682.6</v>
      </c>
      <c r="N175">
        <v>428761.3</v>
      </c>
      <c r="O175">
        <v>400960.4</v>
      </c>
      <c r="P175">
        <v>230328.5</v>
      </c>
      <c r="Q175">
        <v>255949</v>
      </c>
      <c r="R175">
        <v>373931.5</v>
      </c>
      <c r="S175">
        <v>437116.6</v>
      </c>
      <c r="T175">
        <v>447214.9</v>
      </c>
      <c r="U175">
        <v>255126.1</v>
      </c>
      <c r="V175">
        <v>450357.2</v>
      </c>
      <c r="W175">
        <v>116747.2</v>
      </c>
      <c r="X175">
        <v>646820.30000000005</v>
      </c>
      <c r="Y175">
        <v>472036.7</v>
      </c>
      <c r="Z175">
        <v>30797</v>
      </c>
      <c r="AA175">
        <v>254817.6</v>
      </c>
      <c r="AB175">
        <v>366925.7</v>
      </c>
      <c r="AC175">
        <v>0</v>
      </c>
      <c r="AD175">
        <v>436400.2</v>
      </c>
      <c r="AE175">
        <v>388330.5</v>
      </c>
      <c r="AF175">
        <v>238960.8</v>
      </c>
      <c r="AG175">
        <v>50130</v>
      </c>
      <c r="AH175">
        <v>88373.2</v>
      </c>
      <c r="AI175">
        <v>266286.7</v>
      </c>
      <c r="AJ175" t="s">
        <v>453</v>
      </c>
      <c r="AK175">
        <f t="shared" si="24"/>
        <v>0.69599169635138369</v>
      </c>
      <c r="AL175">
        <f t="shared" si="23"/>
        <v>0.50561326112561478</v>
      </c>
      <c r="AM175">
        <f t="shared" si="23"/>
        <v>0.44204421814997397</v>
      </c>
      <c r="AN175">
        <f t="shared" si="23"/>
        <v>0.33533938644034567</v>
      </c>
      <c r="AO175">
        <f t="shared" si="23"/>
        <v>0.71376593419713519</v>
      </c>
      <c r="AP175">
        <f t="shared" si="23"/>
        <v>0.62215984032603777</v>
      </c>
      <c r="AQ175">
        <f t="shared" si="23"/>
        <v>0.69409873629790408</v>
      </c>
      <c r="AR175">
        <f t="shared" si="23"/>
        <v>0.25057629930089603</v>
      </c>
      <c r="AS175">
        <f t="shared" si="23"/>
        <v>0.56724436020477775</v>
      </c>
      <c r="AT175">
        <f t="shared" si="23"/>
        <v>0.57733190466547479</v>
      </c>
      <c r="AU175">
        <f t="shared" si="23"/>
        <v>0.35799684834617224</v>
      </c>
      <c r="AV175">
        <f t="shared" si="23"/>
        <v>0.35118451321918626</v>
      </c>
      <c r="AW175">
        <f t="shared" si="23"/>
        <v>0.34020005976554052</v>
      </c>
      <c r="AX175">
        <f t="shared" si="23"/>
        <v>0.5188628251528864</v>
      </c>
      <c r="AY175">
        <f t="shared" si="23"/>
        <v>0.51736983305152828</v>
      </c>
      <c r="AZ175">
        <f t="shared" si="23"/>
        <v>0.55944029374895221</v>
      </c>
      <c r="BA175">
        <f t="shared" si="23"/>
        <v>0.44743473187495258</v>
      </c>
      <c r="BB175">
        <f t="shared" si="25"/>
        <v>0.17173733669673175</v>
      </c>
      <c r="BC175">
        <f t="shared" si="25"/>
        <v>0.92222093403878358</v>
      </c>
      <c r="BD175">
        <f t="shared" si="25"/>
        <v>0.58164446182925988</v>
      </c>
      <c r="BE175">
        <f t="shared" si="25"/>
        <v>3.9012723071657283E-2</v>
      </c>
      <c r="BF175">
        <f t="shared" si="25"/>
        <v>0.44456088090351309</v>
      </c>
      <c r="BG175">
        <f t="shared" si="25"/>
        <v>0.40139887003225638</v>
      </c>
      <c r="BH175">
        <f t="shared" si="25"/>
        <v>0</v>
      </c>
      <c r="BI175">
        <f t="shared" si="25"/>
        <v>0.61633638004369939</v>
      </c>
      <c r="BJ175">
        <f t="shared" si="25"/>
        <v>0.46534680201082762</v>
      </c>
      <c r="BK175">
        <f t="shared" si="22"/>
        <v>0.30792945510999215</v>
      </c>
      <c r="BL175">
        <f t="shared" si="22"/>
        <v>7.7566739180057506E-2</v>
      </c>
      <c r="BM175">
        <f t="shared" si="22"/>
        <v>0.13023779907140731</v>
      </c>
      <c r="BN175">
        <f t="shared" si="22"/>
        <v>0.29784771338018584</v>
      </c>
    </row>
    <row r="176" spans="1:66" x14ac:dyDescent="0.2">
      <c r="A176">
        <v>848.65250000000003</v>
      </c>
      <c r="B176" t="s">
        <v>454</v>
      </c>
      <c r="C176" t="s">
        <v>455</v>
      </c>
      <c r="D176" t="s">
        <v>456</v>
      </c>
      <c r="E176">
        <v>0</v>
      </c>
      <c r="F176">
        <v>423602.4</v>
      </c>
      <c r="G176">
        <v>376277.4</v>
      </c>
      <c r="H176">
        <v>250603.3</v>
      </c>
      <c r="I176">
        <v>213208</v>
      </c>
      <c r="J176">
        <v>311417.7</v>
      </c>
      <c r="K176">
        <v>235242.8</v>
      </c>
      <c r="L176">
        <v>451924.2</v>
      </c>
      <c r="M176">
        <v>274078.3</v>
      </c>
      <c r="N176">
        <v>378754.2</v>
      </c>
      <c r="O176">
        <v>237833.4</v>
      </c>
      <c r="P176">
        <v>179856.1</v>
      </c>
      <c r="Q176">
        <v>176968.7</v>
      </c>
      <c r="R176">
        <v>477970.9</v>
      </c>
      <c r="S176">
        <v>263978</v>
      </c>
      <c r="T176">
        <v>276056.5</v>
      </c>
      <c r="U176">
        <v>125352.9</v>
      </c>
      <c r="V176">
        <v>190901.1</v>
      </c>
      <c r="W176">
        <v>194850.8</v>
      </c>
      <c r="X176">
        <v>818056.8</v>
      </c>
      <c r="Y176">
        <v>525782.69999999995</v>
      </c>
      <c r="Z176">
        <v>87756.5</v>
      </c>
      <c r="AA176">
        <v>226235.7</v>
      </c>
      <c r="AB176">
        <v>416412.6</v>
      </c>
      <c r="AC176">
        <v>284217</v>
      </c>
      <c r="AD176">
        <v>597743</v>
      </c>
      <c r="AE176">
        <v>471333.7</v>
      </c>
      <c r="AF176">
        <v>333379.7</v>
      </c>
      <c r="AG176">
        <v>98784.3</v>
      </c>
      <c r="AH176">
        <v>230427.3</v>
      </c>
      <c r="AI176">
        <v>316977.59999999998</v>
      </c>
      <c r="AJ176" t="s">
        <v>456</v>
      </c>
      <c r="AK176">
        <f t="shared" si="24"/>
        <v>0.57089895583967731</v>
      </c>
      <c r="AL176">
        <f t="shared" si="23"/>
        <v>0.59792975260704839</v>
      </c>
      <c r="AM176">
        <f t="shared" si="23"/>
        <v>0.29832829820485901</v>
      </c>
      <c r="AN176">
        <f t="shared" si="23"/>
        <v>0.33692978707122478</v>
      </c>
      <c r="AO176">
        <f t="shared" si="23"/>
        <v>0.48589387766233205</v>
      </c>
      <c r="AP176">
        <f t="shared" si="23"/>
        <v>0.3687543109357998</v>
      </c>
      <c r="AQ176">
        <f t="shared" si="23"/>
        <v>0.56674782581799521</v>
      </c>
      <c r="AR176">
        <f t="shared" si="23"/>
        <v>0.31120498912320577</v>
      </c>
      <c r="AS176">
        <f t="shared" si="23"/>
        <v>0.50108576462911281</v>
      </c>
      <c r="AT176">
        <f t="shared" si="23"/>
        <v>0.34244980256171365</v>
      </c>
      <c r="AU176">
        <f t="shared" si="23"/>
        <v>0.27954819727404118</v>
      </c>
      <c r="AV176">
        <f t="shared" si="23"/>
        <v>0.24281660316911655</v>
      </c>
      <c r="AW176">
        <f t="shared" si="23"/>
        <v>0.43485432157009829</v>
      </c>
      <c r="AX176">
        <f t="shared" si="23"/>
        <v>0.31334515975419064</v>
      </c>
      <c r="AY176">
        <f t="shared" si="23"/>
        <v>0.31936168789946223</v>
      </c>
      <c r="AZ176">
        <f t="shared" si="23"/>
        <v>0.27487373184587166</v>
      </c>
      <c r="BA176">
        <f t="shared" si="23"/>
        <v>0.18966230026550818</v>
      </c>
      <c r="BB176">
        <f t="shared" si="25"/>
        <v>0.28662920776881612</v>
      </c>
      <c r="BC176">
        <f t="shared" si="25"/>
        <v>1.1663658456495232</v>
      </c>
      <c r="BD176">
        <f t="shared" si="25"/>
        <v>0.64787037868164732</v>
      </c>
      <c r="BE176">
        <f t="shared" si="25"/>
        <v>0.11116732253913993</v>
      </c>
      <c r="BF176">
        <f t="shared" si="25"/>
        <v>0.39469621440521735</v>
      </c>
      <c r="BG176">
        <f t="shared" si="25"/>
        <v>0.45553513179151517</v>
      </c>
      <c r="BH176">
        <f t="shared" si="25"/>
        <v>0.36549501781065014</v>
      </c>
      <c r="BI176">
        <f t="shared" si="25"/>
        <v>0.84420391378478066</v>
      </c>
      <c r="BJ176">
        <f t="shared" si="25"/>
        <v>0.56481175178084353</v>
      </c>
      <c r="BK176">
        <f t="shared" si="22"/>
        <v>0.4295994546625751</v>
      </c>
      <c r="BL176">
        <f t="shared" si="22"/>
        <v>0.15285011037671167</v>
      </c>
      <c r="BM176">
        <f t="shared" si="22"/>
        <v>0.33958648547259684</v>
      </c>
      <c r="BN176">
        <f t="shared" si="22"/>
        <v>0.3545466347089028</v>
      </c>
    </row>
    <row r="177" spans="1:66" x14ac:dyDescent="0.2">
      <c r="A177">
        <v>846.63599999999997</v>
      </c>
      <c r="B177" t="s">
        <v>457</v>
      </c>
      <c r="C177" t="s">
        <v>458</v>
      </c>
      <c r="D177" t="s">
        <v>459</v>
      </c>
      <c r="E177">
        <v>0</v>
      </c>
      <c r="F177">
        <v>348501.4</v>
      </c>
      <c r="G177">
        <v>138736.29999999999</v>
      </c>
      <c r="H177">
        <v>120207.7</v>
      </c>
      <c r="I177">
        <v>235821.7</v>
      </c>
      <c r="J177">
        <v>181587.5</v>
      </c>
      <c r="K177">
        <v>222961.5</v>
      </c>
      <c r="L177">
        <v>340489.6</v>
      </c>
      <c r="M177">
        <v>99016.8</v>
      </c>
      <c r="N177">
        <v>126892.4</v>
      </c>
      <c r="O177">
        <v>209641.3</v>
      </c>
      <c r="P177">
        <v>142160</v>
      </c>
      <c r="Q177">
        <v>144116.6</v>
      </c>
      <c r="R177">
        <v>183476.6</v>
      </c>
      <c r="S177">
        <v>246839.4</v>
      </c>
      <c r="T177">
        <v>281903.09999999998</v>
      </c>
      <c r="U177">
        <v>99059.9</v>
      </c>
      <c r="V177">
        <v>159033.79999999999</v>
      </c>
      <c r="W177">
        <v>108480.7</v>
      </c>
      <c r="X177">
        <v>475022.1</v>
      </c>
      <c r="Y177">
        <v>300677.2</v>
      </c>
      <c r="Z177">
        <v>72449.600000000006</v>
      </c>
      <c r="AA177">
        <v>59563.3</v>
      </c>
      <c r="AB177">
        <v>153368.6</v>
      </c>
      <c r="AC177">
        <v>108322.5</v>
      </c>
      <c r="AD177">
        <v>248678.8</v>
      </c>
      <c r="AE177">
        <v>253006.7</v>
      </c>
      <c r="AF177">
        <v>164665.29999999999</v>
      </c>
      <c r="AG177">
        <v>21516.5</v>
      </c>
      <c r="AH177">
        <v>57563.9</v>
      </c>
      <c r="AI177">
        <v>119669.4</v>
      </c>
      <c r="AJ177" t="s">
        <v>459</v>
      </c>
      <c r="AK177">
        <f t="shared" si="24"/>
        <v>0.46968356498609481</v>
      </c>
      <c r="AL177">
        <f t="shared" si="23"/>
        <v>0.22046118511666457</v>
      </c>
      <c r="AM177">
        <f t="shared" si="23"/>
        <v>0.14310010511481788</v>
      </c>
      <c r="AN177">
        <f t="shared" si="23"/>
        <v>0.37266591857610532</v>
      </c>
      <c r="AO177">
        <f t="shared" si="23"/>
        <v>0.28332446906520958</v>
      </c>
      <c r="AP177">
        <f t="shared" si="23"/>
        <v>0.34950278732319257</v>
      </c>
      <c r="AQ177">
        <f t="shared" si="23"/>
        <v>0.4270002370168246</v>
      </c>
      <c r="AR177">
        <f t="shared" si="23"/>
        <v>0.11242963112006547</v>
      </c>
      <c r="AS177">
        <f t="shared" si="23"/>
        <v>0.16787662098433032</v>
      </c>
      <c r="AT177">
        <f t="shared" si="23"/>
        <v>0.30185676946039103</v>
      </c>
      <c r="AU177">
        <f t="shared" si="23"/>
        <v>0.22095759734853412</v>
      </c>
      <c r="AV177">
        <f t="shared" si="23"/>
        <v>0.19774063589935564</v>
      </c>
      <c r="AW177">
        <f t="shared" si="23"/>
        <v>0.16692562751621132</v>
      </c>
      <c r="AX177">
        <f t="shared" si="23"/>
        <v>0.29300142900782855</v>
      </c>
      <c r="AY177">
        <f t="shared" si="23"/>
        <v>0.32612544837774471</v>
      </c>
      <c r="AZ177">
        <f t="shared" si="23"/>
        <v>0.21721846394681621</v>
      </c>
      <c r="BA177">
        <f t="shared" si="23"/>
        <v>0.15800179426920416</v>
      </c>
      <c r="BB177">
        <f t="shared" si="25"/>
        <v>0.1595771590324834</v>
      </c>
      <c r="BC177">
        <f t="shared" si="25"/>
        <v>0.67727516398459409</v>
      </c>
      <c r="BD177">
        <f t="shared" si="25"/>
        <v>0.37049498095874489</v>
      </c>
      <c r="BE177">
        <f t="shared" si="25"/>
        <v>9.1776997157266671E-2</v>
      </c>
      <c r="BF177">
        <f t="shared" si="25"/>
        <v>0.10391555809928443</v>
      </c>
      <c r="BG177">
        <f t="shared" si="25"/>
        <v>0.16777778917756137</v>
      </c>
      <c r="BH177">
        <f t="shared" si="25"/>
        <v>0.13929966914995989</v>
      </c>
      <c r="BI177">
        <f t="shared" si="25"/>
        <v>0.35121384313208631</v>
      </c>
      <c r="BJ177">
        <f t="shared" si="25"/>
        <v>0.30318468091564499</v>
      </c>
      <c r="BK177">
        <f t="shared" si="22"/>
        <v>0.21219085349782638</v>
      </c>
      <c r="BL177">
        <f t="shared" si="22"/>
        <v>3.3292733763568873E-2</v>
      </c>
      <c r="BM177">
        <f t="shared" si="22"/>
        <v>8.4833361720143483E-2</v>
      </c>
      <c r="BN177">
        <f t="shared" si="22"/>
        <v>0.13385293802348674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63088-5391-784F-A047-EA549C1CF477}">
  <dimension ref="A1:CT168"/>
  <sheetViews>
    <sheetView topLeftCell="AB1" workbookViewId="0">
      <selection activeCell="AK3" sqref="AK3"/>
    </sheetView>
  </sheetViews>
  <sheetFormatPr baseColWidth="10" defaultColWidth="8.83203125" defaultRowHeight="16" x14ac:dyDescent="0.2"/>
  <cols>
    <col min="1" max="1" width="9.1640625" bestFit="1" customWidth="1"/>
    <col min="4" max="4" width="10.5" bestFit="1" customWidth="1"/>
    <col min="5" max="5" width="9.1640625" bestFit="1" customWidth="1"/>
    <col min="6" max="23" width="11.33203125" bestFit="1" customWidth="1"/>
    <col min="24" max="24" width="9.33203125" bestFit="1" customWidth="1"/>
    <col min="25" max="30" width="11.33203125" bestFit="1" customWidth="1"/>
    <col min="31" max="31" width="9.33203125" bestFit="1" customWidth="1"/>
    <col min="32" max="35" width="11.33203125" bestFit="1" customWidth="1"/>
    <col min="36" max="36" width="10.5" bestFit="1" customWidth="1"/>
    <col min="37" max="39" width="9.1640625" bestFit="1" customWidth="1"/>
    <col min="40" max="40" width="12.33203125" bestFit="1" customWidth="1"/>
    <col min="41" max="42" width="9.1640625" bestFit="1" customWidth="1"/>
    <col min="43" max="44" width="12.33203125" bestFit="1" customWidth="1"/>
    <col min="45" max="46" width="9.1640625" bestFit="1" customWidth="1"/>
    <col min="47" max="48" width="12.33203125" bestFit="1" customWidth="1"/>
    <col min="49" max="49" width="9.1640625" bestFit="1" customWidth="1"/>
    <col min="50" max="50" width="12.33203125" bestFit="1" customWidth="1"/>
    <col min="51" max="51" width="9.1640625" bestFit="1" customWidth="1"/>
    <col min="52" max="52" width="12.33203125" bestFit="1" customWidth="1"/>
    <col min="53" max="53" width="9.1640625" bestFit="1" customWidth="1"/>
    <col min="54" max="55" width="12.33203125" bestFit="1" customWidth="1"/>
    <col min="56" max="58" width="9.1640625" bestFit="1" customWidth="1"/>
    <col min="59" max="59" width="12.33203125" bestFit="1" customWidth="1"/>
    <col min="60" max="60" width="9.1640625" bestFit="1" customWidth="1"/>
    <col min="61" max="61" width="12.33203125" bestFit="1" customWidth="1"/>
    <col min="62" max="63" width="9.1640625" bestFit="1" customWidth="1"/>
    <col min="64" max="64" width="11.33203125" bestFit="1" customWidth="1"/>
    <col min="65" max="65" width="12.33203125" bestFit="1" customWidth="1"/>
    <col min="66" max="66" width="9.1640625" bestFit="1" customWidth="1"/>
  </cols>
  <sheetData>
    <row r="1" spans="1:9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</v>
      </c>
      <c r="AK1" t="s">
        <v>5</v>
      </c>
      <c r="AL1" t="s">
        <v>6</v>
      </c>
      <c r="AM1" t="s">
        <v>7</v>
      </c>
      <c r="AN1" t="s">
        <v>8</v>
      </c>
      <c r="AO1" t="s">
        <v>9</v>
      </c>
      <c r="AP1" t="s">
        <v>10</v>
      </c>
      <c r="AQ1" t="s">
        <v>11</v>
      </c>
      <c r="AR1" t="s">
        <v>12</v>
      </c>
      <c r="AS1" t="s">
        <v>13</v>
      </c>
      <c r="AT1" t="s">
        <v>14</v>
      </c>
      <c r="AU1" t="s">
        <v>15</v>
      </c>
      <c r="AV1" t="s">
        <v>16</v>
      </c>
      <c r="AW1" t="s">
        <v>17</v>
      </c>
      <c r="AX1" t="s">
        <v>18</v>
      </c>
      <c r="AY1" t="s">
        <v>19</v>
      </c>
      <c r="AZ1" t="s">
        <v>20</v>
      </c>
      <c r="BA1" t="s">
        <v>21</v>
      </c>
      <c r="BB1" t="s">
        <v>22</v>
      </c>
      <c r="BC1" t="s">
        <v>23</v>
      </c>
      <c r="BD1" t="s">
        <v>24</v>
      </c>
      <c r="BE1" t="s">
        <v>25</v>
      </c>
      <c r="BF1" t="s">
        <v>26</v>
      </c>
      <c r="BG1" t="s">
        <v>27</v>
      </c>
      <c r="BH1" t="s">
        <v>28</v>
      </c>
      <c r="BI1" t="s">
        <v>29</v>
      </c>
      <c r="BJ1" t="s">
        <v>30</v>
      </c>
      <c r="BK1" t="s">
        <v>31</v>
      </c>
      <c r="BL1" t="s">
        <v>32</v>
      </c>
      <c r="BM1" t="s">
        <v>33</v>
      </c>
      <c r="BN1" t="s">
        <v>34</v>
      </c>
    </row>
    <row r="2" spans="1:98" x14ac:dyDescent="0.2">
      <c r="F2" t="s">
        <v>40</v>
      </c>
      <c r="G2" t="s">
        <v>41</v>
      </c>
      <c r="H2" t="s">
        <v>42</v>
      </c>
      <c r="I2" t="s">
        <v>43</v>
      </c>
      <c r="J2" t="s">
        <v>44</v>
      </c>
      <c r="K2" t="s">
        <v>45</v>
      </c>
      <c r="L2" t="s">
        <v>40</v>
      </c>
      <c r="M2" t="s">
        <v>41</v>
      </c>
      <c r="N2" t="s">
        <v>42</v>
      </c>
      <c r="O2" t="s">
        <v>43</v>
      </c>
      <c r="P2" t="s">
        <v>44</v>
      </c>
      <c r="Q2" t="s">
        <v>45</v>
      </c>
      <c r="R2" t="s">
        <v>40</v>
      </c>
      <c r="S2" t="s">
        <v>41</v>
      </c>
      <c r="T2" t="s">
        <v>42</v>
      </c>
      <c r="U2" t="s">
        <v>43</v>
      </c>
      <c r="V2" t="s">
        <v>44</v>
      </c>
      <c r="W2" t="s">
        <v>45</v>
      </c>
      <c r="X2" t="s">
        <v>40</v>
      </c>
      <c r="Y2" t="s">
        <v>41</v>
      </c>
      <c r="Z2" t="s">
        <v>42</v>
      </c>
      <c r="AA2" t="s">
        <v>43</v>
      </c>
      <c r="AB2" t="s">
        <v>44</v>
      </c>
      <c r="AC2" t="s">
        <v>45</v>
      </c>
      <c r="AD2" t="s">
        <v>40</v>
      </c>
      <c r="AE2" t="s">
        <v>41</v>
      </c>
      <c r="AF2" t="s">
        <v>42</v>
      </c>
      <c r="AG2" t="s">
        <v>43</v>
      </c>
      <c r="AH2" t="s">
        <v>44</v>
      </c>
      <c r="AI2" t="s">
        <v>45</v>
      </c>
    </row>
    <row r="3" spans="1:98" x14ac:dyDescent="0.2">
      <c r="A3" t="s">
        <v>35</v>
      </c>
      <c r="B3" t="s">
        <v>460</v>
      </c>
      <c r="E3">
        <v>0</v>
      </c>
      <c r="F3">
        <v>1</v>
      </c>
      <c r="G3">
        <v>2</v>
      </c>
      <c r="H3">
        <v>3</v>
      </c>
      <c r="I3">
        <v>4</v>
      </c>
      <c r="J3">
        <v>5</v>
      </c>
      <c r="K3">
        <v>6</v>
      </c>
      <c r="L3">
        <v>7</v>
      </c>
      <c r="M3">
        <v>8</v>
      </c>
      <c r="N3">
        <v>9</v>
      </c>
      <c r="O3">
        <v>10</v>
      </c>
      <c r="P3">
        <v>11</v>
      </c>
      <c r="Q3">
        <v>12</v>
      </c>
      <c r="R3">
        <v>13</v>
      </c>
      <c r="S3">
        <v>14</v>
      </c>
      <c r="T3">
        <v>15</v>
      </c>
      <c r="U3">
        <v>16</v>
      </c>
      <c r="V3">
        <v>17</v>
      </c>
      <c r="W3">
        <v>18</v>
      </c>
      <c r="X3">
        <v>19</v>
      </c>
      <c r="Y3">
        <v>20</v>
      </c>
      <c r="Z3">
        <v>21</v>
      </c>
      <c r="AA3">
        <v>22</v>
      </c>
      <c r="AB3">
        <v>23</v>
      </c>
      <c r="AC3">
        <v>24</v>
      </c>
      <c r="AD3">
        <v>25</v>
      </c>
      <c r="AE3">
        <v>26</v>
      </c>
      <c r="AF3">
        <v>27</v>
      </c>
      <c r="AG3">
        <v>28</v>
      </c>
      <c r="AH3">
        <v>29</v>
      </c>
      <c r="AI3">
        <v>30</v>
      </c>
      <c r="AK3" t="s">
        <v>767</v>
      </c>
    </row>
    <row r="4" spans="1:98" x14ac:dyDescent="0.2">
      <c r="A4">
        <v>720.55380000000002</v>
      </c>
      <c r="B4" t="s">
        <v>461</v>
      </c>
      <c r="C4" t="s">
        <v>462</v>
      </c>
      <c r="D4" t="s">
        <v>463</v>
      </c>
      <c r="E4">
        <v>28347581.600000001</v>
      </c>
      <c r="F4">
        <v>28242085.199999999</v>
      </c>
      <c r="G4">
        <v>23760397.5</v>
      </c>
      <c r="H4">
        <v>26035147.699999999</v>
      </c>
      <c r="I4">
        <v>23785015</v>
      </c>
      <c r="J4">
        <v>25378170.899999999</v>
      </c>
      <c r="K4">
        <v>19174486.399999999</v>
      </c>
      <c r="L4">
        <v>28583286.5</v>
      </c>
      <c r="M4">
        <v>25769892.800000001</v>
      </c>
      <c r="N4">
        <v>26872869.600000001</v>
      </c>
      <c r="O4">
        <v>26420633.5</v>
      </c>
      <c r="P4">
        <v>25107196.899999999</v>
      </c>
      <c r="Q4">
        <v>22085609.600000001</v>
      </c>
      <c r="R4">
        <v>32351823.199999999</v>
      </c>
      <c r="S4">
        <v>27293014.899999999</v>
      </c>
      <c r="T4">
        <v>28705264.399999999</v>
      </c>
      <c r="U4">
        <v>19541494.899999999</v>
      </c>
      <c r="V4">
        <v>29019914</v>
      </c>
      <c r="W4">
        <v>20675305</v>
      </c>
      <c r="X4">
        <v>29944828.600000001</v>
      </c>
      <c r="Y4">
        <v>28292015.5</v>
      </c>
      <c r="Z4">
        <v>24282680.699999999</v>
      </c>
      <c r="AA4">
        <v>21710734.899999999</v>
      </c>
      <c r="AB4">
        <v>27486088.5</v>
      </c>
      <c r="AC4">
        <v>23218801.199999999</v>
      </c>
      <c r="AD4">
        <v>27047285.899999999</v>
      </c>
      <c r="AE4">
        <v>25903608</v>
      </c>
      <c r="AF4">
        <v>23832163.5</v>
      </c>
      <c r="AG4">
        <v>21774226.699999999</v>
      </c>
      <c r="AH4">
        <v>20547837.899999999</v>
      </c>
      <c r="AI4">
        <v>24544872.600000001</v>
      </c>
      <c r="AK4">
        <v>1</v>
      </c>
      <c r="AL4">
        <v>2</v>
      </c>
      <c r="AM4">
        <v>3</v>
      </c>
      <c r="AN4">
        <v>4</v>
      </c>
      <c r="AO4">
        <v>5</v>
      </c>
      <c r="AP4">
        <v>6</v>
      </c>
      <c r="AQ4">
        <v>7</v>
      </c>
      <c r="AR4">
        <v>8</v>
      </c>
      <c r="AS4">
        <v>9</v>
      </c>
      <c r="AT4">
        <v>10</v>
      </c>
      <c r="AU4">
        <v>11</v>
      </c>
      <c r="AV4">
        <v>12</v>
      </c>
      <c r="AW4">
        <v>13</v>
      </c>
      <c r="AX4">
        <v>14</v>
      </c>
      <c r="AY4">
        <v>15</v>
      </c>
      <c r="AZ4">
        <v>16</v>
      </c>
      <c r="BA4">
        <v>17</v>
      </c>
      <c r="BB4">
        <v>18</v>
      </c>
      <c r="BC4">
        <v>19</v>
      </c>
      <c r="BD4">
        <v>20</v>
      </c>
      <c r="BE4">
        <v>21</v>
      </c>
      <c r="BF4">
        <v>22</v>
      </c>
      <c r="BG4">
        <v>23</v>
      </c>
      <c r="BH4">
        <v>24</v>
      </c>
      <c r="BI4">
        <v>25</v>
      </c>
      <c r="BJ4">
        <v>26</v>
      </c>
      <c r="BK4">
        <v>27</v>
      </c>
      <c r="BL4">
        <v>28</v>
      </c>
      <c r="BM4">
        <v>29</v>
      </c>
      <c r="BN4">
        <v>30</v>
      </c>
      <c r="BQ4">
        <v>1</v>
      </c>
      <c r="BR4">
        <v>2</v>
      </c>
      <c r="BS4">
        <v>3</v>
      </c>
      <c r="BT4">
        <v>4</v>
      </c>
      <c r="BU4">
        <v>5</v>
      </c>
      <c r="BV4">
        <v>6</v>
      </c>
      <c r="BW4">
        <v>7</v>
      </c>
      <c r="BX4">
        <v>8</v>
      </c>
      <c r="BY4">
        <v>9</v>
      </c>
      <c r="BZ4">
        <v>10</v>
      </c>
      <c r="CA4">
        <v>11</v>
      </c>
      <c r="CB4">
        <v>12</v>
      </c>
      <c r="CC4">
        <v>13</v>
      </c>
      <c r="CD4">
        <v>14</v>
      </c>
      <c r="CE4">
        <v>15</v>
      </c>
      <c r="CF4">
        <v>16</v>
      </c>
      <c r="CG4">
        <v>17</v>
      </c>
      <c r="CH4">
        <v>18</v>
      </c>
      <c r="CI4">
        <v>19</v>
      </c>
      <c r="CJ4">
        <v>20</v>
      </c>
      <c r="CK4">
        <v>21</v>
      </c>
      <c r="CL4">
        <v>22</v>
      </c>
      <c r="CM4">
        <v>23</v>
      </c>
      <c r="CN4">
        <v>24</v>
      </c>
      <c r="CO4">
        <v>25</v>
      </c>
      <c r="CP4">
        <v>26</v>
      </c>
      <c r="CQ4">
        <v>27</v>
      </c>
      <c r="CR4">
        <v>28</v>
      </c>
      <c r="CS4">
        <v>29</v>
      </c>
      <c r="CT4">
        <v>30</v>
      </c>
    </row>
    <row r="5" spans="1:98" s="7" customFormat="1" ht="15" x14ac:dyDescent="0.2">
      <c r="A5" s="7">
        <v>692.52250000000004</v>
      </c>
      <c r="B5" s="7" t="s">
        <v>464</v>
      </c>
      <c r="C5" s="7" t="s">
        <v>47</v>
      </c>
      <c r="D5" s="7" t="s">
        <v>465</v>
      </c>
      <c r="E5" s="7">
        <v>94349.7</v>
      </c>
      <c r="F5" s="7">
        <v>3944010.5</v>
      </c>
      <c r="G5" s="7">
        <v>3300047.2</v>
      </c>
      <c r="H5" s="7">
        <v>3234701.4</v>
      </c>
      <c r="I5" s="7">
        <v>3616327.4</v>
      </c>
      <c r="J5" s="7">
        <v>3902118.1</v>
      </c>
      <c r="K5" s="7">
        <v>2438545.7000000002</v>
      </c>
      <c r="L5" s="7">
        <v>3627215.6</v>
      </c>
      <c r="M5" s="7">
        <v>2781144.5</v>
      </c>
      <c r="N5" s="7">
        <v>3572391.1</v>
      </c>
      <c r="O5" s="7">
        <v>3828262.1</v>
      </c>
      <c r="P5" s="7">
        <v>3599609</v>
      </c>
      <c r="Q5" s="7">
        <v>2609796.1</v>
      </c>
      <c r="R5" s="7">
        <v>3088055.9</v>
      </c>
      <c r="S5" s="7">
        <v>3046887.4</v>
      </c>
      <c r="T5" s="7">
        <v>3523703.2</v>
      </c>
      <c r="U5" s="7">
        <v>3015955.2</v>
      </c>
      <c r="V5" s="7">
        <v>2925263.6</v>
      </c>
      <c r="W5" s="7">
        <v>2003639.7</v>
      </c>
      <c r="X5" s="7">
        <v>4255569</v>
      </c>
      <c r="Y5" s="7">
        <v>3516307.4</v>
      </c>
      <c r="Z5" s="7">
        <v>2645714.9</v>
      </c>
      <c r="AA5" s="7">
        <v>2801186.4</v>
      </c>
      <c r="AB5" s="7">
        <v>2707337.3</v>
      </c>
      <c r="AC5" s="7">
        <v>2147384.4</v>
      </c>
      <c r="AD5" s="7">
        <v>3351737.2</v>
      </c>
      <c r="AE5" s="7">
        <v>3046326.2</v>
      </c>
      <c r="AF5" s="7">
        <v>2756327</v>
      </c>
      <c r="AG5" s="7">
        <v>2421719.2999999998</v>
      </c>
      <c r="AH5" s="7">
        <v>2267055.2000000002</v>
      </c>
      <c r="AI5" s="7">
        <v>2254505.7999999998</v>
      </c>
      <c r="AJ5" s="7" t="s">
        <v>465</v>
      </c>
      <c r="AK5" s="7">
        <f>+F5/F$4*50</f>
        <v>6.9825058455669549</v>
      </c>
      <c r="AL5" s="7">
        <f t="shared" ref="AL5:BA24" si="0">+G5/G$4*50</f>
        <v>6.9444275921730689</v>
      </c>
      <c r="AM5" s="7">
        <f t="shared" si="0"/>
        <v>6.212181773026777</v>
      </c>
      <c r="AN5" s="7">
        <f t="shared" si="0"/>
        <v>7.6021129269836489</v>
      </c>
      <c r="AO5" s="7">
        <f t="shared" si="0"/>
        <v>7.6879419627519345</v>
      </c>
      <c r="AP5" s="7">
        <f t="shared" si="0"/>
        <v>6.3588292513535078</v>
      </c>
      <c r="AQ5" s="7">
        <f t="shared" si="0"/>
        <v>6.3449939530221631</v>
      </c>
      <c r="AR5" s="7">
        <f t="shared" si="0"/>
        <v>5.3961118922465987</v>
      </c>
      <c r="AS5" s="7">
        <f t="shared" si="0"/>
        <v>6.6468359225767246</v>
      </c>
      <c r="AT5" s="7">
        <f t="shared" si="0"/>
        <v>7.2448340423025819</v>
      </c>
      <c r="AU5" s="7">
        <f t="shared" si="0"/>
        <v>7.1684804447445112</v>
      </c>
      <c r="AV5" s="7">
        <f t="shared" si="0"/>
        <v>5.9083632900945604</v>
      </c>
      <c r="AW5" s="7">
        <f t="shared" si="0"/>
        <v>4.7726149480193749</v>
      </c>
      <c r="AX5" s="7">
        <f t="shared" si="0"/>
        <v>5.5818080398292684</v>
      </c>
      <c r="AY5" s="7">
        <f t="shared" si="0"/>
        <v>6.137729914098963</v>
      </c>
      <c r="AZ5" s="7">
        <f t="shared" si="0"/>
        <v>7.7167975516550689</v>
      </c>
      <c r="BA5" s="7">
        <f t="shared" si="0"/>
        <v>5.0400969485988139</v>
      </c>
      <c r="BB5" s="7">
        <f t="shared" ref="BB5:BN24" si="1">+W5/W$4*50</f>
        <v>4.8454900665310623</v>
      </c>
      <c r="BC5" s="7">
        <f t="shared" si="1"/>
        <v>7.1056826820508165</v>
      </c>
      <c r="BD5" s="7">
        <f t="shared" si="1"/>
        <v>6.214310535776427</v>
      </c>
      <c r="BE5" s="7">
        <f t="shared" si="1"/>
        <v>5.4477405783291468</v>
      </c>
      <c r="BF5" s="7">
        <f t="shared" si="1"/>
        <v>6.451155184065188</v>
      </c>
      <c r="BG5" s="7">
        <f t="shared" si="1"/>
        <v>4.9249228386934716</v>
      </c>
      <c r="BH5" s="7">
        <f t="shared" si="1"/>
        <v>4.6242361556547547</v>
      </c>
      <c r="BI5" s="7">
        <f t="shared" si="1"/>
        <v>6.196069380846823</v>
      </c>
      <c r="BJ5" s="7">
        <f t="shared" si="1"/>
        <v>5.8801194798809497</v>
      </c>
      <c r="BK5" s="7">
        <f t="shared" si="1"/>
        <v>5.7827880376869683</v>
      </c>
      <c r="BL5" s="7">
        <f t="shared" si="1"/>
        <v>5.5609765925694159</v>
      </c>
      <c r="BM5" s="7">
        <f t="shared" si="1"/>
        <v>5.5165297950885632</v>
      </c>
      <c r="BN5" s="7">
        <f t="shared" si="1"/>
        <v>4.592620700748717</v>
      </c>
      <c r="CI5" s="7">
        <f t="shared" ref="CI5:CT5" si="2">BC5</f>
        <v>7.1056826820508165</v>
      </c>
      <c r="CJ5" s="7">
        <f t="shared" si="2"/>
        <v>6.214310535776427</v>
      </c>
      <c r="CK5" s="7">
        <f t="shared" si="2"/>
        <v>5.4477405783291468</v>
      </c>
      <c r="CL5" s="7">
        <f t="shared" si="2"/>
        <v>6.451155184065188</v>
      </c>
      <c r="CM5" s="7">
        <f t="shared" si="2"/>
        <v>4.9249228386934716</v>
      </c>
      <c r="CN5" s="7">
        <f t="shared" si="2"/>
        <v>4.6242361556547547</v>
      </c>
      <c r="CO5" s="7">
        <f t="shared" si="2"/>
        <v>6.196069380846823</v>
      </c>
      <c r="CP5" s="7">
        <f t="shared" si="2"/>
        <v>5.8801194798809497</v>
      </c>
      <c r="CQ5" s="7">
        <f t="shared" si="2"/>
        <v>5.7827880376869683</v>
      </c>
      <c r="CR5" s="7">
        <f t="shared" si="2"/>
        <v>5.5609765925694159</v>
      </c>
      <c r="CS5" s="7">
        <f t="shared" si="2"/>
        <v>5.5165297950885632</v>
      </c>
      <c r="CT5" s="7">
        <f t="shared" si="2"/>
        <v>4.592620700748717</v>
      </c>
    </row>
    <row r="6" spans="1:98" s="7" customFormat="1" ht="15" x14ac:dyDescent="0.2">
      <c r="A6" s="7">
        <v>690.50670000000002</v>
      </c>
      <c r="B6" s="7" t="s">
        <v>466</v>
      </c>
      <c r="C6" s="7" t="s">
        <v>467</v>
      </c>
      <c r="D6" s="7" t="s">
        <v>468</v>
      </c>
      <c r="E6" s="7">
        <v>0</v>
      </c>
      <c r="F6" s="7">
        <v>2910240.5</v>
      </c>
      <c r="G6" s="7">
        <v>2309483.2999999998</v>
      </c>
      <c r="H6" s="7">
        <v>2321874.1</v>
      </c>
      <c r="I6" s="7">
        <v>2396897.2000000002</v>
      </c>
      <c r="J6" s="7">
        <v>2644898.2999999998</v>
      </c>
      <c r="K6" s="7">
        <v>1953463.9</v>
      </c>
      <c r="L6" s="7">
        <v>2611601.7999999998</v>
      </c>
      <c r="M6" s="7">
        <v>2059895.8</v>
      </c>
      <c r="N6" s="7">
        <v>2517689.6</v>
      </c>
      <c r="O6" s="7">
        <v>2573047.4</v>
      </c>
      <c r="P6" s="7">
        <v>2739306.1</v>
      </c>
      <c r="Q6" s="7">
        <v>2252166.4</v>
      </c>
      <c r="R6" s="7">
        <v>1896879.1</v>
      </c>
      <c r="S6" s="7">
        <v>1752425</v>
      </c>
      <c r="T6" s="7">
        <v>1968546.8</v>
      </c>
      <c r="U6" s="7">
        <v>1740454.3</v>
      </c>
      <c r="V6" s="7">
        <v>1762078.1</v>
      </c>
      <c r="W6" s="7">
        <v>1396491.6</v>
      </c>
      <c r="X6" s="7">
        <v>2443562</v>
      </c>
      <c r="Y6" s="7">
        <v>2076638.9</v>
      </c>
      <c r="Z6" s="7">
        <v>1529034.1</v>
      </c>
      <c r="AA6" s="7">
        <v>1647078.5</v>
      </c>
      <c r="AB6" s="7">
        <v>1709805.3</v>
      </c>
      <c r="AC6" s="7">
        <v>1491241.1</v>
      </c>
      <c r="AD6" s="7">
        <v>2036048.2</v>
      </c>
      <c r="AE6" s="7">
        <v>1659641.4</v>
      </c>
      <c r="AF6" s="7">
        <v>1590501.2</v>
      </c>
      <c r="AG6" s="7">
        <v>1534983.1</v>
      </c>
      <c r="AH6" s="7">
        <v>1304837.3</v>
      </c>
      <c r="AI6" s="7">
        <v>1469163.1</v>
      </c>
      <c r="AJ6" s="7" t="s">
        <v>468</v>
      </c>
      <c r="AK6" s="7">
        <f t="shared" ref="AK6:AZ35" si="3">+F6/F$4*50</f>
        <v>5.152311664295949</v>
      </c>
      <c r="AL6" s="7">
        <f t="shared" si="0"/>
        <v>4.8599424736055026</v>
      </c>
      <c r="AM6" s="7">
        <f t="shared" si="0"/>
        <v>4.4591145146451394</v>
      </c>
      <c r="AN6" s="7">
        <f t="shared" si="0"/>
        <v>5.0386707765372449</v>
      </c>
      <c r="AO6" s="7">
        <f t="shared" si="0"/>
        <v>5.2109710948475012</v>
      </c>
      <c r="AP6" s="7">
        <f t="shared" si="0"/>
        <v>5.09391453634972</v>
      </c>
      <c r="AQ6" s="7">
        <f t="shared" si="0"/>
        <v>4.5684071354076092</v>
      </c>
      <c r="AR6" s="7">
        <f t="shared" si="0"/>
        <v>3.9967100678043952</v>
      </c>
      <c r="AS6" s="7">
        <f t="shared" si="0"/>
        <v>4.684445013643054</v>
      </c>
      <c r="AT6" s="7">
        <f t="shared" si="0"/>
        <v>4.8693900545571704</v>
      </c>
      <c r="AU6" s="7">
        <f t="shared" si="0"/>
        <v>5.4552208892741829</v>
      </c>
      <c r="AV6" s="7">
        <f t="shared" si="0"/>
        <v>5.0987191225185828</v>
      </c>
      <c r="AW6" s="7">
        <f t="shared" si="0"/>
        <v>2.9316417320183676</v>
      </c>
      <c r="AX6" s="7">
        <f t="shared" si="0"/>
        <v>3.2103910220633045</v>
      </c>
      <c r="AY6" s="7">
        <f t="shared" si="0"/>
        <v>3.4288950844849215</v>
      </c>
      <c r="AZ6" s="7">
        <f t="shared" si="0"/>
        <v>4.4532271172355395</v>
      </c>
      <c r="BA6" s="7">
        <f t="shared" si="0"/>
        <v>3.0359809129689359</v>
      </c>
      <c r="BB6" s="7">
        <f t="shared" si="1"/>
        <v>3.3771970957623116</v>
      </c>
      <c r="BC6" s="7">
        <f t="shared" si="1"/>
        <v>4.0801068402174785</v>
      </c>
      <c r="BD6" s="7">
        <f t="shared" si="1"/>
        <v>3.6700087697887769</v>
      </c>
      <c r="BE6" s="7">
        <f t="shared" si="1"/>
        <v>3.1484046569866564</v>
      </c>
      <c r="BF6" s="7">
        <f t="shared" si="1"/>
        <v>3.7932352534045268</v>
      </c>
      <c r="BG6" s="7">
        <f t="shared" si="1"/>
        <v>3.1103103302603423</v>
      </c>
      <c r="BH6" s="7">
        <f t="shared" si="1"/>
        <v>3.2112792713863283</v>
      </c>
      <c r="BI6" s="7">
        <f t="shared" si="1"/>
        <v>3.763867856330827</v>
      </c>
      <c r="BJ6" s="7">
        <f t="shared" si="1"/>
        <v>3.2034946637549488</v>
      </c>
      <c r="BK6" s="7">
        <f t="shared" si="1"/>
        <v>3.3368795913136462</v>
      </c>
      <c r="BL6" s="7">
        <f t="shared" si="1"/>
        <v>3.5247706408788333</v>
      </c>
      <c r="BM6" s="7">
        <f t="shared" si="1"/>
        <v>3.1751206777818703</v>
      </c>
      <c r="BN6" s="7">
        <f t="shared" si="1"/>
        <v>2.9928106043622322</v>
      </c>
      <c r="CI6" s="7">
        <f t="shared" ref="CI6:CT6" si="4">SUM(BC6:BC11)</f>
        <v>247.75412740215179</v>
      </c>
      <c r="CJ6" s="7">
        <f t="shared" si="4"/>
        <v>208.55951319551625</v>
      </c>
      <c r="CK6" s="7">
        <f t="shared" si="4"/>
        <v>188.72334614192738</v>
      </c>
      <c r="CL6" s="7">
        <f t="shared" si="4"/>
        <v>172.18559308188136</v>
      </c>
      <c r="CM6" s="7">
        <f t="shared" si="4"/>
        <v>175.60936726227885</v>
      </c>
      <c r="CN6" s="7">
        <f t="shared" si="4"/>
        <v>172.44818027039224</v>
      </c>
      <c r="CO6" s="7">
        <f t="shared" si="4"/>
        <v>221.25937967032769</v>
      </c>
      <c r="CP6" s="7">
        <f t="shared" si="4"/>
        <v>192.84466183243666</v>
      </c>
      <c r="CQ6" s="7">
        <f t="shared" si="4"/>
        <v>191.42030474908415</v>
      </c>
      <c r="CR6" s="7">
        <f t="shared" si="4"/>
        <v>151.10548059095942</v>
      </c>
      <c r="CS6" s="7">
        <f t="shared" si="4"/>
        <v>182.17126532811511</v>
      </c>
      <c r="CT6" s="7">
        <f t="shared" si="4"/>
        <v>160.94626378301103</v>
      </c>
    </row>
    <row r="7" spans="1:98" s="7" customFormat="1" ht="15" x14ac:dyDescent="0.2">
      <c r="A7" s="7">
        <v>718.53819999999996</v>
      </c>
      <c r="B7" s="7" t="s">
        <v>469</v>
      </c>
      <c r="C7" s="7" t="s">
        <v>470</v>
      </c>
      <c r="D7" s="7" t="s">
        <v>471</v>
      </c>
      <c r="E7" s="7">
        <v>0</v>
      </c>
      <c r="F7" s="7">
        <v>27732958.899999999</v>
      </c>
      <c r="G7" s="7">
        <v>22497880.399999999</v>
      </c>
      <c r="H7" s="7">
        <v>21802985.100000001</v>
      </c>
      <c r="I7" s="7">
        <v>22339147.5</v>
      </c>
      <c r="J7" s="7">
        <v>24047768.399999999</v>
      </c>
      <c r="K7" s="7">
        <v>18268717.5</v>
      </c>
      <c r="L7" s="7">
        <v>25987920.899999999</v>
      </c>
      <c r="M7" s="7">
        <v>20155911.399999999</v>
      </c>
      <c r="N7" s="7">
        <v>24971142.699999999</v>
      </c>
      <c r="O7" s="7">
        <v>24483423.800000001</v>
      </c>
      <c r="P7" s="7">
        <v>24427032.899999999</v>
      </c>
      <c r="Q7" s="7">
        <v>19821230.600000001</v>
      </c>
      <c r="R7" s="7">
        <v>21364162.100000001</v>
      </c>
      <c r="S7" s="7">
        <v>19647466.800000001</v>
      </c>
      <c r="T7" s="7">
        <v>22121592.5</v>
      </c>
      <c r="U7" s="7">
        <v>17939071.5</v>
      </c>
      <c r="V7" s="7">
        <v>19802972.5</v>
      </c>
      <c r="W7" s="7">
        <v>14734945.699999999</v>
      </c>
      <c r="X7" s="7">
        <v>28041596</v>
      </c>
      <c r="Y7" s="7">
        <v>21936138.5</v>
      </c>
      <c r="Z7" s="7">
        <v>17304005.199999999</v>
      </c>
      <c r="AA7" s="7">
        <v>16893677.699999999</v>
      </c>
      <c r="AB7" s="7">
        <v>19141942.399999999</v>
      </c>
      <c r="AC7" s="7">
        <v>16337274.699999999</v>
      </c>
      <c r="AD7" s="7">
        <v>21830808.5</v>
      </c>
      <c r="AE7" s="7">
        <v>19320220</v>
      </c>
      <c r="AF7" s="7">
        <v>17761016.399999999</v>
      </c>
      <c r="AG7" s="7">
        <v>15191126.1</v>
      </c>
      <c r="AH7" s="7">
        <v>14583421.5</v>
      </c>
      <c r="AI7" s="7">
        <v>16043073.199999999</v>
      </c>
      <c r="AJ7" s="7" t="s">
        <v>471</v>
      </c>
      <c r="AK7" s="7">
        <f t="shared" si="3"/>
        <v>49.098638970184822</v>
      </c>
      <c r="AL7" s="7">
        <f t="shared" si="0"/>
        <v>47.34323236806118</v>
      </c>
      <c r="AM7" s="7">
        <f t="shared" si="0"/>
        <v>41.872213192783235</v>
      </c>
      <c r="AN7" s="7">
        <f t="shared" si="0"/>
        <v>46.960549530870594</v>
      </c>
      <c r="AO7" s="7">
        <f t="shared" si="0"/>
        <v>47.378844785066839</v>
      </c>
      <c r="AP7" s="7">
        <f t="shared" si="0"/>
        <v>47.638088235834054</v>
      </c>
      <c r="AQ7" s="7">
        <f t="shared" si="0"/>
        <v>45.459994427162876</v>
      </c>
      <c r="AR7" s="7">
        <f t="shared" si="0"/>
        <v>39.107480105621548</v>
      </c>
      <c r="AS7" s="7">
        <f t="shared" si="0"/>
        <v>46.461622952243246</v>
      </c>
      <c r="AT7" s="7">
        <f t="shared" si="0"/>
        <v>46.333907549945771</v>
      </c>
      <c r="AU7" s="7">
        <f t="shared" si="0"/>
        <v>48.645480013740602</v>
      </c>
      <c r="AV7" s="7">
        <f t="shared" si="0"/>
        <v>44.873632557554579</v>
      </c>
      <c r="AW7" s="7">
        <f t="shared" si="0"/>
        <v>33.018482401943885</v>
      </c>
      <c r="AX7" s="7">
        <f t="shared" si="0"/>
        <v>35.993580907032744</v>
      </c>
      <c r="AY7" s="7">
        <f t="shared" si="0"/>
        <v>38.532291832852792</v>
      </c>
      <c r="AZ7" s="7">
        <f t="shared" si="0"/>
        <v>45.899946733348436</v>
      </c>
      <c r="BA7" s="7">
        <f t="shared" si="0"/>
        <v>34.119626439968087</v>
      </c>
      <c r="BB7" s="7">
        <f t="shared" si="1"/>
        <v>35.6341676700779</v>
      </c>
      <c r="BC7" s="7">
        <f t="shared" si="1"/>
        <v>46.822101362770866</v>
      </c>
      <c r="BD7" s="7">
        <f t="shared" si="1"/>
        <v>38.76736618499308</v>
      </c>
      <c r="BE7" s="7">
        <f t="shared" si="1"/>
        <v>35.630343728894807</v>
      </c>
      <c r="BF7" s="7">
        <f t="shared" si="1"/>
        <v>38.906277880073056</v>
      </c>
      <c r="BG7" s="7">
        <f t="shared" si="1"/>
        <v>34.821146704813962</v>
      </c>
      <c r="BH7" s="7">
        <f t="shared" si="1"/>
        <v>35.181133081065354</v>
      </c>
      <c r="BI7" s="7">
        <f t="shared" si="1"/>
        <v>40.356745184551038</v>
      </c>
      <c r="BJ7" s="7">
        <f t="shared" si="1"/>
        <v>37.292526971532311</v>
      </c>
      <c r="BK7" s="7">
        <f t="shared" si="1"/>
        <v>37.262702565799358</v>
      </c>
      <c r="BL7" s="7">
        <f t="shared" si="1"/>
        <v>34.883273489570129</v>
      </c>
      <c r="BM7" s="7">
        <f t="shared" si="1"/>
        <v>35.486510967657573</v>
      </c>
      <c r="BN7" s="7">
        <f t="shared" si="1"/>
        <v>32.681109129081399</v>
      </c>
      <c r="CI7" s="7">
        <f t="shared" ref="CI7:CT7" si="5">SUM(BC12:BC37)</f>
        <v>397.79950702406097</v>
      </c>
      <c r="CJ7" s="7">
        <f t="shared" si="5"/>
        <v>333.90963220700911</v>
      </c>
      <c r="CK7" s="7">
        <f t="shared" si="5"/>
        <v>296.72893055007722</v>
      </c>
      <c r="CL7" s="7">
        <f t="shared" si="5"/>
        <v>325.76436760784185</v>
      </c>
      <c r="CM7" s="7">
        <f t="shared" si="5"/>
        <v>286.5348514394837</v>
      </c>
      <c r="CN7" s="7">
        <f t="shared" si="5"/>
        <v>279.40740863916795</v>
      </c>
      <c r="CO7" s="7">
        <f t="shared" si="5"/>
        <v>354.03733817891145</v>
      </c>
      <c r="CP7" s="7">
        <f t="shared" si="5"/>
        <v>307.36252050293541</v>
      </c>
      <c r="CQ7" s="7">
        <f t="shared" si="5"/>
        <v>302.57314406222503</v>
      </c>
      <c r="CR7" s="7">
        <f t="shared" si="5"/>
        <v>288.75108134150173</v>
      </c>
      <c r="CS7" s="7">
        <f t="shared" si="5"/>
        <v>305.85347643802476</v>
      </c>
      <c r="CT7" s="7">
        <f t="shared" si="5"/>
        <v>261.97541579417282</v>
      </c>
    </row>
    <row r="8" spans="1:98" s="7" customFormat="1" ht="15" x14ac:dyDescent="0.2">
      <c r="A8" s="7">
        <v>746.56949999999995</v>
      </c>
      <c r="B8" s="7" t="s">
        <v>472</v>
      </c>
      <c r="C8" s="7" t="s">
        <v>473</v>
      </c>
      <c r="D8" s="7" t="s">
        <v>474</v>
      </c>
      <c r="E8" s="7">
        <v>0</v>
      </c>
      <c r="F8" s="7">
        <v>69880039.099999994</v>
      </c>
      <c r="G8" s="7">
        <v>57194716.899999999</v>
      </c>
      <c r="H8" s="7">
        <v>54503028.100000001</v>
      </c>
      <c r="I8" s="7">
        <v>50191423.899999999</v>
      </c>
      <c r="J8" s="7">
        <v>55571454.200000003</v>
      </c>
      <c r="K8" s="7">
        <v>44280597.100000001</v>
      </c>
      <c r="L8" s="7">
        <v>64408817.399999999</v>
      </c>
      <c r="M8" s="7">
        <v>50930894.899999999</v>
      </c>
      <c r="N8" s="7">
        <v>63254621.299999997</v>
      </c>
      <c r="O8" s="7">
        <v>54006087.100000001</v>
      </c>
      <c r="P8" s="7">
        <v>51234028.5</v>
      </c>
      <c r="Q8" s="7">
        <v>47807903.399999999</v>
      </c>
      <c r="R8" s="7">
        <v>59170389.600000001</v>
      </c>
      <c r="S8" s="7">
        <v>57287021.700000003</v>
      </c>
      <c r="T8" s="7">
        <v>62702366.299999997</v>
      </c>
      <c r="U8" s="7">
        <v>43431754.899999999</v>
      </c>
      <c r="V8" s="7">
        <v>56056967.899999999</v>
      </c>
      <c r="W8" s="7">
        <v>40295054.600000001</v>
      </c>
      <c r="X8" s="7">
        <v>79575134.599999994</v>
      </c>
      <c r="Y8" s="7">
        <v>64397764.399999999</v>
      </c>
      <c r="Z8" s="7">
        <v>50634466.100000001</v>
      </c>
      <c r="AA8" s="7">
        <v>41767907.899999999</v>
      </c>
      <c r="AB8" s="7">
        <v>52700720.299999997</v>
      </c>
      <c r="AC8" s="7">
        <v>44404661.399999999</v>
      </c>
      <c r="AD8" s="7">
        <v>64283326.899999999</v>
      </c>
      <c r="AE8" s="7">
        <v>53879200</v>
      </c>
      <c r="AF8" s="7">
        <v>49657853.600000001</v>
      </c>
      <c r="AG8" s="7">
        <v>36991948.200000003</v>
      </c>
      <c r="AH8" s="7">
        <v>41388523.5</v>
      </c>
      <c r="AI8" s="7">
        <v>43969372.700000003</v>
      </c>
      <c r="AJ8" s="7" t="s">
        <v>474</v>
      </c>
      <c r="AK8" s="7">
        <f t="shared" si="3"/>
        <v>123.71614667460884</v>
      </c>
      <c r="AL8" s="7">
        <f t="shared" si="0"/>
        <v>120.35723918339329</v>
      </c>
      <c r="AM8" s="7">
        <f t="shared" si="0"/>
        <v>104.67201632199689</v>
      </c>
      <c r="AN8" s="7">
        <f t="shared" si="0"/>
        <v>105.51059963594724</v>
      </c>
      <c r="AO8" s="7">
        <f t="shared" si="0"/>
        <v>109.48672073131954</v>
      </c>
      <c r="AP8" s="7">
        <f t="shared" si="0"/>
        <v>115.46749200020294</v>
      </c>
      <c r="AQ8" s="7">
        <f t="shared" si="0"/>
        <v>112.66866985362232</v>
      </c>
      <c r="AR8" s="7">
        <f t="shared" si="0"/>
        <v>98.818600634613418</v>
      </c>
      <c r="AS8" s="7">
        <f t="shared" si="0"/>
        <v>117.69234592646553</v>
      </c>
      <c r="AT8" s="7">
        <f t="shared" si="0"/>
        <v>102.20437579590967</v>
      </c>
      <c r="AU8" s="7">
        <f t="shared" si="0"/>
        <v>102.03056259936369</v>
      </c>
      <c r="AV8" s="7">
        <f t="shared" si="0"/>
        <v>108.23315331988843</v>
      </c>
      <c r="AW8" s="7">
        <f t="shared" si="0"/>
        <v>91.448307618100486</v>
      </c>
      <c r="AX8" s="7">
        <f t="shared" si="0"/>
        <v>104.94813766433697</v>
      </c>
      <c r="AY8" s="7">
        <f t="shared" si="0"/>
        <v>109.21753833418792</v>
      </c>
      <c r="AZ8" s="7">
        <f t="shared" si="0"/>
        <v>111.12700211077507</v>
      </c>
      <c r="BA8" s="7">
        <f t="shared" si="0"/>
        <v>96.583621681304777</v>
      </c>
      <c r="BB8" s="7">
        <f t="shared" si="1"/>
        <v>97.447303921272265</v>
      </c>
      <c r="BC8" s="7">
        <f t="shared" si="1"/>
        <v>132.86957768728053</v>
      </c>
      <c r="BD8" s="7">
        <f t="shared" si="1"/>
        <v>113.80907874873742</v>
      </c>
      <c r="BE8" s="7">
        <f t="shared" si="1"/>
        <v>104.2604536244633</v>
      </c>
      <c r="BF8" s="7">
        <f t="shared" si="1"/>
        <v>96.191833423381723</v>
      </c>
      <c r="BG8" s="7">
        <f t="shared" si="1"/>
        <v>95.867988455323498</v>
      </c>
      <c r="BH8" s="7">
        <f t="shared" si="1"/>
        <v>95.622209384350128</v>
      </c>
      <c r="BI8" s="7">
        <f t="shared" si="1"/>
        <v>118.83507856882602</v>
      </c>
      <c r="BJ8" s="7">
        <f t="shared" si="1"/>
        <v>103.99941197380689</v>
      </c>
      <c r="BK8" s="7">
        <f t="shared" si="1"/>
        <v>104.18242892635409</v>
      </c>
      <c r="BL8" s="7">
        <f t="shared" si="1"/>
        <v>84.944344315107188</v>
      </c>
      <c r="BM8" s="7">
        <f t="shared" si="1"/>
        <v>100.71259979133865</v>
      </c>
      <c r="BN8" s="7">
        <f t="shared" si="1"/>
        <v>89.569364275290638</v>
      </c>
    </row>
    <row r="9" spans="1:98" s="7" customFormat="1" ht="15" x14ac:dyDescent="0.2">
      <c r="A9" s="7">
        <v>774.6001</v>
      </c>
      <c r="B9" s="7" t="s">
        <v>475</v>
      </c>
      <c r="C9" s="7" t="s">
        <v>476</v>
      </c>
      <c r="D9" s="7" t="s">
        <v>477</v>
      </c>
      <c r="E9" s="7">
        <v>0</v>
      </c>
      <c r="F9" s="7">
        <v>27711801.300000001</v>
      </c>
      <c r="G9" s="7">
        <v>21724165.699999999</v>
      </c>
      <c r="H9" s="7">
        <v>20274594.300000001</v>
      </c>
      <c r="I9" s="7">
        <v>14697392.6</v>
      </c>
      <c r="J9" s="7">
        <v>17092712.100000001</v>
      </c>
      <c r="K9" s="7">
        <v>15254707.9</v>
      </c>
      <c r="L9" s="7">
        <v>25393651.5</v>
      </c>
      <c r="M9" s="7">
        <v>18594194.800000001</v>
      </c>
      <c r="N9" s="7">
        <v>23645966.300000001</v>
      </c>
      <c r="O9" s="7">
        <v>16013370.800000001</v>
      </c>
      <c r="P9" s="7">
        <v>14378009.699999999</v>
      </c>
      <c r="Q9" s="7">
        <v>15701714.1</v>
      </c>
      <c r="R9" s="7">
        <v>24527100.600000001</v>
      </c>
      <c r="S9" s="7">
        <v>23010551.300000001</v>
      </c>
      <c r="T9" s="7">
        <v>24618335.399999999</v>
      </c>
      <c r="U9" s="7">
        <v>13395043.5</v>
      </c>
      <c r="V9" s="7">
        <v>21205582.800000001</v>
      </c>
      <c r="W9" s="7">
        <v>14322989.199999999</v>
      </c>
      <c r="X9" s="7">
        <v>33737951.399999999</v>
      </c>
      <c r="Y9" s="7">
        <v>26138110.800000001</v>
      </c>
      <c r="Z9" s="7">
        <v>19656834</v>
      </c>
      <c r="AA9" s="7">
        <v>12585383.6</v>
      </c>
      <c r="AB9" s="7">
        <v>20375731.300000001</v>
      </c>
      <c r="AC9" s="7">
        <v>15764974.800000001</v>
      </c>
      <c r="AD9" s="7">
        <v>27865670.899999999</v>
      </c>
      <c r="AE9" s="7">
        <v>22326925.899999999</v>
      </c>
      <c r="AF9" s="7">
        <v>19654884.800000001</v>
      </c>
      <c r="AG9" s="7">
        <v>10545372.699999999</v>
      </c>
      <c r="AH9" s="7">
        <v>15715083.5</v>
      </c>
      <c r="AI9" s="7">
        <v>15638714.6</v>
      </c>
      <c r="AJ9" s="7" t="s">
        <v>477</v>
      </c>
      <c r="AK9" s="7">
        <f t="shared" si="3"/>
        <v>49.061181396053577</v>
      </c>
      <c r="AL9" s="7">
        <f t="shared" si="0"/>
        <v>45.715072106853427</v>
      </c>
      <c r="AM9" s="7">
        <f t="shared" si="0"/>
        <v>38.936968081805816</v>
      </c>
      <c r="AN9" s="7">
        <f t="shared" si="0"/>
        <v>30.896328213372996</v>
      </c>
      <c r="AO9" s="7">
        <f t="shared" si="0"/>
        <v>33.676012679069792</v>
      </c>
      <c r="AP9" s="7">
        <f t="shared" si="0"/>
        <v>39.778661033653556</v>
      </c>
      <c r="AQ9" s="7">
        <f t="shared" si="0"/>
        <v>44.420454414855335</v>
      </c>
      <c r="AR9" s="7">
        <f t="shared" si="0"/>
        <v>36.077361563568481</v>
      </c>
      <c r="AS9" s="7">
        <f t="shared" si="0"/>
        <v>43.995983034130454</v>
      </c>
      <c r="AT9" s="7">
        <f t="shared" si="0"/>
        <v>30.304668508421649</v>
      </c>
      <c r="AU9" s="7">
        <f t="shared" si="0"/>
        <v>28.633243601957016</v>
      </c>
      <c r="AV9" s="7">
        <f t="shared" si="0"/>
        <v>35.54738670197267</v>
      </c>
      <c r="AW9" s="7">
        <f t="shared" si="0"/>
        <v>37.906829003689666</v>
      </c>
      <c r="AX9" s="7">
        <f t="shared" si="0"/>
        <v>42.154652727647182</v>
      </c>
      <c r="AY9" s="7">
        <f t="shared" si="0"/>
        <v>42.881220421714701</v>
      </c>
      <c r="AZ9" s="7">
        <f t="shared" si="0"/>
        <v>34.273333663946048</v>
      </c>
      <c r="BA9" s="7">
        <f t="shared" si="0"/>
        <v>36.536260582991389</v>
      </c>
      <c r="BB9" s="7">
        <f t="shared" si="1"/>
        <v>34.637915135955673</v>
      </c>
      <c r="BC9" s="7">
        <f t="shared" si="1"/>
        <v>56.333518970283905</v>
      </c>
      <c r="BD9" s="7">
        <f t="shared" si="1"/>
        <v>46.193440690006696</v>
      </c>
      <c r="BE9" s="7">
        <f t="shared" si="1"/>
        <v>40.475008181448437</v>
      </c>
      <c r="BF9" s="7">
        <f t="shared" si="1"/>
        <v>28.984241339522782</v>
      </c>
      <c r="BG9" s="7">
        <f t="shared" si="1"/>
        <v>37.065534624906704</v>
      </c>
      <c r="BH9" s="7">
        <f t="shared" si="1"/>
        <v>33.948726861919127</v>
      </c>
      <c r="BI9" s="7">
        <f t="shared" si="1"/>
        <v>51.512878229308768</v>
      </c>
      <c r="BJ9" s="7">
        <f t="shared" si="1"/>
        <v>43.09617003932425</v>
      </c>
      <c r="BK9" s="7">
        <f t="shared" si="1"/>
        <v>41.236048082667779</v>
      </c>
      <c r="BL9" s="7">
        <f t="shared" si="1"/>
        <v>24.215263405887107</v>
      </c>
      <c r="BM9" s="7">
        <f t="shared" si="1"/>
        <v>38.240236214828229</v>
      </c>
      <c r="BN9" s="7">
        <f t="shared" si="1"/>
        <v>31.857396155317584</v>
      </c>
      <c r="CI9" s="7">
        <f>0</f>
        <v>0</v>
      </c>
      <c r="CJ9" s="7">
        <f>0</f>
        <v>0</v>
      </c>
      <c r="CK9" s="7">
        <f>0</f>
        <v>0</v>
      </c>
      <c r="CL9" s="7">
        <f>0</f>
        <v>0</v>
      </c>
      <c r="CM9" s="7">
        <f>0</f>
        <v>0</v>
      </c>
      <c r="CN9" s="7">
        <f>0</f>
        <v>0</v>
      </c>
      <c r="CO9" s="7">
        <f>0</f>
        <v>0</v>
      </c>
      <c r="CP9" s="7">
        <f>0</f>
        <v>0</v>
      </c>
      <c r="CQ9" s="7">
        <f>0</f>
        <v>0</v>
      </c>
      <c r="CR9" s="7">
        <f>0</f>
        <v>0</v>
      </c>
      <c r="CS9" s="7">
        <f>0</f>
        <v>0</v>
      </c>
      <c r="CT9" s="7">
        <f>0</f>
        <v>0</v>
      </c>
    </row>
    <row r="10" spans="1:98" s="7" customFormat="1" ht="15" x14ac:dyDescent="0.2">
      <c r="A10" s="7">
        <v>802.63149999999996</v>
      </c>
      <c r="B10" s="7" t="s">
        <v>478</v>
      </c>
      <c r="C10" s="7" t="s">
        <v>103</v>
      </c>
      <c r="D10" s="7" t="s">
        <v>479</v>
      </c>
      <c r="E10" s="7">
        <v>0</v>
      </c>
      <c r="F10" s="7">
        <v>2956422.5</v>
      </c>
      <c r="G10" s="7">
        <v>2121801.4</v>
      </c>
      <c r="H10" s="7">
        <v>1998780.8</v>
      </c>
      <c r="I10" s="7">
        <v>1591374.8</v>
      </c>
      <c r="J10" s="7">
        <v>2017722.9</v>
      </c>
      <c r="K10" s="7">
        <v>1476027.8</v>
      </c>
      <c r="L10" s="7">
        <v>2661600.1</v>
      </c>
      <c r="M10" s="7">
        <v>1892255.5</v>
      </c>
      <c r="N10" s="7">
        <v>2315828.6</v>
      </c>
      <c r="O10" s="7">
        <v>1771361.8</v>
      </c>
      <c r="P10" s="7">
        <v>1637939.1</v>
      </c>
      <c r="Q10" s="7">
        <v>1589181.4</v>
      </c>
      <c r="R10" s="7">
        <v>2594502.2000000002</v>
      </c>
      <c r="S10" s="7">
        <v>2329124.9</v>
      </c>
      <c r="T10" s="7">
        <v>2429848.2999999998</v>
      </c>
      <c r="U10" s="7">
        <v>1378110</v>
      </c>
      <c r="V10" s="7">
        <v>2070620</v>
      </c>
      <c r="W10" s="7">
        <v>1450758.9</v>
      </c>
      <c r="X10" s="7">
        <v>3580541.4</v>
      </c>
      <c r="Y10" s="7">
        <v>2674509.9</v>
      </c>
      <c r="Z10" s="7">
        <v>2006797.5</v>
      </c>
      <c r="AA10" s="7">
        <v>1405314.2</v>
      </c>
      <c r="AB10" s="7">
        <v>2064716</v>
      </c>
      <c r="AC10" s="7">
        <v>1548609.2</v>
      </c>
      <c r="AD10" s="7">
        <v>2879903.6</v>
      </c>
      <c r="AE10" s="7">
        <v>2159582.6</v>
      </c>
      <c r="AF10" s="7">
        <v>1988608.3</v>
      </c>
      <c r="AG10" s="7">
        <v>1189934.8</v>
      </c>
      <c r="AH10" s="7">
        <v>1528706.5</v>
      </c>
      <c r="AI10" s="7">
        <v>1457760.7</v>
      </c>
      <c r="AJ10" s="7" t="s">
        <v>479</v>
      </c>
      <c r="AK10" s="7">
        <f t="shared" si="3"/>
        <v>5.2340726243542388</v>
      </c>
      <c r="AL10" s="7">
        <f t="shared" si="0"/>
        <v>4.4649955877211225</v>
      </c>
      <c r="AM10" s="7">
        <f t="shared" si="0"/>
        <v>3.8386200513085624</v>
      </c>
      <c r="AN10" s="7">
        <f t="shared" si="0"/>
        <v>3.3453306630245976</v>
      </c>
      <c r="AO10" s="7">
        <f t="shared" si="0"/>
        <v>3.9753119087081257</v>
      </c>
      <c r="AP10" s="7">
        <f t="shared" si="0"/>
        <v>3.848936991605679</v>
      </c>
      <c r="AQ10" s="7">
        <f t="shared" si="0"/>
        <v>4.6558678618009868</v>
      </c>
      <c r="AR10" s="7">
        <f t="shared" si="0"/>
        <v>3.6714462001952914</v>
      </c>
      <c r="AS10" s="7">
        <f t="shared" si="0"/>
        <v>4.308859891911208</v>
      </c>
      <c r="AT10" s="7">
        <f t="shared" si="0"/>
        <v>3.3522318834633547</v>
      </c>
      <c r="AU10" s="7">
        <f t="shared" si="0"/>
        <v>3.2618916132370002</v>
      </c>
      <c r="AV10" s="7">
        <f t="shared" si="0"/>
        <v>3.5977757208929382</v>
      </c>
      <c r="AW10" s="7">
        <f t="shared" si="0"/>
        <v>4.0098237801942496</v>
      </c>
      <c r="AX10" s="7">
        <f t="shared" si="0"/>
        <v>4.2668882652462115</v>
      </c>
      <c r="AY10" s="7">
        <f t="shared" si="0"/>
        <v>4.2324088469291361</v>
      </c>
      <c r="AZ10" s="7">
        <f t="shared" si="0"/>
        <v>3.5261120171517688</v>
      </c>
      <c r="BA10" s="7">
        <f t="shared" si="0"/>
        <v>3.5675846592791416</v>
      </c>
      <c r="BB10" s="7">
        <f t="shared" si="1"/>
        <v>3.5084340956517934</v>
      </c>
      <c r="BC10" s="7">
        <f t="shared" si="1"/>
        <v>5.9785638579343869</v>
      </c>
      <c r="BD10" s="7">
        <f t="shared" si="1"/>
        <v>4.7266160659356347</v>
      </c>
      <c r="BE10" s="7">
        <f t="shared" si="1"/>
        <v>4.132158069351874</v>
      </c>
      <c r="BF10" s="7">
        <f t="shared" si="1"/>
        <v>3.2364500936354763</v>
      </c>
      <c r="BG10" s="7">
        <f t="shared" si="1"/>
        <v>3.7559291130129338</v>
      </c>
      <c r="BH10" s="7">
        <f t="shared" si="1"/>
        <v>3.3348173031431094</v>
      </c>
      <c r="BI10" s="7">
        <f t="shared" si="1"/>
        <v>5.3238310317857067</v>
      </c>
      <c r="BJ10" s="7">
        <f t="shared" si="1"/>
        <v>4.1684976857277958</v>
      </c>
      <c r="BK10" s="7">
        <f t="shared" si="1"/>
        <v>4.1721103079877748</v>
      </c>
      <c r="BL10" s="7">
        <f t="shared" si="1"/>
        <v>2.7324387138855317</v>
      </c>
      <c r="BM10" s="7">
        <f t="shared" si="1"/>
        <v>3.7198719092484178</v>
      </c>
      <c r="BN10" s="7">
        <f t="shared" si="1"/>
        <v>2.9695829425490681</v>
      </c>
      <c r="CI10" s="7">
        <f>0</f>
        <v>0</v>
      </c>
      <c r="CJ10" s="7">
        <f>0</f>
        <v>0</v>
      </c>
      <c r="CK10" s="7">
        <f>0</f>
        <v>0</v>
      </c>
      <c r="CL10" s="7">
        <f>0</f>
        <v>0</v>
      </c>
      <c r="CM10" s="7">
        <f>0</f>
        <v>0</v>
      </c>
      <c r="CN10" s="7">
        <f>0</f>
        <v>0</v>
      </c>
      <c r="CO10" s="7">
        <f>0</f>
        <v>0</v>
      </c>
      <c r="CP10" s="7">
        <f>0</f>
        <v>0</v>
      </c>
      <c r="CQ10" s="7">
        <f>0</f>
        <v>0</v>
      </c>
      <c r="CR10" s="7">
        <f>0</f>
        <v>0</v>
      </c>
      <c r="CS10" s="7">
        <f>0</f>
        <v>0</v>
      </c>
      <c r="CT10" s="7">
        <f>0</f>
        <v>0</v>
      </c>
    </row>
    <row r="11" spans="1:98" s="7" customFormat="1" ht="15" x14ac:dyDescent="0.2">
      <c r="A11" s="7">
        <v>830.66290000000004</v>
      </c>
      <c r="B11" s="7" t="s">
        <v>480</v>
      </c>
      <c r="C11" s="7" t="s">
        <v>481</v>
      </c>
      <c r="D11" s="7" t="s">
        <v>482</v>
      </c>
      <c r="E11" s="7">
        <v>0</v>
      </c>
      <c r="F11" s="7">
        <v>911494.8</v>
      </c>
      <c r="G11" s="7">
        <v>698275.8</v>
      </c>
      <c r="H11" s="7">
        <v>698793</v>
      </c>
      <c r="I11" s="7">
        <v>552921.30000000005</v>
      </c>
      <c r="J11" s="7">
        <v>510814.8</v>
      </c>
      <c r="K11" s="7">
        <v>522873</v>
      </c>
      <c r="L11" s="7">
        <v>832679.9</v>
      </c>
      <c r="M11" s="7">
        <v>703320.7</v>
      </c>
      <c r="N11" s="7">
        <v>748725.4</v>
      </c>
      <c r="O11" s="7">
        <v>542626.1</v>
      </c>
      <c r="P11" s="7">
        <v>578920.19999999995</v>
      </c>
      <c r="Q11" s="7">
        <v>495831.7</v>
      </c>
      <c r="R11" s="7">
        <v>712486.8</v>
      </c>
      <c r="S11" s="7">
        <v>663037.6</v>
      </c>
      <c r="T11" s="7">
        <v>743393.3</v>
      </c>
      <c r="U11" s="7">
        <v>373963.1</v>
      </c>
      <c r="V11" s="7">
        <v>600515.4</v>
      </c>
      <c r="W11" s="7">
        <v>390070.3</v>
      </c>
      <c r="X11" s="7">
        <v>1000312.2</v>
      </c>
      <c r="Y11" s="7">
        <v>788217.1</v>
      </c>
      <c r="Z11" s="7">
        <v>523038.2</v>
      </c>
      <c r="AA11" s="7">
        <v>466153.4</v>
      </c>
      <c r="AB11" s="7">
        <v>543376.9</v>
      </c>
      <c r="AC11" s="7">
        <v>534039.1</v>
      </c>
      <c r="AD11" s="7">
        <v>793555.9</v>
      </c>
      <c r="AE11" s="7">
        <v>561880.6</v>
      </c>
      <c r="AF11" s="7">
        <v>586335.69999999995</v>
      </c>
      <c r="AG11" s="7">
        <v>350734.9</v>
      </c>
      <c r="AH11" s="7">
        <v>343940.3</v>
      </c>
      <c r="AI11" s="7">
        <v>430026.5</v>
      </c>
      <c r="AJ11" s="7" t="s">
        <v>482</v>
      </c>
      <c r="AK11" s="7">
        <f t="shared" si="3"/>
        <v>1.6137172477618615</v>
      </c>
      <c r="AL11" s="7">
        <f t="shared" si="0"/>
        <v>1.4694110231110402</v>
      </c>
      <c r="AM11" s="7">
        <f t="shared" si="0"/>
        <v>1.3420185052378253</v>
      </c>
      <c r="AN11" s="7">
        <f t="shared" si="0"/>
        <v>1.1623311988661769</v>
      </c>
      <c r="AO11" s="7">
        <f t="shared" si="0"/>
        <v>1.0064058635526014</v>
      </c>
      <c r="AP11" s="7">
        <f t="shared" si="0"/>
        <v>1.3634602489274499</v>
      </c>
      <c r="AQ11" s="7">
        <f t="shared" si="0"/>
        <v>1.4565853020435562</v>
      </c>
      <c r="AR11" s="7">
        <f t="shared" si="0"/>
        <v>1.3646170464473175</v>
      </c>
      <c r="AS11" s="7">
        <f t="shared" si="0"/>
        <v>1.3930879194233876</v>
      </c>
      <c r="AT11" s="7">
        <f t="shared" si="0"/>
        <v>1.026898352002044</v>
      </c>
      <c r="AU11" s="7">
        <f t="shared" si="0"/>
        <v>1.1528969209621325</v>
      </c>
      <c r="AV11" s="7">
        <f t="shared" si="0"/>
        <v>1.1225221059780028</v>
      </c>
      <c r="AW11" s="7">
        <f t="shared" si="0"/>
        <v>1.1011540147140766</v>
      </c>
      <c r="AX11" s="7">
        <f t="shared" si="0"/>
        <v>1.2146653684639288</v>
      </c>
      <c r="AY11" s="7">
        <f t="shared" si="0"/>
        <v>1.2948727620847138</v>
      </c>
      <c r="AZ11" s="7">
        <f t="shared" si="0"/>
        <v>0.95684363431172303</v>
      </c>
      <c r="BA11" s="7">
        <f t="shared" si="0"/>
        <v>1.0346608883816817</v>
      </c>
      <c r="BB11" s="7">
        <f t="shared" si="1"/>
        <v>0.94332417345233832</v>
      </c>
      <c r="BC11" s="7">
        <f t="shared" si="1"/>
        <v>1.6702586836646642</v>
      </c>
      <c r="BD11" s="7">
        <f t="shared" si="1"/>
        <v>1.3930027360546298</v>
      </c>
      <c r="BE11" s="7">
        <f t="shared" si="1"/>
        <v>1.0769778807823307</v>
      </c>
      <c r="BF11" s="7">
        <f t="shared" si="1"/>
        <v>1.0735550918637951</v>
      </c>
      <c r="BG11" s="7">
        <f t="shared" si="1"/>
        <v>0.98845803396143472</v>
      </c>
      <c r="BH11" s="7">
        <f t="shared" si="1"/>
        <v>1.150014368528208</v>
      </c>
      <c r="BI11" s="7">
        <f t="shared" si="1"/>
        <v>1.4669787995253158</v>
      </c>
      <c r="BJ11" s="7">
        <f t="shared" si="1"/>
        <v>1.0845604982904311</v>
      </c>
      <c r="BK11" s="7">
        <f t="shared" si="1"/>
        <v>1.2301352749615031</v>
      </c>
      <c r="BL11" s="7">
        <f t="shared" si="1"/>
        <v>0.80539002563062323</v>
      </c>
      <c r="BM11" s="7">
        <f t="shared" si="1"/>
        <v>0.83692576726040846</v>
      </c>
      <c r="BN11" s="7">
        <f t="shared" si="1"/>
        <v>0.87600067641011092</v>
      </c>
      <c r="CI11" s="7">
        <f t="shared" ref="CI11:CT11" si="6">SUM(BC42:BC48,BC52:BC55,BC59:BC65,BC69:BC72,BC76:BC77)</f>
        <v>8.2666026680813923E-2</v>
      </c>
      <c r="CJ11" s="7">
        <f t="shared" si="6"/>
        <v>2.3801452038650268</v>
      </c>
      <c r="CK11" s="7">
        <f t="shared" si="6"/>
        <v>3.9946374207358417</v>
      </c>
      <c r="CL11" s="7">
        <f t="shared" si="6"/>
        <v>3.5148971396633845E-2</v>
      </c>
      <c r="CM11" s="7">
        <f t="shared" si="6"/>
        <v>0.35777007703369651</v>
      </c>
      <c r="CN11" s="7">
        <f t="shared" si="6"/>
        <v>8.8247880773448376E-2</v>
      </c>
      <c r="CO11" s="7">
        <f t="shared" si="6"/>
        <v>0.21504542161844048</v>
      </c>
      <c r="CP11" s="7">
        <f t="shared" si="6"/>
        <v>1.9072707940916955</v>
      </c>
      <c r="CQ11" s="7">
        <f t="shared" si="6"/>
        <v>5.8865597745668374</v>
      </c>
      <c r="CR11" s="7">
        <f t="shared" si="6"/>
        <v>0.18817614312796702</v>
      </c>
      <c r="CS11" s="7">
        <f t="shared" si="6"/>
        <v>0.18005154693185504</v>
      </c>
      <c r="CT11" s="7">
        <f t="shared" si="6"/>
        <v>2.9874874966757822E-2</v>
      </c>
    </row>
    <row r="12" spans="1:98" x14ac:dyDescent="0.2">
      <c r="A12">
        <v>688.49149999999997</v>
      </c>
      <c r="B12" t="s">
        <v>483</v>
      </c>
      <c r="C12" t="s">
        <v>484</v>
      </c>
      <c r="D12" t="s">
        <v>485</v>
      </c>
      <c r="E12">
        <v>0</v>
      </c>
      <c r="F12">
        <v>216811</v>
      </c>
      <c r="G12">
        <v>242094</v>
      </c>
      <c r="H12">
        <v>197580.3</v>
      </c>
      <c r="I12">
        <v>228589.6</v>
      </c>
      <c r="J12">
        <v>262720.5</v>
      </c>
      <c r="K12">
        <v>99338</v>
      </c>
      <c r="L12">
        <v>218413.7</v>
      </c>
      <c r="M12">
        <v>188337.9</v>
      </c>
      <c r="N12">
        <v>219457.2</v>
      </c>
      <c r="O12">
        <v>251441.9</v>
      </c>
      <c r="P12">
        <v>179778.7</v>
      </c>
      <c r="Q12">
        <v>235698.4</v>
      </c>
      <c r="R12">
        <v>106047.5</v>
      </c>
      <c r="S12">
        <v>130915.7</v>
      </c>
      <c r="T12">
        <v>149932</v>
      </c>
      <c r="U12">
        <v>154474.9</v>
      </c>
      <c r="V12">
        <v>118941.1</v>
      </c>
      <c r="W12">
        <v>88260.3</v>
      </c>
      <c r="X12">
        <v>235659.7</v>
      </c>
      <c r="Y12">
        <v>90897.2</v>
      </c>
      <c r="Z12">
        <v>88266.3</v>
      </c>
      <c r="AA12">
        <v>101713.8</v>
      </c>
      <c r="AB12">
        <v>152590.6</v>
      </c>
      <c r="AC12">
        <v>93060.1</v>
      </c>
      <c r="AD12">
        <v>124748.5</v>
      </c>
      <c r="AE12">
        <v>98907.8</v>
      </c>
      <c r="AF12">
        <v>125421.6</v>
      </c>
      <c r="AG12">
        <v>146823.29999999999</v>
      </c>
      <c r="AH12">
        <v>91157.5</v>
      </c>
      <c r="AI12">
        <v>71257.899999999994</v>
      </c>
      <c r="AJ12" t="s">
        <v>485</v>
      </c>
      <c r="AK12">
        <f t="shared" si="3"/>
        <v>0.38384382467623174</v>
      </c>
      <c r="AL12">
        <f t="shared" si="3"/>
        <v>0.50944854773578596</v>
      </c>
      <c r="AM12">
        <f t="shared" si="3"/>
        <v>0.37944916287146702</v>
      </c>
      <c r="AN12">
        <f t="shared" si="3"/>
        <v>0.48053280605456838</v>
      </c>
      <c r="AO12">
        <f t="shared" si="3"/>
        <v>0.51761118055990396</v>
      </c>
      <c r="AP12">
        <f t="shared" si="3"/>
        <v>0.25903692523414867</v>
      </c>
      <c r="AQ12">
        <f t="shared" si="3"/>
        <v>0.3820654073491514</v>
      </c>
      <c r="AR12">
        <f t="shared" si="3"/>
        <v>0.36542235829556885</v>
      </c>
      <c r="AS12">
        <f t="shared" si="3"/>
        <v>0.40832483331069336</v>
      </c>
      <c r="AT12">
        <f t="shared" si="3"/>
        <v>0.47584381351037625</v>
      </c>
      <c r="AU12">
        <f t="shared" si="0"/>
        <v>0.35802224500816343</v>
      </c>
      <c r="AV12">
        <f t="shared" si="0"/>
        <v>0.53360175306186697</v>
      </c>
      <c r="AW12">
        <f t="shared" si="0"/>
        <v>0.16389725448301781</v>
      </c>
      <c r="AX12">
        <f t="shared" si="0"/>
        <v>0.23983370924697661</v>
      </c>
      <c r="AY12">
        <f t="shared" si="0"/>
        <v>0.26115767113435823</v>
      </c>
      <c r="AZ12">
        <f t="shared" si="0"/>
        <v>0.39524842083601297</v>
      </c>
      <c r="BA12">
        <f t="shared" si="0"/>
        <v>0.20493013866271279</v>
      </c>
      <c r="BB12">
        <f t="shared" si="1"/>
        <v>0.21344376781866095</v>
      </c>
      <c r="BC12">
        <f t="shared" si="1"/>
        <v>0.39348981279525508</v>
      </c>
      <c r="BD12">
        <f t="shared" si="1"/>
        <v>0.16064108264043614</v>
      </c>
      <c r="BE12">
        <f t="shared" si="1"/>
        <v>0.18174743779421357</v>
      </c>
      <c r="BF12">
        <f t="shared" si="1"/>
        <v>0.23424771309791087</v>
      </c>
      <c r="BG12">
        <f t="shared" si="1"/>
        <v>0.27757787362141401</v>
      </c>
      <c r="BH12">
        <f t="shared" si="1"/>
        <v>0.20039815836831407</v>
      </c>
      <c r="BI12">
        <f t="shared" si="1"/>
        <v>0.23061186335150918</v>
      </c>
      <c r="BJ12">
        <f t="shared" si="1"/>
        <v>0.19091510340953277</v>
      </c>
      <c r="BK12">
        <f t="shared" si="1"/>
        <v>0.26313515346602923</v>
      </c>
      <c r="BL12">
        <f t="shared" si="1"/>
        <v>0.33714928668396749</v>
      </c>
      <c r="BM12">
        <f t="shared" si="1"/>
        <v>0.22181774170994409</v>
      </c>
      <c r="BN12">
        <f t="shared" si="1"/>
        <v>0.14515842302640428</v>
      </c>
    </row>
    <row r="13" spans="1:98" x14ac:dyDescent="0.2">
      <c r="A13">
        <v>716.52260000000001</v>
      </c>
      <c r="B13" t="s">
        <v>486</v>
      </c>
      <c r="C13" t="s">
        <v>158</v>
      </c>
      <c r="D13" t="s">
        <v>487</v>
      </c>
      <c r="E13">
        <v>0</v>
      </c>
      <c r="F13">
        <v>5502439.2999999998</v>
      </c>
      <c r="G13">
        <v>4684519.9000000004</v>
      </c>
      <c r="H13">
        <v>4625029.5</v>
      </c>
      <c r="I13">
        <v>4243589.0999999996</v>
      </c>
      <c r="J13">
        <v>4627001</v>
      </c>
      <c r="K13">
        <v>3404002.2</v>
      </c>
      <c r="L13">
        <v>5275881.0999999996</v>
      </c>
      <c r="M13">
        <v>4309305.2</v>
      </c>
      <c r="N13">
        <v>5261762.7</v>
      </c>
      <c r="O13">
        <v>4673745.8</v>
      </c>
      <c r="P13">
        <v>4637137.2</v>
      </c>
      <c r="Q13">
        <v>3660629.2</v>
      </c>
      <c r="R13">
        <v>4054431.6</v>
      </c>
      <c r="S13">
        <v>3892330.9</v>
      </c>
      <c r="T13">
        <v>4263419.5999999996</v>
      </c>
      <c r="U13">
        <v>3265820.8</v>
      </c>
      <c r="V13">
        <v>3941893.7</v>
      </c>
      <c r="W13">
        <v>2534960.7000000002</v>
      </c>
      <c r="X13">
        <v>5372998.5999999996</v>
      </c>
      <c r="Y13">
        <v>4255631</v>
      </c>
      <c r="Z13">
        <v>3456541.4</v>
      </c>
      <c r="AA13">
        <v>3205027.3</v>
      </c>
      <c r="AB13">
        <v>3952516.5</v>
      </c>
      <c r="AC13">
        <v>2843916.3</v>
      </c>
      <c r="AD13">
        <v>4277125.7</v>
      </c>
      <c r="AE13">
        <v>3692165.4</v>
      </c>
      <c r="AF13">
        <v>3435368.8</v>
      </c>
      <c r="AG13">
        <v>2849235.7</v>
      </c>
      <c r="AH13">
        <v>3136671.2</v>
      </c>
      <c r="AI13">
        <v>2846835.6</v>
      </c>
      <c r="AJ13" t="s">
        <v>487</v>
      </c>
      <c r="AK13">
        <f t="shared" si="3"/>
        <v>9.7415599114473306</v>
      </c>
      <c r="AL13">
        <f t="shared" si="3"/>
        <v>9.8578315030293595</v>
      </c>
      <c r="AM13">
        <f t="shared" si="3"/>
        <v>8.8822801262617759</v>
      </c>
      <c r="AN13">
        <f t="shared" si="3"/>
        <v>8.9207198313728195</v>
      </c>
      <c r="AO13">
        <f t="shared" si="3"/>
        <v>9.1161041870042734</v>
      </c>
      <c r="AP13">
        <f t="shared" si="3"/>
        <v>8.8763842978344396</v>
      </c>
      <c r="AQ13">
        <f t="shared" si="3"/>
        <v>9.2289616521179241</v>
      </c>
      <c r="AR13">
        <f t="shared" si="3"/>
        <v>8.3611236442551284</v>
      </c>
      <c r="AS13">
        <f t="shared" si="3"/>
        <v>9.7901020217059358</v>
      </c>
      <c r="AT13">
        <f t="shared" si="3"/>
        <v>8.8448783788624912</v>
      </c>
      <c r="AU13">
        <f t="shared" si="0"/>
        <v>9.2346772490560287</v>
      </c>
      <c r="AV13">
        <f t="shared" si="0"/>
        <v>8.2873628265166843</v>
      </c>
      <c r="AW13">
        <f t="shared" si="0"/>
        <v>6.2661562764722332</v>
      </c>
      <c r="AX13">
        <f t="shared" si="0"/>
        <v>7.1306356484640325</v>
      </c>
      <c r="AY13">
        <f t="shared" si="0"/>
        <v>7.4261981018366789</v>
      </c>
      <c r="AZ13">
        <f t="shared" si="0"/>
        <v>8.3561181391501425</v>
      </c>
      <c r="BA13">
        <f t="shared" si="0"/>
        <v>6.7917046549483233</v>
      </c>
      <c r="BB13">
        <f t="shared" si="1"/>
        <v>6.1304070242252777</v>
      </c>
      <c r="BC13">
        <f t="shared" si="1"/>
        <v>8.9714966677084256</v>
      </c>
      <c r="BD13">
        <f t="shared" si="1"/>
        <v>7.520904617064132</v>
      </c>
      <c r="BE13">
        <f t="shared" si="1"/>
        <v>7.117297803121053</v>
      </c>
      <c r="BF13">
        <f t="shared" si="1"/>
        <v>7.3812040789093691</v>
      </c>
      <c r="BG13">
        <f t="shared" si="1"/>
        <v>7.1900308768925045</v>
      </c>
      <c r="BH13">
        <f t="shared" si="1"/>
        <v>6.124166953115564</v>
      </c>
      <c r="BI13">
        <f t="shared" si="1"/>
        <v>7.906755812419612</v>
      </c>
      <c r="BJ13">
        <f t="shared" si="1"/>
        <v>7.1267396418290456</v>
      </c>
      <c r="BK13">
        <f t="shared" si="1"/>
        <v>7.207421181043844</v>
      </c>
      <c r="BL13">
        <f t="shared" si="1"/>
        <v>6.5426794238346018</v>
      </c>
      <c r="BM13">
        <f t="shared" si="1"/>
        <v>7.6326064456640488</v>
      </c>
      <c r="BN13">
        <f t="shared" si="1"/>
        <v>5.7992470492594856</v>
      </c>
    </row>
    <row r="14" spans="1:98" x14ac:dyDescent="0.2">
      <c r="A14">
        <v>744.5539</v>
      </c>
      <c r="B14" t="s">
        <v>488</v>
      </c>
      <c r="C14" t="s">
        <v>173</v>
      </c>
      <c r="D14" t="s">
        <v>489</v>
      </c>
      <c r="E14">
        <v>0</v>
      </c>
      <c r="F14">
        <v>33744081.600000001</v>
      </c>
      <c r="G14">
        <v>27885700.600000001</v>
      </c>
      <c r="H14">
        <v>26744397</v>
      </c>
      <c r="I14">
        <v>24600742</v>
      </c>
      <c r="J14">
        <v>26762981</v>
      </c>
      <c r="K14">
        <v>20425888.399999999</v>
      </c>
      <c r="L14">
        <v>31247963.199999999</v>
      </c>
      <c r="M14">
        <v>24874677.600000001</v>
      </c>
      <c r="N14">
        <v>30992244.199999999</v>
      </c>
      <c r="O14">
        <v>27251652.5</v>
      </c>
      <c r="P14">
        <v>26956887</v>
      </c>
      <c r="Q14">
        <v>22197178.699999999</v>
      </c>
      <c r="R14">
        <v>27669981.600000001</v>
      </c>
      <c r="S14">
        <v>25808156.899999999</v>
      </c>
      <c r="T14">
        <v>28637798.899999999</v>
      </c>
      <c r="U14">
        <v>21598088.800000001</v>
      </c>
      <c r="V14">
        <v>26247158.300000001</v>
      </c>
      <c r="W14">
        <v>17985861.199999999</v>
      </c>
      <c r="X14">
        <v>36023663.799999997</v>
      </c>
      <c r="Y14">
        <v>29315702</v>
      </c>
      <c r="Z14">
        <v>22490817.300000001</v>
      </c>
      <c r="AA14">
        <v>21091248.600000001</v>
      </c>
      <c r="AB14">
        <v>24719125.899999999</v>
      </c>
      <c r="AC14">
        <v>19541082.899999999</v>
      </c>
      <c r="AD14">
        <v>28132388</v>
      </c>
      <c r="AE14">
        <v>24062569</v>
      </c>
      <c r="AF14">
        <v>22659583.899999999</v>
      </c>
      <c r="AG14">
        <v>18756290</v>
      </c>
      <c r="AH14">
        <v>19169645.5</v>
      </c>
      <c r="AI14">
        <v>19680725.899999999</v>
      </c>
      <c r="AJ14" t="s">
        <v>489</v>
      </c>
      <c r="AK14">
        <f t="shared" si="3"/>
        <v>59.740775797957028</v>
      </c>
      <c r="AL14">
        <f t="shared" si="0"/>
        <v>58.681048160073921</v>
      </c>
      <c r="AM14">
        <f t="shared" si="0"/>
        <v>51.362099628111579</v>
      </c>
      <c r="AN14">
        <f t="shared" si="0"/>
        <v>51.714791855292084</v>
      </c>
      <c r="AO14">
        <f t="shared" si="0"/>
        <v>52.728348913435688</v>
      </c>
      <c r="AP14">
        <f t="shared" si="0"/>
        <v>53.263195618110537</v>
      </c>
      <c r="AQ14">
        <f t="shared" si="0"/>
        <v>54.661249678199177</v>
      </c>
      <c r="AR14">
        <f t="shared" si="0"/>
        <v>48.263059906869309</v>
      </c>
      <c r="AS14">
        <f t="shared" si="0"/>
        <v>57.664560319229921</v>
      </c>
      <c r="AT14">
        <f t="shared" si="0"/>
        <v>51.572670466058277</v>
      </c>
      <c r="AU14">
        <f t="shared" si="0"/>
        <v>53.683585442387638</v>
      </c>
      <c r="AV14">
        <f t="shared" si="0"/>
        <v>50.252583247690843</v>
      </c>
      <c r="AW14">
        <f t="shared" si="0"/>
        <v>42.764176579698919</v>
      </c>
      <c r="AX14">
        <f t="shared" si="0"/>
        <v>47.279783846818624</v>
      </c>
      <c r="AY14">
        <f t="shared" si="0"/>
        <v>49.88248584116856</v>
      </c>
      <c r="AZ14">
        <f t="shared" si="0"/>
        <v>55.262120197365249</v>
      </c>
      <c r="BA14">
        <f t="shared" si="0"/>
        <v>45.222667269103553</v>
      </c>
      <c r="BB14">
        <f t="shared" si="1"/>
        <v>43.495999696255986</v>
      </c>
      <c r="BC14">
        <f t="shared" si="1"/>
        <v>60.150058431124222</v>
      </c>
      <c r="BD14">
        <f t="shared" si="1"/>
        <v>51.809143820100054</v>
      </c>
      <c r="BE14">
        <f t="shared" si="1"/>
        <v>46.310408595044457</v>
      </c>
      <c r="BF14">
        <f t="shared" si="1"/>
        <v>48.573317985656956</v>
      </c>
      <c r="BG14">
        <f t="shared" si="1"/>
        <v>44.966612655707628</v>
      </c>
      <c r="BH14">
        <f t="shared" si="1"/>
        <v>42.080301070840811</v>
      </c>
      <c r="BI14">
        <f t="shared" si="1"/>
        <v>52.005935279443328</v>
      </c>
      <c r="BJ14">
        <f t="shared" si="1"/>
        <v>46.446365695466049</v>
      </c>
      <c r="BK14">
        <f t="shared" si="1"/>
        <v>47.539922046942984</v>
      </c>
      <c r="BL14">
        <f t="shared" si="1"/>
        <v>43.06993368448763</v>
      </c>
      <c r="BM14">
        <f t="shared" si="1"/>
        <v>46.646380980064087</v>
      </c>
      <c r="BN14">
        <f t="shared" si="1"/>
        <v>40.091318094680183</v>
      </c>
      <c r="CI14">
        <f t="shared" ref="CI14:CT14" si="7">CI6+CI10</f>
        <v>247.75412740215179</v>
      </c>
      <c r="CJ14">
        <f t="shared" si="7"/>
        <v>208.55951319551625</v>
      </c>
      <c r="CK14">
        <f t="shared" si="7"/>
        <v>188.72334614192738</v>
      </c>
      <c r="CL14">
        <f t="shared" si="7"/>
        <v>172.18559308188136</v>
      </c>
      <c r="CM14">
        <f t="shared" si="7"/>
        <v>175.60936726227885</v>
      </c>
      <c r="CN14">
        <f t="shared" si="7"/>
        <v>172.44818027039224</v>
      </c>
      <c r="CO14">
        <f t="shared" si="7"/>
        <v>221.25937967032769</v>
      </c>
      <c r="CP14">
        <f t="shared" si="7"/>
        <v>192.84466183243666</v>
      </c>
      <c r="CQ14">
        <f t="shared" si="7"/>
        <v>191.42030474908415</v>
      </c>
      <c r="CR14">
        <f t="shared" si="7"/>
        <v>151.10548059095942</v>
      </c>
      <c r="CS14">
        <f t="shared" si="7"/>
        <v>182.17126532811511</v>
      </c>
      <c r="CT14">
        <f t="shared" si="7"/>
        <v>160.94626378301103</v>
      </c>
    </row>
    <row r="15" spans="1:98" x14ac:dyDescent="0.2">
      <c r="A15">
        <v>772.58439999999996</v>
      </c>
      <c r="B15" t="s">
        <v>490</v>
      </c>
      <c r="C15" t="s">
        <v>491</v>
      </c>
      <c r="D15" t="s">
        <v>492</v>
      </c>
      <c r="E15">
        <v>0</v>
      </c>
      <c r="F15">
        <v>25066593.699999999</v>
      </c>
      <c r="G15">
        <v>21073643.399999999</v>
      </c>
      <c r="H15">
        <v>19727253.5</v>
      </c>
      <c r="I15">
        <v>15922801.1</v>
      </c>
      <c r="J15">
        <v>18901329.600000001</v>
      </c>
      <c r="K15">
        <v>15791665.800000001</v>
      </c>
      <c r="L15">
        <v>23436633.100000001</v>
      </c>
      <c r="M15">
        <v>17884519</v>
      </c>
      <c r="N15">
        <v>22910179.899999999</v>
      </c>
      <c r="O15">
        <v>17073543</v>
      </c>
      <c r="P15">
        <v>16668627.199999999</v>
      </c>
      <c r="Q15">
        <v>16799843.199999999</v>
      </c>
      <c r="R15">
        <v>21376416.899999999</v>
      </c>
      <c r="S15">
        <v>21481871.800000001</v>
      </c>
      <c r="T15">
        <v>23606830.699999999</v>
      </c>
      <c r="U15">
        <v>14367859.5</v>
      </c>
      <c r="V15">
        <v>20324878.699999999</v>
      </c>
      <c r="W15">
        <v>14026888.9</v>
      </c>
      <c r="X15">
        <v>29817260.600000001</v>
      </c>
      <c r="Y15">
        <v>24625100.5</v>
      </c>
      <c r="Z15">
        <v>19079160.300000001</v>
      </c>
      <c r="AA15">
        <v>13071617.1</v>
      </c>
      <c r="AB15">
        <v>18519440.199999999</v>
      </c>
      <c r="AC15">
        <v>15907342.5</v>
      </c>
      <c r="AD15">
        <v>23990000.300000001</v>
      </c>
      <c r="AE15">
        <v>21046445.100000001</v>
      </c>
      <c r="AF15">
        <v>18737681.300000001</v>
      </c>
      <c r="AG15">
        <v>11297576.9</v>
      </c>
      <c r="AH15">
        <v>14804964.300000001</v>
      </c>
      <c r="AI15">
        <v>16463585.199999999</v>
      </c>
      <c r="AJ15" t="s">
        <v>492</v>
      </c>
      <c r="AK15">
        <f t="shared" si="3"/>
        <v>44.378085970790856</v>
      </c>
      <c r="AL15">
        <f t="shared" si="3"/>
        <v>44.346150774624036</v>
      </c>
      <c r="AM15">
        <f t="shared" si="3"/>
        <v>37.885810611322171</v>
      </c>
      <c r="AN15">
        <f t="shared" si="3"/>
        <v>33.472337730289425</v>
      </c>
      <c r="AO15">
        <f t="shared" si="3"/>
        <v>37.239345724478518</v>
      </c>
      <c r="AP15">
        <f t="shared" si="3"/>
        <v>41.178849515364341</v>
      </c>
      <c r="AQ15">
        <f t="shared" si="3"/>
        <v>40.997093003983295</v>
      </c>
      <c r="AR15">
        <f t="shared" si="3"/>
        <v>34.700414042855463</v>
      </c>
      <c r="AS15">
        <f t="shared" si="3"/>
        <v>42.626969581246357</v>
      </c>
      <c r="AT15">
        <f t="shared" si="3"/>
        <v>32.311002308101358</v>
      </c>
      <c r="AU15">
        <f t="shared" si="0"/>
        <v>33.194918704763893</v>
      </c>
      <c r="AV15">
        <f t="shared" si="0"/>
        <v>38.033460484604412</v>
      </c>
      <c r="AW15">
        <f t="shared" si="0"/>
        <v>33.037422292787504</v>
      </c>
      <c r="AX15">
        <f t="shared" si="0"/>
        <v>39.354156876234299</v>
      </c>
      <c r="AY15">
        <f t="shared" si="0"/>
        <v>41.119340290765621</v>
      </c>
      <c r="AZ15">
        <f t="shared" si="0"/>
        <v>36.762436992473901</v>
      </c>
      <c r="BA15">
        <f t="shared" si="0"/>
        <v>35.018847230215769</v>
      </c>
      <c r="BB15">
        <f t="shared" si="1"/>
        <v>33.921842749115434</v>
      </c>
      <c r="BC15">
        <f t="shared" si="1"/>
        <v>49.786994940421863</v>
      </c>
      <c r="BD15">
        <f t="shared" si="1"/>
        <v>43.519523202579897</v>
      </c>
      <c r="BE15">
        <f t="shared" si="1"/>
        <v>39.285531395221945</v>
      </c>
      <c r="BF15">
        <f t="shared" si="1"/>
        <v>30.104041065878427</v>
      </c>
      <c r="BG15">
        <f t="shared" si="1"/>
        <v>33.688751675233817</v>
      </c>
      <c r="BH15">
        <f t="shared" si="1"/>
        <v>34.255305351423573</v>
      </c>
      <c r="BI15">
        <f t="shared" si="1"/>
        <v>44.348258063113093</v>
      </c>
      <c r="BJ15">
        <f t="shared" si="1"/>
        <v>40.624543692909498</v>
      </c>
      <c r="BK15">
        <f t="shared" si="1"/>
        <v>39.311750483752768</v>
      </c>
      <c r="BL15">
        <f t="shared" si="1"/>
        <v>25.942544494588184</v>
      </c>
      <c r="BM15">
        <f t="shared" si="1"/>
        <v>36.025601262894916</v>
      </c>
      <c r="BN15">
        <f t="shared" si="1"/>
        <v>33.537727957080534</v>
      </c>
      <c r="CI15" s="4">
        <f t="shared" ref="CI15:CT15" si="8">CI11/CI32</f>
        <v>2.0776509298462976E-4</v>
      </c>
      <c r="CJ15" s="4">
        <f t="shared" si="8"/>
        <v>7.0776614804945398E-3</v>
      </c>
      <c r="CK15" s="4">
        <f t="shared" si="8"/>
        <v>1.328341987856284E-2</v>
      </c>
      <c r="CL15" s="4">
        <f t="shared" si="8"/>
        <v>1.0788527793314015E-4</v>
      </c>
      <c r="CM15" s="4">
        <f t="shared" si="8"/>
        <v>1.2470522076954093E-3</v>
      </c>
      <c r="CN15" s="4">
        <f t="shared" si="8"/>
        <v>3.157397215836593E-4</v>
      </c>
      <c r="CO15" s="4">
        <f t="shared" si="8"/>
        <v>6.0704015434638516E-4</v>
      </c>
      <c r="CP15" s="4">
        <f t="shared" si="8"/>
        <v>6.1670129051172853E-3</v>
      </c>
      <c r="CQ15" s="4">
        <f t="shared" si="8"/>
        <v>1.9083723745262546E-2</v>
      </c>
      <c r="CR15" s="4">
        <f t="shared" si="8"/>
        <v>6.5126540701371174E-4</v>
      </c>
      <c r="CS15" s="4">
        <f t="shared" si="8"/>
        <v>5.8833928464434673E-4</v>
      </c>
      <c r="CT15" s="4">
        <f t="shared" si="8"/>
        <v>1.1402393780087376E-4</v>
      </c>
    </row>
    <row r="16" spans="1:98" x14ac:dyDescent="0.2">
      <c r="A16">
        <v>800.61569999999995</v>
      </c>
      <c r="B16" t="s">
        <v>493</v>
      </c>
      <c r="C16" t="s">
        <v>436</v>
      </c>
      <c r="D16" t="s">
        <v>494</v>
      </c>
      <c r="E16">
        <v>0</v>
      </c>
      <c r="F16">
        <v>6972456.5</v>
      </c>
      <c r="G16">
        <v>5629654.7999999998</v>
      </c>
      <c r="H16">
        <v>5389569.4000000004</v>
      </c>
      <c r="I16">
        <v>4249532.7</v>
      </c>
      <c r="J16">
        <v>5077078.2</v>
      </c>
      <c r="K16">
        <v>4410141</v>
      </c>
      <c r="L16">
        <v>6692745.2999999998</v>
      </c>
      <c r="M16">
        <v>4889106.7</v>
      </c>
      <c r="N16">
        <v>6105422.7000000002</v>
      </c>
      <c r="O16">
        <v>4540739.7</v>
      </c>
      <c r="P16">
        <v>4394755.8</v>
      </c>
      <c r="Q16">
        <v>4355514.2</v>
      </c>
      <c r="R16">
        <v>6141881.2000000002</v>
      </c>
      <c r="S16">
        <v>6006773.0999999996</v>
      </c>
      <c r="T16">
        <v>6542973.2999999998</v>
      </c>
      <c r="U16">
        <v>3907774.6</v>
      </c>
      <c r="V16">
        <v>6022938.0999999996</v>
      </c>
      <c r="W16">
        <v>3795107</v>
      </c>
      <c r="X16">
        <v>8736779.0999999996</v>
      </c>
      <c r="Y16">
        <v>7057979.0999999996</v>
      </c>
      <c r="Z16">
        <v>5390697.5999999996</v>
      </c>
      <c r="AA16">
        <v>3576136.7</v>
      </c>
      <c r="AB16">
        <v>5413025.7000000002</v>
      </c>
      <c r="AC16">
        <v>4172999.6</v>
      </c>
      <c r="AD16">
        <v>6946235.2999999998</v>
      </c>
      <c r="AE16">
        <v>6076835.7999999998</v>
      </c>
      <c r="AF16">
        <v>5024065.0999999996</v>
      </c>
      <c r="AG16">
        <v>2933676.9</v>
      </c>
      <c r="AH16">
        <v>4151199.8</v>
      </c>
      <c r="AI16">
        <v>4307580</v>
      </c>
      <c r="AJ16" t="s">
        <v>494</v>
      </c>
      <c r="AK16">
        <f t="shared" si="3"/>
        <v>12.344089415890579</v>
      </c>
      <c r="AL16">
        <f t="shared" si="3"/>
        <v>11.846718473459882</v>
      </c>
      <c r="AM16">
        <f t="shared" si="3"/>
        <v>10.35056428736911</v>
      </c>
      <c r="AN16">
        <f t="shared" si="3"/>
        <v>8.9332142527553593</v>
      </c>
      <c r="AO16">
        <f t="shared" si="3"/>
        <v>10.002845004089716</v>
      </c>
      <c r="AP16">
        <f t="shared" si="3"/>
        <v>11.50002380246284</v>
      </c>
      <c r="AQ16">
        <f t="shared" si="3"/>
        <v>11.707445363219517</v>
      </c>
      <c r="AR16">
        <f t="shared" si="3"/>
        <v>9.4860827282913647</v>
      </c>
      <c r="AS16">
        <f t="shared" si="3"/>
        <v>11.359826454856908</v>
      </c>
      <c r="AT16">
        <f t="shared" si="3"/>
        <v>8.5931696149526484</v>
      </c>
      <c r="AU16">
        <f t="shared" si="0"/>
        <v>8.7519841770946556</v>
      </c>
      <c r="AV16">
        <f t="shared" si="0"/>
        <v>9.8605251991776584</v>
      </c>
      <c r="AW16">
        <f t="shared" si="0"/>
        <v>9.492326231555321</v>
      </c>
      <c r="AX16">
        <f t="shared" si="0"/>
        <v>11.004231525920575</v>
      </c>
      <c r="AY16">
        <f t="shared" si="0"/>
        <v>11.396817686166305</v>
      </c>
      <c r="AZ16">
        <f t="shared" si="0"/>
        <v>9.9986582909785486</v>
      </c>
      <c r="BA16">
        <f t="shared" si="0"/>
        <v>10.377250084200801</v>
      </c>
      <c r="BB16">
        <f t="shared" si="1"/>
        <v>9.1778742804519702</v>
      </c>
      <c r="BC16">
        <f t="shared" si="1"/>
        <v>14.588126745864894</v>
      </c>
      <c r="BD16">
        <f t="shared" si="1"/>
        <v>12.473446969516894</v>
      </c>
      <c r="BE16">
        <f t="shared" si="1"/>
        <v>11.09988157114795</v>
      </c>
      <c r="BF16">
        <f t="shared" si="1"/>
        <v>8.235872061613172</v>
      </c>
      <c r="BG16">
        <f t="shared" si="1"/>
        <v>9.8468461600129107</v>
      </c>
      <c r="BH16">
        <f t="shared" si="1"/>
        <v>8.9862511937093466</v>
      </c>
      <c r="BI16">
        <f t="shared" si="1"/>
        <v>12.840910037483649</v>
      </c>
      <c r="BJ16">
        <f t="shared" si="1"/>
        <v>11.729709235871697</v>
      </c>
      <c r="BK16">
        <f t="shared" si="1"/>
        <v>10.540514082995443</v>
      </c>
      <c r="BL16">
        <f t="shared" si="1"/>
        <v>6.7365811434304579</v>
      </c>
      <c r="BM16">
        <f t="shared" si="1"/>
        <v>10.101305597704759</v>
      </c>
      <c r="BN16">
        <f t="shared" si="1"/>
        <v>8.7749080433198081</v>
      </c>
    </row>
    <row r="17" spans="1:98" x14ac:dyDescent="0.2">
      <c r="A17">
        <v>828.64710000000002</v>
      </c>
      <c r="B17" t="s">
        <v>495</v>
      </c>
      <c r="C17" t="s">
        <v>103</v>
      </c>
      <c r="D17" t="s">
        <v>496</v>
      </c>
      <c r="E17">
        <v>0</v>
      </c>
      <c r="F17">
        <v>1119734.5</v>
      </c>
      <c r="G17">
        <v>873132.3</v>
      </c>
      <c r="H17">
        <v>852130.1</v>
      </c>
      <c r="I17">
        <v>689727.4</v>
      </c>
      <c r="J17">
        <v>803431.9</v>
      </c>
      <c r="K17">
        <v>669279.5</v>
      </c>
      <c r="L17">
        <v>974424.9</v>
      </c>
      <c r="M17">
        <v>772751.1</v>
      </c>
      <c r="N17">
        <v>851876.9</v>
      </c>
      <c r="O17">
        <v>694504.6</v>
      </c>
      <c r="P17">
        <v>645163</v>
      </c>
      <c r="Q17">
        <v>628472.19999999995</v>
      </c>
      <c r="R17">
        <v>793295.3</v>
      </c>
      <c r="S17">
        <v>879443.6</v>
      </c>
      <c r="T17">
        <v>930990.7</v>
      </c>
      <c r="U17">
        <v>573549.19999999995</v>
      </c>
      <c r="V17">
        <v>785349.9</v>
      </c>
      <c r="W17">
        <v>499210.6</v>
      </c>
      <c r="X17">
        <v>1213826.1000000001</v>
      </c>
      <c r="Y17">
        <v>890230.8</v>
      </c>
      <c r="Z17">
        <v>777218.7</v>
      </c>
      <c r="AA17">
        <v>575859.69999999995</v>
      </c>
      <c r="AB17">
        <v>777665.6</v>
      </c>
      <c r="AC17">
        <v>618225.4</v>
      </c>
      <c r="AD17">
        <v>1064272.3999999999</v>
      </c>
      <c r="AE17">
        <v>780905.9</v>
      </c>
      <c r="AF17">
        <v>721728.6</v>
      </c>
      <c r="AG17">
        <v>422064.4</v>
      </c>
      <c r="AH17">
        <v>602678.6</v>
      </c>
      <c r="AI17">
        <v>575641.4</v>
      </c>
      <c r="AJ17" t="s">
        <v>496</v>
      </c>
      <c r="AK17">
        <f t="shared" si="3"/>
        <v>1.9823863784675502</v>
      </c>
      <c r="AL17">
        <f t="shared" si="3"/>
        <v>1.8373688824019043</v>
      </c>
      <c r="AM17">
        <f t="shared" si="3"/>
        <v>1.6364994541590405</v>
      </c>
      <c r="AN17">
        <f t="shared" si="3"/>
        <v>1.4499200441958939</v>
      </c>
      <c r="AO17">
        <f t="shared" si="3"/>
        <v>1.5829192402514716</v>
      </c>
      <c r="AP17">
        <f t="shared" si="3"/>
        <v>1.7452344903485917</v>
      </c>
      <c r="AQ17">
        <f t="shared" si="3"/>
        <v>1.7045361456248218</v>
      </c>
      <c r="AR17">
        <f t="shared" si="3"/>
        <v>1.4993292870818615</v>
      </c>
      <c r="AS17">
        <f t="shared" si="3"/>
        <v>1.5850129008924301</v>
      </c>
      <c r="AT17">
        <f t="shared" si="3"/>
        <v>1.3143223836778932</v>
      </c>
      <c r="AU17">
        <f t="shared" si="0"/>
        <v>1.2848168646018783</v>
      </c>
      <c r="AV17">
        <f t="shared" si="0"/>
        <v>1.42280926671818</v>
      </c>
      <c r="AW17">
        <f t="shared" si="0"/>
        <v>1.2260441940100615</v>
      </c>
      <c r="AX17">
        <f t="shared" si="0"/>
        <v>1.6111147911328771</v>
      </c>
      <c r="AY17">
        <f t="shared" si="0"/>
        <v>1.6216375627600907</v>
      </c>
      <c r="AZ17">
        <f t="shared" si="0"/>
        <v>1.4675161827051419</v>
      </c>
      <c r="BA17">
        <f t="shared" si="0"/>
        <v>1.3531223765859541</v>
      </c>
      <c r="BB17">
        <f t="shared" si="1"/>
        <v>1.2072629641981096</v>
      </c>
      <c r="BC17">
        <f t="shared" si="1"/>
        <v>2.0267708261318953</v>
      </c>
      <c r="BD17">
        <f t="shared" si="1"/>
        <v>1.5732898209390562</v>
      </c>
      <c r="BE17">
        <f t="shared" si="1"/>
        <v>1.6003560512987347</v>
      </c>
      <c r="BF17">
        <f t="shared" si="1"/>
        <v>1.3262095978151343</v>
      </c>
      <c r="BG17">
        <f t="shared" si="1"/>
        <v>1.4146530889617124</v>
      </c>
      <c r="BH17">
        <f t="shared" si="1"/>
        <v>1.3313034438659994</v>
      </c>
      <c r="BI17">
        <f t="shared" si="1"/>
        <v>1.9674291977665677</v>
      </c>
      <c r="BJ17">
        <f t="shared" si="1"/>
        <v>1.5073303688042221</v>
      </c>
      <c r="BK17">
        <f t="shared" si="1"/>
        <v>1.5141902664439173</v>
      </c>
      <c r="BL17">
        <f t="shared" si="1"/>
        <v>0.96918344291877889</v>
      </c>
      <c r="BM17">
        <f t="shared" si="1"/>
        <v>1.4665255851565775</v>
      </c>
      <c r="BN17">
        <f t="shared" si="1"/>
        <v>1.1726306536217261</v>
      </c>
    </row>
    <row r="18" spans="1:98" s="7" customFormat="1" ht="15" x14ac:dyDescent="0.2">
      <c r="A18" s="7">
        <v>736.49080000000004</v>
      </c>
      <c r="B18" s="7" t="s">
        <v>497</v>
      </c>
      <c r="C18" s="7" t="s">
        <v>305</v>
      </c>
      <c r="D18" s="7" t="s">
        <v>498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36154.5</v>
      </c>
      <c r="K18" s="7">
        <v>0</v>
      </c>
      <c r="L18" s="7">
        <v>0</v>
      </c>
      <c r="M18" s="7">
        <v>0</v>
      </c>
      <c r="N18" s="7">
        <v>0</v>
      </c>
      <c r="O18" s="7">
        <v>29545.1</v>
      </c>
      <c r="P18" s="7">
        <v>60669.3</v>
      </c>
      <c r="Q18" s="7">
        <v>0</v>
      </c>
      <c r="R18" s="7">
        <v>0</v>
      </c>
      <c r="S18" s="7">
        <v>0</v>
      </c>
      <c r="T18" s="7">
        <v>35035.5</v>
      </c>
      <c r="U18" s="7">
        <v>67590.399999999994</v>
      </c>
      <c r="V18" s="7">
        <v>0</v>
      </c>
      <c r="W18" s="7">
        <v>0</v>
      </c>
      <c r="X18" s="7">
        <v>0</v>
      </c>
      <c r="Y18" s="7">
        <v>48658.8</v>
      </c>
      <c r="Z18" s="7">
        <v>0</v>
      </c>
      <c r="AA18" s="7">
        <v>44107.3</v>
      </c>
      <c r="AB18" s="7">
        <v>0</v>
      </c>
      <c r="AC18" s="7">
        <v>15422</v>
      </c>
      <c r="AD18" s="7">
        <v>0</v>
      </c>
      <c r="AE18" s="7">
        <v>0</v>
      </c>
      <c r="AF18" s="7">
        <v>34905.4</v>
      </c>
      <c r="AG18" s="7">
        <v>0</v>
      </c>
      <c r="AH18" s="7">
        <v>22200.6</v>
      </c>
      <c r="AI18" s="7">
        <v>20784.900000000001</v>
      </c>
      <c r="AJ18" s="7" t="s">
        <v>498</v>
      </c>
      <c r="AK18" s="7">
        <f t="shared" si="3"/>
        <v>0</v>
      </c>
      <c r="AL18" s="7">
        <f t="shared" si="0"/>
        <v>0</v>
      </c>
      <c r="AM18" s="7">
        <f t="shared" si="0"/>
        <v>0</v>
      </c>
      <c r="AN18" s="7">
        <f t="shared" si="0"/>
        <v>0</v>
      </c>
      <c r="AO18" s="7">
        <f t="shared" si="0"/>
        <v>7.1231492889032452E-2</v>
      </c>
      <c r="AP18" s="7">
        <f t="shared" si="0"/>
        <v>0</v>
      </c>
      <c r="AQ18" s="7">
        <f t="shared" si="0"/>
        <v>0</v>
      </c>
      <c r="AR18" s="7">
        <f t="shared" si="0"/>
        <v>0</v>
      </c>
      <c r="AS18" s="7">
        <f t="shared" si="0"/>
        <v>0</v>
      </c>
      <c r="AT18" s="7">
        <f t="shared" si="0"/>
        <v>5.5912928809977246E-2</v>
      </c>
      <c r="AU18" s="7">
        <f t="shared" si="0"/>
        <v>0.12082053652114387</v>
      </c>
      <c r="AV18" s="7">
        <f t="shared" si="0"/>
        <v>0</v>
      </c>
      <c r="AW18" s="7">
        <f t="shared" si="0"/>
        <v>0</v>
      </c>
      <c r="AX18" s="7">
        <f t="shared" si="0"/>
        <v>0</v>
      </c>
      <c r="AY18" s="7">
        <f t="shared" si="0"/>
        <v>6.1026262485845632E-2</v>
      </c>
      <c r="AZ18" s="7">
        <f t="shared" si="0"/>
        <v>0.17294070987373644</v>
      </c>
      <c r="BA18" s="7">
        <f t="shared" si="0"/>
        <v>0</v>
      </c>
      <c r="BB18" s="7">
        <f t="shared" si="1"/>
        <v>0</v>
      </c>
      <c r="BC18" s="7">
        <f t="shared" si="1"/>
        <v>0</v>
      </c>
      <c r="BD18" s="7">
        <f t="shared" si="1"/>
        <v>8.5993873430473697E-2</v>
      </c>
      <c r="BE18" s="7">
        <f t="shared" si="1"/>
        <v>0</v>
      </c>
      <c r="BF18" s="7">
        <f t="shared" si="1"/>
        <v>0.10157947255852681</v>
      </c>
      <c r="BG18" s="7">
        <f t="shared" si="1"/>
        <v>0</v>
      </c>
      <c r="BH18" s="7">
        <f t="shared" si="1"/>
        <v>3.3210155569961125E-2</v>
      </c>
      <c r="BI18" s="7">
        <f t="shared" si="1"/>
        <v>0</v>
      </c>
      <c r="BJ18" s="7">
        <f t="shared" si="1"/>
        <v>0</v>
      </c>
      <c r="BK18" s="7">
        <f t="shared" si="1"/>
        <v>7.3231706387042877E-2</v>
      </c>
      <c r="BL18" s="7">
        <f t="shared" si="1"/>
        <v>0</v>
      </c>
      <c r="BM18" s="7">
        <f t="shared" si="1"/>
        <v>5.4021742112341661E-2</v>
      </c>
      <c r="BN18" s="7">
        <f t="shared" si="1"/>
        <v>4.2340614960046687E-2</v>
      </c>
      <c r="CI18" s="8">
        <f t="shared" ref="CI18:CT18" si="9">CI10/CI14</f>
        <v>0</v>
      </c>
      <c r="CJ18" s="8">
        <f t="shared" si="9"/>
        <v>0</v>
      </c>
      <c r="CK18" s="8">
        <f t="shared" si="9"/>
        <v>0</v>
      </c>
      <c r="CL18" s="8">
        <f t="shared" si="9"/>
        <v>0</v>
      </c>
      <c r="CM18" s="8">
        <f t="shared" si="9"/>
        <v>0</v>
      </c>
      <c r="CN18" s="8">
        <f t="shared" si="9"/>
        <v>0</v>
      </c>
      <c r="CO18" s="8">
        <f t="shared" si="9"/>
        <v>0</v>
      </c>
      <c r="CP18" s="8">
        <f t="shared" si="9"/>
        <v>0</v>
      </c>
      <c r="CQ18" s="8">
        <f t="shared" si="9"/>
        <v>0</v>
      </c>
      <c r="CR18" s="8">
        <f t="shared" si="9"/>
        <v>0</v>
      </c>
      <c r="CS18" s="8">
        <f t="shared" si="9"/>
        <v>0</v>
      </c>
      <c r="CT18" s="8">
        <f t="shared" si="9"/>
        <v>0</v>
      </c>
    </row>
    <row r="19" spans="1:98" s="7" customFormat="1" ht="15" x14ac:dyDescent="0.2">
      <c r="A19" s="7">
        <v>738.50630000000001</v>
      </c>
      <c r="B19" s="7" t="s">
        <v>499</v>
      </c>
      <c r="C19" s="7" t="s">
        <v>141</v>
      </c>
      <c r="D19" s="7" t="s">
        <v>500</v>
      </c>
      <c r="E19" s="7">
        <v>152777.1</v>
      </c>
      <c r="F19" s="7">
        <v>572573.4</v>
      </c>
      <c r="G19" s="7">
        <v>727575</v>
      </c>
      <c r="H19" s="7">
        <v>626263.1</v>
      </c>
      <c r="I19" s="7">
        <v>598799.6</v>
      </c>
      <c r="J19" s="7">
        <v>557879.19999999995</v>
      </c>
      <c r="K19" s="7">
        <v>316027.8</v>
      </c>
      <c r="L19" s="7">
        <v>592026.4</v>
      </c>
      <c r="M19" s="7">
        <v>657043.4</v>
      </c>
      <c r="N19" s="7">
        <v>756936.5</v>
      </c>
      <c r="O19" s="7">
        <v>634998.4</v>
      </c>
      <c r="P19" s="7">
        <v>639427.69999999995</v>
      </c>
      <c r="Q19" s="7">
        <v>338732.1</v>
      </c>
      <c r="R19" s="7">
        <v>567141.4</v>
      </c>
      <c r="S19" s="7">
        <v>531832.4</v>
      </c>
      <c r="T19" s="7">
        <v>580356.1</v>
      </c>
      <c r="U19" s="7">
        <v>397951.3</v>
      </c>
      <c r="V19" s="7">
        <v>609808.9</v>
      </c>
      <c r="W19" s="7">
        <v>326793.90000000002</v>
      </c>
      <c r="X19" s="7">
        <v>609213</v>
      </c>
      <c r="Y19" s="7">
        <v>623738.80000000005</v>
      </c>
      <c r="Z19" s="7">
        <v>570506</v>
      </c>
      <c r="AA19" s="7">
        <v>430613.2</v>
      </c>
      <c r="AB19" s="7">
        <v>636715.80000000005</v>
      </c>
      <c r="AC19" s="7">
        <v>365417.5</v>
      </c>
      <c r="AD19" s="7">
        <v>628074.19999999995</v>
      </c>
      <c r="AE19" s="7">
        <v>496911.6</v>
      </c>
      <c r="AF19" s="7">
        <v>612201.9</v>
      </c>
      <c r="AG19" s="7">
        <v>428138.5</v>
      </c>
      <c r="AH19" s="7">
        <v>580898.6</v>
      </c>
      <c r="AI19" s="7">
        <v>281918.90000000002</v>
      </c>
      <c r="AJ19" s="7" t="s">
        <v>500</v>
      </c>
      <c r="AK19" s="7">
        <f t="shared" si="3"/>
        <v>1.0136882527356728</v>
      </c>
      <c r="AL19" s="7">
        <f t="shared" si="3"/>
        <v>1.5310665572829749</v>
      </c>
      <c r="AM19" s="7">
        <f t="shared" si="3"/>
        <v>1.2027262284361844</v>
      </c>
      <c r="AN19" s="7">
        <f t="shared" si="3"/>
        <v>1.2587749051240875</v>
      </c>
      <c r="AO19" s="7">
        <f t="shared" si="3"/>
        <v>1.0991320103372777</v>
      </c>
      <c r="AP19" s="7">
        <f t="shared" si="3"/>
        <v>0.82408413296535554</v>
      </c>
      <c r="AQ19" s="7">
        <f t="shared" si="3"/>
        <v>1.0356163907184013</v>
      </c>
      <c r="AR19" s="7">
        <f t="shared" si="3"/>
        <v>1.2748275770863897</v>
      </c>
      <c r="AS19" s="7">
        <f t="shared" si="3"/>
        <v>1.4083655956117169</v>
      </c>
      <c r="AT19" s="7">
        <f t="shared" si="3"/>
        <v>1.2017092625731325</v>
      </c>
      <c r="AU19" s="7">
        <f t="shared" si="3"/>
        <v>1.2733952391156815</v>
      </c>
      <c r="AV19" s="7">
        <f t="shared" si="3"/>
        <v>0.7668615585779438</v>
      </c>
      <c r="AW19" s="7">
        <f t="shared" si="3"/>
        <v>0.87652154330517007</v>
      </c>
      <c r="AX19" s="7">
        <f t="shared" si="3"/>
        <v>0.97430130373760948</v>
      </c>
      <c r="AY19" s="7">
        <f t="shared" si="3"/>
        <v>1.010887919220838</v>
      </c>
      <c r="AZ19" s="7">
        <f t="shared" si="3"/>
        <v>1.018221231375702</v>
      </c>
      <c r="BA19" s="7">
        <f t="shared" si="0"/>
        <v>1.0506731687764479</v>
      </c>
      <c r="BB19" s="7">
        <f t="shared" si="1"/>
        <v>0.79030007054309481</v>
      </c>
      <c r="BC19" s="7">
        <f t="shared" si="1"/>
        <v>1.0172257255798753</v>
      </c>
      <c r="BD19" s="7">
        <f t="shared" si="1"/>
        <v>1.1023230211364758</v>
      </c>
      <c r="BE19" s="7">
        <f t="shared" si="1"/>
        <v>1.1747179132491743</v>
      </c>
      <c r="BF19" s="7">
        <f t="shared" si="1"/>
        <v>0.9917057206571116</v>
      </c>
      <c r="BG19" s="7">
        <f t="shared" si="1"/>
        <v>1.1582510185106916</v>
      </c>
      <c r="BH19" s="7">
        <f t="shared" si="1"/>
        <v>0.78690001445897217</v>
      </c>
      <c r="BI19" s="7">
        <f t="shared" si="1"/>
        <v>1.161066959402385</v>
      </c>
      <c r="BJ19" s="7">
        <f t="shared" si="1"/>
        <v>0.95915518795682808</v>
      </c>
      <c r="BK19" s="7">
        <f t="shared" si="1"/>
        <v>1.2844026938636941</v>
      </c>
      <c r="BL19" s="7">
        <f t="shared" si="1"/>
        <v>0.98313135501615778</v>
      </c>
      <c r="BM19" s="7">
        <f t="shared" si="1"/>
        <v>1.4135273083889766</v>
      </c>
      <c r="BN19" s="7">
        <f t="shared" si="1"/>
        <v>0.57429285658626728</v>
      </c>
      <c r="CI19" s="8">
        <f t="shared" ref="CI19:CT19" si="10">CI9/CI38</f>
        <v>0</v>
      </c>
      <c r="CJ19" s="8">
        <f t="shared" si="10"/>
        <v>0</v>
      </c>
      <c r="CK19" s="8">
        <f t="shared" si="10"/>
        <v>0</v>
      </c>
      <c r="CL19" s="8">
        <f t="shared" si="10"/>
        <v>0</v>
      </c>
      <c r="CM19" s="8">
        <f t="shared" si="10"/>
        <v>0</v>
      </c>
      <c r="CN19" s="8">
        <f t="shared" si="10"/>
        <v>0</v>
      </c>
      <c r="CO19" s="8">
        <f t="shared" si="10"/>
        <v>0</v>
      </c>
      <c r="CP19" s="8">
        <f t="shared" si="10"/>
        <v>0</v>
      </c>
      <c r="CQ19" s="8">
        <f t="shared" si="10"/>
        <v>0</v>
      </c>
      <c r="CR19" s="8">
        <f t="shared" si="10"/>
        <v>0</v>
      </c>
      <c r="CS19" s="8">
        <f t="shared" si="10"/>
        <v>0</v>
      </c>
      <c r="CT19" s="8">
        <f t="shared" si="10"/>
        <v>0</v>
      </c>
    </row>
    <row r="20" spans="1:98" s="7" customFormat="1" ht="15" x14ac:dyDescent="0.2">
      <c r="A20" s="7">
        <v>770.56870000000004</v>
      </c>
      <c r="B20" s="7" t="s">
        <v>501</v>
      </c>
      <c r="C20" s="7" t="s">
        <v>502</v>
      </c>
      <c r="D20" s="7" t="s">
        <v>503</v>
      </c>
      <c r="E20" s="7">
        <v>0</v>
      </c>
      <c r="F20" s="7">
        <v>8524296.6999999993</v>
      </c>
      <c r="G20" s="7">
        <v>6900686.2000000002</v>
      </c>
      <c r="H20" s="7">
        <v>6613246.5999999996</v>
      </c>
      <c r="I20" s="7">
        <v>6558262.7999999998</v>
      </c>
      <c r="J20" s="7">
        <v>7351303.2000000002</v>
      </c>
      <c r="K20" s="7">
        <v>5529714.0999999996</v>
      </c>
      <c r="L20" s="7">
        <v>7820307.9000000004</v>
      </c>
      <c r="M20" s="7">
        <v>6378207.9000000004</v>
      </c>
      <c r="N20" s="7">
        <v>7873239</v>
      </c>
      <c r="O20" s="7">
        <v>7016934.9000000004</v>
      </c>
      <c r="P20" s="7">
        <v>7000778</v>
      </c>
      <c r="Q20" s="7">
        <v>6182603.5999999996</v>
      </c>
      <c r="R20" s="7">
        <v>7529647.2999999998</v>
      </c>
      <c r="S20" s="7">
        <v>7178168.2000000002</v>
      </c>
      <c r="T20" s="7">
        <v>7853373.2999999998</v>
      </c>
      <c r="U20" s="7">
        <v>5955384</v>
      </c>
      <c r="V20" s="7">
        <v>6659061.7000000002</v>
      </c>
      <c r="W20" s="7">
        <v>5283122.7</v>
      </c>
      <c r="X20" s="7">
        <v>9728524.4000000004</v>
      </c>
      <c r="Y20" s="7">
        <v>8101533.7999999998</v>
      </c>
      <c r="Z20" s="7">
        <v>6469540.7000000002</v>
      </c>
      <c r="AA20" s="7">
        <v>5578796.4000000004</v>
      </c>
      <c r="AB20" s="7">
        <v>6356595.2000000002</v>
      </c>
      <c r="AC20" s="7">
        <v>5950477.2999999998</v>
      </c>
      <c r="AD20" s="7">
        <v>7825730.5999999996</v>
      </c>
      <c r="AE20" s="7">
        <v>6810079.7999999998</v>
      </c>
      <c r="AF20" s="7">
        <v>6661271.7000000002</v>
      </c>
      <c r="AG20" s="7">
        <v>4993624.3</v>
      </c>
      <c r="AH20" s="7">
        <v>5275518.0999999996</v>
      </c>
      <c r="AI20" s="7">
        <v>5719306.5</v>
      </c>
      <c r="AJ20" s="7" t="s">
        <v>503</v>
      </c>
      <c r="AK20" s="7">
        <f t="shared" si="3"/>
        <v>15.091478974789013</v>
      </c>
      <c r="AL20" s="7">
        <f t="shared" si="0"/>
        <v>14.521403103630737</v>
      </c>
      <c r="AM20" s="7">
        <f t="shared" si="0"/>
        <v>12.700612795063959</v>
      </c>
      <c r="AN20" s="7">
        <f t="shared" si="0"/>
        <v>13.786543334111833</v>
      </c>
      <c r="AO20" s="7">
        <f t="shared" si="0"/>
        <v>14.483516619395138</v>
      </c>
      <c r="AP20" s="7">
        <f t="shared" si="0"/>
        <v>14.419458192110952</v>
      </c>
      <c r="AQ20" s="7">
        <f t="shared" si="0"/>
        <v>13.679861306361673</v>
      </c>
      <c r="AR20" s="7">
        <f t="shared" si="0"/>
        <v>12.375309337724525</v>
      </c>
      <c r="AS20" s="7">
        <f t="shared" si="0"/>
        <v>14.649047751863462</v>
      </c>
      <c r="AT20" s="7">
        <f t="shared" si="0"/>
        <v>13.279270726040693</v>
      </c>
      <c r="AU20" s="7">
        <f t="shared" si="0"/>
        <v>13.941775395882605</v>
      </c>
      <c r="AV20" s="7">
        <f t="shared" si="0"/>
        <v>13.996905025433392</v>
      </c>
      <c r="AW20" s="7">
        <f t="shared" si="0"/>
        <v>11.637129773879327</v>
      </c>
      <c r="AX20" s="7">
        <f t="shared" si="0"/>
        <v>13.150192872242927</v>
      </c>
      <c r="AY20" s="7">
        <f t="shared" si="0"/>
        <v>13.679325838224992</v>
      </c>
      <c r="AZ20" s="7">
        <f t="shared" si="0"/>
        <v>15.237790226580875</v>
      </c>
      <c r="BA20" s="7">
        <f t="shared" si="0"/>
        <v>11.473262291542284</v>
      </c>
      <c r="BB20" s="7">
        <f t="shared" si="1"/>
        <v>12.776408135212517</v>
      </c>
      <c r="BC20" s="7">
        <f t="shared" si="1"/>
        <v>16.244080956269023</v>
      </c>
      <c r="BD20" s="7">
        <f t="shared" si="1"/>
        <v>14.317703523101773</v>
      </c>
      <c r="BE20" s="7">
        <f t="shared" si="1"/>
        <v>13.321306613400392</v>
      </c>
      <c r="BF20" s="7">
        <f t="shared" si="1"/>
        <v>12.848013726149823</v>
      </c>
      <c r="BG20" s="7">
        <f t="shared" si="1"/>
        <v>11.563295373948899</v>
      </c>
      <c r="BH20" s="7">
        <f t="shared" si="1"/>
        <v>12.813920169142929</v>
      </c>
      <c r="BI20" s="7">
        <f t="shared" si="1"/>
        <v>14.466757642399896</v>
      </c>
      <c r="BJ20" s="7">
        <f t="shared" si="1"/>
        <v>13.145041030577669</v>
      </c>
      <c r="BK20" s="7">
        <f t="shared" si="1"/>
        <v>13.97538184059538</v>
      </c>
      <c r="BL20" s="7">
        <f t="shared" si="1"/>
        <v>11.466823526734018</v>
      </c>
      <c r="BM20" s="7">
        <f t="shared" si="1"/>
        <v>12.837161081555934</v>
      </c>
      <c r="BN20" s="7">
        <f t="shared" si="1"/>
        <v>11.650715392183375</v>
      </c>
    </row>
    <row r="21" spans="1:98" s="7" customFormat="1" ht="15" x14ac:dyDescent="0.2">
      <c r="A21" s="7">
        <v>768.55290000000002</v>
      </c>
      <c r="B21" s="7" t="s">
        <v>504</v>
      </c>
      <c r="C21" s="7" t="s">
        <v>262</v>
      </c>
      <c r="D21" s="7" t="s">
        <v>505</v>
      </c>
      <c r="E21" s="7">
        <v>0</v>
      </c>
      <c r="F21" s="7">
        <v>34652473.5</v>
      </c>
      <c r="G21" s="7">
        <v>29381764.600000001</v>
      </c>
      <c r="H21" s="7">
        <v>27324270.600000001</v>
      </c>
      <c r="I21" s="7">
        <v>26490287.600000001</v>
      </c>
      <c r="J21" s="7">
        <v>27414483.600000001</v>
      </c>
      <c r="K21" s="7">
        <v>20811688.300000001</v>
      </c>
      <c r="L21" s="7">
        <v>32612596.399999999</v>
      </c>
      <c r="M21" s="7">
        <v>26886078.100000001</v>
      </c>
      <c r="N21" s="7">
        <v>31499683.5</v>
      </c>
      <c r="O21" s="7">
        <v>29358970.800000001</v>
      </c>
      <c r="P21" s="7">
        <v>29831677.100000001</v>
      </c>
      <c r="Q21" s="7">
        <v>23826079.100000001</v>
      </c>
      <c r="R21" s="7">
        <v>29230086.800000001</v>
      </c>
      <c r="S21" s="7">
        <v>27028831.600000001</v>
      </c>
      <c r="T21" s="7">
        <v>28519010.600000001</v>
      </c>
      <c r="U21" s="7">
        <v>21795785.600000001</v>
      </c>
      <c r="V21" s="7">
        <v>25322497</v>
      </c>
      <c r="W21" s="7">
        <v>18304219.199999999</v>
      </c>
      <c r="X21" s="7">
        <v>36191428.100000001</v>
      </c>
      <c r="Y21" s="7">
        <v>28868737.800000001</v>
      </c>
      <c r="Z21" s="7">
        <v>21988189.600000001</v>
      </c>
      <c r="AA21" s="7">
        <v>21203872.5</v>
      </c>
      <c r="AB21" s="7">
        <v>24756315.100000001</v>
      </c>
      <c r="AC21" s="7">
        <v>20175576.800000001</v>
      </c>
      <c r="AD21" s="7">
        <v>28829941.600000001</v>
      </c>
      <c r="AE21" s="7">
        <v>24244144.800000001</v>
      </c>
      <c r="AF21" s="7">
        <v>22289701.199999999</v>
      </c>
      <c r="AG21" s="7">
        <v>19506323.300000001</v>
      </c>
      <c r="AH21" s="7">
        <v>19445534.800000001</v>
      </c>
      <c r="AI21" s="7">
        <v>19132911.300000001</v>
      </c>
      <c r="AJ21" s="7" t="s">
        <v>505</v>
      </c>
      <c r="AK21" s="7">
        <f t="shared" si="3"/>
        <v>61.348999648227107</v>
      </c>
      <c r="AL21" s="7">
        <f t="shared" si="0"/>
        <v>61.829278319102201</v>
      </c>
      <c r="AM21" s="7">
        <f t="shared" si="0"/>
        <v>52.475735714762237</v>
      </c>
      <c r="AN21" s="7">
        <f t="shared" si="0"/>
        <v>55.686926411440155</v>
      </c>
      <c r="AO21" s="7">
        <f t="shared" si="0"/>
        <v>54.011937479702297</v>
      </c>
      <c r="AP21" s="7">
        <f t="shared" si="0"/>
        <v>54.269219696022745</v>
      </c>
      <c r="AQ21" s="7">
        <f t="shared" si="0"/>
        <v>57.048367058840491</v>
      </c>
      <c r="AR21" s="7">
        <f t="shared" si="0"/>
        <v>52.165677033782622</v>
      </c>
      <c r="AS21" s="7">
        <f t="shared" si="0"/>
        <v>58.608708278776447</v>
      </c>
      <c r="AT21" s="7">
        <f t="shared" si="0"/>
        <v>55.560686688303676</v>
      </c>
      <c r="AU21" s="7">
        <f t="shared" si="0"/>
        <v>59.408617415192225</v>
      </c>
      <c r="AV21" s="7">
        <f t="shared" si="0"/>
        <v>53.940279511234323</v>
      </c>
      <c r="AW21" s="7">
        <f t="shared" si="0"/>
        <v>45.175331571421303</v>
      </c>
      <c r="AX21" s="7">
        <f t="shared" si="0"/>
        <v>49.516023969927929</v>
      </c>
      <c r="AY21" s="7">
        <f t="shared" si="0"/>
        <v>49.675575536590429</v>
      </c>
      <c r="AZ21" s="7">
        <f t="shared" si="0"/>
        <v>55.767958673417574</v>
      </c>
      <c r="BA21" s="7">
        <f t="shared" si="0"/>
        <v>43.629517647778002</v>
      </c>
      <c r="BB21" s="7">
        <f t="shared" si="1"/>
        <v>44.265898858565812</v>
      </c>
      <c r="BC21" s="7">
        <f t="shared" si="1"/>
        <v>60.430180755818384</v>
      </c>
      <c r="BD21" s="7">
        <f t="shared" si="1"/>
        <v>51.019231556691324</v>
      </c>
      <c r="BE21" s="7">
        <f t="shared" si="1"/>
        <v>45.275457581584064</v>
      </c>
      <c r="BF21" s="7">
        <f t="shared" si="1"/>
        <v>48.832691748265049</v>
      </c>
      <c r="BG21" s="7">
        <f t="shared" si="1"/>
        <v>45.034263605750965</v>
      </c>
      <c r="BH21" s="7">
        <f t="shared" si="1"/>
        <v>43.446637546472473</v>
      </c>
      <c r="BI21" s="7">
        <f t="shared" si="1"/>
        <v>53.295442852548845</v>
      </c>
      <c r="BJ21" s="7">
        <f t="shared" si="1"/>
        <v>46.796849303772667</v>
      </c>
      <c r="BK21" s="7">
        <f t="shared" si="1"/>
        <v>46.763906264741763</v>
      </c>
      <c r="BL21" s="7">
        <f t="shared" si="1"/>
        <v>44.792229751148874</v>
      </c>
      <c r="BM21" s="7">
        <f t="shared" si="1"/>
        <v>47.317715115905216</v>
      </c>
      <c r="BN21" s="7">
        <f t="shared" si="1"/>
        <v>38.975373007232477</v>
      </c>
    </row>
    <row r="22" spans="1:98" s="7" customFormat="1" ht="15" x14ac:dyDescent="0.2">
      <c r="A22" s="7">
        <v>766.53750000000002</v>
      </c>
      <c r="B22" s="7" t="s">
        <v>506</v>
      </c>
      <c r="C22" s="7" t="s">
        <v>507</v>
      </c>
      <c r="D22" s="7" t="s">
        <v>508</v>
      </c>
      <c r="E22" s="7">
        <v>0</v>
      </c>
      <c r="F22" s="7">
        <v>12686208.6</v>
      </c>
      <c r="G22" s="7">
        <v>11028531.199999999</v>
      </c>
      <c r="H22" s="7">
        <v>10858265.6</v>
      </c>
      <c r="I22" s="7">
        <v>10373830.1</v>
      </c>
      <c r="J22" s="7">
        <v>11093710.9</v>
      </c>
      <c r="K22" s="7">
        <v>5685352.0999999996</v>
      </c>
      <c r="L22" s="7">
        <v>12369910.199999999</v>
      </c>
      <c r="M22" s="7">
        <v>10696349.300000001</v>
      </c>
      <c r="N22" s="7">
        <v>12011904.1</v>
      </c>
      <c r="O22" s="7">
        <v>10874712.6</v>
      </c>
      <c r="P22" s="7">
        <v>10611603.800000001</v>
      </c>
      <c r="Q22" s="7">
        <v>6389064.5</v>
      </c>
      <c r="R22" s="7">
        <v>10456723.5</v>
      </c>
      <c r="S22" s="7">
        <v>9333748.1999999993</v>
      </c>
      <c r="T22" s="7">
        <v>9735908.9000000004</v>
      </c>
      <c r="U22" s="7">
        <v>8218883.5</v>
      </c>
      <c r="V22" s="7">
        <v>9318935.6999999993</v>
      </c>
      <c r="W22" s="7">
        <v>5294863.3</v>
      </c>
      <c r="X22" s="7">
        <v>13871869.6</v>
      </c>
      <c r="Y22" s="7">
        <v>10993741.5</v>
      </c>
      <c r="Z22" s="7">
        <v>7759034.2000000002</v>
      </c>
      <c r="AA22" s="7">
        <v>8802197.5999999996</v>
      </c>
      <c r="AB22" s="7">
        <v>9759760.6999999993</v>
      </c>
      <c r="AC22" s="7">
        <v>6117756.2000000002</v>
      </c>
      <c r="AD22" s="7">
        <v>10728964.300000001</v>
      </c>
      <c r="AE22" s="7">
        <v>9523525.0999999996</v>
      </c>
      <c r="AF22" s="7">
        <v>7938049.2000000002</v>
      </c>
      <c r="AG22" s="7">
        <v>7703802.5999999996</v>
      </c>
      <c r="AH22" s="7">
        <v>7477176.4000000004</v>
      </c>
      <c r="AI22" s="7">
        <v>5502113</v>
      </c>
      <c r="AJ22" s="7" t="s">
        <v>508</v>
      </c>
      <c r="AK22" s="7">
        <f t="shared" si="3"/>
        <v>22.459759097391295</v>
      </c>
      <c r="AL22" s="7">
        <f t="shared" si="0"/>
        <v>23.207800290378135</v>
      </c>
      <c r="AM22" s="7">
        <f t="shared" si="0"/>
        <v>20.853090071004281</v>
      </c>
      <c r="AN22" s="7">
        <f t="shared" si="0"/>
        <v>21.807491187203372</v>
      </c>
      <c r="AO22" s="7">
        <f t="shared" si="0"/>
        <v>21.856797607112028</v>
      </c>
      <c r="AP22" s="7">
        <f t="shared" si="0"/>
        <v>14.825304786260144</v>
      </c>
      <c r="AQ22" s="7">
        <f t="shared" si="0"/>
        <v>21.638362334576186</v>
      </c>
      <c r="AR22" s="7">
        <f t="shared" si="0"/>
        <v>20.753577407198218</v>
      </c>
      <c r="AS22" s="7">
        <f t="shared" si="0"/>
        <v>22.349500218614537</v>
      </c>
      <c r="AT22" s="7">
        <f t="shared" si="0"/>
        <v>20.579961869574397</v>
      </c>
      <c r="AU22" s="7">
        <f t="shared" si="0"/>
        <v>21.132593658832544</v>
      </c>
      <c r="AV22" s="7">
        <f t="shared" si="0"/>
        <v>14.464315488036156</v>
      </c>
      <c r="AW22" s="7">
        <f t="shared" si="0"/>
        <v>16.160949315524203</v>
      </c>
      <c r="AX22" s="7">
        <f t="shared" si="0"/>
        <v>17.0991519885185</v>
      </c>
      <c r="AY22" s="7">
        <f t="shared" si="0"/>
        <v>16.958403107410504</v>
      </c>
      <c r="AZ22" s="7">
        <f t="shared" si="0"/>
        <v>21.029311068724841</v>
      </c>
      <c r="BA22" s="7">
        <f t="shared" si="0"/>
        <v>16.056104956065688</v>
      </c>
      <c r="BB22" s="7">
        <f t="shared" si="1"/>
        <v>12.804800944895369</v>
      </c>
      <c r="BC22" s="7">
        <f t="shared" si="1"/>
        <v>23.162379363226677</v>
      </c>
      <c r="BD22" s="7">
        <f t="shared" si="1"/>
        <v>19.42905322528188</v>
      </c>
      <c r="BE22" s="7">
        <f t="shared" si="1"/>
        <v>15.976477835908783</v>
      </c>
      <c r="BF22" s="7">
        <f t="shared" si="1"/>
        <v>20.271533046999714</v>
      </c>
      <c r="BG22" s="7">
        <f t="shared" si="1"/>
        <v>17.754000719309332</v>
      </c>
      <c r="BH22" s="7">
        <f t="shared" si="1"/>
        <v>13.174143116398277</v>
      </c>
      <c r="BI22" s="7">
        <f t="shared" si="1"/>
        <v>19.833717031105145</v>
      </c>
      <c r="BJ22" s="7">
        <f t="shared" si="1"/>
        <v>18.382622799109683</v>
      </c>
      <c r="BK22" s="7">
        <f t="shared" si="1"/>
        <v>16.654067516782519</v>
      </c>
      <c r="BL22" s="7">
        <f t="shared" si="1"/>
        <v>17.690186444141322</v>
      </c>
      <c r="BM22" s="7">
        <f t="shared" si="1"/>
        <v>18.194557588951977</v>
      </c>
      <c r="BN22" s="7">
        <f t="shared" si="1"/>
        <v>11.20827369867872</v>
      </c>
    </row>
    <row r="23" spans="1:98" s="7" customFormat="1" ht="15" x14ac:dyDescent="0.2">
      <c r="A23" s="7">
        <v>764.52179999999998</v>
      </c>
      <c r="B23" s="7" t="s">
        <v>509</v>
      </c>
      <c r="C23" s="7" t="s">
        <v>109</v>
      </c>
      <c r="D23" s="7" t="s">
        <v>510</v>
      </c>
      <c r="E23" s="7">
        <v>0</v>
      </c>
      <c r="F23" s="7">
        <v>3933516.7</v>
      </c>
      <c r="G23" s="7">
        <v>3388563.1</v>
      </c>
      <c r="H23" s="7">
        <v>3279293.6</v>
      </c>
      <c r="I23" s="7">
        <v>4979308.5</v>
      </c>
      <c r="J23" s="7">
        <v>5168686.4000000004</v>
      </c>
      <c r="K23" s="7">
        <v>2792143.8</v>
      </c>
      <c r="L23" s="7">
        <v>3908673.2</v>
      </c>
      <c r="M23" s="7">
        <v>3117528.7</v>
      </c>
      <c r="N23" s="7">
        <v>3637825.6</v>
      </c>
      <c r="O23" s="7">
        <v>5060214.4000000004</v>
      </c>
      <c r="P23" s="7">
        <v>5242131.0999999996</v>
      </c>
      <c r="Q23" s="7">
        <v>2841253.5</v>
      </c>
      <c r="R23" s="7">
        <v>3265281.2</v>
      </c>
      <c r="S23" s="7">
        <v>2963040.9</v>
      </c>
      <c r="T23" s="7">
        <v>3163850.6</v>
      </c>
      <c r="U23" s="7">
        <v>3956601</v>
      </c>
      <c r="V23" s="7">
        <v>2645819.6</v>
      </c>
      <c r="W23" s="7">
        <v>2409899.1</v>
      </c>
      <c r="X23" s="7">
        <v>4138014</v>
      </c>
      <c r="Y23" s="7">
        <v>3225943</v>
      </c>
      <c r="Z23" s="7">
        <v>2495838.4</v>
      </c>
      <c r="AA23" s="7">
        <v>3802426.3</v>
      </c>
      <c r="AB23" s="7">
        <v>2554897.7000000002</v>
      </c>
      <c r="AC23" s="7">
        <v>2734128.8</v>
      </c>
      <c r="AD23" s="7">
        <v>3319693.5</v>
      </c>
      <c r="AE23" s="7">
        <v>2719194.9</v>
      </c>
      <c r="AF23" s="7">
        <v>2458820.6</v>
      </c>
      <c r="AG23" s="7">
        <v>3536318.3</v>
      </c>
      <c r="AH23" s="7">
        <v>2130263.7000000002</v>
      </c>
      <c r="AI23" s="7">
        <v>2745324.2</v>
      </c>
      <c r="AJ23" s="7" t="s">
        <v>510</v>
      </c>
      <c r="AK23" s="7">
        <f t="shared" si="3"/>
        <v>6.9639275431404757</v>
      </c>
      <c r="AL23" s="7">
        <f t="shared" si="0"/>
        <v>7.1306953092851248</v>
      </c>
      <c r="AM23" s="7">
        <f t="shared" si="0"/>
        <v>6.2978202347590297</v>
      </c>
      <c r="AN23" s="7">
        <f t="shared" si="0"/>
        <v>10.467322597862562</v>
      </c>
      <c r="AO23" s="7">
        <f t="shared" si="0"/>
        <v>10.183331218720733</v>
      </c>
      <c r="AP23" s="7">
        <f t="shared" si="0"/>
        <v>7.2808828923834961</v>
      </c>
      <c r="AQ23" s="7">
        <f t="shared" si="0"/>
        <v>6.8373404157006226</v>
      </c>
      <c r="AR23" s="7">
        <f t="shared" si="0"/>
        <v>6.0487808858871155</v>
      </c>
      <c r="AS23" s="7">
        <f t="shared" si="0"/>
        <v>6.7685841782970586</v>
      </c>
      <c r="AT23" s="7">
        <f t="shared" si="0"/>
        <v>9.5762548615649212</v>
      </c>
      <c r="AU23" s="7">
        <f t="shared" si="0"/>
        <v>10.439498923115547</v>
      </c>
      <c r="AV23" s="7">
        <f t="shared" si="0"/>
        <v>6.432363768668627</v>
      </c>
      <c r="AW23" s="7">
        <f t="shared" si="0"/>
        <v>5.046518058370201</v>
      </c>
      <c r="AX23" s="7">
        <f t="shared" si="0"/>
        <v>5.4282037196264454</v>
      </c>
      <c r="AY23" s="7">
        <f t="shared" si="0"/>
        <v>5.510923982292252</v>
      </c>
      <c r="AZ23" s="7">
        <f t="shared" si="0"/>
        <v>10.123588344308295</v>
      </c>
      <c r="BA23" s="7">
        <f t="shared" si="0"/>
        <v>4.5586275686413131</v>
      </c>
      <c r="BB23" s="7">
        <f t="shared" si="1"/>
        <v>5.8279650529943821</v>
      </c>
      <c r="BC23" s="7">
        <f t="shared" si="1"/>
        <v>6.9093967029752843</v>
      </c>
      <c r="BD23" s="7">
        <f t="shared" si="1"/>
        <v>5.70115444762145</v>
      </c>
      <c r="BE23" s="7">
        <f t="shared" si="1"/>
        <v>5.1391327646951268</v>
      </c>
      <c r="BF23" s="7">
        <f t="shared" si="1"/>
        <v>8.7570188607480066</v>
      </c>
      <c r="BG23" s="7">
        <f t="shared" si="1"/>
        <v>4.6476196494819559</v>
      </c>
      <c r="BH23" s="7">
        <f t="shared" si="1"/>
        <v>5.8877475552010843</v>
      </c>
      <c r="BI23" s="7">
        <f t="shared" si="1"/>
        <v>6.1368329381988014</v>
      </c>
      <c r="BJ23" s="7">
        <f t="shared" si="1"/>
        <v>5.2486798364150662</v>
      </c>
      <c r="BK23" s="7">
        <f t="shared" si="1"/>
        <v>5.1586181002828386</v>
      </c>
      <c r="BL23" s="7">
        <f t="shared" si="1"/>
        <v>8.1204222513215587</v>
      </c>
      <c r="BM23" s="7">
        <f t="shared" si="1"/>
        <v>5.1836687401548964</v>
      </c>
      <c r="BN23" s="7">
        <f t="shared" si="1"/>
        <v>5.5924596650788887</v>
      </c>
    </row>
    <row r="24" spans="1:98" s="7" customFormat="1" ht="15" x14ac:dyDescent="0.2">
      <c r="A24" s="7">
        <v>762.50609999999995</v>
      </c>
      <c r="B24" s="7" t="s">
        <v>511</v>
      </c>
      <c r="C24" s="7" t="s">
        <v>512</v>
      </c>
      <c r="D24" s="7" t="s">
        <v>513</v>
      </c>
      <c r="E24" s="7">
        <v>0</v>
      </c>
      <c r="F24" s="7">
        <v>223265.5</v>
      </c>
      <c r="G24" s="7">
        <v>190289.1</v>
      </c>
      <c r="H24" s="7">
        <v>198362.2</v>
      </c>
      <c r="I24" s="7">
        <v>389006.7</v>
      </c>
      <c r="J24" s="7">
        <v>322724.09999999998</v>
      </c>
      <c r="K24" s="7">
        <v>162201.70000000001</v>
      </c>
      <c r="L24" s="7">
        <v>293239.5</v>
      </c>
      <c r="M24" s="7">
        <v>207662.2</v>
      </c>
      <c r="N24" s="7">
        <v>250088.9</v>
      </c>
      <c r="O24" s="7">
        <v>437222.6</v>
      </c>
      <c r="P24" s="7">
        <v>481005.4</v>
      </c>
      <c r="Q24" s="7">
        <v>178111.4</v>
      </c>
      <c r="R24" s="7">
        <v>238218</v>
      </c>
      <c r="S24" s="7">
        <v>219896.5</v>
      </c>
      <c r="T24" s="7">
        <v>310157.2</v>
      </c>
      <c r="U24" s="7">
        <v>226656.3</v>
      </c>
      <c r="V24" s="7">
        <v>174413.8</v>
      </c>
      <c r="W24" s="7">
        <v>121057.3</v>
      </c>
      <c r="X24" s="7">
        <v>232795.2</v>
      </c>
      <c r="Y24" s="7">
        <v>165556.1</v>
      </c>
      <c r="Z24" s="7">
        <v>232649.1</v>
      </c>
      <c r="AA24" s="7">
        <v>279611.3</v>
      </c>
      <c r="AB24" s="7">
        <v>149380.29999999999</v>
      </c>
      <c r="AC24" s="7">
        <v>169196</v>
      </c>
      <c r="AD24" s="7">
        <v>180552.1</v>
      </c>
      <c r="AE24" s="7">
        <v>130021</v>
      </c>
      <c r="AF24" s="7">
        <v>215124.3</v>
      </c>
      <c r="AG24" s="7">
        <v>256374.2</v>
      </c>
      <c r="AH24" s="7">
        <v>331172.5</v>
      </c>
      <c r="AI24" s="7">
        <v>125921.1</v>
      </c>
      <c r="AJ24" s="7" t="s">
        <v>513</v>
      </c>
      <c r="AK24" s="7">
        <f t="shared" si="3"/>
        <v>0.39527092000982988</v>
      </c>
      <c r="AL24" s="7">
        <f t="shared" si="0"/>
        <v>0.4004333260838755</v>
      </c>
      <c r="AM24" s="7">
        <f t="shared" si="0"/>
        <v>0.38095078677045496</v>
      </c>
      <c r="AN24" s="7">
        <f t="shared" si="0"/>
        <v>0.8177558433324511</v>
      </c>
      <c r="AO24" s="7">
        <f t="shared" si="0"/>
        <v>0.6358301023183669</v>
      </c>
      <c r="AP24" s="7">
        <f t="shared" si="0"/>
        <v>0.42296230682872432</v>
      </c>
      <c r="AQ24" s="7">
        <f t="shared" si="0"/>
        <v>0.51295623405657009</v>
      </c>
      <c r="AR24" s="7">
        <f t="shared" si="0"/>
        <v>0.40291630549584595</v>
      </c>
      <c r="AS24" s="7">
        <f t="shared" si="0"/>
        <v>0.46531856054553994</v>
      </c>
      <c r="AT24" s="7">
        <f t="shared" si="0"/>
        <v>0.82742641276939854</v>
      </c>
      <c r="AU24" s="7">
        <f t="shared" si="0"/>
        <v>0.95790342887700064</v>
      </c>
      <c r="AV24" s="7">
        <f t="shared" si="0"/>
        <v>0.40322953096119202</v>
      </c>
      <c r="AW24" s="7">
        <f t="shared" ref="AW24:BL46" si="11">+R24/R$4*50</f>
        <v>0.36816781318216402</v>
      </c>
      <c r="AX24" s="7">
        <f t="shared" si="11"/>
        <v>0.40284391593542856</v>
      </c>
      <c r="AY24" s="7">
        <f t="shared" si="11"/>
        <v>0.54024445773786367</v>
      </c>
      <c r="AZ24" s="7">
        <f t="shared" si="11"/>
        <v>0.57993592905730051</v>
      </c>
      <c r="BA24" s="7">
        <f t="shared" si="11"/>
        <v>0.30050709316368063</v>
      </c>
      <c r="BB24" s="7">
        <f t="shared" si="1"/>
        <v>0.29275819631197703</v>
      </c>
      <c r="BC24" s="7">
        <f t="shared" si="1"/>
        <v>0.38870685003687078</v>
      </c>
      <c r="BD24" s="7">
        <f t="shared" si="1"/>
        <v>0.2925844926106449</v>
      </c>
      <c r="BE24" s="7">
        <f t="shared" si="1"/>
        <v>0.47904327959968601</v>
      </c>
      <c r="BF24" s="7">
        <f t="shared" si="1"/>
        <v>0.6439471102380786</v>
      </c>
      <c r="BG24" s="7">
        <f t="shared" si="1"/>
        <v>0.27173801030292105</v>
      </c>
      <c r="BH24" s="7">
        <f t="shared" si="1"/>
        <v>0.36435128270102074</v>
      </c>
      <c r="BI24" s="7">
        <f t="shared" si="1"/>
        <v>0.33377119735329897</v>
      </c>
      <c r="BJ24" s="7">
        <f t="shared" ref="BB24:BN50" si="12">+AE24/AE$4*50</f>
        <v>0.25097083000947207</v>
      </c>
      <c r="BK24" s="7">
        <f t="shared" si="12"/>
        <v>0.45133187341552095</v>
      </c>
      <c r="BL24" s="7">
        <f t="shared" si="12"/>
        <v>0.58871022960369934</v>
      </c>
      <c r="BM24" s="7">
        <f t="shared" si="12"/>
        <v>0.80585729168128206</v>
      </c>
      <c r="BN24" s="7">
        <f t="shared" si="12"/>
        <v>0.25651202605956896</v>
      </c>
    </row>
    <row r="25" spans="1:98" s="7" customFormat="1" ht="15" x14ac:dyDescent="0.2">
      <c r="A25" s="7">
        <v>740.5222</v>
      </c>
      <c r="B25" s="7" t="s">
        <v>514</v>
      </c>
      <c r="C25" s="7" t="s">
        <v>515</v>
      </c>
      <c r="D25" s="7" t="s">
        <v>516</v>
      </c>
      <c r="E25" s="7">
        <v>0</v>
      </c>
      <c r="F25" s="7">
        <v>4953853.7</v>
      </c>
      <c r="G25" s="7">
        <v>4355689.8</v>
      </c>
      <c r="H25" s="7">
        <v>4221630.4000000004</v>
      </c>
      <c r="I25" s="7">
        <v>4258731.7</v>
      </c>
      <c r="J25" s="7">
        <v>4547474.2</v>
      </c>
      <c r="K25" s="7">
        <v>2665662.7999999998</v>
      </c>
      <c r="L25" s="7">
        <v>4640458.7</v>
      </c>
      <c r="M25" s="7">
        <v>3929093.8</v>
      </c>
      <c r="N25" s="7">
        <v>4868950.8</v>
      </c>
      <c r="O25" s="7">
        <v>4647030.5</v>
      </c>
      <c r="P25" s="7">
        <v>4925370.7</v>
      </c>
      <c r="Q25" s="7">
        <v>2840492.7</v>
      </c>
      <c r="R25" s="7">
        <v>3773060.6</v>
      </c>
      <c r="S25" s="7">
        <v>3676167.2</v>
      </c>
      <c r="T25" s="7">
        <v>3987888</v>
      </c>
      <c r="U25" s="7">
        <v>3331707.9</v>
      </c>
      <c r="V25" s="7">
        <v>3045890.7</v>
      </c>
      <c r="W25" s="7">
        <v>2031715.9</v>
      </c>
      <c r="X25" s="7">
        <v>4616006.8</v>
      </c>
      <c r="Y25" s="7">
        <v>3812514.4</v>
      </c>
      <c r="Z25" s="7">
        <v>3050678.2</v>
      </c>
      <c r="AA25" s="7">
        <v>3060497.5</v>
      </c>
      <c r="AB25" s="7">
        <v>3204189.1</v>
      </c>
      <c r="AC25" s="7">
        <v>2323429.7999999998</v>
      </c>
      <c r="AD25" s="7">
        <v>3716351.7</v>
      </c>
      <c r="AE25" s="7">
        <v>3370590</v>
      </c>
      <c r="AF25" s="7">
        <v>3148684</v>
      </c>
      <c r="AG25" s="7">
        <v>2818351.1</v>
      </c>
      <c r="AH25" s="7">
        <v>2784622.7</v>
      </c>
      <c r="AI25" s="7">
        <v>2319269.6</v>
      </c>
      <c r="AJ25" s="7" t="s">
        <v>516</v>
      </c>
      <c r="AK25" s="7">
        <f t="shared" si="3"/>
        <v>8.7703398402041515</v>
      </c>
      <c r="AL25" s="7">
        <f t="shared" si="3"/>
        <v>9.1658605458936453</v>
      </c>
      <c r="AM25" s="7">
        <f t="shared" si="3"/>
        <v>8.1075599198540385</v>
      </c>
      <c r="AN25" s="7">
        <f t="shared" si="3"/>
        <v>8.9525520585124703</v>
      </c>
      <c r="AO25" s="7">
        <f t="shared" si="3"/>
        <v>8.9594207122310774</v>
      </c>
      <c r="AP25" s="7">
        <f t="shared" si="3"/>
        <v>6.9510670178889384</v>
      </c>
      <c r="AQ25" s="7">
        <f t="shared" si="3"/>
        <v>8.1174337667573671</v>
      </c>
      <c r="AR25" s="7">
        <f t="shared" si="3"/>
        <v>7.6234189844980644</v>
      </c>
      <c r="AS25" s="7">
        <f t="shared" si="3"/>
        <v>9.0592312478604811</v>
      </c>
      <c r="AT25" s="7">
        <f t="shared" si="3"/>
        <v>8.7943207342094958</v>
      </c>
      <c r="AU25" s="7">
        <f t="shared" si="3"/>
        <v>9.8086829836428304</v>
      </c>
      <c r="AV25" s="7">
        <f t="shared" si="3"/>
        <v>6.4306413801681979</v>
      </c>
      <c r="AW25" s="7">
        <f t="shared" si="3"/>
        <v>5.8312951586604864</v>
      </c>
      <c r="AX25" s="7">
        <f t="shared" si="3"/>
        <v>6.7346301122636332</v>
      </c>
      <c r="AY25" s="7">
        <f t="shared" si="3"/>
        <v>6.9462659260508337</v>
      </c>
      <c r="AZ25" s="7">
        <f t="shared" si="3"/>
        <v>8.5247006870492807</v>
      </c>
      <c r="BA25" s="7">
        <f t="shared" si="11"/>
        <v>5.2479319890472453</v>
      </c>
      <c r="BB25" s="7">
        <f t="shared" si="11"/>
        <v>4.913387976622352</v>
      </c>
      <c r="BC25" s="7">
        <f t="shared" si="11"/>
        <v>7.7075191540752375</v>
      </c>
      <c r="BD25" s="7">
        <f t="shared" si="11"/>
        <v>6.7377921519942614</v>
      </c>
      <c r="BE25" s="7">
        <f t="shared" si="11"/>
        <v>6.2815927073488238</v>
      </c>
      <c r="BF25" s="7">
        <f t="shared" si="11"/>
        <v>7.0483507677116917</v>
      </c>
      <c r="BG25" s="7">
        <f t="shared" si="11"/>
        <v>5.8287469677615276</v>
      </c>
      <c r="BH25" s="7">
        <f t="shared" si="11"/>
        <v>5.0033371231930781</v>
      </c>
      <c r="BI25" s="7">
        <f t="shared" si="11"/>
        <v>6.8701009663967803</v>
      </c>
      <c r="BJ25" s="7">
        <f t="shared" si="11"/>
        <v>6.5060241801064924</v>
      </c>
      <c r="BK25" s="7">
        <f t="shared" si="11"/>
        <v>6.6059550153723974</v>
      </c>
      <c r="BL25" s="7">
        <f t="shared" si="11"/>
        <v>6.4717593392191519</v>
      </c>
      <c r="BM25" s="7">
        <f t="shared" si="12"/>
        <v>6.7759506220360057</v>
      </c>
      <c r="BN25" s="7">
        <f t="shared" si="12"/>
        <v>4.7245500879071578</v>
      </c>
    </row>
    <row r="26" spans="1:98" s="7" customFormat="1" ht="15" x14ac:dyDescent="0.2">
      <c r="A26" s="7">
        <v>798.6</v>
      </c>
      <c r="B26" s="7" t="s">
        <v>517</v>
      </c>
      <c r="C26" s="7" t="s">
        <v>436</v>
      </c>
      <c r="D26" s="7" t="s">
        <v>518</v>
      </c>
      <c r="E26" s="7">
        <v>0</v>
      </c>
      <c r="F26" s="7">
        <v>5550363.7999999998</v>
      </c>
      <c r="G26" s="7">
        <v>4306715.2</v>
      </c>
      <c r="H26" s="7">
        <v>4094794.8</v>
      </c>
      <c r="I26" s="7">
        <v>3303276.8</v>
      </c>
      <c r="J26" s="7">
        <v>3588392.1</v>
      </c>
      <c r="K26" s="7">
        <v>3274955.9</v>
      </c>
      <c r="L26" s="7">
        <v>4916641</v>
      </c>
      <c r="M26" s="7">
        <v>3896803</v>
      </c>
      <c r="N26" s="7">
        <v>4735272.2</v>
      </c>
      <c r="O26" s="7">
        <v>3353266.4</v>
      </c>
      <c r="P26" s="7">
        <v>3253947</v>
      </c>
      <c r="Q26" s="7">
        <v>3090579.3</v>
      </c>
      <c r="R26" s="7">
        <v>4549342.7</v>
      </c>
      <c r="S26" s="7">
        <v>4460393.0999999996</v>
      </c>
      <c r="T26" s="7">
        <v>4751786.7</v>
      </c>
      <c r="U26" s="7">
        <v>3059809.4</v>
      </c>
      <c r="V26" s="7">
        <v>4344526.5999999996</v>
      </c>
      <c r="W26" s="7">
        <v>2661201.2000000002</v>
      </c>
      <c r="X26" s="7">
        <v>6211297.2999999998</v>
      </c>
      <c r="Y26" s="7">
        <v>5188379</v>
      </c>
      <c r="Z26" s="7">
        <v>3909010.8</v>
      </c>
      <c r="AA26" s="7">
        <v>2636982.2000000002</v>
      </c>
      <c r="AB26" s="7">
        <v>3845679.1</v>
      </c>
      <c r="AC26" s="7">
        <v>2951324.9</v>
      </c>
      <c r="AD26" s="7">
        <v>5044517.2</v>
      </c>
      <c r="AE26" s="7">
        <v>4297578.8</v>
      </c>
      <c r="AF26" s="7">
        <v>3788568.3</v>
      </c>
      <c r="AG26" s="7">
        <v>2374959.7999999998</v>
      </c>
      <c r="AH26" s="7">
        <v>2966080.1</v>
      </c>
      <c r="AI26" s="7">
        <v>3068438.9</v>
      </c>
      <c r="AJ26" s="7" t="s">
        <v>518</v>
      </c>
      <c r="AK26" s="7">
        <f t="shared" si="3"/>
        <v>9.8264058066080757</v>
      </c>
      <c r="AL26" s="7">
        <f t="shared" si="3"/>
        <v>9.0628012431189333</v>
      </c>
      <c r="AM26" s="7">
        <f t="shared" si="3"/>
        <v>7.8639745915480246</v>
      </c>
      <c r="AN26" s="7">
        <f t="shared" si="3"/>
        <v>6.944029255394625</v>
      </c>
      <c r="AO26" s="7">
        <f t="shared" si="3"/>
        <v>7.0698398914162883</v>
      </c>
      <c r="AP26" s="7">
        <f t="shared" si="3"/>
        <v>8.5398790655482699</v>
      </c>
      <c r="AQ26" s="7">
        <f t="shared" si="3"/>
        <v>8.6005522842868327</v>
      </c>
      <c r="AR26" s="7">
        <f t="shared" si="3"/>
        <v>7.5607668030345856</v>
      </c>
      <c r="AS26" s="7">
        <f t="shared" si="3"/>
        <v>8.8105071592354243</v>
      </c>
      <c r="AT26" s="7">
        <f t="shared" si="3"/>
        <v>6.3459235373746816</v>
      </c>
      <c r="AU26" s="7">
        <f t="shared" si="3"/>
        <v>6.480108100000602</v>
      </c>
      <c r="AV26" s="7">
        <f t="shared" si="3"/>
        <v>6.996816832259861</v>
      </c>
      <c r="AW26" s="7">
        <f t="shared" si="3"/>
        <v>7.0310453167906779</v>
      </c>
      <c r="AX26" s="7">
        <f t="shared" si="3"/>
        <v>8.1713088794745072</v>
      </c>
      <c r="AY26" s="7">
        <f t="shared" si="3"/>
        <v>8.2768558299710353</v>
      </c>
      <c r="AZ26" s="7">
        <f t="shared" si="3"/>
        <v>7.8290054462517089</v>
      </c>
      <c r="BA26" s="7">
        <f t="shared" si="11"/>
        <v>7.4854229409501345</v>
      </c>
      <c r="BB26" s="7">
        <f t="shared" si="12"/>
        <v>6.435699981209468</v>
      </c>
      <c r="BC26" s="7">
        <f t="shared" si="12"/>
        <v>10.371235352470842</v>
      </c>
      <c r="BD26" s="7">
        <f t="shared" si="12"/>
        <v>9.1693343657329756</v>
      </c>
      <c r="BE26" s="7">
        <f t="shared" si="12"/>
        <v>8.0489688273996869</v>
      </c>
      <c r="BF26" s="7">
        <f t="shared" si="12"/>
        <v>6.0729915687930038</v>
      </c>
      <c r="BG26" s="7">
        <f t="shared" si="12"/>
        <v>6.9956827432903017</v>
      </c>
      <c r="BH26" s="7">
        <f t="shared" si="12"/>
        <v>6.3554635628647356</v>
      </c>
      <c r="BI26" s="7">
        <f t="shared" si="12"/>
        <v>9.325366727461553</v>
      </c>
      <c r="BJ26" s="7">
        <f t="shared" si="12"/>
        <v>8.2953285889749413</v>
      </c>
      <c r="BK26" s="7">
        <f t="shared" si="12"/>
        <v>7.9484355249576897</v>
      </c>
      <c r="BL26" s="7">
        <f t="shared" si="12"/>
        <v>5.4536030893808967</v>
      </c>
      <c r="BM26" s="7">
        <f t="shared" si="12"/>
        <v>7.2174992678913448</v>
      </c>
      <c r="BN26" s="7">
        <f t="shared" si="12"/>
        <v>6.250671881670308</v>
      </c>
    </row>
    <row r="27" spans="1:98" s="7" customFormat="1" ht="15" x14ac:dyDescent="0.2">
      <c r="A27" s="7">
        <v>796.58420000000001</v>
      </c>
      <c r="B27" s="7" t="s">
        <v>519</v>
      </c>
      <c r="C27" s="7" t="s">
        <v>259</v>
      </c>
      <c r="D27" s="7" t="s">
        <v>520</v>
      </c>
      <c r="E27" s="7">
        <v>0</v>
      </c>
      <c r="F27" s="7">
        <v>14128155.5</v>
      </c>
      <c r="G27" s="7">
        <v>11777432.9</v>
      </c>
      <c r="H27" s="7">
        <v>10595670</v>
      </c>
      <c r="I27" s="7">
        <v>10501600.4</v>
      </c>
      <c r="J27" s="7">
        <v>11205789.6</v>
      </c>
      <c r="K27" s="7">
        <v>8198028.7999999998</v>
      </c>
      <c r="L27" s="7">
        <v>13661263</v>
      </c>
      <c r="M27" s="7">
        <v>9772003.0999999996</v>
      </c>
      <c r="N27" s="7">
        <v>11990480.5</v>
      </c>
      <c r="O27" s="7">
        <v>11649388.4</v>
      </c>
      <c r="P27" s="7">
        <v>11368514.800000001</v>
      </c>
      <c r="Q27" s="7">
        <v>9415557.5999999996</v>
      </c>
      <c r="R27" s="7">
        <v>11247383.1</v>
      </c>
      <c r="S27" s="7">
        <v>10040802.300000001</v>
      </c>
      <c r="T27" s="7">
        <v>10752925.9</v>
      </c>
      <c r="U27" s="7">
        <v>7933767</v>
      </c>
      <c r="V27" s="7">
        <v>9584301</v>
      </c>
      <c r="W27" s="7">
        <v>7635591.7999999998</v>
      </c>
      <c r="X27" s="7">
        <v>14299562.9</v>
      </c>
      <c r="Y27" s="7">
        <v>10996686</v>
      </c>
      <c r="Z27" s="7">
        <v>8195902.4000000004</v>
      </c>
      <c r="AA27" s="7">
        <v>8003037.5999999996</v>
      </c>
      <c r="AB27" s="7">
        <v>9026501.8000000007</v>
      </c>
      <c r="AC27" s="7">
        <v>8088074.5999999996</v>
      </c>
      <c r="AD27" s="7">
        <v>11690744.9</v>
      </c>
      <c r="AE27" s="7">
        <v>9301628.1999999993</v>
      </c>
      <c r="AF27" s="7">
        <v>8361074.2999999998</v>
      </c>
      <c r="AG27" s="7">
        <v>7125240.9000000004</v>
      </c>
      <c r="AH27" s="7">
        <v>7257105.5</v>
      </c>
      <c r="AI27" s="7">
        <v>7943577</v>
      </c>
      <c r="AJ27" s="7" t="s">
        <v>520</v>
      </c>
      <c r="AK27" s="7">
        <f t="shared" si="3"/>
        <v>25.012592731644332</v>
      </c>
      <c r="AL27" s="7">
        <f t="shared" si="3"/>
        <v>24.783745516041979</v>
      </c>
      <c r="AM27" s="7">
        <f t="shared" si="3"/>
        <v>20.348780275980534</v>
      </c>
      <c r="AN27" s="7">
        <f t="shared" si="3"/>
        <v>22.076085299925186</v>
      </c>
      <c r="AO27" s="7">
        <f t="shared" si="3"/>
        <v>22.077614742518737</v>
      </c>
      <c r="AP27" s="7">
        <f t="shared" si="3"/>
        <v>21.377440388703189</v>
      </c>
      <c r="AQ27" s="7">
        <f t="shared" si="3"/>
        <v>23.897292216554593</v>
      </c>
      <c r="AR27" s="7">
        <f t="shared" si="3"/>
        <v>18.960115930323155</v>
      </c>
      <c r="AS27" s="7">
        <f t="shared" si="3"/>
        <v>22.309639198338534</v>
      </c>
      <c r="AT27" s="7">
        <f t="shared" si="3"/>
        <v>22.046005066456868</v>
      </c>
      <c r="AU27" s="7">
        <f t="shared" si="3"/>
        <v>22.639952291926306</v>
      </c>
      <c r="AV27" s="7">
        <f t="shared" si="3"/>
        <v>21.316046445011867</v>
      </c>
      <c r="AW27" s="7">
        <f t="shared" si="3"/>
        <v>17.382920014226585</v>
      </c>
      <c r="AX27" s="7">
        <f t="shared" si="3"/>
        <v>18.394454289474631</v>
      </c>
      <c r="AY27" s="7">
        <f t="shared" si="3"/>
        <v>18.729884787265714</v>
      </c>
      <c r="AZ27" s="7">
        <f t="shared" si="3"/>
        <v>20.299795488010492</v>
      </c>
      <c r="BA27" s="7">
        <f t="shared" si="11"/>
        <v>16.513317372339557</v>
      </c>
      <c r="BB27" s="7">
        <f t="shared" si="12"/>
        <v>18.465487691717243</v>
      </c>
      <c r="BC27" s="7">
        <f t="shared" si="12"/>
        <v>23.876514858395282</v>
      </c>
      <c r="BD27" s="7">
        <f t="shared" si="12"/>
        <v>19.434256990280527</v>
      </c>
      <c r="BE27" s="7">
        <f t="shared" si="12"/>
        <v>16.876024729839653</v>
      </c>
      <c r="BF27" s="7">
        <f t="shared" si="12"/>
        <v>18.431061032392783</v>
      </c>
      <c r="BG27" s="7">
        <f t="shared" si="12"/>
        <v>16.420127949453413</v>
      </c>
      <c r="BH27" s="7">
        <f t="shared" si="12"/>
        <v>17.417080516628911</v>
      </c>
      <c r="BI27" s="7">
        <f t="shared" si="12"/>
        <v>21.611678419829918</v>
      </c>
      <c r="BJ27" s="7">
        <f t="shared" si="12"/>
        <v>17.954310071400091</v>
      </c>
      <c r="BK27" s="7">
        <f t="shared" si="12"/>
        <v>17.541576323945581</v>
      </c>
      <c r="BL27" s="7">
        <f t="shared" si="12"/>
        <v>16.361639377989945</v>
      </c>
      <c r="BM27" s="7">
        <f t="shared" si="12"/>
        <v>17.659048935752018</v>
      </c>
      <c r="BN27" s="7">
        <f t="shared" si="12"/>
        <v>16.181744206730979</v>
      </c>
    </row>
    <row r="28" spans="1:98" s="7" customFormat="1" ht="15" x14ac:dyDescent="0.2">
      <c r="A28" s="7">
        <v>794.56859999999995</v>
      </c>
      <c r="B28" s="7" t="s">
        <v>521</v>
      </c>
      <c r="C28" s="7" t="s">
        <v>522</v>
      </c>
      <c r="D28" s="7" t="s">
        <v>523</v>
      </c>
      <c r="E28" s="7">
        <v>84113.1</v>
      </c>
      <c r="F28" s="7">
        <v>19796958.100000001</v>
      </c>
      <c r="G28" s="7">
        <v>15781864</v>
      </c>
      <c r="H28" s="7">
        <v>14496680.1</v>
      </c>
      <c r="I28" s="7">
        <v>16071344.300000001</v>
      </c>
      <c r="J28" s="7">
        <v>17221307</v>
      </c>
      <c r="K28" s="7">
        <v>11553557.1</v>
      </c>
      <c r="L28" s="7">
        <v>18231698.100000001</v>
      </c>
      <c r="M28" s="7">
        <v>14086886.199999999</v>
      </c>
      <c r="N28" s="7">
        <v>16151018.9</v>
      </c>
      <c r="O28" s="7">
        <v>17480257</v>
      </c>
      <c r="P28" s="7">
        <v>17390312</v>
      </c>
      <c r="Q28" s="7">
        <v>12855838.800000001</v>
      </c>
      <c r="R28" s="7">
        <v>17025860.600000001</v>
      </c>
      <c r="S28" s="7">
        <v>14468652.9</v>
      </c>
      <c r="T28" s="7">
        <v>14883314.199999999</v>
      </c>
      <c r="U28" s="7">
        <v>13400359.6</v>
      </c>
      <c r="V28" s="7">
        <v>14598173.6</v>
      </c>
      <c r="W28" s="7">
        <v>11032060.4</v>
      </c>
      <c r="X28" s="7">
        <v>20333194.5</v>
      </c>
      <c r="Y28" s="7">
        <v>15477196.6</v>
      </c>
      <c r="Z28" s="7">
        <v>11679115.5</v>
      </c>
      <c r="AA28" s="7">
        <v>13389899.5</v>
      </c>
      <c r="AB28" s="7">
        <v>13679206.4</v>
      </c>
      <c r="AC28" s="7">
        <v>11912134.199999999</v>
      </c>
      <c r="AD28" s="7">
        <v>17114315.699999999</v>
      </c>
      <c r="AE28" s="7">
        <v>12890382.9</v>
      </c>
      <c r="AF28" s="7">
        <v>11683603.6</v>
      </c>
      <c r="AG28" s="7">
        <v>12098511.1</v>
      </c>
      <c r="AH28" s="7">
        <v>10567661.5</v>
      </c>
      <c r="AI28" s="7">
        <v>11923864.199999999</v>
      </c>
      <c r="AJ28" s="7" t="s">
        <v>523</v>
      </c>
      <c r="AK28" s="7">
        <f t="shared" si="3"/>
        <v>35.048683480354356</v>
      </c>
      <c r="AL28" s="7">
        <f t="shared" si="3"/>
        <v>33.210437662080359</v>
      </c>
      <c r="AM28" s="7">
        <f t="shared" si="3"/>
        <v>27.840595081394525</v>
      </c>
      <c r="AN28" s="7">
        <f t="shared" si="3"/>
        <v>33.784599883582167</v>
      </c>
      <c r="AO28" s="7">
        <f t="shared" si="3"/>
        <v>33.929369984658749</v>
      </c>
      <c r="AP28" s="7">
        <f t="shared" si="3"/>
        <v>30.127422604654484</v>
      </c>
      <c r="AQ28" s="7">
        <f t="shared" si="3"/>
        <v>31.892235520222634</v>
      </c>
      <c r="AR28" s="7">
        <f t="shared" si="3"/>
        <v>27.332062087584625</v>
      </c>
      <c r="AS28" s="7">
        <f t="shared" si="3"/>
        <v>30.050789402855582</v>
      </c>
      <c r="AT28" s="7">
        <f t="shared" si="3"/>
        <v>33.08069240656171</v>
      </c>
      <c r="AU28" s="7">
        <f t="shared" si="3"/>
        <v>34.632125739213841</v>
      </c>
      <c r="AV28" s="7">
        <f t="shared" si="3"/>
        <v>29.104559558998993</v>
      </c>
      <c r="AW28" s="7">
        <f t="shared" si="3"/>
        <v>26.313602937839995</v>
      </c>
      <c r="AX28" s="7">
        <f t="shared" si="3"/>
        <v>26.506146266750473</v>
      </c>
      <c r="AY28" s="7">
        <f t="shared" si="3"/>
        <v>25.924363546360507</v>
      </c>
      <c r="AZ28" s="7">
        <f t="shared" si="3"/>
        <v>34.286935745125625</v>
      </c>
      <c r="BA28" s="7">
        <f t="shared" si="11"/>
        <v>25.151993214039159</v>
      </c>
      <c r="BB28" s="7">
        <f t="shared" si="12"/>
        <v>26.679317185405488</v>
      </c>
      <c r="BC28" s="7">
        <f t="shared" si="12"/>
        <v>33.951095148362278</v>
      </c>
      <c r="BD28" s="7">
        <f t="shared" si="12"/>
        <v>27.352587517138886</v>
      </c>
      <c r="BE28" s="7">
        <f t="shared" si="12"/>
        <v>24.048241716574566</v>
      </c>
      <c r="BF28" s="7">
        <f t="shared" si="12"/>
        <v>30.837048035624075</v>
      </c>
      <c r="BG28" s="7">
        <f t="shared" si="12"/>
        <v>24.883872436050698</v>
      </c>
      <c r="BH28" s="7">
        <f t="shared" si="12"/>
        <v>25.651914793947245</v>
      </c>
      <c r="BI28" s="7">
        <f t="shared" si="12"/>
        <v>31.637769059852321</v>
      </c>
      <c r="BJ28" s="7">
        <f t="shared" si="12"/>
        <v>24.881442963466714</v>
      </c>
      <c r="BK28" s="7">
        <f t="shared" si="12"/>
        <v>24.51225966119274</v>
      </c>
      <c r="BL28" s="7">
        <f t="shared" si="12"/>
        <v>27.781723931440467</v>
      </c>
      <c r="BM28" s="7">
        <f t="shared" si="12"/>
        <v>25.7147772710432</v>
      </c>
      <c r="BN28" s="7">
        <f t="shared" si="12"/>
        <v>24.289928887225106</v>
      </c>
    </row>
    <row r="29" spans="1:98" s="7" customFormat="1" ht="15" x14ac:dyDescent="0.2">
      <c r="A29" s="7">
        <v>792.553</v>
      </c>
      <c r="B29" s="7" t="s">
        <v>524</v>
      </c>
      <c r="C29" s="7" t="s">
        <v>525</v>
      </c>
      <c r="D29" s="7" t="s">
        <v>526</v>
      </c>
      <c r="E29" s="7">
        <v>53252.800000000003</v>
      </c>
      <c r="F29" s="7">
        <v>17631401.899999999</v>
      </c>
      <c r="G29" s="7">
        <v>13921877.199999999</v>
      </c>
      <c r="H29" s="7">
        <v>13047237.699999999</v>
      </c>
      <c r="I29" s="7">
        <v>16281419.300000001</v>
      </c>
      <c r="J29" s="7">
        <v>17966492.5</v>
      </c>
      <c r="K29" s="7">
        <v>11006324.4</v>
      </c>
      <c r="L29" s="7">
        <v>17074098.899999999</v>
      </c>
      <c r="M29" s="7">
        <v>12817131.699999999</v>
      </c>
      <c r="N29" s="7">
        <v>14970080.300000001</v>
      </c>
      <c r="O29" s="7">
        <v>18079854.800000001</v>
      </c>
      <c r="P29" s="7">
        <v>18318874.899999999</v>
      </c>
      <c r="Q29" s="7">
        <v>11974185.4</v>
      </c>
      <c r="R29" s="7">
        <v>15814520.199999999</v>
      </c>
      <c r="S29" s="7">
        <v>14196286.5</v>
      </c>
      <c r="T29" s="7">
        <v>13731462.4</v>
      </c>
      <c r="U29" s="7">
        <v>15057400.699999999</v>
      </c>
      <c r="V29" s="7">
        <v>13087054.4</v>
      </c>
      <c r="W29" s="7">
        <v>10850662.199999999</v>
      </c>
      <c r="X29" s="7">
        <v>20010698.300000001</v>
      </c>
      <c r="Y29" s="7">
        <v>15056939.800000001</v>
      </c>
      <c r="Z29" s="7">
        <v>11448377.199999999</v>
      </c>
      <c r="AA29" s="7">
        <v>16177104.800000001</v>
      </c>
      <c r="AB29" s="7">
        <v>13192403</v>
      </c>
      <c r="AC29" s="7">
        <v>11719901.4</v>
      </c>
      <c r="AD29" s="7">
        <v>15957766.6</v>
      </c>
      <c r="AE29" s="7">
        <v>12648328</v>
      </c>
      <c r="AF29" s="7">
        <v>11030292.300000001</v>
      </c>
      <c r="AG29" s="7">
        <v>13746167</v>
      </c>
      <c r="AH29" s="7">
        <v>9816745.8000000007</v>
      </c>
      <c r="AI29" s="7">
        <v>11518093.9</v>
      </c>
      <c r="AJ29" s="7" t="s">
        <v>526</v>
      </c>
      <c r="AK29" s="7">
        <f t="shared" si="3"/>
        <v>31.214766500314926</v>
      </c>
      <c r="AL29" s="7">
        <f t="shared" si="3"/>
        <v>29.296389506951638</v>
      </c>
      <c r="AM29" s="7">
        <f t="shared" si="3"/>
        <v>25.056968852917244</v>
      </c>
      <c r="AN29" s="7">
        <f t="shared" si="3"/>
        <v>34.226211965811245</v>
      </c>
      <c r="AO29" s="7">
        <f t="shared" si="3"/>
        <v>35.397532333585161</v>
      </c>
      <c r="AP29" s="7">
        <f t="shared" si="3"/>
        <v>28.700441227985124</v>
      </c>
      <c r="AQ29" s="7">
        <f t="shared" si="3"/>
        <v>29.867277333556448</v>
      </c>
      <c r="AR29" s="7">
        <f t="shared" si="3"/>
        <v>24.868422619127077</v>
      </c>
      <c r="AS29" s="7">
        <f t="shared" si="3"/>
        <v>27.853520154021812</v>
      </c>
      <c r="AT29" s="7">
        <f t="shared" si="3"/>
        <v>34.215407439038131</v>
      </c>
      <c r="AU29" s="7">
        <f t="shared" si="3"/>
        <v>36.481322413176272</v>
      </c>
      <c r="AV29" s="7">
        <f t="shared" si="3"/>
        <v>27.108568920823451</v>
      </c>
      <c r="AW29" s="7">
        <f t="shared" si="3"/>
        <v>24.441466717708817</v>
      </c>
      <c r="AX29" s="7">
        <f t="shared" si="3"/>
        <v>26.007179038326033</v>
      </c>
      <c r="AY29" s="7">
        <f t="shared" si="3"/>
        <v>23.918021113925015</v>
      </c>
      <c r="AZ29" s="7">
        <f t="shared" si="3"/>
        <v>38.52673702051321</v>
      </c>
      <c r="BA29" s="7">
        <f t="shared" si="11"/>
        <v>22.548403141373885</v>
      </c>
      <c r="BB29" s="7">
        <f t="shared" si="12"/>
        <v>26.240633935025382</v>
      </c>
      <c r="BC29" s="7">
        <f t="shared" si="12"/>
        <v>33.412611184556923</v>
      </c>
      <c r="BD29" s="7">
        <f t="shared" si="12"/>
        <v>26.609874789585071</v>
      </c>
      <c r="BE29" s="7">
        <f t="shared" si="12"/>
        <v>23.573132928441463</v>
      </c>
      <c r="BF29" s="7">
        <f t="shared" si="12"/>
        <v>37.256004632067985</v>
      </c>
      <c r="BG29" s="7">
        <f t="shared" si="12"/>
        <v>23.998327372044955</v>
      </c>
      <c r="BH29" s="7">
        <f t="shared" si="12"/>
        <v>25.237955437595978</v>
      </c>
      <c r="BI29" s="7">
        <f t="shared" si="12"/>
        <v>29.499755833172159</v>
      </c>
      <c r="BJ29" s="7">
        <f t="shared" si="12"/>
        <v>24.414220598149878</v>
      </c>
      <c r="BK29" s="7">
        <f t="shared" si="12"/>
        <v>23.141609237449217</v>
      </c>
      <c r="BL29" s="7">
        <f t="shared" si="12"/>
        <v>31.565224311731814</v>
      </c>
      <c r="BM29" s="7">
        <f t="shared" si="12"/>
        <v>23.887539525508913</v>
      </c>
      <c r="BN29" s="7">
        <f t="shared" si="12"/>
        <v>23.463340160095186</v>
      </c>
    </row>
    <row r="30" spans="1:98" s="7" customFormat="1" ht="15" x14ac:dyDescent="0.2">
      <c r="A30" s="7">
        <v>790.53729999999996</v>
      </c>
      <c r="B30" s="7" t="s">
        <v>527</v>
      </c>
      <c r="C30" s="7" t="s">
        <v>522</v>
      </c>
      <c r="D30" s="7" t="s">
        <v>528</v>
      </c>
      <c r="E30" s="7">
        <v>24611.599999999999</v>
      </c>
      <c r="F30" s="7">
        <v>6175409.2999999998</v>
      </c>
      <c r="G30" s="7">
        <v>5117092.4000000004</v>
      </c>
      <c r="H30" s="7">
        <v>4479223.2</v>
      </c>
      <c r="I30" s="7">
        <v>7198005.7000000002</v>
      </c>
      <c r="J30" s="7">
        <v>7747410.0999999996</v>
      </c>
      <c r="K30" s="7">
        <v>4021316</v>
      </c>
      <c r="L30" s="7">
        <v>5707311.5999999996</v>
      </c>
      <c r="M30" s="7">
        <v>4768281.4000000004</v>
      </c>
      <c r="N30" s="7">
        <v>5113733.0999999996</v>
      </c>
      <c r="O30" s="7">
        <v>7893090.7999999998</v>
      </c>
      <c r="P30" s="7">
        <v>8417419.6999999993</v>
      </c>
      <c r="Q30" s="7">
        <v>4504175.5</v>
      </c>
      <c r="R30" s="7">
        <v>5326929</v>
      </c>
      <c r="S30" s="7">
        <v>4807402.8</v>
      </c>
      <c r="T30" s="7">
        <v>5134164.8</v>
      </c>
      <c r="U30" s="7">
        <v>6339798.0999999996</v>
      </c>
      <c r="V30" s="7">
        <v>4583419.5999999996</v>
      </c>
      <c r="W30" s="7">
        <v>3787853.3</v>
      </c>
      <c r="X30" s="7">
        <v>6817684</v>
      </c>
      <c r="Y30" s="7">
        <v>4796353.4000000004</v>
      </c>
      <c r="Z30" s="7">
        <v>3593831.9</v>
      </c>
      <c r="AA30" s="7">
        <v>6436310.2999999998</v>
      </c>
      <c r="AB30" s="7">
        <v>4392860.0999999996</v>
      </c>
      <c r="AC30" s="7">
        <v>4059581.3</v>
      </c>
      <c r="AD30" s="7">
        <v>5566685.5999999996</v>
      </c>
      <c r="AE30" s="7">
        <v>4087612</v>
      </c>
      <c r="AF30" s="7">
        <v>3870555.1</v>
      </c>
      <c r="AG30" s="7">
        <v>5824499.5</v>
      </c>
      <c r="AH30" s="7">
        <v>3720858.7</v>
      </c>
      <c r="AI30" s="7">
        <v>4267995.4000000004</v>
      </c>
      <c r="AJ30" s="7" t="s">
        <v>528</v>
      </c>
      <c r="AK30" s="7">
        <f t="shared" si="3"/>
        <v>10.932991059739456</v>
      </c>
      <c r="AL30" s="7">
        <f t="shared" si="3"/>
        <v>10.768111939204722</v>
      </c>
      <c r="AM30" s="7">
        <f t="shared" si="3"/>
        <v>8.6022619337780828</v>
      </c>
      <c r="AN30" s="7">
        <f t="shared" si="3"/>
        <v>15.131387766625332</v>
      </c>
      <c r="AO30" s="7">
        <f t="shared" si="3"/>
        <v>15.263925305192108</v>
      </c>
      <c r="AP30" s="7">
        <f t="shared" si="3"/>
        <v>10.486111377669028</v>
      </c>
      <c r="AQ30" s="7">
        <f t="shared" si="3"/>
        <v>9.9836518099484461</v>
      </c>
      <c r="AR30" s="7">
        <f t="shared" si="3"/>
        <v>9.2516516017482235</v>
      </c>
      <c r="AS30" s="7">
        <f t="shared" si="3"/>
        <v>9.5146762815386108</v>
      </c>
      <c r="AT30" s="7">
        <f t="shared" si="3"/>
        <v>14.937360983414724</v>
      </c>
      <c r="AU30" s="7">
        <f t="shared" si="3"/>
        <v>16.762961897988699</v>
      </c>
      <c r="AV30" s="7">
        <f t="shared" si="3"/>
        <v>10.197082130800682</v>
      </c>
      <c r="AW30" s="7">
        <f t="shared" si="3"/>
        <v>8.2328111263911712</v>
      </c>
      <c r="AX30" s="7">
        <f t="shared" si="3"/>
        <v>8.8070204365733158</v>
      </c>
      <c r="AY30" s="7">
        <f t="shared" si="3"/>
        <v>8.942897596163581</v>
      </c>
      <c r="AZ30" s="7">
        <f t="shared" si="3"/>
        <v>16.221374394443078</v>
      </c>
      <c r="BA30" s="7">
        <f t="shared" si="11"/>
        <v>7.8970247809831546</v>
      </c>
      <c r="BB30" s="7">
        <f t="shared" si="12"/>
        <v>9.1603323385072191</v>
      </c>
      <c r="BC30" s="7">
        <f t="shared" si="12"/>
        <v>11.383741899260695</v>
      </c>
      <c r="BD30" s="7">
        <f t="shared" si="12"/>
        <v>8.4765141599756308</v>
      </c>
      <c r="BE30" s="7">
        <f t="shared" si="12"/>
        <v>7.3999900266365559</v>
      </c>
      <c r="BF30" s="7">
        <f t="shared" si="12"/>
        <v>14.822875249607511</v>
      </c>
      <c r="BG30" s="7">
        <f t="shared" si="12"/>
        <v>7.9910608233688825</v>
      </c>
      <c r="BH30" s="7">
        <f t="shared" si="12"/>
        <v>8.7420131320130334</v>
      </c>
      <c r="BI30" s="7">
        <f t="shared" si="12"/>
        <v>10.290654708537687</v>
      </c>
      <c r="BJ30" s="7">
        <f t="shared" si="12"/>
        <v>7.8900437344481125</v>
      </c>
      <c r="BK30" s="7">
        <f t="shared" si="12"/>
        <v>8.120444247539675</v>
      </c>
      <c r="BL30" s="7">
        <f t="shared" si="12"/>
        <v>13.374756266315535</v>
      </c>
      <c r="BM30" s="7">
        <f t="shared" si="12"/>
        <v>9.0541367858464579</v>
      </c>
      <c r="BN30" s="7">
        <f t="shared" si="12"/>
        <v>8.6942708352049056</v>
      </c>
    </row>
    <row r="31" spans="1:98" s="7" customFormat="1" ht="15" x14ac:dyDescent="0.2">
      <c r="A31" s="7">
        <v>788.52080000000001</v>
      </c>
      <c r="B31" s="7" t="s">
        <v>529</v>
      </c>
      <c r="C31" s="7" t="s">
        <v>530</v>
      </c>
      <c r="D31" s="7" t="s">
        <v>531</v>
      </c>
      <c r="E31" s="7">
        <v>0</v>
      </c>
      <c r="F31" s="7">
        <v>419828.1</v>
      </c>
      <c r="G31" s="7">
        <v>421212.5</v>
      </c>
      <c r="H31" s="7">
        <v>433215.8</v>
      </c>
      <c r="I31" s="7">
        <v>553876.4</v>
      </c>
      <c r="J31" s="7">
        <v>487143.3</v>
      </c>
      <c r="K31" s="7">
        <v>254165.7</v>
      </c>
      <c r="L31" s="7">
        <v>397991.2</v>
      </c>
      <c r="M31" s="7">
        <v>436579.2</v>
      </c>
      <c r="N31" s="7">
        <v>394904.8</v>
      </c>
      <c r="O31" s="7">
        <v>565561</v>
      </c>
      <c r="P31" s="7">
        <v>720433.2</v>
      </c>
      <c r="Q31" s="7">
        <v>317329.09999999998</v>
      </c>
      <c r="R31" s="7">
        <v>499245.8</v>
      </c>
      <c r="S31" s="7">
        <v>556555.19999999995</v>
      </c>
      <c r="T31" s="7">
        <v>701386.6</v>
      </c>
      <c r="U31" s="7">
        <v>385539.3</v>
      </c>
      <c r="V31" s="7">
        <v>408688.8</v>
      </c>
      <c r="W31" s="7">
        <v>226202.6</v>
      </c>
      <c r="X31" s="7">
        <v>527611.5</v>
      </c>
      <c r="Y31" s="7">
        <v>404929.2</v>
      </c>
      <c r="Z31" s="7">
        <v>328488.2</v>
      </c>
      <c r="AA31" s="7">
        <v>335660.1</v>
      </c>
      <c r="AB31" s="7">
        <v>441514.7</v>
      </c>
      <c r="AC31" s="7">
        <v>260221</v>
      </c>
      <c r="AD31" s="7">
        <v>486912.8</v>
      </c>
      <c r="AE31" s="7">
        <v>310987.40000000002</v>
      </c>
      <c r="AF31" s="7">
        <v>485744.3</v>
      </c>
      <c r="AG31" s="7">
        <v>390813.3</v>
      </c>
      <c r="AH31" s="7">
        <v>713533.1</v>
      </c>
      <c r="AI31" s="7">
        <v>269050</v>
      </c>
      <c r="AJ31" s="7" t="s">
        <v>531</v>
      </c>
      <c r="AK31" s="7">
        <f t="shared" si="3"/>
        <v>0.74326682507140085</v>
      </c>
      <c r="AL31" s="7">
        <f t="shared" si="3"/>
        <v>0.88637511220087972</v>
      </c>
      <c r="AM31" s="7">
        <f t="shared" si="3"/>
        <v>0.83198260480773067</v>
      </c>
      <c r="AN31" s="7">
        <f t="shared" si="3"/>
        <v>1.1643389756113252</v>
      </c>
      <c r="AO31" s="7">
        <f t="shared" si="3"/>
        <v>0.95976834169715519</v>
      </c>
      <c r="AP31" s="7">
        <f t="shared" si="3"/>
        <v>0.66277055535630935</v>
      </c>
      <c r="AQ31" s="7">
        <f t="shared" si="3"/>
        <v>0.69619565965586216</v>
      </c>
      <c r="AR31" s="7">
        <f t="shared" si="3"/>
        <v>0.84707220823208085</v>
      </c>
      <c r="AS31" s="7">
        <f t="shared" si="3"/>
        <v>0.73476484997344671</v>
      </c>
      <c r="AT31" s="7">
        <f t="shared" si="3"/>
        <v>1.0703017397368615</v>
      </c>
      <c r="AU31" s="7">
        <f t="shared" si="3"/>
        <v>1.4347145220341184</v>
      </c>
      <c r="AV31" s="7">
        <f t="shared" si="3"/>
        <v>0.71840693045665349</v>
      </c>
      <c r="AW31" s="7">
        <f t="shared" si="3"/>
        <v>0.77158835363566158</v>
      </c>
      <c r="AX31" s="7">
        <f t="shared" si="3"/>
        <v>1.0195927456882017</v>
      </c>
      <c r="AY31" s="7">
        <f t="shared" si="3"/>
        <v>1.221703779185535</v>
      </c>
      <c r="AZ31" s="7">
        <f t="shared" si="3"/>
        <v>0.98646316971379711</v>
      </c>
      <c r="BA31" s="7">
        <f t="shared" si="11"/>
        <v>0.70415232794969695</v>
      </c>
      <c r="BB31" s="7">
        <f t="shared" si="12"/>
        <v>0.54703570273812163</v>
      </c>
      <c r="BC31" s="7">
        <f t="shared" si="12"/>
        <v>0.88097264981506684</v>
      </c>
      <c r="BD31" s="7">
        <f t="shared" si="12"/>
        <v>0.71562451957514306</v>
      </c>
      <c r="BE31" s="7">
        <f t="shared" si="12"/>
        <v>0.67638372397657076</v>
      </c>
      <c r="BF31" s="7">
        <f t="shared" si="12"/>
        <v>0.77302795494039223</v>
      </c>
      <c r="BG31" s="7">
        <f t="shared" si="12"/>
        <v>0.80316029688982482</v>
      </c>
      <c r="BH31" s="7">
        <f t="shared" si="12"/>
        <v>0.56036700120417937</v>
      </c>
      <c r="BI31" s="7">
        <f t="shared" si="12"/>
        <v>0.90011397409748972</v>
      </c>
      <c r="BJ31" s="7">
        <f t="shared" si="12"/>
        <v>0.60027815430190268</v>
      </c>
      <c r="BK31" s="7">
        <f t="shared" si="12"/>
        <v>1.019094007138714</v>
      </c>
      <c r="BL31" s="7">
        <f t="shared" si="12"/>
        <v>0.89742176699207421</v>
      </c>
      <c r="BM31" s="7">
        <f t="shared" si="12"/>
        <v>1.7362729438312341</v>
      </c>
      <c r="BN31" s="7">
        <f t="shared" si="12"/>
        <v>0.54807780913069393</v>
      </c>
    </row>
    <row r="32" spans="1:98" s="7" customFormat="1" ht="15" x14ac:dyDescent="0.2">
      <c r="A32" s="7">
        <v>742.53790000000004</v>
      </c>
      <c r="B32" s="7" t="s">
        <v>532</v>
      </c>
      <c r="C32" s="7" t="s">
        <v>120</v>
      </c>
      <c r="D32" s="7" t="s">
        <v>533</v>
      </c>
      <c r="E32" s="7">
        <v>1654231.8</v>
      </c>
      <c r="F32" s="7">
        <v>4338307.4000000004</v>
      </c>
      <c r="G32" s="7">
        <v>3397369.5</v>
      </c>
      <c r="H32" s="7">
        <v>3425200.2</v>
      </c>
      <c r="I32" s="7">
        <v>3468121</v>
      </c>
      <c r="J32" s="7">
        <v>3657371.3</v>
      </c>
      <c r="K32" s="7">
        <v>2584840.6</v>
      </c>
      <c r="L32" s="7">
        <v>3835581.2</v>
      </c>
      <c r="M32" s="7">
        <v>3076309.9</v>
      </c>
      <c r="N32" s="7">
        <v>3701177.6</v>
      </c>
      <c r="O32" s="7">
        <v>3865171.4</v>
      </c>
      <c r="P32" s="7">
        <v>3867348.5</v>
      </c>
      <c r="Q32" s="7">
        <v>2819819.1</v>
      </c>
      <c r="R32" s="7">
        <v>3654201.6</v>
      </c>
      <c r="S32" s="7">
        <v>3303615.2</v>
      </c>
      <c r="T32" s="7">
        <v>4028165.8</v>
      </c>
      <c r="U32" s="7">
        <v>2831183.4</v>
      </c>
      <c r="V32" s="7">
        <v>3306264.9</v>
      </c>
      <c r="W32" s="7">
        <v>2336704.2000000002</v>
      </c>
      <c r="X32" s="7">
        <v>4408510.4000000004</v>
      </c>
      <c r="Y32" s="7">
        <v>3566426.9</v>
      </c>
      <c r="Z32" s="7">
        <v>2938590.4</v>
      </c>
      <c r="AA32" s="7">
        <v>2926726.4</v>
      </c>
      <c r="AB32" s="7">
        <v>3168624.2</v>
      </c>
      <c r="AC32" s="7">
        <v>2510698.4</v>
      </c>
      <c r="AD32" s="7">
        <v>3742220.6</v>
      </c>
      <c r="AE32" s="7">
        <v>3071577.8</v>
      </c>
      <c r="AF32" s="7">
        <v>3009318.9</v>
      </c>
      <c r="AG32" s="7">
        <v>2706774.8</v>
      </c>
      <c r="AH32" s="7">
        <v>2979888</v>
      </c>
      <c r="AI32" s="7">
        <v>2489248.1</v>
      </c>
      <c r="AJ32" s="7" t="s">
        <v>533</v>
      </c>
      <c r="AK32" s="7">
        <f t="shared" si="3"/>
        <v>7.680572042180513</v>
      </c>
      <c r="AL32" s="7">
        <f t="shared" si="3"/>
        <v>7.1492269857859077</v>
      </c>
      <c r="AM32" s="7">
        <f t="shared" si="3"/>
        <v>6.5780310514620206</v>
      </c>
      <c r="AN32" s="7">
        <f t="shared" si="3"/>
        <v>7.2905587824939362</v>
      </c>
      <c r="AO32" s="7">
        <f t="shared" si="3"/>
        <v>7.205742514721579</v>
      </c>
      <c r="AP32" s="7">
        <f t="shared" si="3"/>
        <v>6.7403124810685942</v>
      </c>
      <c r="AQ32" s="7">
        <f t="shared" si="3"/>
        <v>6.7094824802599247</v>
      </c>
      <c r="AR32" s="7">
        <f t="shared" si="3"/>
        <v>5.9688061643779902</v>
      </c>
      <c r="AS32" s="7">
        <f t="shared" si="3"/>
        <v>6.8864577082605276</v>
      </c>
      <c r="AT32" s="7">
        <f t="shared" si="3"/>
        <v>7.3146834272539305</v>
      </c>
      <c r="AU32" s="7">
        <f t="shared" si="3"/>
        <v>7.7016731804098777</v>
      </c>
      <c r="AV32" s="7">
        <f t="shared" si="3"/>
        <v>6.3838380535350945</v>
      </c>
      <c r="AW32" s="7">
        <f t="shared" si="3"/>
        <v>5.6475976290572705</v>
      </c>
      <c r="AX32" s="7">
        <f t="shared" si="3"/>
        <v>6.052125813334019</v>
      </c>
      <c r="AY32" s="7">
        <f t="shared" si="3"/>
        <v>7.0164234404334556</v>
      </c>
      <c r="AZ32" s="7">
        <f t="shared" si="3"/>
        <v>7.2440297287593909</v>
      </c>
      <c r="BA32" s="7">
        <f t="shared" si="11"/>
        <v>5.6965449656398013</v>
      </c>
      <c r="BB32" s="7">
        <f t="shared" si="11"/>
        <v>5.6509546050227559</v>
      </c>
      <c r="BC32" s="7">
        <f t="shared" si="11"/>
        <v>7.3610546563622679</v>
      </c>
      <c r="BD32" s="7">
        <f t="shared" si="11"/>
        <v>6.3028858795867686</v>
      </c>
      <c r="BE32" s="7">
        <f t="shared" si="11"/>
        <v>6.0507948778488867</v>
      </c>
      <c r="BF32" s="7">
        <f t="shared" si="11"/>
        <v>6.7402748305862277</v>
      </c>
      <c r="BG32" s="7">
        <f t="shared" si="11"/>
        <v>5.7640507851817482</v>
      </c>
      <c r="BH32" s="7">
        <f t="shared" si="11"/>
        <v>5.4066064358223631</v>
      </c>
      <c r="BI32" s="7">
        <f t="shared" si="11"/>
        <v>6.9179225853489426</v>
      </c>
      <c r="BJ32" s="7">
        <f t="shared" si="11"/>
        <v>5.9288609524974278</v>
      </c>
      <c r="BK32" s="7">
        <f t="shared" si="11"/>
        <v>6.3135663281262726</v>
      </c>
      <c r="BL32" s="7">
        <f t="shared" si="11"/>
        <v>6.2155474848619994</v>
      </c>
      <c r="BM32" s="7">
        <f t="shared" si="12"/>
        <v>7.2510986666874579</v>
      </c>
      <c r="BN32" s="7">
        <f t="shared" si="12"/>
        <v>5.070810797363845</v>
      </c>
      <c r="CI32" s="7">
        <f t="shared" ref="CI32:CT32" si="13">CI7+CI11</f>
        <v>397.88217305074181</v>
      </c>
      <c r="CJ32" s="7">
        <f t="shared" si="13"/>
        <v>336.28977741087414</v>
      </c>
      <c r="CK32" s="7">
        <f t="shared" si="13"/>
        <v>300.72356797081306</v>
      </c>
      <c r="CL32" s="7">
        <f t="shared" si="13"/>
        <v>325.79951657923846</v>
      </c>
      <c r="CM32" s="7">
        <f t="shared" si="13"/>
        <v>286.89262151651741</v>
      </c>
      <c r="CN32" s="7">
        <f t="shared" si="13"/>
        <v>279.49565651994141</v>
      </c>
      <c r="CO32" s="7">
        <f t="shared" si="13"/>
        <v>354.25238360052987</v>
      </c>
      <c r="CP32" s="7">
        <f t="shared" si="13"/>
        <v>309.2697912970271</v>
      </c>
      <c r="CQ32" s="7">
        <f t="shared" si="13"/>
        <v>308.45970383679185</v>
      </c>
      <c r="CR32" s="7">
        <f t="shared" si="13"/>
        <v>288.93925748462971</v>
      </c>
      <c r="CS32" s="7">
        <f t="shared" si="13"/>
        <v>306.03352798495661</v>
      </c>
      <c r="CT32" s="7">
        <f t="shared" si="13"/>
        <v>262.00529066913958</v>
      </c>
    </row>
    <row r="33" spans="1:98" s="7" customFormat="1" ht="15" x14ac:dyDescent="0.2">
      <c r="A33" s="7">
        <v>826.63139999999999</v>
      </c>
      <c r="B33" s="7" t="s">
        <v>534</v>
      </c>
      <c r="C33" s="7" t="s">
        <v>141</v>
      </c>
      <c r="D33" s="7" t="s">
        <v>535</v>
      </c>
      <c r="E33" s="7">
        <v>0</v>
      </c>
      <c r="F33" s="7">
        <v>1420594.5</v>
      </c>
      <c r="G33" s="7">
        <v>1087157.1000000001</v>
      </c>
      <c r="H33" s="7">
        <v>994261.1</v>
      </c>
      <c r="I33" s="7">
        <v>703420</v>
      </c>
      <c r="J33" s="7">
        <v>902775.2</v>
      </c>
      <c r="K33" s="7">
        <v>740235</v>
      </c>
      <c r="L33" s="7">
        <v>1261936.3999999999</v>
      </c>
      <c r="M33" s="7">
        <v>995494.2</v>
      </c>
      <c r="N33" s="7">
        <v>1033309.4</v>
      </c>
      <c r="O33" s="7">
        <v>824204.5</v>
      </c>
      <c r="P33" s="7">
        <v>733142.2</v>
      </c>
      <c r="Q33" s="7">
        <v>744641.1</v>
      </c>
      <c r="R33" s="7">
        <v>1240797.3</v>
      </c>
      <c r="S33" s="7">
        <v>1211492.3999999999</v>
      </c>
      <c r="T33" s="7">
        <v>1178337.2</v>
      </c>
      <c r="U33" s="7">
        <v>620938.1</v>
      </c>
      <c r="V33" s="7">
        <v>1048251.9</v>
      </c>
      <c r="W33" s="7">
        <v>735728.1</v>
      </c>
      <c r="X33" s="7">
        <v>1512802.7</v>
      </c>
      <c r="Y33" s="7">
        <v>1232001</v>
      </c>
      <c r="Z33" s="7">
        <v>870119.6</v>
      </c>
      <c r="AA33" s="7">
        <v>652744.80000000005</v>
      </c>
      <c r="AB33" s="7">
        <v>1001849.9</v>
      </c>
      <c r="AC33" s="7">
        <v>704725.9</v>
      </c>
      <c r="AD33" s="7">
        <v>1289077.8</v>
      </c>
      <c r="AE33" s="7">
        <v>1082334.7</v>
      </c>
      <c r="AF33" s="7">
        <v>846882.6</v>
      </c>
      <c r="AG33" s="7">
        <v>518526.6</v>
      </c>
      <c r="AH33" s="7">
        <v>687030.7</v>
      </c>
      <c r="AI33" s="7">
        <v>712815.3</v>
      </c>
      <c r="AJ33" s="7" t="s">
        <v>535</v>
      </c>
      <c r="AK33" s="7">
        <f t="shared" si="3"/>
        <v>2.5150311847370252</v>
      </c>
      <c r="AL33" s="7">
        <f t="shared" si="3"/>
        <v>2.2877502365017253</v>
      </c>
      <c r="AM33" s="7">
        <f t="shared" si="3"/>
        <v>1.9094593037396135</v>
      </c>
      <c r="AN33" s="7">
        <f t="shared" si="3"/>
        <v>1.47870413367408</v>
      </c>
      <c r="AO33" s="7">
        <f t="shared" si="3"/>
        <v>1.7786451268637333</v>
      </c>
      <c r="AP33" s="7">
        <f t="shared" si="3"/>
        <v>1.9302603067376034</v>
      </c>
      <c r="AQ33" s="7">
        <f t="shared" si="3"/>
        <v>2.2074725381911557</v>
      </c>
      <c r="AR33" s="7">
        <f t="shared" si="3"/>
        <v>1.9315062886097842</v>
      </c>
      <c r="AS33" s="7">
        <f t="shared" si="3"/>
        <v>1.9225884979548296</v>
      </c>
      <c r="AT33" s="7">
        <f t="shared" si="3"/>
        <v>1.5597742953438267</v>
      </c>
      <c r="AU33" s="7">
        <f t="shared" si="3"/>
        <v>1.460023998138956</v>
      </c>
      <c r="AV33" s="7">
        <f t="shared" si="3"/>
        <v>1.685806082527149</v>
      </c>
      <c r="AW33" s="7">
        <f t="shared" si="3"/>
        <v>1.9176620933066921</v>
      </c>
      <c r="AX33" s="7">
        <f t="shared" si="3"/>
        <v>2.2194184197657107</v>
      </c>
      <c r="AY33" s="7">
        <f t="shared" si="3"/>
        <v>2.0524757821077584</v>
      </c>
      <c r="AZ33" s="7">
        <f t="shared" si="3"/>
        <v>1.5887681653259804</v>
      </c>
      <c r="BA33" s="7">
        <f t="shared" si="11"/>
        <v>1.8060906383113333</v>
      </c>
      <c r="BB33" s="7">
        <f t="shared" si="11"/>
        <v>1.7792436435641454</v>
      </c>
      <c r="BC33" s="7">
        <f t="shared" si="11"/>
        <v>2.5259832343805764</v>
      </c>
      <c r="BD33" s="7">
        <f t="shared" si="11"/>
        <v>2.177294509116892</v>
      </c>
      <c r="BE33" s="7">
        <f t="shared" si="11"/>
        <v>1.7916465046628891</v>
      </c>
      <c r="BF33" s="7">
        <f t="shared" si="11"/>
        <v>1.5032766117926299</v>
      </c>
      <c r="BG33" s="7">
        <f t="shared" si="11"/>
        <v>1.8224672091847482</v>
      </c>
      <c r="BH33" s="7">
        <f t="shared" si="11"/>
        <v>1.5175759806238405</v>
      </c>
      <c r="BI33" s="7">
        <f t="shared" si="11"/>
        <v>2.3830076791549724</v>
      </c>
      <c r="BJ33" s="7">
        <f t="shared" si="12"/>
        <v>2.0891581975761833</v>
      </c>
      <c r="BK33" s="7">
        <f t="shared" si="12"/>
        <v>1.7767639937515531</v>
      </c>
      <c r="BL33" s="7">
        <f t="shared" si="12"/>
        <v>1.1906888982652137</v>
      </c>
      <c r="BM33" s="7">
        <f t="shared" si="12"/>
        <v>1.6717834337207809</v>
      </c>
      <c r="BN33" s="7">
        <f t="shared" si="12"/>
        <v>1.4520655935284832</v>
      </c>
    </row>
    <row r="34" spans="1:98" s="7" customFormat="1" ht="15" x14ac:dyDescent="0.2">
      <c r="A34" s="7">
        <v>824.61580000000004</v>
      </c>
      <c r="B34" s="7" t="s">
        <v>536</v>
      </c>
      <c r="C34" s="7" t="s">
        <v>161</v>
      </c>
      <c r="D34" s="7" t="s">
        <v>537</v>
      </c>
      <c r="E34" s="7">
        <v>0</v>
      </c>
      <c r="F34" s="7">
        <v>3382498.3</v>
      </c>
      <c r="G34" s="7">
        <v>2465508.7999999998</v>
      </c>
      <c r="H34" s="7">
        <v>2185906.2000000002</v>
      </c>
      <c r="I34" s="7">
        <v>1805384.3</v>
      </c>
      <c r="J34" s="7">
        <v>2119208.5</v>
      </c>
      <c r="K34" s="7">
        <v>1796762.6</v>
      </c>
      <c r="L34" s="7">
        <v>2990963.5</v>
      </c>
      <c r="M34" s="7">
        <v>2307812.7000000002</v>
      </c>
      <c r="N34" s="7">
        <v>2628258.5</v>
      </c>
      <c r="O34" s="7">
        <v>1972063.3</v>
      </c>
      <c r="P34" s="7">
        <v>1981541.6</v>
      </c>
      <c r="Q34" s="7">
        <v>1897282.9</v>
      </c>
      <c r="R34" s="7">
        <v>2699959.2</v>
      </c>
      <c r="S34" s="7">
        <v>2512904.7999999998</v>
      </c>
      <c r="T34" s="7">
        <v>2643904.7999999998</v>
      </c>
      <c r="U34" s="7">
        <v>1565424.6</v>
      </c>
      <c r="V34" s="7">
        <v>2335052.2999999998</v>
      </c>
      <c r="W34" s="7">
        <v>1449394.4</v>
      </c>
      <c r="X34" s="7">
        <v>3832478.7</v>
      </c>
      <c r="Y34" s="7">
        <v>2734083</v>
      </c>
      <c r="Z34" s="7">
        <v>1806930.7</v>
      </c>
      <c r="AA34" s="7">
        <v>1508990.4</v>
      </c>
      <c r="AB34" s="7">
        <v>2328683.1</v>
      </c>
      <c r="AC34" s="7">
        <v>1570214.7</v>
      </c>
      <c r="AD34" s="7">
        <v>2901264.9</v>
      </c>
      <c r="AE34" s="7">
        <v>2290193.2000000002</v>
      </c>
      <c r="AF34" s="7">
        <v>1934866.2</v>
      </c>
      <c r="AG34" s="7">
        <v>1199386.2</v>
      </c>
      <c r="AH34" s="7">
        <v>1915336.3</v>
      </c>
      <c r="AI34" s="7">
        <v>1593622.6</v>
      </c>
      <c r="AJ34" s="7" t="s">
        <v>537</v>
      </c>
      <c r="AK34" s="7">
        <f t="shared" si="3"/>
        <v>5.9884004244842375</v>
      </c>
      <c r="AL34" s="7">
        <f t="shared" si="3"/>
        <v>5.1882734705932423</v>
      </c>
      <c r="AM34" s="7">
        <f t="shared" si="3"/>
        <v>4.1979907799793281</v>
      </c>
      <c r="AN34" s="7">
        <f t="shared" si="3"/>
        <v>3.7952137091357732</v>
      </c>
      <c r="AO34" s="7">
        <f t="shared" si="3"/>
        <v>4.1752585486765721</v>
      </c>
      <c r="AP34" s="7">
        <f t="shared" si="3"/>
        <v>4.6852952473345004</v>
      </c>
      <c r="AQ34" s="7">
        <f t="shared" si="3"/>
        <v>5.2320146950211619</v>
      </c>
      <c r="AR34" s="7">
        <f t="shared" si="3"/>
        <v>4.4777305010752704</v>
      </c>
      <c r="AS34" s="7">
        <f t="shared" si="3"/>
        <v>4.8901709030731872</v>
      </c>
      <c r="AT34" s="7">
        <f t="shared" si="3"/>
        <v>3.7320515043668427</v>
      </c>
      <c r="AU34" s="7">
        <f t="shared" si="3"/>
        <v>3.9461625443340518</v>
      </c>
      <c r="AV34" s="7">
        <f t="shared" si="3"/>
        <v>4.2952921254208887</v>
      </c>
      <c r="AW34" s="7">
        <f t="shared" si="3"/>
        <v>4.1728084122319267</v>
      </c>
      <c r="AX34" s="7">
        <f t="shared" si="3"/>
        <v>4.603567632977037</v>
      </c>
      <c r="AY34" s="7">
        <f t="shared" si="3"/>
        <v>4.6052611868643858</v>
      </c>
      <c r="AZ34" s="7">
        <f t="shared" si="3"/>
        <v>4.0053859953160496</v>
      </c>
      <c r="BA34" s="7">
        <f t="shared" si="11"/>
        <v>4.0231895587285331</v>
      </c>
      <c r="BB34" s="7">
        <f t="shared" si="11"/>
        <v>3.5051342652502586</v>
      </c>
      <c r="BC34" s="7">
        <f t="shared" si="11"/>
        <v>6.3992329880959815</v>
      </c>
      <c r="BD34" s="7">
        <f t="shared" si="11"/>
        <v>4.8318985969734118</v>
      </c>
      <c r="BE34" s="7">
        <f t="shared" si="11"/>
        <v>3.720616192099417</v>
      </c>
      <c r="BF34" s="7">
        <f t="shared" si="11"/>
        <v>3.4752172299796262</v>
      </c>
      <c r="BG34" s="7">
        <f t="shared" si="11"/>
        <v>4.2361122063621384</v>
      </c>
      <c r="BH34" s="7">
        <f t="shared" si="11"/>
        <v>3.381343176322126</v>
      </c>
      <c r="BI34" s="7">
        <f t="shared" si="11"/>
        <v>5.3633198368343491</v>
      </c>
      <c r="BJ34" s="7">
        <f t="shared" si="12"/>
        <v>4.4206065811372683</v>
      </c>
      <c r="BK34" s="7">
        <f t="shared" si="12"/>
        <v>4.0593591093817398</v>
      </c>
      <c r="BL34" s="7">
        <f t="shared" si="12"/>
        <v>2.7541418956568497</v>
      </c>
      <c r="BM34" s="7">
        <f t="shared" si="12"/>
        <v>4.6606760023155527</v>
      </c>
      <c r="BN34" s="7">
        <f t="shared" si="12"/>
        <v>3.2463452264975294</v>
      </c>
    </row>
    <row r="35" spans="1:98" s="7" customFormat="1" ht="15" x14ac:dyDescent="0.2">
      <c r="A35" s="7">
        <v>822.59990000000005</v>
      </c>
      <c r="B35" s="7" t="s">
        <v>538</v>
      </c>
      <c r="C35" s="7" t="s">
        <v>502</v>
      </c>
      <c r="D35" s="7" t="s">
        <v>539</v>
      </c>
      <c r="E35" s="7">
        <v>0</v>
      </c>
      <c r="F35" s="7">
        <v>3741968.1</v>
      </c>
      <c r="G35" s="7">
        <v>3236670.8</v>
      </c>
      <c r="H35" s="7">
        <v>2883723</v>
      </c>
      <c r="I35" s="7">
        <v>2494922</v>
      </c>
      <c r="J35" s="7">
        <v>2723015.2</v>
      </c>
      <c r="K35" s="7">
        <v>2086655.8</v>
      </c>
      <c r="L35" s="7">
        <v>3699925.3</v>
      </c>
      <c r="M35" s="7">
        <v>2960692.3</v>
      </c>
      <c r="N35" s="7">
        <v>3456431.5</v>
      </c>
      <c r="O35" s="7">
        <v>2684629.1</v>
      </c>
      <c r="P35" s="7">
        <v>2491297.2000000002</v>
      </c>
      <c r="Q35" s="7">
        <v>2378273.7999999998</v>
      </c>
      <c r="R35" s="7">
        <v>3541464.9</v>
      </c>
      <c r="S35" s="7">
        <v>3103298.4</v>
      </c>
      <c r="T35" s="7">
        <v>3055903.4</v>
      </c>
      <c r="U35" s="7">
        <v>1982745.8</v>
      </c>
      <c r="V35" s="7">
        <v>2898643.2</v>
      </c>
      <c r="W35" s="7">
        <v>2067369.1</v>
      </c>
      <c r="X35" s="7">
        <v>4457714.5999999996</v>
      </c>
      <c r="Y35" s="7">
        <v>3487701.7</v>
      </c>
      <c r="Z35" s="7">
        <v>2508835.6</v>
      </c>
      <c r="AA35" s="7">
        <v>2104016.6</v>
      </c>
      <c r="AB35" s="7">
        <v>2561187</v>
      </c>
      <c r="AC35" s="7">
        <v>2279835.7999999998</v>
      </c>
      <c r="AD35" s="7">
        <v>3607618.9</v>
      </c>
      <c r="AE35" s="7">
        <v>2982847</v>
      </c>
      <c r="AF35" s="7">
        <v>2394281.5</v>
      </c>
      <c r="AG35" s="7">
        <v>1650185.6</v>
      </c>
      <c r="AH35" s="7">
        <v>2314412.1</v>
      </c>
      <c r="AI35" s="7">
        <v>2347644.9</v>
      </c>
      <c r="AJ35" s="7" t="s">
        <v>539</v>
      </c>
      <c r="AK35" s="7">
        <f t="shared" si="3"/>
        <v>6.6248084613808906</v>
      </c>
      <c r="AL35" s="7">
        <f t="shared" si="3"/>
        <v>6.8110619782350019</v>
      </c>
      <c r="AM35" s="7">
        <f t="shared" si="3"/>
        <v>5.5381345119083001</v>
      </c>
      <c r="AN35" s="7">
        <f t="shared" si="3"/>
        <v>5.2447349728389918</v>
      </c>
      <c r="AO35" s="7">
        <f t="shared" si="3"/>
        <v>5.3648767886577682</v>
      </c>
      <c r="AP35" s="7">
        <f t="shared" si="3"/>
        <v>5.4412299669210444</v>
      </c>
      <c r="AQ35" s="7">
        <f t="shared" si="3"/>
        <v>6.4721831410114437</v>
      </c>
      <c r="AR35" s="7">
        <f t="shared" si="3"/>
        <v>5.7444792707868766</v>
      </c>
      <c r="AS35" s="7">
        <f t="shared" si="3"/>
        <v>6.431080028758819</v>
      </c>
      <c r="AT35" s="7">
        <f t="shared" si="3"/>
        <v>5.0805539920153695</v>
      </c>
      <c r="AU35" s="7">
        <f t="shared" si="3"/>
        <v>4.9613208713076213</v>
      </c>
      <c r="AV35" s="7">
        <f t="shared" si="3"/>
        <v>5.3842158832690759</v>
      </c>
      <c r="AW35" s="7">
        <f t="shared" si="3"/>
        <v>5.4733621627853113</v>
      </c>
      <c r="AX35" s="7">
        <f t="shared" si="3"/>
        <v>5.6851513315225572</v>
      </c>
      <c r="AY35" s="7">
        <f t="shared" si="3"/>
        <v>5.322897147744091</v>
      </c>
      <c r="AZ35" s="7">
        <f t="shared" si="3"/>
        <v>5.0731681740479342</v>
      </c>
      <c r="BA35" s="7">
        <f t="shared" si="11"/>
        <v>4.9942312027527036</v>
      </c>
      <c r="BB35" s="7">
        <f t="shared" si="11"/>
        <v>4.9996096792767997</v>
      </c>
      <c r="BC35" s="7">
        <f t="shared" si="11"/>
        <v>7.4432127489285405</v>
      </c>
      <c r="BD35" s="7">
        <f t="shared" si="11"/>
        <v>6.1637561664703595</v>
      </c>
      <c r="BE35" s="7">
        <f t="shared" si="11"/>
        <v>5.1658950488114765</v>
      </c>
      <c r="BF35" s="7">
        <f t="shared" si="11"/>
        <v>4.8455674340162487</v>
      </c>
      <c r="BG35" s="7">
        <f t="shared" si="11"/>
        <v>4.6590605280194746</v>
      </c>
      <c r="BH35" s="7">
        <f t="shared" si="11"/>
        <v>4.9094606141853694</v>
      </c>
      <c r="BI35" s="7">
        <f t="shared" si="11"/>
        <v>6.6690959553912217</v>
      </c>
      <c r="BJ35" s="7">
        <f t="shared" si="12"/>
        <v>5.7575898307293718</v>
      </c>
      <c r="BK35" s="7">
        <f t="shared" si="12"/>
        <v>5.023214740868994</v>
      </c>
      <c r="BL35" s="7">
        <f t="shared" si="12"/>
        <v>3.7893093121878816</v>
      </c>
      <c r="BM35" s="7">
        <f t="shared" si="12"/>
        <v>5.6317655202059003</v>
      </c>
      <c r="BN35" s="7">
        <f t="shared" si="12"/>
        <v>4.7823529953869057</v>
      </c>
    </row>
    <row r="36" spans="1:98" s="7" customFormat="1" ht="15" x14ac:dyDescent="0.2">
      <c r="A36" s="7">
        <v>820.58420000000001</v>
      </c>
      <c r="B36" s="7" t="s">
        <v>540</v>
      </c>
      <c r="C36" s="7" t="s">
        <v>262</v>
      </c>
      <c r="D36" s="7" t="s">
        <v>541</v>
      </c>
      <c r="E36" s="7">
        <v>246441.8</v>
      </c>
      <c r="F36" s="7">
        <v>2894869.7</v>
      </c>
      <c r="G36" s="7">
        <v>2298177.1</v>
      </c>
      <c r="H36" s="7">
        <v>2120289.2000000002</v>
      </c>
      <c r="I36" s="7">
        <v>2011856</v>
      </c>
      <c r="J36" s="7">
        <v>2183939.5</v>
      </c>
      <c r="K36" s="7">
        <v>1752327.4</v>
      </c>
      <c r="L36" s="7">
        <v>3003990.6</v>
      </c>
      <c r="M36" s="7">
        <v>2230276.7999999998</v>
      </c>
      <c r="N36" s="7">
        <v>2498905.7999999998</v>
      </c>
      <c r="O36" s="7">
        <v>2098636.1</v>
      </c>
      <c r="P36" s="7">
        <v>1967561.9</v>
      </c>
      <c r="Q36" s="7">
        <v>1897720.8</v>
      </c>
      <c r="R36" s="7">
        <v>2633702.6</v>
      </c>
      <c r="S36" s="7">
        <v>2616861.7000000002</v>
      </c>
      <c r="T36" s="7">
        <v>2570624.9</v>
      </c>
      <c r="U36" s="7">
        <v>1710792.7</v>
      </c>
      <c r="V36" s="7">
        <v>2049823.2</v>
      </c>
      <c r="W36" s="7">
        <v>1640492.9</v>
      </c>
      <c r="X36" s="7">
        <v>3540709.4</v>
      </c>
      <c r="Y36" s="7">
        <v>2748727.3</v>
      </c>
      <c r="Z36" s="7">
        <v>2062632.6</v>
      </c>
      <c r="AA36" s="7">
        <v>1505427.3</v>
      </c>
      <c r="AB36" s="7">
        <v>2033648.5</v>
      </c>
      <c r="AC36" s="7">
        <v>1908109.3</v>
      </c>
      <c r="AD36" s="7">
        <v>3069417.8</v>
      </c>
      <c r="AE36" s="7">
        <v>2245137.2999999998</v>
      </c>
      <c r="AF36" s="7">
        <v>1753629.5</v>
      </c>
      <c r="AG36" s="7">
        <v>1517566.6</v>
      </c>
      <c r="AH36" s="7">
        <v>1694193.7</v>
      </c>
      <c r="AI36" s="7">
        <v>1875270</v>
      </c>
      <c r="AJ36" s="7" t="s">
        <v>541</v>
      </c>
      <c r="AK36" s="7">
        <f t="shared" ref="AK36:AZ51" si="14">+F36/F$4*50</f>
        <v>5.1250990843976361</v>
      </c>
      <c r="AL36" s="7">
        <f t="shared" si="14"/>
        <v>4.8361503632251948</v>
      </c>
      <c r="AM36" s="7">
        <f t="shared" si="14"/>
        <v>4.0719745945593386</v>
      </c>
      <c r="AN36" s="7">
        <f t="shared" si="14"/>
        <v>4.2292510641679222</v>
      </c>
      <c r="AO36" s="7">
        <f t="shared" si="14"/>
        <v>4.3027913804457834</v>
      </c>
      <c r="AP36" s="7">
        <f t="shared" si="14"/>
        <v>4.5694246078997978</v>
      </c>
      <c r="AQ36" s="7">
        <f t="shared" si="14"/>
        <v>5.2548026623880357</v>
      </c>
      <c r="AR36" s="7">
        <f t="shared" si="14"/>
        <v>4.3272915749187746</v>
      </c>
      <c r="AS36" s="7">
        <f t="shared" si="14"/>
        <v>4.6494956385305413</v>
      </c>
      <c r="AT36" s="7">
        <f t="shared" si="14"/>
        <v>3.9715855034285994</v>
      </c>
      <c r="AU36" s="7">
        <f t="shared" si="14"/>
        <v>3.9183225189109021</v>
      </c>
      <c r="AV36" s="7">
        <f t="shared" si="14"/>
        <v>4.296283494932374</v>
      </c>
      <c r="AW36" s="7">
        <f t="shared" si="14"/>
        <v>4.0704083100948703</v>
      </c>
      <c r="AX36" s="7">
        <f t="shared" si="14"/>
        <v>4.7940136140840934</v>
      </c>
      <c r="AY36" s="7">
        <f t="shared" si="14"/>
        <v>4.4776192690285761</v>
      </c>
      <c r="AZ36" s="7">
        <f t="shared" si="14"/>
        <v>4.3773332305298718</v>
      </c>
      <c r="BA36" s="7">
        <f t="shared" si="11"/>
        <v>3.5317527129818513</v>
      </c>
      <c r="BB36" s="7">
        <f t="shared" si="11"/>
        <v>3.9672761780297798</v>
      </c>
      <c r="BC36" s="7">
        <f t="shared" si="11"/>
        <v>5.9120548781501459</v>
      </c>
      <c r="BD36" s="7">
        <f t="shared" si="11"/>
        <v>4.8577792204305839</v>
      </c>
      <c r="BE36" s="7">
        <f t="shared" si="11"/>
        <v>4.2471270480445762</v>
      </c>
      <c r="BF36" s="7">
        <f t="shared" si="11"/>
        <v>3.467011381544713</v>
      </c>
      <c r="BG36" s="7">
        <f t="shared" si="11"/>
        <v>3.6994141600031596</v>
      </c>
      <c r="BH36" s="7">
        <f t="shared" si="11"/>
        <v>4.1089746269932315</v>
      </c>
      <c r="BI36" s="7">
        <f t="shared" si="11"/>
        <v>5.674169695525717</v>
      </c>
      <c r="BJ36" s="7">
        <f t="shared" si="12"/>
        <v>4.3336381943395681</v>
      </c>
      <c r="BK36" s="7">
        <f t="shared" si="12"/>
        <v>3.6791235927866976</v>
      </c>
      <c r="BL36" s="7">
        <f t="shared" si="12"/>
        <v>3.4847772573250566</v>
      </c>
      <c r="BM36" s="7">
        <f t="shared" si="12"/>
        <v>4.1225595321637218</v>
      </c>
      <c r="BN36" s="7">
        <f t="shared" si="12"/>
        <v>3.8200850144155973</v>
      </c>
    </row>
    <row r="37" spans="1:98" s="7" customFormat="1" ht="15" x14ac:dyDescent="0.2">
      <c r="A37" s="7">
        <v>818.56859999999995</v>
      </c>
      <c r="B37" s="7" t="s">
        <v>542</v>
      </c>
      <c r="C37" s="7" t="s">
        <v>522</v>
      </c>
      <c r="D37" s="7" t="s">
        <v>543</v>
      </c>
      <c r="E37" s="7">
        <v>107922.1</v>
      </c>
      <c r="F37" s="7">
        <v>1104196.3999999999</v>
      </c>
      <c r="G37" s="7">
        <v>1068830.5</v>
      </c>
      <c r="H37" s="7">
        <v>893817.4</v>
      </c>
      <c r="I37" s="7">
        <v>1116523</v>
      </c>
      <c r="J37" s="7">
        <v>1224168.8999999999</v>
      </c>
      <c r="K37" s="7">
        <v>779324.7</v>
      </c>
      <c r="L37" s="7">
        <v>1237483.8999999999</v>
      </c>
      <c r="M37" s="7">
        <v>977243.6</v>
      </c>
      <c r="N37" s="7">
        <v>1061856.6000000001</v>
      </c>
      <c r="O37" s="7">
        <v>1260749.8</v>
      </c>
      <c r="P37" s="7">
        <v>1286170.8999999999</v>
      </c>
      <c r="Q37" s="7">
        <v>872510.2</v>
      </c>
      <c r="R37" s="7">
        <v>1238784.8</v>
      </c>
      <c r="S37" s="7">
        <v>1112076</v>
      </c>
      <c r="T37" s="7">
        <v>1264725</v>
      </c>
      <c r="U37" s="7">
        <v>1073729.5</v>
      </c>
      <c r="V37" s="7">
        <v>969596.5</v>
      </c>
      <c r="W37" s="7">
        <v>751622.4</v>
      </c>
      <c r="X37" s="7">
        <v>1500457.8</v>
      </c>
      <c r="Y37" s="7">
        <v>1174141.1000000001</v>
      </c>
      <c r="Z37" s="7">
        <v>916504.8</v>
      </c>
      <c r="AA37" s="7">
        <v>951051.2</v>
      </c>
      <c r="AB37" s="7">
        <v>890069.5</v>
      </c>
      <c r="AC37" s="7">
        <v>757248.8</v>
      </c>
      <c r="AD37" s="7">
        <v>1280361.1000000001</v>
      </c>
      <c r="AE37" s="7">
        <v>975061.4</v>
      </c>
      <c r="AF37" s="7">
        <v>998028.6</v>
      </c>
      <c r="AG37" s="7">
        <v>945399.2</v>
      </c>
      <c r="AH37" s="7">
        <v>1056003.3</v>
      </c>
      <c r="AI37" s="7">
        <v>800268.3</v>
      </c>
      <c r="AJ37" s="7" t="s">
        <v>543</v>
      </c>
      <c r="AK37" s="7">
        <f t="shared" si="14"/>
        <v>1.9548776093912499</v>
      </c>
      <c r="AL37" s="7">
        <f t="shared" si="14"/>
        <v>2.2491848042525384</v>
      </c>
      <c r="AM37" s="7">
        <f t="shared" si="14"/>
        <v>1.716559111358527</v>
      </c>
      <c r="AN37" s="7">
        <f t="shared" si="14"/>
        <v>2.3471143490975304</v>
      </c>
      <c r="AO37" s="7">
        <f t="shared" si="14"/>
        <v>2.4118540788926595</v>
      </c>
      <c r="AP37" s="7">
        <f t="shared" si="14"/>
        <v>2.0321918505207002</v>
      </c>
      <c r="AQ37" s="7">
        <f t="shared" si="14"/>
        <v>2.1646984156283078</v>
      </c>
      <c r="AR37" s="7">
        <f t="shared" si="14"/>
        <v>1.8960955863968514</v>
      </c>
      <c r="AS37" s="7">
        <f t="shared" si="14"/>
        <v>1.9757037782075944</v>
      </c>
      <c r="AT37" s="7">
        <f t="shared" si="14"/>
        <v>2.3859189447520248</v>
      </c>
      <c r="AU37" s="7">
        <f t="shared" si="14"/>
        <v>2.5613590101728958</v>
      </c>
      <c r="AV37" s="7">
        <f t="shared" si="14"/>
        <v>1.9752911868912142</v>
      </c>
      <c r="AW37" s="7">
        <f t="shared" si="14"/>
        <v>1.9145517585543681</v>
      </c>
      <c r="AX37" s="7">
        <f t="shared" si="14"/>
        <v>2.0372905010211975</v>
      </c>
      <c r="AY37" s="7">
        <f t="shared" si="14"/>
        <v>2.2029495746431795</v>
      </c>
      <c r="AZ37" s="7">
        <f t="shared" si="14"/>
        <v>2.7473064509512013</v>
      </c>
      <c r="BA37" s="7">
        <f t="shared" si="11"/>
        <v>1.6705709396657757</v>
      </c>
      <c r="BB37" s="7">
        <f t="shared" si="11"/>
        <v>1.8176815287610024</v>
      </c>
      <c r="BC37" s="7">
        <f t="shared" si="11"/>
        <v>2.5053704932543845</v>
      </c>
      <c r="BD37" s="7">
        <f t="shared" si="11"/>
        <v>2.0750396874340749</v>
      </c>
      <c r="BE37" s="7">
        <f t="shared" si="11"/>
        <v>1.887157376327071</v>
      </c>
      <c r="BF37" s="7">
        <f t="shared" si="11"/>
        <v>2.1902786901976312</v>
      </c>
      <c r="BG37" s="7">
        <f t="shared" si="11"/>
        <v>1.6191272541380344</v>
      </c>
      <c r="BH37" s="7">
        <f t="shared" si="11"/>
        <v>1.6306802265054063</v>
      </c>
      <c r="BI37" s="7">
        <f t="shared" si="11"/>
        <v>2.3668938627221006</v>
      </c>
      <c r="BJ37" s="7">
        <f t="shared" si="12"/>
        <v>1.8820957296759588</v>
      </c>
      <c r="BK37" s="7">
        <f t="shared" si="12"/>
        <v>2.0938690689999673</v>
      </c>
      <c r="BL37" s="7">
        <f t="shared" si="12"/>
        <v>2.170913376225664</v>
      </c>
      <c r="BM37" s="7">
        <f t="shared" si="12"/>
        <v>2.5696214490771316</v>
      </c>
      <c r="BN37" s="7">
        <f t="shared" si="12"/>
        <v>1.6302148172486337</v>
      </c>
    </row>
    <row r="38" spans="1:98" s="7" customFormat="1" ht="15" x14ac:dyDescent="0.2">
      <c r="A38" s="7">
        <v>714.50660000000005</v>
      </c>
      <c r="B38" s="7" t="s">
        <v>544</v>
      </c>
      <c r="C38" s="7" t="s">
        <v>545</v>
      </c>
      <c r="D38" s="7" t="s">
        <v>546</v>
      </c>
      <c r="E38" s="7">
        <v>0</v>
      </c>
      <c r="F38" s="7">
        <v>322702.09999999998</v>
      </c>
      <c r="G38" s="7">
        <v>312314.40000000002</v>
      </c>
      <c r="H38" s="7">
        <v>273160.09999999998</v>
      </c>
      <c r="I38" s="7">
        <v>375928.6</v>
      </c>
      <c r="J38" s="7">
        <v>390064.3</v>
      </c>
      <c r="K38" s="7">
        <v>283464.59999999998</v>
      </c>
      <c r="L38" s="7">
        <v>398859.6</v>
      </c>
      <c r="M38" s="7">
        <v>243315.9</v>
      </c>
      <c r="N38" s="7">
        <v>360130.7</v>
      </c>
      <c r="O38" s="7">
        <v>400267.9</v>
      </c>
      <c r="P38" s="7">
        <v>404619.6</v>
      </c>
      <c r="Q38" s="7">
        <v>220157.6</v>
      </c>
      <c r="R38" s="7">
        <v>313612.2</v>
      </c>
      <c r="S38" s="7">
        <v>270474.8</v>
      </c>
      <c r="T38" s="7">
        <v>320787.40000000002</v>
      </c>
      <c r="U38" s="7">
        <v>315185.2</v>
      </c>
      <c r="V38" s="7">
        <v>287229</v>
      </c>
      <c r="W38" s="7">
        <v>257746.7</v>
      </c>
      <c r="X38" s="7">
        <v>360057.4</v>
      </c>
      <c r="Y38" s="7">
        <v>269046.3</v>
      </c>
      <c r="Z38" s="7">
        <v>214023.7</v>
      </c>
      <c r="AA38" s="7">
        <v>281730.59999999998</v>
      </c>
      <c r="AB38" s="7">
        <v>274577.59999999998</v>
      </c>
      <c r="AC38" s="7">
        <v>192483.6</v>
      </c>
      <c r="AD38" s="7">
        <v>362124.1</v>
      </c>
      <c r="AE38" s="7">
        <v>258369.3</v>
      </c>
      <c r="AF38" s="7">
        <v>237737.9</v>
      </c>
      <c r="AG38" s="7">
        <v>240657.4</v>
      </c>
      <c r="AH38" s="7">
        <v>194119</v>
      </c>
      <c r="AI38" s="7">
        <v>231025</v>
      </c>
      <c r="AJ38" s="7" t="s">
        <v>546</v>
      </c>
      <c r="AK38" s="7">
        <f t="shared" si="14"/>
        <v>0.57131422434771217</v>
      </c>
      <c r="AL38" s="7">
        <f t="shared" si="14"/>
        <v>0.65721627763171897</v>
      </c>
      <c r="AM38" s="7">
        <f t="shared" si="14"/>
        <v>0.52459871391472834</v>
      </c>
      <c r="AN38" s="7">
        <f t="shared" si="14"/>
        <v>0.7902635335735545</v>
      </c>
      <c r="AO38" s="7">
        <f t="shared" si="14"/>
        <v>0.76850357249347712</v>
      </c>
      <c r="AP38" s="7">
        <f t="shared" si="14"/>
        <v>0.73917129795977221</v>
      </c>
      <c r="AQ38" s="7">
        <f t="shared" si="14"/>
        <v>0.69771472920022681</v>
      </c>
      <c r="AR38" s="7">
        <f t="shared" si="14"/>
        <v>0.47209334918149137</v>
      </c>
      <c r="AS38" s="7">
        <f t="shared" si="14"/>
        <v>0.67006372106981826</v>
      </c>
      <c r="AT38" s="7">
        <f t="shared" si="14"/>
        <v>0.75749111012042925</v>
      </c>
      <c r="AU38" s="7">
        <f t="shared" si="14"/>
        <v>0.80578409770626358</v>
      </c>
      <c r="AV38" s="7">
        <f t="shared" si="14"/>
        <v>0.49841866262093126</v>
      </c>
      <c r="AW38" s="7">
        <f t="shared" si="14"/>
        <v>0.48469014877653022</v>
      </c>
      <c r="AX38" s="7">
        <f t="shared" si="14"/>
        <v>0.49550187289862213</v>
      </c>
      <c r="AY38" s="7">
        <f t="shared" si="14"/>
        <v>0.5587605735483141</v>
      </c>
      <c r="AZ38" s="7">
        <f t="shared" si="14"/>
        <v>0.80645109704478146</v>
      </c>
      <c r="BA38" s="7">
        <f t="shared" si="11"/>
        <v>0.49488258304280297</v>
      </c>
      <c r="BB38" s="7">
        <f t="shared" si="11"/>
        <v>0.62332018802141009</v>
      </c>
      <c r="BC38" s="7">
        <f t="shared" si="11"/>
        <v>0.60120130392063764</v>
      </c>
      <c r="BD38" s="7">
        <f t="shared" si="11"/>
        <v>0.47548097094743919</v>
      </c>
      <c r="BE38" s="7">
        <f t="shared" si="11"/>
        <v>0.44069207729606236</v>
      </c>
      <c r="BF38" s="7">
        <f t="shared" si="11"/>
        <v>0.64882787546726484</v>
      </c>
      <c r="BG38" s="7">
        <f t="shared" si="11"/>
        <v>0.49948467567511468</v>
      </c>
      <c r="BH38" s="7">
        <f t="shared" si="11"/>
        <v>0.41449943591402988</v>
      </c>
      <c r="BI38" s="7">
        <f t="shared" si="11"/>
        <v>0.66942779645036399</v>
      </c>
      <c r="BJ38" s="7">
        <f t="shared" si="11"/>
        <v>0.49871295921402142</v>
      </c>
      <c r="BK38" s="7">
        <f t="shared" si="11"/>
        <v>0.49877532100684019</v>
      </c>
      <c r="BL38" s="7">
        <f t="shared" si="11"/>
        <v>0.55261985492233345</v>
      </c>
      <c r="BM38" s="7">
        <f t="shared" si="12"/>
        <v>0.47235870008493697</v>
      </c>
      <c r="BN38" s="7">
        <f t="shared" si="12"/>
        <v>0.47061763930280082</v>
      </c>
      <c r="CI38" s="7">
        <f t="shared" ref="CI38:CT38" si="15">CI5</f>
        <v>7.1056826820508165</v>
      </c>
      <c r="CJ38" s="7">
        <f t="shared" si="15"/>
        <v>6.214310535776427</v>
      </c>
      <c r="CK38" s="7">
        <f t="shared" si="15"/>
        <v>5.4477405783291468</v>
      </c>
      <c r="CL38" s="7">
        <f t="shared" si="15"/>
        <v>6.451155184065188</v>
      </c>
      <c r="CM38" s="7">
        <f t="shared" si="15"/>
        <v>4.9249228386934716</v>
      </c>
      <c r="CN38" s="7">
        <f t="shared" si="15"/>
        <v>4.6242361556547547</v>
      </c>
      <c r="CO38" s="7">
        <f t="shared" si="15"/>
        <v>6.196069380846823</v>
      </c>
      <c r="CP38" s="7">
        <f t="shared" si="15"/>
        <v>5.8801194798809497</v>
      </c>
      <c r="CQ38" s="7">
        <f t="shared" si="15"/>
        <v>5.7827880376869683</v>
      </c>
      <c r="CR38" s="7">
        <f t="shared" si="15"/>
        <v>5.5609765925694159</v>
      </c>
      <c r="CS38" s="7">
        <f t="shared" si="15"/>
        <v>5.5165297950885632</v>
      </c>
      <c r="CT38" s="7">
        <f t="shared" si="15"/>
        <v>4.592620700748717</v>
      </c>
    </row>
    <row r="41" spans="1:98" x14ac:dyDescent="0.2">
      <c r="A41" t="s">
        <v>35</v>
      </c>
      <c r="B41" t="s">
        <v>547</v>
      </c>
      <c r="AK41">
        <f t="shared" si="14"/>
        <v>0</v>
      </c>
      <c r="AL41">
        <f t="shared" si="14"/>
        <v>0</v>
      </c>
      <c r="AM41">
        <f t="shared" si="14"/>
        <v>0</v>
      </c>
      <c r="AN41">
        <f t="shared" si="14"/>
        <v>0</v>
      </c>
      <c r="AO41">
        <f t="shared" si="14"/>
        <v>0</v>
      </c>
      <c r="AP41">
        <f t="shared" si="14"/>
        <v>0</v>
      </c>
      <c r="AQ41">
        <f t="shared" si="14"/>
        <v>0</v>
      </c>
      <c r="AR41">
        <f t="shared" si="14"/>
        <v>0</v>
      </c>
      <c r="AS41">
        <f t="shared" si="14"/>
        <v>0</v>
      </c>
      <c r="AT41">
        <f t="shared" si="14"/>
        <v>0</v>
      </c>
      <c r="AU41">
        <f t="shared" si="14"/>
        <v>0</v>
      </c>
      <c r="AV41">
        <f t="shared" si="14"/>
        <v>0</v>
      </c>
      <c r="AW41">
        <f t="shared" si="14"/>
        <v>0</v>
      </c>
      <c r="AX41">
        <f t="shared" si="14"/>
        <v>0</v>
      </c>
      <c r="AY41">
        <f t="shared" si="14"/>
        <v>0</v>
      </c>
      <c r="AZ41">
        <f t="shared" si="14"/>
        <v>0</v>
      </c>
      <c r="BA41">
        <f t="shared" si="11"/>
        <v>0</v>
      </c>
      <c r="BB41">
        <f t="shared" si="11"/>
        <v>0</v>
      </c>
      <c r="BC41">
        <f t="shared" si="11"/>
        <v>0</v>
      </c>
      <c r="BD41">
        <f t="shared" si="11"/>
        <v>0</v>
      </c>
      <c r="BE41">
        <f t="shared" si="11"/>
        <v>0</v>
      </c>
      <c r="BF41">
        <f t="shared" si="11"/>
        <v>0</v>
      </c>
      <c r="BG41">
        <f t="shared" si="11"/>
        <v>0</v>
      </c>
      <c r="BH41">
        <f t="shared" si="11"/>
        <v>0</v>
      </c>
      <c r="BI41">
        <f t="shared" si="11"/>
        <v>0</v>
      </c>
      <c r="BJ41">
        <f t="shared" si="12"/>
        <v>0</v>
      </c>
      <c r="BK41">
        <f t="shared" si="12"/>
        <v>0</v>
      </c>
      <c r="BL41">
        <f t="shared" si="12"/>
        <v>0</v>
      </c>
      <c r="BM41">
        <f t="shared" si="12"/>
        <v>0</v>
      </c>
      <c r="BN41">
        <f t="shared" si="12"/>
        <v>0</v>
      </c>
    </row>
    <row r="42" spans="1:98" s="7" customFormat="1" ht="15" x14ac:dyDescent="0.2">
      <c r="A42" s="7">
        <v>756.51890000000003</v>
      </c>
      <c r="B42" s="7" t="s">
        <v>548</v>
      </c>
      <c r="C42" s="7" t="s">
        <v>549</v>
      </c>
      <c r="D42" s="7" t="s">
        <v>550</v>
      </c>
      <c r="E42" s="7">
        <v>0</v>
      </c>
      <c r="F42" s="7">
        <v>0</v>
      </c>
      <c r="G42" s="7">
        <v>30232.2</v>
      </c>
      <c r="H42" s="7">
        <v>207088.6</v>
      </c>
      <c r="I42" s="7">
        <v>0</v>
      </c>
      <c r="J42" s="7">
        <v>0</v>
      </c>
      <c r="K42" s="7">
        <v>0</v>
      </c>
      <c r="L42" s="7">
        <v>0</v>
      </c>
      <c r="M42" s="7">
        <v>52273.599999999999</v>
      </c>
      <c r="N42" s="7">
        <v>184265.8</v>
      </c>
      <c r="O42" s="7">
        <v>22543.7</v>
      </c>
      <c r="P42" s="7">
        <v>0</v>
      </c>
      <c r="Q42" s="7">
        <v>0</v>
      </c>
      <c r="R42" s="7">
        <v>0</v>
      </c>
      <c r="S42" s="7">
        <v>51580.7</v>
      </c>
      <c r="T42" s="7">
        <v>192759.1</v>
      </c>
      <c r="U42" s="7">
        <v>0</v>
      </c>
      <c r="V42" s="7">
        <v>0</v>
      </c>
      <c r="W42" s="7">
        <v>22912</v>
      </c>
      <c r="X42" s="7">
        <v>0</v>
      </c>
      <c r="Y42" s="7">
        <v>91225.4</v>
      </c>
      <c r="Z42" s="7">
        <v>82682.2</v>
      </c>
      <c r="AA42" s="7">
        <v>0</v>
      </c>
      <c r="AB42" s="7">
        <v>28959.7</v>
      </c>
      <c r="AC42" s="7">
        <v>25986.6</v>
      </c>
      <c r="AD42" s="7">
        <v>64505</v>
      </c>
      <c r="AE42" s="7">
        <v>27025.9</v>
      </c>
      <c r="AF42" s="7">
        <v>135901.4</v>
      </c>
      <c r="AG42" s="7">
        <v>0</v>
      </c>
      <c r="AH42" s="7">
        <v>0</v>
      </c>
      <c r="AI42" s="7">
        <v>0</v>
      </c>
      <c r="AJ42" s="7" t="s">
        <v>550</v>
      </c>
      <c r="AK42" s="7">
        <f t="shared" si="14"/>
        <v>0</v>
      </c>
      <c r="AL42" s="7">
        <f t="shared" si="14"/>
        <v>6.3618885163853015E-2</v>
      </c>
      <c r="AM42" s="7">
        <f t="shared" si="14"/>
        <v>0.3977096699935373</v>
      </c>
      <c r="AN42" s="7">
        <f t="shared" si="14"/>
        <v>0</v>
      </c>
      <c r="AO42" s="7">
        <f t="shared" si="14"/>
        <v>0</v>
      </c>
      <c r="AP42" s="7">
        <f t="shared" si="14"/>
        <v>0</v>
      </c>
      <c r="AQ42" s="7">
        <f t="shared" si="14"/>
        <v>0</v>
      </c>
      <c r="AR42" s="7">
        <f t="shared" si="14"/>
        <v>0.10142378240704207</v>
      </c>
      <c r="AS42" s="7">
        <f t="shared" si="14"/>
        <v>0.34284727076560517</v>
      </c>
      <c r="AT42" s="7">
        <f t="shared" si="14"/>
        <v>4.2663057265451262E-2</v>
      </c>
      <c r="AU42" s="7">
        <f t="shared" si="14"/>
        <v>0</v>
      </c>
      <c r="AV42" s="7">
        <f t="shared" si="14"/>
        <v>0</v>
      </c>
      <c r="AW42" s="7">
        <f t="shared" si="14"/>
        <v>0</v>
      </c>
      <c r="AX42" s="7">
        <f t="shared" si="14"/>
        <v>9.4494324260234075E-2</v>
      </c>
      <c r="AY42" s="7">
        <f t="shared" si="14"/>
        <v>0.335755660205659</v>
      </c>
      <c r="AZ42" s="7">
        <f t="shared" si="14"/>
        <v>0</v>
      </c>
      <c r="BA42" s="7">
        <f t="shared" si="11"/>
        <v>0</v>
      </c>
      <c r="BB42" s="7">
        <f t="shared" si="11"/>
        <v>5.5409097955265961E-2</v>
      </c>
      <c r="BC42" s="7">
        <f t="shared" si="11"/>
        <v>0</v>
      </c>
      <c r="BD42" s="7">
        <f t="shared" si="11"/>
        <v>0.16122110494390191</v>
      </c>
      <c r="BE42" s="7">
        <f t="shared" si="11"/>
        <v>0.17024932506731022</v>
      </c>
      <c r="BF42" s="7">
        <f t="shared" si="11"/>
        <v>0</v>
      </c>
      <c r="BG42" s="7">
        <f t="shared" si="11"/>
        <v>5.2680649703940235E-2</v>
      </c>
      <c r="BH42" s="7">
        <f t="shared" si="11"/>
        <v>5.5960253451844882E-2</v>
      </c>
      <c r="BI42" s="7">
        <f t="shared" si="11"/>
        <v>0.11924486663558358</v>
      </c>
      <c r="BJ42" s="7">
        <f t="shared" si="12"/>
        <v>5.2166285098199448E-2</v>
      </c>
      <c r="BK42" s="7">
        <f t="shared" si="12"/>
        <v>0.28512182706366546</v>
      </c>
      <c r="BL42" s="7">
        <f t="shared" si="12"/>
        <v>0</v>
      </c>
      <c r="BM42" s="7">
        <f t="shared" si="12"/>
        <v>0</v>
      </c>
      <c r="BN42" s="7">
        <f t="shared" si="12"/>
        <v>0</v>
      </c>
    </row>
    <row r="43" spans="1:98" s="7" customFormat="1" ht="15" x14ac:dyDescent="0.2">
      <c r="A43" s="7">
        <v>784.54949999999997</v>
      </c>
      <c r="B43" s="7" t="s">
        <v>551</v>
      </c>
      <c r="C43" s="7" t="s">
        <v>552</v>
      </c>
      <c r="D43" s="7" t="s">
        <v>553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65566.100000000006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203226.1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119820.5</v>
      </c>
      <c r="AA43" s="7">
        <v>0</v>
      </c>
      <c r="AB43" s="7">
        <v>40823.699999999997</v>
      </c>
      <c r="AC43" s="7">
        <v>0</v>
      </c>
      <c r="AD43" s="7">
        <v>0</v>
      </c>
      <c r="AE43" s="7">
        <v>63855.199999999997</v>
      </c>
      <c r="AF43" s="7">
        <v>128212.6</v>
      </c>
      <c r="AG43" s="7">
        <v>0</v>
      </c>
      <c r="AH43" s="7">
        <v>0</v>
      </c>
      <c r="AI43" s="7">
        <v>0</v>
      </c>
      <c r="AJ43" s="7" t="s">
        <v>553</v>
      </c>
      <c r="AK43" s="7">
        <f t="shared" si="14"/>
        <v>0</v>
      </c>
      <c r="AL43" s="7">
        <f t="shared" si="14"/>
        <v>0</v>
      </c>
      <c r="AM43" s="7">
        <f t="shared" si="14"/>
        <v>0</v>
      </c>
      <c r="AN43" s="7">
        <f t="shared" si="14"/>
        <v>0</v>
      </c>
      <c r="AO43" s="7">
        <f t="shared" si="14"/>
        <v>0</v>
      </c>
      <c r="AP43" s="7">
        <f t="shared" si="14"/>
        <v>0</v>
      </c>
      <c r="AQ43" s="7">
        <f t="shared" si="14"/>
        <v>0</v>
      </c>
      <c r="AR43" s="7">
        <f t="shared" si="14"/>
        <v>0</v>
      </c>
      <c r="AS43" s="7">
        <f t="shared" si="14"/>
        <v>0.12199311233959174</v>
      </c>
      <c r="AT43" s="7">
        <f t="shared" si="14"/>
        <v>0</v>
      </c>
      <c r="AU43" s="7">
        <f t="shared" si="14"/>
        <v>0</v>
      </c>
      <c r="AV43" s="7">
        <f t="shared" si="14"/>
        <v>0</v>
      </c>
      <c r="AW43" s="7">
        <f t="shared" si="14"/>
        <v>0</v>
      </c>
      <c r="AX43" s="7">
        <f t="shared" si="14"/>
        <v>0</v>
      </c>
      <c r="AY43" s="7">
        <f t="shared" si="14"/>
        <v>0.35398750760156733</v>
      </c>
      <c r="AZ43" s="7">
        <f t="shared" si="14"/>
        <v>0</v>
      </c>
      <c r="BA43" s="7">
        <f t="shared" si="11"/>
        <v>0</v>
      </c>
      <c r="BB43" s="7">
        <f t="shared" si="11"/>
        <v>0</v>
      </c>
      <c r="BC43" s="7">
        <f t="shared" si="11"/>
        <v>0</v>
      </c>
      <c r="BD43" s="7">
        <f t="shared" si="11"/>
        <v>0</v>
      </c>
      <c r="BE43" s="7">
        <f t="shared" si="11"/>
        <v>0.24672008309197924</v>
      </c>
      <c r="BF43" s="7">
        <f t="shared" si="11"/>
        <v>0</v>
      </c>
      <c r="BG43" s="7">
        <f t="shared" si="11"/>
        <v>7.4262476452406093E-2</v>
      </c>
      <c r="BH43" s="7">
        <f t="shared" si="11"/>
        <v>0</v>
      </c>
      <c r="BI43" s="7">
        <f t="shared" si="11"/>
        <v>0</v>
      </c>
      <c r="BJ43" s="7">
        <f t="shared" si="12"/>
        <v>0.12325541677437367</v>
      </c>
      <c r="BK43" s="7">
        <f t="shared" si="12"/>
        <v>0.26899068563372353</v>
      </c>
      <c r="BL43" s="7">
        <f t="shared" si="12"/>
        <v>0</v>
      </c>
      <c r="BM43" s="7">
        <f t="shared" si="12"/>
        <v>0</v>
      </c>
      <c r="BN43" s="7">
        <f t="shared" si="12"/>
        <v>0</v>
      </c>
    </row>
    <row r="44" spans="1:98" s="7" customFormat="1" ht="15" x14ac:dyDescent="0.2">
      <c r="A44" s="7">
        <v>782.53380000000004</v>
      </c>
      <c r="B44" s="7" t="s">
        <v>554</v>
      </c>
      <c r="C44" s="7" t="s">
        <v>555</v>
      </c>
      <c r="D44" s="7" t="s">
        <v>556</v>
      </c>
      <c r="E44" s="7">
        <v>0</v>
      </c>
      <c r="F44" s="7">
        <v>0</v>
      </c>
      <c r="G44" s="7">
        <v>0</v>
      </c>
      <c r="H44" s="7">
        <v>136581.20000000001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202309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242302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322037.8</v>
      </c>
      <c r="AA44" s="7">
        <v>0</v>
      </c>
      <c r="AB44" s="7">
        <v>0</v>
      </c>
      <c r="AC44" s="7">
        <v>0</v>
      </c>
      <c r="AD44" s="7">
        <v>0</v>
      </c>
      <c r="AE44" s="7">
        <v>85661.8</v>
      </c>
      <c r="AF44" s="7">
        <v>341403.2</v>
      </c>
      <c r="AG44" s="7">
        <v>0</v>
      </c>
      <c r="AH44" s="7">
        <v>0</v>
      </c>
      <c r="AI44" s="7">
        <v>0</v>
      </c>
      <c r="AJ44" s="7" t="s">
        <v>556</v>
      </c>
      <c r="AK44" s="7">
        <f t="shared" si="14"/>
        <v>0</v>
      </c>
      <c r="AL44" s="7">
        <f t="shared" si="14"/>
        <v>0</v>
      </c>
      <c r="AM44" s="7">
        <f t="shared" si="14"/>
        <v>0.26230156551022754</v>
      </c>
      <c r="AN44" s="7">
        <f t="shared" si="14"/>
        <v>0</v>
      </c>
      <c r="AO44" s="7">
        <f t="shared" si="14"/>
        <v>0</v>
      </c>
      <c r="AP44" s="7">
        <f t="shared" si="14"/>
        <v>0</v>
      </c>
      <c r="AQ44" s="7">
        <f t="shared" si="14"/>
        <v>0</v>
      </c>
      <c r="AR44" s="7">
        <f t="shared" si="14"/>
        <v>0</v>
      </c>
      <c r="AS44" s="7">
        <f t="shared" si="14"/>
        <v>0.37641867618038083</v>
      </c>
      <c r="AT44" s="7">
        <f t="shared" si="14"/>
        <v>0</v>
      </c>
      <c r="AU44" s="7">
        <f t="shared" si="14"/>
        <v>0</v>
      </c>
      <c r="AV44" s="7">
        <f t="shared" si="14"/>
        <v>0</v>
      </c>
      <c r="AW44" s="7">
        <f t="shared" si="14"/>
        <v>0</v>
      </c>
      <c r="AX44" s="7">
        <f t="shared" si="14"/>
        <v>0</v>
      </c>
      <c r="AY44" s="7">
        <f t="shared" si="14"/>
        <v>0.42205150355626059</v>
      </c>
      <c r="AZ44" s="7">
        <f t="shared" si="14"/>
        <v>0</v>
      </c>
      <c r="BA44" s="7">
        <f t="shared" si="11"/>
        <v>0</v>
      </c>
      <c r="BB44" s="7">
        <f t="shared" si="11"/>
        <v>0</v>
      </c>
      <c r="BC44" s="7">
        <f t="shared" si="11"/>
        <v>0</v>
      </c>
      <c r="BD44" s="7">
        <f t="shared" si="11"/>
        <v>0</v>
      </c>
      <c r="BE44" s="7">
        <f t="shared" si="11"/>
        <v>0.66310182960977615</v>
      </c>
      <c r="BF44" s="7">
        <f t="shared" si="11"/>
        <v>0</v>
      </c>
      <c r="BG44" s="7">
        <f t="shared" si="11"/>
        <v>0</v>
      </c>
      <c r="BH44" s="7">
        <f t="shared" si="11"/>
        <v>0</v>
      </c>
      <c r="BI44" s="7">
        <f t="shared" si="11"/>
        <v>0</v>
      </c>
      <c r="BJ44" s="7">
        <f t="shared" si="12"/>
        <v>0.16534723657028783</v>
      </c>
      <c r="BK44" s="7">
        <f t="shared" si="12"/>
        <v>0.71626564663338266</v>
      </c>
      <c r="BL44" s="7">
        <f t="shared" si="12"/>
        <v>0</v>
      </c>
      <c r="BM44" s="7">
        <f t="shared" si="12"/>
        <v>0</v>
      </c>
      <c r="BN44" s="7">
        <f t="shared" si="12"/>
        <v>0</v>
      </c>
    </row>
    <row r="45" spans="1:98" s="7" customFormat="1" ht="15" x14ac:dyDescent="0.2">
      <c r="A45" s="7">
        <v>780.51790000000005</v>
      </c>
      <c r="B45" s="7" t="s">
        <v>557</v>
      </c>
      <c r="C45" s="7" t="s">
        <v>558</v>
      </c>
      <c r="D45" s="7" t="s">
        <v>559</v>
      </c>
      <c r="E45" s="7">
        <v>0</v>
      </c>
      <c r="F45" s="7">
        <v>0</v>
      </c>
      <c r="G45" s="7">
        <v>30234.400000000001</v>
      </c>
      <c r="H45" s="7">
        <v>72119.5</v>
      </c>
      <c r="I45" s="7">
        <v>0</v>
      </c>
      <c r="J45" s="7">
        <v>0</v>
      </c>
      <c r="K45" s="7">
        <v>0</v>
      </c>
      <c r="L45" s="7">
        <v>2349.1</v>
      </c>
      <c r="M45" s="7">
        <v>0</v>
      </c>
      <c r="N45" s="7">
        <v>101469.6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118093.9</v>
      </c>
      <c r="U45" s="7">
        <v>0</v>
      </c>
      <c r="V45" s="7">
        <v>13467.2</v>
      </c>
      <c r="W45" s="7">
        <v>0</v>
      </c>
      <c r="X45" s="7">
        <v>0</v>
      </c>
      <c r="Y45" s="7">
        <v>99855.2</v>
      </c>
      <c r="Z45" s="7">
        <v>72182</v>
      </c>
      <c r="AA45" s="7">
        <v>15262.2</v>
      </c>
      <c r="AB45" s="7">
        <v>0</v>
      </c>
      <c r="AC45" s="7">
        <v>0</v>
      </c>
      <c r="AD45" s="7">
        <v>0</v>
      </c>
      <c r="AE45" s="7">
        <v>20482.8</v>
      </c>
      <c r="AF45" s="7">
        <v>78455.600000000006</v>
      </c>
      <c r="AG45" s="7">
        <v>0</v>
      </c>
      <c r="AH45" s="7">
        <v>34336.9</v>
      </c>
      <c r="AI45" s="7">
        <v>14665.5</v>
      </c>
      <c r="AJ45" s="7" t="s">
        <v>559</v>
      </c>
      <c r="AK45" s="7">
        <f t="shared" si="14"/>
        <v>0</v>
      </c>
      <c r="AL45" s="7">
        <f t="shared" si="14"/>
        <v>6.3623514716031171E-2</v>
      </c>
      <c r="AM45" s="7">
        <f t="shared" si="14"/>
        <v>0.13850411150154526</v>
      </c>
      <c r="AN45" s="7">
        <f t="shared" si="14"/>
        <v>0</v>
      </c>
      <c r="AO45" s="7">
        <f t="shared" si="14"/>
        <v>0</v>
      </c>
      <c r="AP45" s="7">
        <f t="shared" si="14"/>
        <v>0</v>
      </c>
      <c r="AQ45" s="7">
        <f t="shared" si="14"/>
        <v>4.1092195608786975E-3</v>
      </c>
      <c r="AR45" s="7">
        <f t="shared" si="14"/>
        <v>0</v>
      </c>
      <c r="AS45" s="7">
        <f t="shared" si="14"/>
        <v>0.18879561712307791</v>
      </c>
      <c r="AT45" s="7">
        <f t="shared" si="14"/>
        <v>0</v>
      </c>
      <c r="AU45" s="7">
        <f t="shared" si="14"/>
        <v>0</v>
      </c>
      <c r="AV45" s="7">
        <f t="shared" si="14"/>
        <v>0</v>
      </c>
      <c r="AW45" s="7">
        <f t="shared" si="14"/>
        <v>0</v>
      </c>
      <c r="AX45" s="7">
        <f t="shared" si="14"/>
        <v>0</v>
      </c>
      <c r="AY45" s="7">
        <f t="shared" si="14"/>
        <v>0.20570077034371437</v>
      </c>
      <c r="AZ45" s="7">
        <f t="shared" si="14"/>
        <v>0</v>
      </c>
      <c r="BA45" s="7">
        <f t="shared" si="11"/>
        <v>2.320337682599611E-2</v>
      </c>
      <c r="BB45" s="7">
        <f t="shared" si="11"/>
        <v>0</v>
      </c>
      <c r="BC45" s="7">
        <f t="shared" si="11"/>
        <v>0</v>
      </c>
      <c r="BD45" s="7">
        <f t="shared" si="11"/>
        <v>0.17647240437854275</v>
      </c>
      <c r="BE45" s="7">
        <f t="shared" si="11"/>
        <v>0.14862856554383636</v>
      </c>
      <c r="BF45" s="7">
        <f t="shared" si="11"/>
        <v>3.5148971396633845E-2</v>
      </c>
      <c r="BG45" s="7">
        <f t="shared" si="11"/>
        <v>0</v>
      </c>
      <c r="BH45" s="7">
        <f t="shared" si="11"/>
        <v>0</v>
      </c>
      <c r="BI45" s="7">
        <f t="shared" si="11"/>
        <v>0</v>
      </c>
      <c r="BJ45" s="7">
        <f t="shared" si="12"/>
        <v>3.9536577298421131E-2</v>
      </c>
      <c r="BK45" s="7">
        <f t="shared" si="12"/>
        <v>0.16460024705688178</v>
      </c>
      <c r="BL45" s="7">
        <f t="shared" si="12"/>
        <v>0</v>
      </c>
      <c r="BM45" s="7">
        <f t="shared" si="12"/>
        <v>8.3553559666732627E-2</v>
      </c>
      <c r="BN45" s="7">
        <f t="shared" si="12"/>
        <v>2.9874874966757822E-2</v>
      </c>
    </row>
    <row r="46" spans="1:98" s="7" customFormat="1" ht="15" x14ac:dyDescent="0.2">
      <c r="A46" s="7">
        <v>812.57939999999996</v>
      </c>
      <c r="B46" s="7" t="s">
        <v>560</v>
      </c>
      <c r="C46" s="7" t="s">
        <v>106</v>
      </c>
      <c r="D46" s="7" t="s">
        <v>561</v>
      </c>
      <c r="E46" s="7">
        <v>0</v>
      </c>
      <c r="F46" s="7">
        <v>0</v>
      </c>
      <c r="G46" s="7">
        <v>0</v>
      </c>
      <c r="H46" s="7">
        <v>109528.5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45141.7</v>
      </c>
      <c r="O46" s="7">
        <v>0</v>
      </c>
      <c r="P46" s="7">
        <v>0</v>
      </c>
      <c r="Q46" s="7">
        <v>0</v>
      </c>
      <c r="R46" s="7">
        <v>34902.1</v>
      </c>
      <c r="S46" s="7">
        <v>0</v>
      </c>
      <c r="T46" s="7">
        <v>140949.4</v>
      </c>
      <c r="U46" s="7">
        <v>0</v>
      </c>
      <c r="V46" s="7">
        <v>0</v>
      </c>
      <c r="W46" s="7">
        <v>25754.7</v>
      </c>
      <c r="X46" s="7">
        <v>0</v>
      </c>
      <c r="Y46" s="7">
        <v>0</v>
      </c>
      <c r="Z46" s="7">
        <v>38883.800000000003</v>
      </c>
      <c r="AA46" s="7">
        <v>0</v>
      </c>
      <c r="AB46" s="7">
        <v>36683</v>
      </c>
      <c r="AC46" s="7">
        <v>0</v>
      </c>
      <c r="AD46" s="7">
        <v>0</v>
      </c>
      <c r="AE46" s="7">
        <v>28339.7</v>
      </c>
      <c r="AF46" s="7">
        <v>40681.599999999999</v>
      </c>
      <c r="AG46" s="7">
        <v>24665.5</v>
      </c>
      <c r="AH46" s="7">
        <v>0</v>
      </c>
      <c r="AI46" s="7">
        <v>0</v>
      </c>
      <c r="AJ46" s="7" t="s">
        <v>561</v>
      </c>
      <c r="AK46" s="7">
        <f t="shared" si="14"/>
        <v>0</v>
      </c>
      <c r="AL46" s="7">
        <f t="shared" si="14"/>
        <v>0</v>
      </c>
      <c r="AM46" s="7">
        <f t="shared" si="14"/>
        <v>0.21034737590522679</v>
      </c>
      <c r="AN46" s="7">
        <f t="shared" si="14"/>
        <v>0</v>
      </c>
      <c r="AO46" s="7">
        <f t="shared" si="14"/>
        <v>0</v>
      </c>
      <c r="AP46" s="7">
        <f t="shared" si="14"/>
        <v>0</v>
      </c>
      <c r="AQ46" s="7">
        <f t="shared" si="14"/>
        <v>0</v>
      </c>
      <c r="AR46" s="7">
        <f t="shared" si="14"/>
        <v>0</v>
      </c>
      <c r="AS46" s="7">
        <f t="shared" si="14"/>
        <v>8.3991216181840134E-2</v>
      </c>
      <c r="AT46" s="7">
        <f t="shared" si="14"/>
        <v>0</v>
      </c>
      <c r="AU46" s="7">
        <f t="shared" si="14"/>
        <v>0</v>
      </c>
      <c r="AV46" s="7">
        <f t="shared" si="14"/>
        <v>0</v>
      </c>
      <c r="AW46" s="7">
        <f t="shared" si="14"/>
        <v>5.3941473072837517E-2</v>
      </c>
      <c r="AX46" s="7">
        <f t="shared" si="14"/>
        <v>0</v>
      </c>
      <c r="AY46" s="7">
        <f t="shared" si="14"/>
        <v>0.24551141218542477</v>
      </c>
      <c r="AZ46" s="7">
        <f t="shared" si="14"/>
        <v>0</v>
      </c>
      <c r="BA46" s="7">
        <f t="shared" si="11"/>
        <v>0</v>
      </c>
      <c r="BB46" s="7">
        <f t="shared" si="11"/>
        <v>6.2283724472262929E-2</v>
      </c>
      <c r="BC46" s="7">
        <f t="shared" si="11"/>
        <v>0</v>
      </c>
      <c r="BD46" s="7">
        <f t="shared" si="11"/>
        <v>0</v>
      </c>
      <c r="BE46" s="7">
        <f t="shared" si="11"/>
        <v>8.0064883445920373E-2</v>
      </c>
      <c r="BF46" s="7">
        <f t="shared" si="11"/>
        <v>0</v>
      </c>
      <c r="BG46" s="7">
        <f t="shared" si="11"/>
        <v>6.6730120584454933E-2</v>
      </c>
      <c r="BH46" s="7">
        <f t="shared" si="11"/>
        <v>0</v>
      </c>
      <c r="BI46" s="7">
        <f t="shared" si="11"/>
        <v>0</v>
      </c>
      <c r="BJ46" s="7">
        <f t="shared" si="12"/>
        <v>5.4702225265298957E-2</v>
      </c>
      <c r="BK46" s="7">
        <f t="shared" si="12"/>
        <v>8.5350203308230899E-2</v>
      </c>
      <c r="BL46" s="7">
        <f t="shared" si="12"/>
        <v>5.6639210062050104E-2</v>
      </c>
      <c r="BM46" s="7">
        <f t="shared" si="12"/>
        <v>0</v>
      </c>
      <c r="BN46" s="7">
        <f t="shared" si="12"/>
        <v>0</v>
      </c>
    </row>
    <row r="47" spans="1:98" s="7" customFormat="1" ht="15" x14ac:dyDescent="0.2">
      <c r="A47" s="7">
        <v>806.5326</v>
      </c>
      <c r="B47" s="7" t="s">
        <v>562</v>
      </c>
      <c r="C47" s="7" t="s">
        <v>563</v>
      </c>
      <c r="D47" s="7" t="s">
        <v>564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66507.399999999994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45724</v>
      </c>
      <c r="AF47" s="7">
        <v>51572</v>
      </c>
      <c r="AG47" s="7">
        <v>0</v>
      </c>
      <c r="AH47" s="7">
        <v>0</v>
      </c>
      <c r="AI47" s="7">
        <v>0</v>
      </c>
      <c r="AJ47" s="7" t="s">
        <v>564</v>
      </c>
      <c r="AK47" s="7">
        <f t="shared" si="14"/>
        <v>0</v>
      </c>
      <c r="AL47" s="7">
        <f t="shared" si="14"/>
        <v>0</v>
      </c>
      <c r="AM47" s="7">
        <f t="shared" si="14"/>
        <v>0</v>
      </c>
      <c r="AN47" s="7">
        <f t="shared" si="14"/>
        <v>0</v>
      </c>
      <c r="AO47" s="7">
        <f t="shared" si="14"/>
        <v>0</v>
      </c>
      <c r="AP47" s="7">
        <f t="shared" si="14"/>
        <v>0</v>
      </c>
      <c r="AQ47" s="7">
        <f t="shared" si="14"/>
        <v>0</v>
      </c>
      <c r="AR47" s="7">
        <f t="shared" si="14"/>
        <v>0</v>
      </c>
      <c r="AS47" s="7">
        <f t="shared" si="14"/>
        <v>0</v>
      </c>
      <c r="AT47" s="7">
        <f t="shared" si="14"/>
        <v>0</v>
      </c>
      <c r="AU47" s="7">
        <f t="shared" si="14"/>
        <v>0</v>
      </c>
      <c r="AV47" s="7">
        <f t="shared" si="14"/>
        <v>0</v>
      </c>
      <c r="AW47" s="7">
        <f t="shared" si="14"/>
        <v>0</v>
      </c>
      <c r="AX47" s="7">
        <f t="shared" si="14"/>
        <v>0</v>
      </c>
      <c r="AY47" s="7">
        <f t="shared" si="14"/>
        <v>0.11584530118454509</v>
      </c>
      <c r="AZ47" s="7">
        <f t="shared" si="14"/>
        <v>0</v>
      </c>
      <c r="BA47" s="7">
        <f t="shared" ref="BA47:BN66" si="16">+V47/V$4*50</f>
        <v>0</v>
      </c>
      <c r="BB47" s="7">
        <f t="shared" si="16"/>
        <v>0</v>
      </c>
      <c r="BC47" s="7">
        <f t="shared" si="16"/>
        <v>0</v>
      </c>
      <c r="BD47" s="7">
        <f t="shared" si="16"/>
        <v>0</v>
      </c>
      <c r="BE47" s="7">
        <f t="shared" si="16"/>
        <v>0</v>
      </c>
      <c r="BF47" s="7">
        <f t="shared" si="16"/>
        <v>0</v>
      </c>
      <c r="BG47" s="7">
        <f t="shared" si="16"/>
        <v>0</v>
      </c>
      <c r="BH47" s="7">
        <f t="shared" si="16"/>
        <v>0</v>
      </c>
      <c r="BI47" s="7">
        <f t="shared" si="16"/>
        <v>0</v>
      </c>
      <c r="BJ47" s="7">
        <f t="shared" si="12"/>
        <v>8.8257975491290636E-2</v>
      </c>
      <c r="BK47" s="7">
        <f t="shared" si="12"/>
        <v>0.10819831779015783</v>
      </c>
      <c r="BL47" s="7">
        <f t="shared" si="12"/>
        <v>0</v>
      </c>
      <c r="BM47" s="7">
        <f t="shared" si="12"/>
        <v>0</v>
      </c>
      <c r="BN47" s="7">
        <f t="shared" si="12"/>
        <v>0</v>
      </c>
    </row>
    <row r="48" spans="1:98" s="7" customFormat="1" ht="15" x14ac:dyDescent="0.2">
      <c r="A48" s="7">
        <v>842.62739999999997</v>
      </c>
      <c r="B48" s="7" t="s">
        <v>565</v>
      </c>
      <c r="C48" s="7" t="s">
        <v>566</v>
      </c>
      <c r="D48" s="7" t="s">
        <v>567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2345.1</v>
      </c>
      <c r="Q48" s="7">
        <v>0</v>
      </c>
      <c r="R48" s="7">
        <v>0</v>
      </c>
      <c r="S48" s="7">
        <v>0</v>
      </c>
      <c r="T48" s="7">
        <v>20817.2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21121.9</v>
      </c>
      <c r="AA48" s="7">
        <v>0</v>
      </c>
      <c r="AB48" s="7">
        <v>0</v>
      </c>
      <c r="AC48" s="7">
        <v>0</v>
      </c>
      <c r="AD48" s="7">
        <v>0</v>
      </c>
      <c r="AE48" s="7">
        <v>36398.5</v>
      </c>
      <c r="AF48" s="7">
        <v>0</v>
      </c>
      <c r="AG48" s="7">
        <v>0</v>
      </c>
      <c r="AH48" s="7">
        <v>0</v>
      </c>
      <c r="AI48" s="7">
        <v>0</v>
      </c>
      <c r="AJ48" s="7" t="s">
        <v>567</v>
      </c>
      <c r="AK48" s="7">
        <f t="shared" si="14"/>
        <v>0</v>
      </c>
      <c r="AL48" s="7">
        <f t="shared" si="14"/>
        <v>0</v>
      </c>
      <c r="AM48" s="7">
        <f t="shared" si="14"/>
        <v>0</v>
      </c>
      <c r="AN48" s="7">
        <f t="shared" si="14"/>
        <v>0</v>
      </c>
      <c r="AO48" s="7">
        <f t="shared" si="14"/>
        <v>0</v>
      </c>
      <c r="AP48" s="7">
        <f t="shared" si="14"/>
        <v>0</v>
      </c>
      <c r="AQ48" s="7">
        <f t="shared" si="14"/>
        <v>0</v>
      </c>
      <c r="AR48" s="7">
        <f t="shared" si="14"/>
        <v>0</v>
      </c>
      <c r="AS48" s="7">
        <f t="shared" si="14"/>
        <v>0</v>
      </c>
      <c r="AT48" s="7">
        <f t="shared" si="14"/>
        <v>0</v>
      </c>
      <c r="AU48" s="7">
        <f t="shared" si="14"/>
        <v>4.6701748692622872E-3</v>
      </c>
      <c r="AV48" s="7">
        <f t="shared" si="14"/>
        <v>0</v>
      </c>
      <c r="AW48" s="7">
        <f t="shared" si="14"/>
        <v>0</v>
      </c>
      <c r="AX48" s="7">
        <f t="shared" si="14"/>
        <v>0</v>
      </c>
      <c r="AY48" s="7">
        <f t="shared" si="14"/>
        <v>3.6260247789252208E-2</v>
      </c>
      <c r="AZ48" s="7">
        <f t="shared" si="14"/>
        <v>0</v>
      </c>
      <c r="BA48" s="7">
        <f t="shared" si="16"/>
        <v>0</v>
      </c>
      <c r="BB48" s="7">
        <f t="shared" si="16"/>
        <v>0</v>
      </c>
      <c r="BC48" s="7">
        <f t="shared" si="16"/>
        <v>0</v>
      </c>
      <c r="BD48" s="7">
        <f t="shared" si="16"/>
        <v>0</v>
      </c>
      <c r="BE48" s="7">
        <f t="shared" si="16"/>
        <v>4.3491697356132515E-2</v>
      </c>
      <c r="BF48" s="7">
        <f t="shared" si="16"/>
        <v>0</v>
      </c>
      <c r="BG48" s="7">
        <f t="shared" si="16"/>
        <v>0</v>
      </c>
      <c r="BH48" s="7">
        <f t="shared" si="16"/>
        <v>0</v>
      </c>
      <c r="BI48" s="7">
        <f t="shared" si="16"/>
        <v>0</v>
      </c>
      <c r="BJ48" s="7">
        <f t="shared" si="12"/>
        <v>7.0257587282821762E-2</v>
      </c>
      <c r="BK48" s="7">
        <f t="shared" si="12"/>
        <v>0</v>
      </c>
      <c r="BL48" s="7">
        <f t="shared" si="12"/>
        <v>0</v>
      </c>
      <c r="BM48" s="7">
        <f t="shared" si="12"/>
        <v>0</v>
      </c>
      <c r="BN48" s="7">
        <f t="shared" si="12"/>
        <v>0</v>
      </c>
    </row>
    <row r="49" spans="1:66" x14ac:dyDescent="0.2">
      <c r="AK49">
        <f t="shared" si="14"/>
        <v>0</v>
      </c>
      <c r="AL49">
        <f t="shared" si="14"/>
        <v>0</v>
      </c>
      <c r="AM49">
        <f t="shared" si="14"/>
        <v>0</v>
      </c>
      <c r="AN49">
        <f t="shared" si="14"/>
        <v>0</v>
      </c>
      <c r="AO49">
        <f t="shared" si="14"/>
        <v>0</v>
      </c>
      <c r="AP49">
        <f t="shared" si="14"/>
        <v>0</v>
      </c>
      <c r="AQ49">
        <f t="shared" si="14"/>
        <v>0</v>
      </c>
      <c r="AR49">
        <f t="shared" si="14"/>
        <v>0</v>
      </c>
      <c r="AS49">
        <f t="shared" si="14"/>
        <v>0</v>
      </c>
      <c r="AT49">
        <f t="shared" si="14"/>
        <v>0</v>
      </c>
      <c r="AU49">
        <f t="shared" si="14"/>
        <v>0</v>
      </c>
      <c r="AV49">
        <f t="shared" si="14"/>
        <v>0</v>
      </c>
      <c r="AW49">
        <f t="shared" si="14"/>
        <v>0</v>
      </c>
      <c r="AX49">
        <f t="shared" si="14"/>
        <v>0</v>
      </c>
      <c r="AY49">
        <f t="shared" si="14"/>
        <v>0</v>
      </c>
      <c r="AZ49">
        <f t="shared" si="14"/>
        <v>0</v>
      </c>
      <c r="BA49">
        <f t="shared" si="16"/>
        <v>0</v>
      </c>
      <c r="BB49">
        <f t="shared" si="16"/>
        <v>0</v>
      </c>
      <c r="BC49">
        <f t="shared" si="16"/>
        <v>0</v>
      </c>
      <c r="BD49">
        <f t="shared" si="16"/>
        <v>0</v>
      </c>
      <c r="BE49">
        <f t="shared" si="16"/>
        <v>0</v>
      </c>
      <c r="BF49">
        <f t="shared" si="16"/>
        <v>0</v>
      </c>
      <c r="BG49">
        <f t="shared" si="16"/>
        <v>0</v>
      </c>
      <c r="BH49">
        <f t="shared" si="16"/>
        <v>0</v>
      </c>
      <c r="BI49">
        <f t="shared" si="16"/>
        <v>0</v>
      </c>
      <c r="BJ49">
        <f t="shared" si="12"/>
        <v>0</v>
      </c>
      <c r="BK49">
        <f t="shared" si="12"/>
        <v>0</v>
      </c>
      <c r="BL49">
        <f t="shared" si="12"/>
        <v>0</v>
      </c>
      <c r="BM49">
        <f t="shared" si="12"/>
        <v>0</v>
      </c>
      <c r="BN49">
        <f t="shared" si="12"/>
        <v>0</v>
      </c>
    </row>
    <row r="50" spans="1:66" x14ac:dyDescent="0.2">
      <c r="AK50">
        <f t="shared" si="14"/>
        <v>0</v>
      </c>
      <c r="AL50">
        <f t="shared" si="14"/>
        <v>0</v>
      </c>
      <c r="AM50">
        <f t="shared" si="14"/>
        <v>0</v>
      </c>
      <c r="AN50">
        <f t="shared" si="14"/>
        <v>0</v>
      </c>
      <c r="AO50">
        <f t="shared" si="14"/>
        <v>0</v>
      </c>
      <c r="AP50">
        <f t="shared" si="14"/>
        <v>0</v>
      </c>
      <c r="AQ50">
        <f t="shared" si="14"/>
        <v>0</v>
      </c>
      <c r="AR50">
        <f t="shared" si="14"/>
        <v>0</v>
      </c>
      <c r="AS50">
        <f t="shared" si="14"/>
        <v>0</v>
      </c>
      <c r="AT50">
        <f t="shared" si="14"/>
        <v>0</v>
      </c>
      <c r="AU50">
        <f t="shared" si="14"/>
        <v>0</v>
      </c>
      <c r="AV50">
        <f t="shared" si="14"/>
        <v>0</v>
      </c>
      <c r="AW50">
        <f t="shared" si="14"/>
        <v>0</v>
      </c>
      <c r="AX50">
        <f t="shared" si="14"/>
        <v>0</v>
      </c>
      <c r="AY50">
        <f t="shared" si="14"/>
        <v>0</v>
      </c>
      <c r="AZ50">
        <f t="shared" si="14"/>
        <v>0</v>
      </c>
      <c r="BA50">
        <f t="shared" si="16"/>
        <v>0</v>
      </c>
      <c r="BB50">
        <f t="shared" si="16"/>
        <v>0</v>
      </c>
      <c r="BC50">
        <f t="shared" si="16"/>
        <v>0</v>
      </c>
      <c r="BD50">
        <f t="shared" si="16"/>
        <v>0</v>
      </c>
      <c r="BE50">
        <f t="shared" si="16"/>
        <v>0</v>
      </c>
      <c r="BF50">
        <f t="shared" si="16"/>
        <v>0</v>
      </c>
      <c r="BG50">
        <f t="shared" si="16"/>
        <v>0</v>
      </c>
      <c r="BH50">
        <f t="shared" si="16"/>
        <v>0</v>
      </c>
      <c r="BI50">
        <f t="shared" si="16"/>
        <v>0</v>
      </c>
      <c r="BJ50">
        <f t="shared" si="12"/>
        <v>0</v>
      </c>
      <c r="BK50">
        <f t="shared" si="12"/>
        <v>0</v>
      </c>
      <c r="BL50">
        <f t="shared" si="12"/>
        <v>0</v>
      </c>
      <c r="BM50">
        <f t="shared" si="12"/>
        <v>0</v>
      </c>
      <c r="BN50">
        <f t="shared" si="12"/>
        <v>0</v>
      </c>
    </row>
    <row r="51" spans="1:66" x14ac:dyDescent="0.2">
      <c r="A51" t="s">
        <v>35</v>
      </c>
      <c r="B51" t="s">
        <v>568</v>
      </c>
      <c r="AK51">
        <f t="shared" si="14"/>
        <v>0</v>
      </c>
      <c r="AL51">
        <f t="shared" si="14"/>
        <v>0</v>
      </c>
      <c r="AM51">
        <f t="shared" si="14"/>
        <v>0</v>
      </c>
      <c r="AN51">
        <f t="shared" si="14"/>
        <v>0</v>
      </c>
      <c r="AO51">
        <f t="shared" si="14"/>
        <v>0</v>
      </c>
      <c r="AP51">
        <f t="shared" si="14"/>
        <v>0</v>
      </c>
      <c r="AQ51">
        <f t="shared" si="14"/>
        <v>0</v>
      </c>
      <c r="AR51">
        <f t="shared" si="14"/>
        <v>0</v>
      </c>
      <c r="AS51">
        <f t="shared" si="14"/>
        <v>0</v>
      </c>
      <c r="AT51">
        <f t="shared" si="14"/>
        <v>0</v>
      </c>
      <c r="AU51">
        <f t="shared" si="14"/>
        <v>0</v>
      </c>
      <c r="AV51">
        <f t="shared" si="14"/>
        <v>0</v>
      </c>
      <c r="AW51">
        <f t="shared" si="14"/>
        <v>0</v>
      </c>
      <c r="AX51">
        <f t="shared" si="14"/>
        <v>0</v>
      </c>
      <c r="AY51">
        <f t="shared" si="14"/>
        <v>0</v>
      </c>
      <c r="AZ51">
        <f t="shared" si="14"/>
        <v>0</v>
      </c>
      <c r="BA51">
        <f t="shared" si="16"/>
        <v>0</v>
      </c>
      <c r="BB51">
        <f t="shared" si="16"/>
        <v>0</v>
      </c>
      <c r="BC51">
        <f t="shared" si="16"/>
        <v>0</v>
      </c>
      <c r="BD51">
        <f t="shared" si="16"/>
        <v>0</v>
      </c>
      <c r="BE51">
        <f t="shared" si="16"/>
        <v>0</v>
      </c>
      <c r="BF51">
        <f t="shared" si="16"/>
        <v>0</v>
      </c>
      <c r="BG51">
        <f t="shared" si="16"/>
        <v>0</v>
      </c>
      <c r="BH51">
        <f t="shared" si="16"/>
        <v>0</v>
      </c>
      <c r="BI51">
        <f t="shared" si="16"/>
        <v>0</v>
      </c>
      <c r="BJ51">
        <f t="shared" si="16"/>
        <v>0</v>
      </c>
      <c r="BK51">
        <f t="shared" si="16"/>
        <v>0</v>
      </c>
      <c r="BL51">
        <f t="shared" si="16"/>
        <v>0</v>
      </c>
      <c r="BM51">
        <f t="shared" si="16"/>
        <v>0</v>
      </c>
      <c r="BN51">
        <f t="shared" si="16"/>
        <v>0</v>
      </c>
    </row>
    <row r="52" spans="1:66" s="7" customFormat="1" ht="15" x14ac:dyDescent="0.2">
      <c r="A52" s="7">
        <v>798.52919999999995</v>
      </c>
      <c r="B52" s="7" t="s">
        <v>569</v>
      </c>
      <c r="C52" s="7" t="s">
        <v>570</v>
      </c>
      <c r="D52" s="7" t="s">
        <v>571</v>
      </c>
      <c r="E52" s="7">
        <v>14870.2</v>
      </c>
      <c r="F52" s="7">
        <v>0</v>
      </c>
      <c r="G52" s="7">
        <v>0</v>
      </c>
      <c r="H52" s="7">
        <v>198607.8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157605.29999999999</v>
      </c>
      <c r="O52" s="7">
        <v>0</v>
      </c>
      <c r="P52" s="7">
        <v>0</v>
      </c>
      <c r="Q52" s="7">
        <v>44880.4</v>
      </c>
      <c r="R52" s="7">
        <v>0</v>
      </c>
      <c r="S52" s="7">
        <v>93258.3</v>
      </c>
      <c r="T52" s="7">
        <v>313118.2</v>
      </c>
      <c r="U52" s="7">
        <v>21865</v>
      </c>
      <c r="V52" s="7">
        <v>0</v>
      </c>
      <c r="W52" s="7">
        <v>65656.800000000003</v>
      </c>
      <c r="X52" s="7">
        <v>0</v>
      </c>
      <c r="Y52" s="7">
        <v>120012.2</v>
      </c>
      <c r="Z52" s="7">
        <v>88845.8</v>
      </c>
      <c r="AA52" s="7">
        <v>0</v>
      </c>
      <c r="AB52" s="7">
        <v>34030.1</v>
      </c>
      <c r="AC52" s="7">
        <v>0</v>
      </c>
      <c r="AD52" s="7">
        <v>0</v>
      </c>
      <c r="AE52" s="7">
        <v>87158.7</v>
      </c>
      <c r="AF52" s="7">
        <v>247727.5</v>
      </c>
      <c r="AG52" s="7">
        <v>0</v>
      </c>
      <c r="AH52" s="7">
        <v>0</v>
      </c>
      <c r="AI52" s="7">
        <v>0</v>
      </c>
      <c r="AJ52" s="7" t="s">
        <v>571</v>
      </c>
      <c r="AK52" s="7">
        <f t="shared" ref="AK52:AZ67" si="17">+F52/F$4*50</f>
        <v>0</v>
      </c>
      <c r="AL52" s="7">
        <f t="shared" si="17"/>
        <v>0</v>
      </c>
      <c r="AM52" s="7">
        <f t="shared" si="17"/>
        <v>0.38142245684283171</v>
      </c>
      <c r="AN52" s="7">
        <f t="shared" si="17"/>
        <v>0</v>
      </c>
      <c r="AO52" s="7">
        <f t="shared" si="17"/>
        <v>0</v>
      </c>
      <c r="AP52" s="7">
        <f t="shared" si="17"/>
        <v>0</v>
      </c>
      <c r="AQ52" s="7">
        <f t="shared" si="17"/>
        <v>0</v>
      </c>
      <c r="AR52" s="7">
        <f t="shared" si="17"/>
        <v>0</v>
      </c>
      <c r="AS52" s="7">
        <f t="shared" si="17"/>
        <v>0.29324240832099296</v>
      </c>
      <c r="AT52" s="7">
        <f t="shared" si="17"/>
        <v>0</v>
      </c>
      <c r="AU52" s="7">
        <f t="shared" si="17"/>
        <v>0</v>
      </c>
      <c r="AV52" s="7">
        <f t="shared" si="17"/>
        <v>0.10160552688570569</v>
      </c>
      <c r="AW52" s="7">
        <f t="shared" si="17"/>
        <v>0</v>
      </c>
      <c r="AX52" s="7">
        <f t="shared" si="17"/>
        <v>0.17084646079169513</v>
      </c>
      <c r="AY52" s="7">
        <f t="shared" si="17"/>
        <v>0.54540204827376548</v>
      </c>
      <c r="AZ52" s="7">
        <f t="shared" si="17"/>
        <v>5.594505464369566E-2</v>
      </c>
      <c r="BA52" s="7">
        <f t="shared" si="16"/>
        <v>0</v>
      </c>
      <c r="BB52" s="7">
        <f t="shared" si="16"/>
        <v>0.15878072899045503</v>
      </c>
      <c r="BC52" s="7">
        <f t="shared" si="16"/>
        <v>0</v>
      </c>
      <c r="BD52" s="7">
        <f t="shared" si="16"/>
        <v>0.21209552921388719</v>
      </c>
      <c r="BE52" s="7">
        <f t="shared" si="16"/>
        <v>0.18294067507958461</v>
      </c>
      <c r="BF52" s="7">
        <f t="shared" si="16"/>
        <v>0</v>
      </c>
      <c r="BG52" s="7">
        <f t="shared" si="16"/>
        <v>6.1904224749913035E-2</v>
      </c>
      <c r="BH52" s="7">
        <f t="shared" si="16"/>
        <v>0</v>
      </c>
      <c r="BI52" s="7">
        <f t="shared" si="16"/>
        <v>0</v>
      </c>
      <c r="BJ52" s="7">
        <f t="shared" si="16"/>
        <v>0.1682366024068925</v>
      </c>
      <c r="BK52" s="7">
        <f t="shared" si="16"/>
        <v>0.51973355251611963</v>
      </c>
      <c r="BL52" s="7">
        <f t="shared" si="16"/>
        <v>0</v>
      </c>
      <c r="BM52" s="7">
        <f t="shared" si="16"/>
        <v>0</v>
      </c>
      <c r="BN52" s="7">
        <f t="shared" si="16"/>
        <v>0</v>
      </c>
    </row>
    <row r="53" spans="1:66" s="7" customFormat="1" ht="15" x14ac:dyDescent="0.2">
      <c r="A53" s="7">
        <v>796.51099999999997</v>
      </c>
      <c r="B53" s="7" t="s">
        <v>572</v>
      </c>
      <c r="C53" s="7" t="s">
        <v>573</v>
      </c>
      <c r="D53" s="7" t="s">
        <v>574</v>
      </c>
      <c r="E53" s="7">
        <v>0</v>
      </c>
      <c r="F53" s="7">
        <v>0</v>
      </c>
      <c r="G53" s="7">
        <v>0</v>
      </c>
      <c r="H53" s="7">
        <v>54047.8</v>
      </c>
      <c r="I53" s="7">
        <v>0</v>
      </c>
      <c r="J53" s="7">
        <v>34536.1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55808.5</v>
      </c>
      <c r="U53" s="7">
        <v>0</v>
      </c>
      <c r="V53" s="7">
        <v>0</v>
      </c>
      <c r="W53" s="7">
        <v>0</v>
      </c>
      <c r="X53" s="7">
        <v>0</v>
      </c>
      <c r="Y53" s="7">
        <v>18272.2</v>
      </c>
      <c r="Z53" s="7">
        <v>35577.599999999999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35823</v>
      </c>
      <c r="AG53" s="7">
        <v>0</v>
      </c>
      <c r="AH53" s="7">
        <v>0</v>
      </c>
      <c r="AI53" s="7">
        <v>0</v>
      </c>
      <c r="AJ53" s="7" t="s">
        <v>574</v>
      </c>
      <c r="AK53" s="7">
        <f t="shared" si="17"/>
        <v>0</v>
      </c>
      <c r="AL53" s="7">
        <f t="shared" si="17"/>
        <v>0</v>
      </c>
      <c r="AM53" s="7">
        <f t="shared" si="17"/>
        <v>0.10379775951876011</v>
      </c>
      <c r="AN53" s="7">
        <f t="shared" si="17"/>
        <v>0</v>
      </c>
      <c r="AO53" s="7">
        <f t="shared" si="17"/>
        <v>6.8042925820158306E-2</v>
      </c>
      <c r="AP53" s="7">
        <f t="shared" si="17"/>
        <v>0</v>
      </c>
      <c r="AQ53" s="7">
        <f t="shared" si="17"/>
        <v>0</v>
      </c>
      <c r="AR53" s="7">
        <f t="shared" si="17"/>
        <v>0</v>
      </c>
      <c r="AS53" s="7">
        <f t="shared" si="17"/>
        <v>0</v>
      </c>
      <c r="AT53" s="7">
        <f t="shared" si="17"/>
        <v>0</v>
      </c>
      <c r="AU53" s="7">
        <f t="shared" si="17"/>
        <v>0</v>
      </c>
      <c r="AV53" s="7">
        <f t="shared" si="17"/>
        <v>0</v>
      </c>
      <c r="AW53" s="7">
        <f t="shared" si="17"/>
        <v>0</v>
      </c>
      <c r="AX53" s="7">
        <f t="shared" si="17"/>
        <v>0</v>
      </c>
      <c r="AY53" s="7">
        <f t="shared" si="17"/>
        <v>9.7209520912826017E-2</v>
      </c>
      <c r="AZ53" s="7">
        <f t="shared" si="17"/>
        <v>0</v>
      </c>
      <c r="BA53" s="7">
        <f t="shared" si="16"/>
        <v>0</v>
      </c>
      <c r="BB53" s="7">
        <f t="shared" si="16"/>
        <v>0</v>
      </c>
      <c r="BC53" s="7">
        <f t="shared" si="16"/>
        <v>0</v>
      </c>
      <c r="BD53" s="7">
        <f t="shared" si="16"/>
        <v>3.2292149705629845E-2</v>
      </c>
      <c r="BE53" s="7">
        <f t="shared" si="16"/>
        <v>7.3257150723066586E-2</v>
      </c>
      <c r="BF53" s="7">
        <f t="shared" si="16"/>
        <v>0</v>
      </c>
      <c r="BG53" s="7">
        <f t="shared" si="16"/>
        <v>0</v>
      </c>
      <c r="BH53" s="7">
        <f t="shared" si="16"/>
        <v>0</v>
      </c>
      <c r="BI53" s="7">
        <f t="shared" si="16"/>
        <v>0</v>
      </c>
      <c r="BJ53" s="7">
        <f t="shared" si="16"/>
        <v>0</v>
      </c>
      <c r="BK53" s="7">
        <f t="shared" si="16"/>
        <v>7.5156835844970599E-2</v>
      </c>
      <c r="BL53" s="7">
        <f t="shared" si="16"/>
        <v>0</v>
      </c>
      <c r="BM53" s="7">
        <f t="shared" si="16"/>
        <v>0</v>
      </c>
      <c r="BN53" s="7">
        <f t="shared" si="16"/>
        <v>0</v>
      </c>
    </row>
    <row r="54" spans="1:66" s="7" customFormat="1" ht="15" x14ac:dyDescent="0.2">
      <c r="A54" s="7">
        <v>828.57270000000005</v>
      </c>
      <c r="B54" s="7" t="s">
        <v>575</v>
      </c>
      <c r="C54" s="7" t="s">
        <v>576</v>
      </c>
      <c r="D54" s="7" t="s">
        <v>577</v>
      </c>
      <c r="E54" s="7">
        <v>0</v>
      </c>
      <c r="F54" s="7">
        <v>0</v>
      </c>
      <c r="G54" s="7">
        <v>0</v>
      </c>
      <c r="H54" s="7">
        <v>22557.8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53248.5</v>
      </c>
      <c r="U54" s="7">
        <v>0</v>
      </c>
      <c r="V54" s="7">
        <v>0</v>
      </c>
      <c r="W54" s="7">
        <v>29596.6</v>
      </c>
      <c r="X54" s="7">
        <v>0</v>
      </c>
      <c r="Y54" s="7">
        <v>72990.899999999994</v>
      </c>
      <c r="Z54" s="7">
        <v>0</v>
      </c>
      <c r="AA54" s="7">
        <v>0</v>
      </c>
      <c r="AB54" s="7">
        <v>18136.3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 t="s">
        <v>577</v>
      </c>
      <c r="AK54" s="7">
        <f t="shared" si="17"/>
        <v>0</v>
      </c>
      <c r="AL54" s="7">
        <f t="shared" si="17"/>
        <v>0</v>
      </c>
      <c r="AM54" s="7">
        <f t="shared" si="17"/>
        <v>4.3321820678589813E-2</v>
      </c>
      <c r="AN54" s="7">
        <f t="shared" si="17"/>
        <v>0</v>
      </c>
      <c r="AO54" s="7">
        <f t="shared" si="17"/>
        <v>0</v>
      </c>
      <c r="AP54" s="7">
        <f t="shared" si="17"/>
        <v>0</v>
      </c>
      <c r="AQ54" s="7">
        <f t="shared" si="17"/>
        <v>0</v>
      </c>
      <c r="AR54" s="7">
        <f t="shared" si="17"/>
        <v>0</v>
      </c>
      <c r="AS54" s="7">
        <f t="shared" si="17"/>
        <v>0</v>
      </c>
      <c r="AT54" s="7">
        <f t="shared" si="17"/>
        <v>0</v>
      </c>
      <c r="AU54" s="7">
        <f t="shared" si="17"/>
        <v>0</v>
      </c>
      <c r="AV54" s="7">
        <f t="shared" si="17"/>
        <v>0</v>
      </c>
      <c r="AW54" s="7">
        <f t="shared" si="17"/>
        <v>0</v>
      </c>
      <c r="AX54" s="7">
        <f t="shared" si="17"/>
        <v>0</v>
      </c>
      <c r="AY54" s="7">
        <f t="shared" si="17"/>
        <v>9.2750408527851769E-2</v>
      </c>
      <c r="AZ54" s="7">
        <f t="shared" si="17"/>
        <v>0</v>
      </c>
      <c r="BA54" s="7">
        <f t="shared" si="16"/>
        <v>0</v>
      </c>
      <c r="BB54" s="7">
        <f t="shared" si="16"/>
        <v>7.1574760323971032E-2</v>
      </c>
      <c r="BC54" s="7">
        <f t="shared" si="16"/>
        <v>0</v>
      </c>
      <c r="BD54" s="7">
        <f t="shared" si="16"/>
        <v>0.12899558180999865</v>
      </c>
      <c r="BE54" s="7">
        <f t="shared" si="16"/>
        <v>0</v>
      </c>
      <c r="BF54" s="7">
        <f t="shared" si="16"/>
        <v>0</v>
      </c>
      <c r="BG54" s="7">
        <f t="shared" si="16"/>
        <v>3.2991780551095876E-2</v>
      </c>
      <c r="BH54" s="7">
        <f t="shared" si="16"/>
        <v>0</v>
      </c>
      <c r="BI54" s="7">
        <f t="shared" si="16"/>
        <v>0</v>
      </c>
      <c r="BJ54" s="7">
        <f t="shared" si="16"/>
        <v>0</v>
      </c>
      <c r="BK54" s="7">
        <f t="shared" si="16"/>
        <v>0</v>
      </c>
      <c r="BL54" s="7">
        <f t="shared" si="16"/>
        <v>0</v>
      </c>
      <c r="BM54" s="7">
        <f t="shared" si="16"/>
        <v>0</v>
      </c>
      <c r="BN54" s="7">
        <f t="shared" si="16"/>
        <v>0</v>
      </c>
    </row>
    <row r="55" spans="1:66" s="7" customFormat="1" ht="15" x14ac:dyDescent="0.2">
      <c r="A55" s="7">
        <v>824.54409999999996</v>
      </c>
      <c r="B55" s="7" t="s">
        <v>578</v>
      </c>
      <c r="C55" s="7" t="s">
        <v>579</v>
      </c>
      <c r="D55" s="7" t="s">
        <v>580</v>
      </c>
      <c r="E55" s="7">
        <v>0</v>
      </c>
      <c r="F55" s="7">
        <v>0</v>
      </c>
      <c r="G55" s="7">
        <v>35489.800000000003</v>
      </c>
      <c r="H55" s="7">
        <v>124714.1</v>
      </c>
      <c r="I55" s="7">
        <v>0</v>
      </c>
      <c r="J55" s="7">
        <v>0</v>
      </c>
      <c r="K55" s="7">
        <v>0</v>
      </c>
      <c r="L55" s="7">
        <v>0</v>
      </c>
      <c r="M55" s="7">
        <v>27040.9</v>
      </c>
      <c r="N55" s="7">
        <v>153687</v>
      </c>
      <c r="O55" s="7">
        <v>0</v>
      </c>
      <c r="P55" s="7">
        <v>0</v>
      </c>
      <c r="Q55" s="7">
        <v>0</v>
      </c>
      <c r="R55" s="7">
        <v>0</v>
      </c>
      <c r="S55" s="7">
        <v>57882.1</v>
      </c>
      <c r="T55" s="7">
        <v>166274.4</v>
      </c>
      <c r="U55" s="7">
        <v>0</v>
      </c>
      <c r="V55" s="7">
        <v>0</v>
      </c>
      <c r="W55" s="7">
        <v>0</v>
      </c>
      <c r="X55" s="7">
        <v>0</v>
      </c>
      <c r="Y55" s="7">
        <v>66747.899999999994</v>
      </c>
      <c r="Z55" s="7">
        <v>101614.2</v>
      </c>
      <c r="AA55" s="7">
        <v>0</v>
      </c>
      <c r="AB55" s="7">
        <v>14927.9</v>
      </c>
      <c r="AC55" s="7">
        <v>0</v>
      </c>
      <c r="AD55" s="7">
        <v>0</v>
      </c>
      <c r="AE55" s="7">
        <v>58834.1</v>
      </c>
      <c r="AF55" s="7">
        <v>164724.20000000001</v>
      </c>
      <c r="AG55" s="7">
        <v>0</v>
      </c>
      <c r="AH55" s="7">
        <v>0</v>
      </c>
      <c r="AI55" s="7">
        <v>0</v>
      </c>
      <c r="AJ55" s="7" t="s">
        <v>580</v>
      </c>
      <c r="AK55" s="7">
        <f t="shared" si="17"/>
        <v>0</v>
      </c>
      <c r="AL55" s="7">
        <f t="shared" si="17"/>
        <v>7.4682673132888469E-2</v>
      </c>
      <c r="AM55" s="7">
        <f t="shared" si="17"/>
        <v>0.23951102839335922</v>
      </c>
      <c r="AN55" s="7">
        <f t="shared" si="17"/>
        <v>0</v>
      </c>
      <c r="AO55" s="7">
        <f t="shared" si="17"/>
        <v>0</v>
      </c>
      <c r="AP55" s="7">
        <f t="shared" si="17"/>
        <v>0</v>
      </c>
      <c r="AQ55" s="7">
        <f t="shared" si="17"/>
        <v>0</v>
      </c>
      <c r="AR55" s="7">
        <f t="shared" si="17"/>
        <v>5.2466070017955217E-2</v>
      </c>
      <c r="AS55" s="7">
        <f t="shared" si="17"/>
        <v>0.28595196993773969</v>
      </c>
      <c r="AT55" s="7">
        <f t="shared" si="17"/>
        <v>0</v>
      </c>
      <c r="AU55" s="7">
        <f t="shared" si="17"/>
        <v>0</v>
      </c>
      <c r="AV55" s="7">
        <f t="shared" si="17"/>
        <v>0</v>
      </c>
      <c r="AW55" s="7">
        <f t="shared" si="17"/>
        <v>0</v>
      </c>
      <c r="AX55" s="7">
        <f t="shared" si="17"/>
        <v>0.1060383035954009</v>
      </c>
      <c r="AY55" s="7">
        <f t="shared" si="17"/>
        <v>0.28962352982193745</v>
      </c>
      <c r="AZ55" s="7">
        <f t="shared" si="17"/>
        <v>0</v>
      </c>
      <c r="BA55" s="7">
        <f t="shared" si="16"/>
        <v>0</v>
      </c>
      <c r="BB55" s="7">
        <f t="shared" si="16"/>
        <v>0</v>
      </c>
      <c r="BC55" s="7">
        <f t="shared" si="16"/>
        <v>0</v>
      </c>
      <c r="BD55" s="7">
        <f t="shared" si="16"/>
        <v>0.1179624336060469</v>
      </c>
      <c r="BE55" s="7">
        <f t="shared" si="16"/>
        <v>0.20923184152398791</v>
      </c>
      <c r="BF55" s="7">
        <f t="shared" si="16"/>
        <v>0</v>
      </c>
      <c r="BG55" s="7">
        <f t="shared" si="16"/>
        <v>2.7155373526502324E-2</v>
      </c>
      <c r="BH55" s="7">
        <f t="shared" si="16"/>
        <v>0</v>
      </c>
      <c r="BI55" s="7">
        <f t="shared" si="16"/>
        <v>0</v>
      </c>
      <c r="BJ55" s="7">
        <f t="shared" si="16"/>
        <v>0.11356352366048775</v>
      </c>
      <c r="BK55" s="7">
        <f t="shared" si="16"/>
        <v>0.34559220777417043</v>
      </c>
      <c r="BL55" s="7">
        <f t="shared" si="16"/>
        <v>0</v>
      </c>
      <c r="BM55" s="7">
        <f t="shared" si="16"/>
        <v>0</v>
      </c>
      <c r="BN55" s="7">
        <f t="shared" si="16"/>
        <v>0</v>
      </c>
    </row>
    <row r="56" spans="1:66" s="7" customFormat="1" ht="15" x14ac:dyDescent="0.2">
      <c r="A56" s="7">
        <v>750.52909999999997</v>
      </c>
      <c r="B56" s="7" t="s">
        <v>581</v>
      </c>
      <c r="C56" s="7" t="s">
        <v>582</v>
      </c>
      <c r="D56" s="7" t="s">
        <v>583</v>
      </c>
      <c r="E56" s="7">
        <v>10292</v>
      </c>
      <c r="F56" s="7">
        <v>34348.6</v>
      </c>
      <c r="G56" s="7">
        <v>92302.1</v>
      </c>
      <c r="H56" s="7">
        <v>456378.3</v>
      </c>
      <c r="I56" s="7">
        <v>16789.3</v>
      </c>
      <c r="J56" s="7">
        <v>14562.4</v>
      </c>
      <c r="K56" s="7">
        <v>20989.200000000001</v>
      </c>
      <c r="L56" s="7">
        <v>45367.3</v>
      </c>
      <c r="M56" s="7">
        <v>73246.8</v>
      </c>
      <c r="N56" s="7">
        <v>104567.2</v>
      </c>
      <c r="O56" s="7">
        <v>24292.3</v>
      </c>
      <c r="P56" s="7">
        <v>14739.3</v>
      </c>
      <c r="Q56" s="7">
        <v>33462.5</v>
      </c>
      <c r="R56" s="7">
        <v>2413.3000000000002</v>
      </c>
      <c r="S56" s="7">
        <v>22340.3</v>
      </c>
      <c r="T56" s="7">
        <v>4839.3999999999996</v>
      </c>
      <c r="U56" s="7">
        <v>8392</v>
      </c>
      <c r="V56" s="7">
        <v>4738.3</v>
      </c>
      <c r="W56" s="7">
        <v>1292</v>
      </c>
      <c r="X56" s="7">
        <v>38291</v>
      </c>
      <c r="Y56" s="7">
        <v>87493</v>
      </c>
      <c r="Z56" s="7">
        <v>372821.2</v>
      </c>
      <c r="AA56" s="7">
        <v>33922.300000000003</v>
      </c>
      <c r="AB56" s="7">
        <v>23722.9</v>
      </c>
      <c r="AC56" s="7">
        <v>21920</v>
      </c>
      <c r="AD56" s="7">
        <v>32303.4</v>
      </c>
      <c r="AE56" s="7">
        <v>54932</v>
      </c>
      <c r="AF56" s="7">
        <v>234930</v>
      </c>
      <c r="AG56" s="7">
        <v>23829</v>
      </c>
      <c r="AH56" s="7">
        <v>34930</v>
      </c>
      <c r="AI56" s="7">
        <v>51123.3</v>
      </c>
      <c r="AJ56" s="7" t="s">
        <v>583</v>
      </c>
      <c r="AK56" s="7">
        <f t="shared" si="17"/>
        <v>6.0811019718898088E-2</v>
      </c>
      <c r="AL56" s="7">
        <f t="shared" si="17"/>
        <v>0.19423517641066401</v>
      </c>
      <c r="AM56" s="7">
        <f t="shared" si="17"/>
        <v>0.87646574019628087</v>
      </c>
      <c r="AN56" s="7">
        <f t="shared" si="17"/>
        <v>3.5293860441122274E-2</v>
      </c>
      <c r="AO56" s="7">
        <f t="shared" si="17"/>
        <v>2.8690798988984662E-2</v>
      </c>
      <c r="AP56" s="7">
        <f t="shared" si="17"/>
        <v>5.4732104845321969E-2</v>
      </c>
      <c r="AQ56" s="7">
        <f t="shared" si="17"/>
        <v>7.9359838484633322E-2</v>
      </c>
      <c r="AR56" s="7">
        <f t="shared" si="17"/>
        <v>0.14211700562448595</v>
      </c>
      <c r="AS56" s="7">
        <f t="shared" si="17"/>
        <v>0.19455905073866767</v>
      </c>
      <c r="AT56" s="7">
        <f t="shared" si="17"/>
        <v>4.5972213346057729E-2</v>
      </c>
      <c r="AU56" s="7">
        <f t="shared" si="17"/>
        <v>2.9352739094502422E-2</v>
      </c>
      <c r="AV56" s="7">
        <f t="shared" si="17"/>
        <v>7.5756342265508481E-2</v>
      </c>
      <c r="AW56" s="7">
        <f t="shared" si="17"/>
        <v>3.7297743392712412E-3</v>
      </c>
      <c r="AX56" s="7">
        <f t="shared" si="17"/>
        <v>4.0926772073099187E-2</v>
      </c>
      <c r="AY56" s="7">
        <f t="shared" si="17"/>
        <v>8.4294642483766849E-3</v>
      </c>
      <c r="AZ56" s="7">
        <f t="shared" si="17"/>
        <v>2.1472256966379787E-2</v>
      </c>
      <c r="BA56" s="7">
        <f t="shared" si="16"/>
        <v>8.1638767089385594E-3</v>
      </c>
      <c r="BB56" s="7">
        <f t="shared" si="16"/>
        <v>3.124500460815451E-3</v>
      </c>
      <c r="BC56" s="7">
        <f t="shared" si="16"/>
        <v>6.3935914463708096E-2</v>
      </c>
      <c r="BD56" s="7">
        <f t="shared" si="16"/>
        <v>0.15462489761466447</v>
      </c>
      <c r="BE56" s="7">
        <f t="shared" si="16"/>
        <v>0.76766895015837355</v>
      </c>
      <c r="BF56" s="7">
        <f t="shared" si="16"/>
        <v>7.8123334277367104E-2</v>
      </c>
      <c r="BG56" s="7">
        <f t="shared" si="16"/>
        <v>4.3154376076465009E-2</v>
      </c>
      <c r="BH56" s="7">
        <f t="shared" si="16"/>
        <v>4.7203126059755407E-2</v>
      </c>
      <c r="BI56" s="7">
        <f t="shared" si="16"/>
        <v>5.9716527786619816E-2</v>
      </c>
      <c r="BJ56" s="7">
        <f t="shared" si="16"/>
        <v>0.10603156131763576</v>
      </c>
      <c r="BK56" s="7">
        <f t="shared" si="16"/>
        <v>0.49288433255335795</v>
      </c>
      <c r="BL56" s="7">
        <f t="shared" si="16"/>
        <v>5.471836113472632E-2</v>
      </c>
      <c r="BM56" s="7">
        <f t="shared" si="16"/>
        <v>8.4996777203503251E-2</v>
      </c>
      <c r="BN56" s="7">
        <f t="shared" si="16"/>
        <v>0.10414252465910132</v>
      </c>
    </row>
    <row r="57" spans="1:66" x14ac:dyDescent="0.2">
      <c r="AK57">
        <f t="shared" si="17"/>
        <v>0</v>
      </c>
      <c r="AL57">
        <f t="shared" si="17"/>
        <v>0</v>
      </c>
      <c r="AM57">
        <f t="shared" si="17"/>
        <v>0</v>
      </c>
      <c r="AN57">
        <f t="shared" si="17"/>
        <v>0</v>
      </c>
      <c r="AO57">
        <f t="shared" si="17"/>
        <v>0</v>
      </c>
      <c r="AP57">
        <f t="shared" si="17"/>
        <v>0</v>
      </c>
      <c r="AQ57">
        <f t="shared" si="17"/>
        <v>0</v>
      </c>
      <c r="AR57">
        <f t="shared" si="17"/>
        <v>0</v>
      </c>
      <c r="AS57">
        <f t="shared" si="17"/>
        <v>0</v>
      </c>
      <c r="AT57">
        <f t="shared" si="17"/>
        <v>0</v>
      </c>
      <c r="AU57">
        <f t="shared" si="17"/>
        <v>0</v>
      </c>
      <c r="AV57">
        <f t="shared" si="17"/>
        <v>0</v>
      </c>
      <c r="AW57">
        <f t="shared" si="17"/>
        <v>0</v>
      </c>
      <c r="AX57">
        <f t="shared" si="17"/>
        <v>0</v>
      </c>
      <c r="AY57">
        <f t="shared" si="17"/>
        <v>0</v>
      </c>
      <c r="AZ57">
        <f t="shared" si="17"/>
        <v>0</v>
      </c>
      <c r="BA57">
        <f t="shared" si="16"/>
        <v>0</v>
      </c>
      <c r="BB57">
        <f t="shared" si="16"/>
        <v>0</v>
      </c>
      <c r="BC57">
        <f t="shared" si="16"/>
        <v>0</v>
      </c>
      <c r="BD57">
        <f t="shared" si="16"/>
        <v>0</v>
      </c>
      <c r="BE57">
        <f t="shared" si="16"/>
        <v>0</v>
      </c>
      <c r="BF57">
        <f t="shared" si="16"/>
        <v>0</v>
      </c>
      <c r="BG57">
        <f t="shared" si="16"/>
        <v>0</v>
      </c>
      <c r="BH57">
        <f t="shared" si="16"/>
        <v>0</v>
      </c>
      <c r="BI57">
        <f t="shared" si="16"/>
        <v>0</v>
      </c>
      <c r="BJ57">
        <f t="shared" si="16"/>
        <v>0</v>
      </c>
      <c r="BK57">
        <f t="shared" si="16"/>
        <v>0</v>
      </c>
      <c r="BL57">
        <f t="shared" si="16"/>
        <v>0</v>
      </c>
      <c r="BM57">
        <f t="shared" si="16"/>
        <v>0</v>
      </c>
      <c r="BN57">
        <f t="shared" si="16"/>
        <v>0</v>
      </c>
    </row>
    <row r="58" spans="1:66" x14ac:dyDescent="0.2">
      <c r="A58" t="s">
        <v>35</v>
      </c>
      <c r="B58" t="s">
        <v>584</v>
      </c>
      <c r="AK58">
        <f t="shared" si="17"/>
        <v>0</v>
      </c>
      <c r="AL58">
        <f t="shared" si="17"/>
        <v>0</v>
      </c>
      <c r="AM58">
        <f t="shared" si="17"/>
        <v>0</v>
      </c>
      <c r="AN58">
        <f t="shared" si="17"/>
        <v>0</v>
      </c>
      <c r="AO58">
        <f t="shared" si="17"/>
        <v>0</v>
      </c>
      <c r="AP58">
        <f t="shared" si="17"/>
        <v>0</v>
      </c>
      <c r="AQ58">
        <f t="shared" si="17"/>
        <v>0</v>
      </c>
      <c r="AR58">
        <f t="shared" si="17"/>
        <v>0</v>
      </c>
      <c r="AS58">
        <f t="shared" si="17"/>
        <v>0</v>
      </c>
      <c r="AT58">
        <f t="shared" si="17"/>
        <v>0</v>
      </c>
      <c r="AU58">
        <f t="shared" si="17"/>
        <v>0</v>
      </c>
      <c r="AV58">
        <f t="shared" si="17"/>
        <v>0</v>
      </c>
      <c r="AW58">
        <f t="shared" si="17"/>
        <v>0</v>
      </c>
      <c r="AX58">
        <f t="shared" si="17"/>
        <v>0</v>
      </c>
      <c r="AY58">
        <f t="shared" si="17"/>
        <v>0</v>
      </c>
      <c r="AZ58">
        <f t="shared" si="17"/>
        <v>0</v>
      </c>
      <c r="BA58">
        <f t="shared" si="16"/>
        <v>0</v>
      </c>
      <c r="BB58">
        <f t="shared" si="16"/>
        <v>0</v>
      </c>
      <c r="BC58">
        <f t="shared" si="16"/>
        <v>0</v>
      </c>
      <c r="BD58">
        <f t="shared" si="16"/>
        <v>0</v>
      </c>
      <c r="BE58">
        <f t="shared" si="16"/>
        <v>0</v>
      </c>
      <c r="BF58">
        <f t="shared" si="16"/>
        <v>0</v>
      </c>
      <c r="BG58">
        <f t="shared" si="16"/>
        <v>0</v>
      </c>
      <c r="BH58">
        <f t="shared" si="16"/>
        <v>0</v>
      </c>
      <c r="BI58">
        <f t="shared" si="16"/>
        <v>0</v>
      </c>
      <c r="BJ58">
        <f t="shared" si="16"/>
        <v>0</v>
      </c>
      <c r="BK58">
        <f t="shared" si="16"/>
        <v>0</v>
      </c>
      <c r="BL58">
        <f t="shared" si="16"/>
        <v>0</v>
      </c>
      <c r="BM58">
        <f t="shared" si="16"/>
        <v>0</v>
      </c>
      <c r="BN58">
        <f t="shared" si="16"/>
        <v>0</v>
      </c>
    </row>
    <row r="59" spans="1:66" s="7" customFormat="1" ht="15" x14ac:dyDescent="0.2">
      <c r="A59" s="7">
        <v>788.50670000000002</v>
      </c>
      <c r="B59" s="7" t="s">
        <v>585</v>
      </c>
      <c r="C59" s="7" t="s">
        <v>586</v>
      </c>
      <c r="D59" s="7" t="s">
        <v>587</v>
      </c>
      <c r="E59" s="7">
        <v>0</v>
      </c>
      <c r="F59" s="7">
        <v>0</v>
      </c>
      <c r="G59" s="7">
        <v>33210.699999999997</v>
      </c>
      <c r="H59" s="7">
        <v>58206.6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83492.399999999994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34028.400000000001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27961.7</v>
      </c>
      <c r="AG59" s="7">
        <v>0</v>
      </c>
      <c r="AH59" s="7">
        <v>0</v>
      </c>
      <c r="AI59" s="7">
        <v>0</v>
      </c>
      <c r="AJ59" s="7" t="s">
        <v>587</v>
      </c>
      <c r="AK59" s="7">
        <f t="shared" si="17"/>
        <v>0</v>
      </c>
      <c r="AL59" s="7">
        <f t="shared" si="17"/>
        <v>6.9886667510507761E-2</v>
      </c>
      <c r="AM59" s="7">
        <f t="shared" si="17"/>
        <v>0.11178465486485409</v>
      </c>
      <c r="AN59" s="7">
        <f t="shared" si="17"/>
        <v>0</v>
      </c>
      <c r="AO59" s="7">
        <f t="shared" si="17"/>
        <v>0</v>
      </c>
      <c r="AP59" s="7">
        <f t="shared" si="17"/>
        <v>0</v>
      </c>
      <c r="AQ59" s="7">
        <f t="shared" si="17"/>
        <v>0</v>
      </c>
      <c r="AR59" s="7">
        <f t="shared" si="17"/>
        <v>0</v>
      </c>
      <c r="AS59" s="7">
        <f t="shared" si="17"/>
        <v>0</v>
      </c>
      <c r="AT59" s="7">
        <f t="shared" si="17"/>
        <v>0</v>
      </c>
      <c r="AU59" s="7">
        <f t="shared" si="17"/>
        <v>0</v>
      </c>
      <c r="AV59" s="7">
        <f t="shared" si="17"/>
        <v>0</v>
      </c>
      <c r="AW59" s="7">
        <f t="shared" si="17"/>
        <v>0</v>
      </c>
      <c r="AX59" s="7">
        <f t="shared" si="17"/>
        <v>0</v>
      </c>
      <c r="AY59" s="7">
        <f t="shared" si="17"/>
        <v>0.1454304667543839</v>
      </c>
      <c r="AZ59" s="7">
        <f t="shared" si="17"/>
        <v>0</v>
      </c>
      <c r="BA59" s="7">
        <f t="shared" si="16"/>
        <v>0</v>
      </c>
      <c r="BB59" s="7">
        <f t="shared" si="16"/>
        <v>0</v>
      </c>
      <c r="BC59" s="7">
        <f t="shared" si="16"/>
        <v>0</v>
      </c>
      <c r="BD59" s="7">
        <f t="shared" si="16"/>
        <v>0</v>
      </c>
      <c r="BE59" s="7">
        <f t="shared" si="16"/>
        <v>7.0067222849905533E-2</v>
      </c>
      <c r="BF59" s="7">
        <f t="shared" si="16"/>
        <v>0</v>
      </c>
      <c r="BG59" s="7">
        <f t="shared" si="16"/>
        <v>0</v>
      </c>
      <c r="BH59" s="7">
        <f t="shared" si="16"/>
        <v>0</v>
      </c>
      <c r="BI59" s="7">
        <f t="shared" si="16"/>
        <v>0</v>
      </c>
      <c r="BJ59" s="7">
        <f t="shared" si="16"/>
        <v>0</v>
      </c>
      <c r="BK59" s="7">
        <f t="shared" si="16"/>
        <v>5.8663788539382922E-2</v>
      </c>
      <c r="BL59" s="7">
        <f t="shared" si="16"/>
        <v>0</v>
      </c>
      <c r="BM59" s="7">
        <f t="shared" si="16"/>
        <v>0</v>
      </c>
      <c r="BN59" s="7">
        <f t="shared" si="16"/>
        <v>0</v>
      </c>
    </row>
    <row r="60" spans="1:66" s="7" customFormat="1" ht="15" x14ac:dyDescent="0.2">
      <c r="A60" s="7">
        <v>784.47400000000005</v>
      </c>
      <c r="B60" s="7" t="s">
        <v>588</v>
      </c>
      <c r="C60" s="7" t="s">
        <v>589</v>
      </c>
      <c r="D60" s="7" t="s">
        <v>590</v>
      </c>
      <c r="E60" s="7">
        <v>20152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20425.8</v>
      </c>
      <c r="N60" s="7">
        <v>22315.4</v>
      </c>
      <c r="O60" s="7">
        <v>36631</v>
      </c>
      <c r="P60" s="7">
        <v>0</v>
      </c>
      <c r="Q60" s="7">
        <v>0</v>
      </c>
      <c r="R60" s="7">
        <v>0</v>
      </c>
      <c r="S60" s="7">
        <v>0</v>
      </c>
      <c r="T60" s="7">
        <v>21883.8</v>
      </c>
      <c r="U60" s="7">
        <v>0</v>
      </c>
      <c r="V60" s="7">
        <v>0</v>
      </c>
      <c r="W60" s="7">
        <v>0</v>
      </c>
      <c r="X60" s="7">
        <v>49508.4</v>
      </c>
      <c r="Y60" s="7">
        <v>0</v>
      </c>
      <c r="Z60" s="7">
        <v>100079</v>
      </c>
      <c r="AA60" s="7">
        <v>0</v>
      </c>
      <c r="AB60" s="7">
        <v>23113.3</v>
      </c>
      <c r="AC60" s="7">
        <v>0</v>
      </c>
      <c r="AD60" s="7">
        <v>0</v>
      </c>
      <c r="AE60" s="7">
        <v>0</v>
      </c>
      <c r="AF60" s="7">
        <v>18432.7</v>
      </c>
      <c r="AG60" s="7">
        <v>57282.3</v>
      </c>
      <c r="AH60" s="7">
        <v>23041.9</v>
      </c>
      <c r="AI60" s="7">
        <v>0</v>
      </c>
      <c r="AJ60" s="7" t="s">
        <v>590</v>
      </c>
      <c r="AK60" s="7">
        <f t="shared" si="17"/>
        <v>0</v>
      </c>
      <c r="AL60" s="7">
        <f t="shared" si="17"/>
        <v>0</v>
      </c>
      <c r="AM60" s="7">
        <f t="shared" si="17"/>
        <v>0</v>
      </c>
      <c r="AN60" s="7">
        <f t="shared" si="17"/>
        <v>0</v>
      </c>
      <c r="AO60" s="7">
        <f t="shared" si="17"/>
        <v>0</v>
      </c>
      <c r="AP60" s="7">
        <f t="shared" si="17"/>
        <v>0</v>
      </c>
      <c r="AQ60" s="7">
        <f t="shared" si="17"/>
        <v>0</v>
      </c>
      <c r="AR60" s="7">
        <f t="shared" si="17"/>
        <v>3.9631131100397905E-2</v>
      </c>
      <c r="AS60" s="7">
        <f t="shared" si="17"/>
        <v>4.152031460011997E-2</v>
      </c>
      <c r="AT60" s="7">
        <f t="shared" si="17"/>
        <v>6.932271324985452E-2</v>
      </c>
      <c r="AU60" s="7">
        <f t="shared" si="17"/>
        <v>0</v>
      </c>
      <c r="AV60" s="7">
        <f t="shared" si="17"/>
        <v>0</v>
      </c>
      <c r="AW60" s="7">
        <f t="shared" si="17"/>
        <v>0</v>
      </c>
      <c r="AX60" s="7">
        <f t="shared" si="17"/>
        <v>0</v>
      </c>
      <c r="AY60" s="7">
        <f t="shared" si="17"/>
        <v>3.8118095160273105E-2</v>
      </c>
      <c r="AZ60" s="7">
        <f t="shared" si="17"/>
        <v>0</v>
      </c>
      <c r="BA60" s="7">
        <f t="shared" si="16"/>
        <v>0</v>
      </c>
      <c r="BB60" s="7">
        <f t="shared" si="16"/>
        <v>0</v>
      </c>
      <c r="BC60" s="7">
        <f t="shared" si="16"/>
        <v>8.2666026680813923E-2</v>
      </c>
      <c r="BD60" s="7">
        <f t="shared" si="16"/>
        <v>0</v>
      </c>
      <c r="BE60" s="7">
        <f t="shared" si="16"/>
        <v>0.2060707407811033</v>
      </c>
      <c r="BF60" s="7">
        <f t="shared" si="16"/>
        <v>0</v>
      </c>
      <c r="BG60" s="7">
        <f t="shared" si="16"/>
        <v>4.2045451465384021E-2</v>
      </c>
      <c r="BH60" s="7">
        <f t="shared" si="16"/>
        <v>0</v>
      </c>
      <c r="BI60" s="7">
        <f t="shared" si="16"/>
        <v>0</v>
      </c>
      <c r="BJ60" s="7">
        <f t="shared" si="16"/>
        <v>0</v>
      </c>
      <c r="BK60" s="7">
        <f t="shared" si="16"/>
        <v>3.8671898168204495E-2</v>
      </c>
      <c r="BL60" s="7">
        <f t="shared" si="16"/>
        <v>0.13153693306591691</v>
      </c>
      <c r="BM60" s="7">
        <f t="shared" si="16"/>
        <v>5.6068916136427185E-2</v>
      </c>
      <c r="BN60" s="7">
        <f t="shared" si="16"/>
        <v>0</v>
      </c>
    </row>
    <row r="61" spans="1:66" s="7" customFormat="1" ht="15" x14ac:dyDescent="0.2">
      <c r="A61" s="7">
        <v>816.5403</v>
      </c>
      <c r="B61" s="7" t="s">
        <v>591</v>
      </c>
      <c r="C61" s="7" t="s">
        <v>592</v>
      </c>
      <c r="D61" s="7" t="s">
        <v>593</v>
      </c>
      <c r="E61" s="7">
        <v>0</v>
      </c>
      <c r="F61" s="7">
        <v>0</v>
      </c>
      <c r="G61" s="7">
        <v>5189.8</v>
      </c>
      <c r="H61" s="7">
        <v>148052</v>
      </c>
      <c r="I61" s="7">
        <v>0</v>
      </c>
      <c r="J61" s="7">
        <v>0</v>
      </c>
      <c r="K61" s="7">
        <v>10834.2</v>
      </c>
      <c r="L61" s="7">
        <v>0</v>
      </c>
      <c r="M61" s="7">
        <v>0</v>
      </c>
      <c r="N61" s="7">
        <v>195406.2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83992.6</v>
      </c>
      <c r="U61" s="7">
        <v>0</v>
      </c>
      <c r="V61" s="7">
        <v>0</v>
      </c>
      <c r="W61" s="7">
        <v>0</v>
      </c>
      <c r="X61" s="7">
        <v>0</v>
      </c>
      <c r="Y61" s="7">
        <v>59000.3</v>
      </c>
      <c r="Z61" s="7">
        <v>43920.2</v>
      </c>
      <c r="AA61" s="7">
        <v>0</v>
      </c>
      <c r="AB61" s="7">
        <v>0</v>
      </c>
      <c r="AC61" s="7">
        <v>0</v>
      </c>
      <c r="AD61" s="7">
        <v>0</v>
      </c>
      <c r="AE61" s="7">
        <v>37104.5</v>
      </c>
      <c r="AF61" s="7">
        <v>133833.20000000001</v>
      </c>
      <c r="AG61" s="7">
        <v>0</v>
      </c>
      <c r="AH61" s="7">
        <v>0</v>
      </c>
      <c r="AI61" s="7">
        <v>0</v>
      </c>
      <c r="AJ61" s="7" t="s">
        <v>593</v>
      </c>
      <c r="AK61" s="7">
        <f t="shared" si="17"/>
        <v>0</v>
      </c>
      <c r="AL61" s="7">
        <f t="shared" si="17"/>
        <v>1.092111358827225E-2</v>
      </c>
      <c r="AM61" s="7">
        <f t="shared" si="17"/>
        <v>0.28433101610558559</v>
      </c>
      <c r="AN61" s="7">
        <f t="shared" si="17"/>
        <v>0</v>
      </c>
      <c r="AO61" s="7">
        <f t="shared" si="17"/>
        <v>0</v>
      </c>
      <c r="AP61" s="7">
        <f t="shared" si="17"/>
        <v>2.8251604173345681E-2</v>
      </c>
      <c r="AQ61" s="7">
        <f t="shared" si="17"/>
        <v>0</v>
      </c>
      <c r="AR61" s="7">
        <f t="shared" si="17"/>
        <v>0</v>
      </c>
      <c r="AS61" s="7">
        <f t="shared" si="17"/>
        <v>0.36357523946754089</v>
      </c>
      <c r="AT61" s="7">
        <f t="shared" si="17"/>
        <v>0</v>
      </c>
      <c r="AU61" s="7">
        <f>+P61/P$4*50</f>
        <v>0</v>
      </c>
      <c r="AV61" s="7">
        <f t="shared" si="17"/>
        <v>0</v>
      </c>
      <c r="AW61" s="7">
        <f t="shared" si="17"/>
        <v>0</v>
      </c>
      <c r="AX61" s="7">
        <f t="shared" si="17"/>
        <v>0</v>
      </c>
      <c r="AY61" s="7">
        <f t="shared" si="17"/>
        <v>0.14630173551022929</v>
      </c>
      <c r="AZ61" s="7">
        <f t="shared" si="17"/>
        <v>0</v>
      </c>
      <c r="BA61" s="7">
        <f t="shared" si="16"/>
        <v>0</v>
      </c>
      <c r="BB61" s="7">
        <f t="shared" si="16"/>
        <v>0</v>
      </c>
      <c r="BC61" s="7">
        <f t="shared" si="16"/>
        <v>0</v>
      </c>
      <c r="BD61" s="7">
        <f t="shared" si="16"/>
        <v>0.10427023129546921</v>
      </c>
      <c r="BE61" s="7">
        <f t="shared" si="16"/>
        <v>9.0435237654794845E-2</v>
      </c>
      <c r="BF61" s="7">
        <f t="shared" si="16"/>
        <v>0</v>
      </c>
      <c r="BG61" s="7">
        <f t="shared" si="16"/>
        <v>0</v>
      </c>
      <c r="BH61" s="7">
        <f t="shared" si="16"/>
        <v>0</v>
      </c>
      <c r="BI61" s="7">
        <f t="shared" si="16"/>
        <v>0</v>
      </c>
      <c r="BJ61" s="7">
        <f t="shared" si="16"/>
        <v>7.1620331808603652E-2</v>
      </c>
      <c r="BK61" s="7">
        <f t="shared" si="16"/>
        <v>0.28078273296505374</v>
      </c>
      <c r="BL61" s="7">
        <f t="shared" si="16"/>
        <v>0</v>
      </c>
      <c r="BM61" s="7">
        <f t="shared" si="16"/>
        <v>0</v>
      </c>
      <c r="BN61" s="7">
        <f t="shared" si="16"/>
        <v>0</v>
      </c>
    </row>
    <row r="62" spans="1:66" s="7" customFormat="1" ht="15" x14ac:dyDescent="0.2">
      <c r="A62" s="7">
        <v>814.52210000000002</v>
      </c>
      <c r="B62" s="7" t="s">
        <v>594</v>
      </c>
      <c r="C62" s="7" t="s">
        <v>491</v>
      </c>
      <c r="D62" s="7" t="s">
        <v>595</v>
      </c>
      <c r="E62" s="7">
        <v>0</v>
      </c>
      <c r="F62" s="7">
        <v>0</v>
      </c>
      <c r="G62" s="7">
        <v>61266.7</v>
      </c>
      <c r="H62" s="7">
        <v>261299.20000000001</v>
      </c>
      <c r="I62" s="7">
        <v>0</v>
      </c>
      <c r="J62" s="7">
        <v>0</v>
      </c>
      <c r="K62" s="7">
        <v>0</v>
      </c>
      <c r="L62" s="7">
        <v>3457.1</v>
      </c>
      <c r="M62" s="7">
        <v>0</v>
      </c>
      <c r="N62" s="7">
        <v>237932.9</v>
      </c>
      <c r="O62" s="7">
        <v>0</v>
      </c>
      <c r="P62" s="7">
        <v>0</v>
      </c>
      <c r="Q62" s="7">
        <v>0</v>
      </c>
      <c r="R62" s="7">
        <v>0</v>
      </c>
      <c r="S62" s="7">
        <v>22415.1</v>
      </c>
      <c r="T62" s="7">
        <v>253009.2</v>
      </c>
      <c r="U62" s="7">
        <v>0</v>
      </c>
      <c r="V62" s="7">
        <v>0</v>
      </c>
      <c r="W62" s="7">
        <v>0</v>
      </c>
      <c r="X62" s="7">
        <v>0</v>
      </c>
      <c r="Y62" s="7">
        <v>148932.20000000001</v>
      </c>
      <c r="Z62" s="7">
        <v>108555.5</v>
      </c>
      <c r="AA62" s="7">
        <v>0</v>
      </c>
      <c r="AB62" s="7">
        <v>0</v>
      </c>
      <c r="AC62" s="7">
        <v>0</v>
      </c>
      <c r="AD62" s="7">
        <v>0</v>
      </c>
      <c r="AE62" s="7">
        <v>52258.9</v>
      </c>
      <c r="AF62" s="7">
        <v>283702.40000000002</v>
      </c>
      <c r="AG62" s="7">
        <v>0</v>
      </c>
      <c r="AH62" s="7">
        <v>0</v>
      </c>
      <c r="AI62" s="7">
        <v>0</v>
      </c>
      <c r="AJ62" s="7" t="s">
        <v>595</v>
      </c>
      <c r="AK62" s="7">
        <f t="shared" si="17"/>
        <v>0</v>
      </c>
      <c r="AL62" s="7">
        <f t="shared" si="17"/>
        <v>0.12892608383340387</v>
      </c>
      <c r="AM62" s="7">
        <f t="shared" si="17"/>
        <v>0.5018200837785145</v>
      </c>
      <c r="AN62" s="7">
        <f t="shared" si="17"/>
        <v>0</v>
      </c>
      <c r="AO62" s="7">
        <f t="shared" si="17"/>
        <v>0</v>
      </c>
      <c r="AP62" s="7">
        <f t="shared" si="17"/>
        <v>0</v>
      </c>
      <c r="AQ62" s="7">
        <f t="shared" si="17"/>
        <v>6.0474151564061749E-3</v>
      </c>
      <c r="AR62" s="7">
        <f t="shared" si="17"/>
        <v>0</v>
      </c>
      <c r="AS62" s="7">
        <f t="shared" si="17"/>
        <v>0.44270095367857548</v>
      </c>
      <c r="AT62" s="7">
        <f t="shared" si="17"/>
        <v>0</v>
      </c>
      <c r="AU62" s="7">
        <f t="shared" si="17"/>
        <v>0</v>
      </c>
      <c r="AV62" s="7">
        <f t="shared" si="17"/>
        <v>0</v>
      </c>
      <c r="AW62" s="7">
        <f t="shared" si="17"/>
        <v>0</v>
      </c>
      <c r="AX62" s="7">
        <f t="shared" si="17"/>
        <v>4.1063803471561508E-2</v>
      </c>
      <c r="AY62" s="7">
        <f t="shared" si="17"/>
        <v>0.4407017411064153</v>
      </c>
      <c r="AZ62" s="7">
        <f t="shared" si="17"/>
        <v>0</v>
      </c>
      <c r="BA62" s="7">
        <f t="shared" si="16"/>
        <v>0</v>
      </c>
      <c r="BB62" s="7">
        <f t="shared" si="16"/>
        <v>0</v>
      </c>
      <c r="BC62" s="7">
        <f t="shared" si="16"/>
        <v>0</v>
      </c>
      <c r="BD62" s="7">
        <f t="shared" si="16"/>
        <v>0.26320535558875263</v>
      </c>
      <c r="BE62" s="7">
        <f t="shared" si="16"/>
        <v>0.22352453862311833</v>
      </c>
      <c r="BF62" s="7">
        <f t="shared" si="16"/>
        <v>0</v>
      </c>
      <c r="BG62" s="7">
        <f t="shared" si="16"/>
        <v>0</v>
      </c>
      <c r="BH62" s="7">
        <f t="shared" si="16"/>
        <v>0</v>
      </c>
      <c r="BI62" s="7">
        <f t="shared" si="16"/>
        <v>0</v>
      </c>
      <c r="BJ62" s="7">
        <f t="shared" si="16"/>
        <v>0.10087185538014629</v>
      </c>
      <c r="BK62" s="7">
        <f t="shared" si="16"/>
        <v>0.59520907533216616</v>
      </c>
      <c r="BL62" s="7">
        <f t="shared" si="16"/>
        <v>0</v>
      </c>
      <c r="BM62" s="7">
        <f t="shared" si="16"/>
        <v>0</v>
      </c>
      <c r="BN62" s="7">
        <f t="shared" si="16"/>
        <v>0</v>
      </c>
    </row>
    <row r="63" spans="1:66" s="7" customFormat="1" ht="15" x14ac:dyDescent="0.2">
      <c r="A63" s="7">
        <v>844.57180000000005</v>
      </c>
      <c r="B63" s="7" t="s">
        <v>596</v>
      </c>
      <c r="C63" s="7" t="s">
        <v>597</v>
      </c>
      <c r="D63" s="7" t="s">
        <v>598</v>
      </c>
      <c r="E63" s="7">
        <v>0</v>
      </c>
      <c r="F63" s="7">
        <v>37709.1</v>
      </c>
      <c r="G63" s="7">
        <v>35720.9</v>
      </c>
      <c r="H63" s="7">
        <v>0</v>
      </c>
      <c r="I63" s="7">
        <v>20323.099999999999</v>
      </c>
      <c r="J63" s="7">
        <v>0</v>
      </c>
      <c r="K63" s="7">
        <v>49468.2</v>
      </c>
      <c r="L63" s="7">
        <v>0</v>
      </c>
      <c r="M63" s="7">
        <v>0</v>
      </c>
      <c r="N63" s="7">
        <v>39493.4</v>
      </c>
      <c r="O63" s="7">
        <v>0</v>
      </c>
      <c r="P63" s="7">
        <v>0</v>
      </c>
      <c r="Q63" s="7">
        <v>0</v>
      </c>
      <c r="R63" s="7">
        <v>0</v>
      </c>
      <c r="S63" s="7">
        <v>30988.799999999999</v>
      </c>
      <c r="T63" s="7">
        <v>109058.6</v>
      </c>
      <c r="U63" s="7">
        <v>0</v>
      </c>
      <c r="V63" s="7">
        <v>0</v>
      </c>
      <c r="W63" s="7">
        <v>123099.5</v>
      </c>
      <c r="X63" s="7">
        <v>0</v>
      </c>
      <c r="Y63" s="7">
        <v>39297.800000000003</v>
      </c>
      <c r="Z63" s="7">
        <v>86542.399999999994</v>
      </c>
      <c r="AA63" s="7">
        <v>0</v>
      </c>
      <c r="AB63" s="7">
        <v>0</v>
      </c>
      <c r="AC63" s="7">
        <v>14993.6</v>
      </c>
      <c r="AD63" s="7">
        <v>34857.699999999997</v>
      </c>
      <c r="AE63" s="7">
        <v>38573.300000000003</v>
      </c>
      <c r="AF63" s="7">
        <v>115404</v>
      </c>
      <c r="AG63" s="7">
        <v>0</v>
      </c>
      <c r="AH63" s="7">
        <v>0</v>
      </c>
      <c r="AI63" s="7">
        <v>0</v>
      </c>
      <c r="AJ63" s="7" t="s">
        <v>598</v>
      </c>
      <c r="AK63" s="7">
        <f t="shared" si="17"/>
        <v>6.6760474187649577E-2</v>
      </c>
      <c r="AL63" s="7">
        <f t="shared" si="17"/>
        <v>7.5168986545784855E-2</v>
      </c>
      <c r="AM63" s="7">
        <f t="shared" si="17"/>
        <v>0</v>
      </c>
      <c r="AN63" s="7">
        <f t="shared" si="17"/>
        <v>4.2722487246697131E-2</v>
      </c>
      <c r="AO63" s="7">
        <f t="shared" si="17"/>
        <v>0</v>
      </c>
      <c r="AP63" s="7">
        <f t="shared" si="17"/>
        <v>0.12899485015671658</v>
      </c>
      <c r="AQ63" s="7">
        <f t="shared" si="17"/>
        <v>0</v>
      </c>
      <c r="AR63" s="7">
        <f t="shared" si="17"/>
        <v>0</v>
      </c>
      <c r="AS63" s="7">
        <f t="shared" si="17"/>
        <v>7.3481917986161022E-2</v>
      </c>
      <c r="AT63" s="7">
        <f t="shared" si="17"/>
        <v>0</v>
      </c>
      <c r="AU63" s="7">
        <f t="shared" si="17"/>
        <v>0</v>
      </c>
      <c r="AV63" s="7">
        <f t="shared" si="17"/>
        <v>0</v>
      </c>
      <c r="AW63" s="7">
        <f t="shared" si="17"/>
        <v>0</v>
      </c>
      <c r="AX63" s="7">
        <f t="shared" si="17"/>
        <v>5.6770569527663288E-2</v>
      </c>
      <c r="AY63" s="7">
        <f t="shared" si="17"/>
        <v>0.18996271638591841</v>
      </c>
      <c r="AZ63" s="7">
        <f t="shared" si="17"/>
        <v>0</v>
      </c>
      <c r="BA63" s="7">
        <f t="shared" si="16"/>
        <v>0</v>
      </c>
      <c r="BB63" s="7">
        <f t="shared" si="16"/>
        <v>0.29769693844903372</v>
      </c>
      <c r="BC63" s="7">
        <f t="shared" si="16"/>
        <v>0</v>
      </c>
      <c r="BD63" s="7">
        <f t="shared" si="16"/>
        <v>6.9450336615289932E-2</v>
      </c>
      <c r="BE63" s="7">
        <f t="shared" si="16"/>
        <v>0.17819778851681725</v>
      </c>
      <c r="BF63" s="7">
        <f t="shared" si="16"/>
        <v>0</v>
      </c>
      <c r="BG63" s="7">
        <f t="shared" si="16"/>
        <v>0</v>
      </c>
      <c r="BH63" s="7">
        <f t="shared" si="16"/>
        <v>3.2287627321603493E-2</v>
      </c>
      <c r="BI63" s="7">
        <f t="shared" si="16"/>
        <v>6.4438443341185661E-2</v>
      </c>
      <c r="BJ63" s="7">
        <f t="shared" si="16"/>
        <v>7.4455458096802582E-2</v>
      </c>
      <c r="BK63" s="7">
        <f t="shared" si="16"/>
        <v>0.24211817781461595</v>
      </c>
      <c r="BL63" s="7">
        <f t="shared" si="16"/>
        <v>0</v>
      </c>
      <c r="BM63" s="7">
        <f t="shared" si="16"/>
        <v>0</v>
      </c>
      <c r="BN63" s="7">
        <f t="shared" si="16"/>
        <v>0</v>
      </c>
    </row>
    <row r="64" spans="1:66" s="7" customFormat="1" ht="15" x14ac:dyDescent="0.2">
      <c r="A64" s="7">
        <v>842.55420000000004</v>
      </c>
      <c r="B64" s="7" t="s">
        <v>599</v>
      </c>
      <c r="C64" s="7" t="s">
        <v>292</v>
      </c>
      <c r="D64" s="7" t="s">
        <v>600</v>
      </c>
      <c r="E64" s="7">
        <v>0</v>
      </c>
      <c r="F64" s="7">
        <v>0</v>
      </c>
      <c r="G64" s="7">
        <v>0</v>
      </c>
      <c r="H64" s="7">
        <v>81818.899999999994</v>
      </c>
      <c r="I64" s="7">
        <v>0</v>
      </c>
      <c r="J64" s="7">
        <v>0</v>
      </c>
      <c r="K64" s="7">
        <v>0</v>
      </c>
      <c r="L64" s="7">
        <v>0</v>
      </c>
      <c r="M64" s="7">
        <v>21031.5</v>
      </c>
      <c r="N64" s="7">
        <v>49734.6</v>
      </c>
      <c r="O64" s="7">
        <v>0</v>
      </c>
      <c r="P64" s="7">
        <v>0</v>
      </c>
      <c r="Q64" s="7">
        <v>0</v>
      </c>
      <c r="R64" s="7">
        <v>0</v>
      </c>
      <c r="S64" s="7">
        <v>21708.2</v>
      </c>
      <c r="T64" s="7">
        <v>61314.2</v>
      </c>
      <c r="U64" s="7">
        <v>0</v>
      </c>
      <c r="V64" s="7">
        <v>0</v>
      </c>
      <c r="W64" s="7">
        <v>0</v>
      </c>
      <c r="X64" s="7">
        <v>0</v>
      </c>
      <c r="Y64" s="7">
        <v>44357.3</v>
      </c>
      <c r="Z64" s="7">
        <v>65852.399999999994</v>
      </c>
      <c r="AA64" s="7">
        <v>0</v>
      </c>
      <c r="AB64" s="7">
        <v>0</v>
      </c>
      <c r="AC64" s="7">
        <v>0</v>
      </c>
      <c r="AD64" s="7">
        <v>0</v>
      </c>
      <c r="AE64" s="7">
        <v>19837.7</v>
      </c>
      <c r="AF64" s="7">
        <v>50022</v>
      </c>
      <c r="AG64" s="7">
        <v>0</v>
      </c>
      <c r="AH64" s="7">
        <v>16614.599999999999</v>
      </c>
      <c r="AI64" s="7">
        <v>0</v>
      </c>
      <c r="AJ64" s="7" t="s">
        <v>600</v>
      </c>
      <c r="AK64" s="7">
        <f t="shared" si="17"/>
        <v>0</v>
      </c>
      <c r="AL64" s="7">
        <f t="shared" si="17"/>
        <v>0</v>
      </c>
      <c r="AM64" s="7">
        <f t="shared" si="17"/>
        <v>0.15713162249507806</v>
      </c>
      <c r="AN64" s="7">
        <f t="shared" si="17"/>
        <v>0</v>
      </c>
      <c r="AO64" s="7">
        <f t="shared" si="17"/>
        <v>0</v>
      </c>
      <c r="AP64" s="7">
        <f t="shared" si="17"/>
        <v>0</v>
      </c>
      <c r="AQ64" s="7">
        <f t="shared" si="17"/>
        <v>0</v>
      </c>
      <c r="AR64" s="7">
        <f t="shared" si="17"/>
        <v>4.0806339714381738E-2</v>
      </c>
      <c r="AS64" s="7">
        <f t="shared" si="17"/>
        <v>9.2536823830678655E-2</v>
      </c>
      <c r="AT64" s="7">
        <f t="shared" si="17"/>
        <v>0</v>
      </c>
      <c r="AU64" s="7">
        <f t="shared" si="17"/>
        <v>0</v>
      </c>
      <c r="AV64" s="7">
        <f t="shared" si="17"/>
        <v>0</v>
      </c>
      <c r="AW64" s="7">
        <f t="shared" si="17"/>
        <v>0</v>
      </c>
      <c r="AX64" s="7">
        <f t="shared" si="17"/>
        <v>3.9768783477269858E-2</v>
      </c>
      <c r="AY64" s="7">
        <f t="shared" si="17"/>
        <v>0.10679957366983876</v>
      </c>
      <c r="AZ64" s="7">
        <f t="shared" si="17"/>
        <v>0</v>
      </c>
      <c r="BA64" s="7">
        <f t="shared" si="16"/>
        <v>0</v>
      </c>
      <c r="BB64" s="7">
        <f t="shared" si="16"/>
        <v>0</v>
      </c>
      <c r="BC64" s="7">
        <f t="shared" si="16"/>
        <v>0</v>
      </c>
      <c r="BD64" s="7">
        <f t="shared" si="16"/>
        <v>7.8391905306286869E-2</v>
      </c>
      <c r="BE64" s="7">
        <f t="shared" si="16"/>
        <v>0.13559540812971277</v>
      </c>
      <c r="BF64" s="7">
        <f t="shared" si="16"/>
        <v>0</v>
      </c>
      <c r="BG64" s="7">
        <f t="shared" si="16"/>
        <v>0</v>
      </c>
      <c r="BH64" s="7">
        <f t="shared" si="16"/>
        <v>0</v>
      </c>
      <c r="BI64" s="7">
        <f t="shared" si="16"/>
        <v>0</v>
      </c>
      <c r="BJ64" s="7">
        <f t="shared" si="16"/>
        <v>3.8291383964735727E-2</v>
      </c>
      <c r="BK64" s="7">
        <f t="shared" si="16"/>
        <v>0.10494640992203667</v>
      </c>
      <c r="BL64" s="7">
        <f t="shared" si="16"/>
        <v>0</v>
      </c>
      <c r="BM64" s="7">
        <f t="shared" si="16"/>
        <v>4.0429071128695246E-2</v>
      </c>
      <c r="BN64" s="7">
        <f t="shared" si="16"/>
        <v>0</v>
      </c>
    </row>
    <row r="65" spans="1:66" s="7" customFormat="1" ht="15" x14ac:dyDescent="0.2">
      <c r="A65" s="7">
        <v>840.5376</v>
      </c>
      <c r="B65" s="7" t="s">
        <v>601</v>
      </c>
      <c r="C65" s="7" t="s">
        <v>602</v>
      </c>
      <c r="D65" s="7" t="s">
        <v>603</v>
      </c>
      <c r="E65" s="7">
        <v>0</v>
      </c>
      <c r="F65" s="7">
        <v>0</v>
      </c>
      <c r="G65" s="7">
        <v>0</v>
      </c>
      <c r="H65" s="7">
        <v>115838.3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139360</v>
      </c>
      <c r="O65" s="7">
        <v>0</v>
      </c>
      <c r="P65" s="7">
        <v>0</v>
      </c>
      <c r="Q65" s="7">
        <v>0</v>
      </c>
      <c r="R65" s="7">
        <v>0</v>
      </c>
      <c r="S65" s="7">
        <v>75337.2</v>
      </c>
      <c r="T65" s="7">
        <v>150556.29999999999</v>
      </c>
      <c r="U65" s="7">
        <v>0</v>
      </c>
      <c r="V65" s="7">
        <v>0</v>
      </c>
      <c r="W65" s="7">
        <v>0</v>
      </c>
      <c r="X65" s="7">
        <v>0</v>
      </c>
      <c r="Y65" s="7">
        <v>67489.5</v>
      </c>
      <c r="Z65" s="7">
        <v>43498.9</v>
      </c>
      <c r="AA65" s="7">
        <v>0</v>
      </c>
      <c r="AB65" s="7">
        <v>0</v>
      </c>
      <c r="AC65" s="7">
        <v>0</v>
      </c>
      <c r="AD65" s="7">
        <v>0</v>
      </c>
      <c r="AE65" s="7">
        <v>30418</v>
      </c>
      <c r="AF65" s="7">
        <v>161649.1</v>
      </c>
      <c r="AG65" s="7">
        <v>0</v>
      </c>
      <c r="AH65" s="7">
        <v>0</v>
      </c>
      <c r="AI65" s="7">
        <v>0</v>
      </c>
      <c r="AJ65" s="7" t="s">
        <v>603</v>
      </c>
      <c r="AK65" s="7">
        <f t="shared" si="17"/>
        <v>0</v>
      </c>
      <c r="AL65" s="7">
        <f t="shared" si="17"/>
        <v>0</v>
      </c>
      <c r="AM65" s="7">
        <f t="shared" si="17"/>
        <v>0.22246522534611932</v>
      </c>
      <c r="AN65" s="7">
        <f t="shared" si="17"/>
        <v>0</v>
      </c>
      <c r="AO65" s="7">
        <f t="shared" si="17"/>
        <v>0</v>
      </c>
      <c r="AP65" s="7">
        <f t="shared" si="17"/>
        <v>0</v>
      </c>
      <c r="AQ65" s="7">
        <f t="shared" si="17"/>
        <v>0</v>
      </c>
      <c r="AR65" s="7">
        <f t="shared" si="17"/>
        <v>0</v>
      </c>
      <c r="AS65" s="7">
        <f t="shared" si="17"/>
        <v>0.25929497309807209</v>
      </c>
      <c r="AT65" s="7">
        <f t="shared" si="17"/>
        <v>0</v>
      </c>
      <c r="AU65" s="7">
        <f t="shared" si="17"/>
        <v>0</v>
      </c>
      <c r="AV65" s="7">
        <f t="shared" si="17"/>
        <v>0</v>
      </c>
      <c r="AW65" s="7">
        <f t="shared" si="17"/>
        <v>0</v>
      </c>
      <c r="AX65" s="7">
        <f t="shared" si="17"/>
        <v>0.138015533051279</v>
      </c>
      <c r="AY65" s="7">
        <f t="shared" si="17"/>
        <v>0.26224510233042825</v>
      </c>
      <c r="AZ65" s="7">
        <f t="shared" si="17"/>
        <v>0</v>
      </c>
      <c r="BA65" s="7">
        <f t="shared" si="16"/>
        <v>0</v>
      </c>
      <c r="BB65" s="7">
        <f t="shared" si="16"/>
        <v>0</v>
      </c>
      <c r="BC65" s="7">
        <f t="shared" si="16"/>
        <v>0</v>
      </c>
      <c r="BD65" s="7">
        <f t="shared" si="16"/>
        <v>0.1192730507305144</v>
      </c>
      <c r="BE65" s="7">
        <f t="shared" si="16"/>
        <v>8.9567746941547524E-2</v>
      </c>
      <c r="BF65" s="7">
        <f t="shared" si="16"/>
        <v>0</v>
      </c>
      <c r="BG65" s="7">
        <f t="shared" si="16"/>
        <v>0</v>
      </c>
      <c r="BH65" s="7">
        <f t="shared" si="16"/>
        <v>0</v>
      </c>
      <c r="BI65" s="7">
        <f t="shared" si="16"/>
        <v>0</v>
      </c>
      <c r="BJ65" s="7">
        <f t="shared" si="16"/>
        <v>5.8713828590982391E-2</v>
      </c>
      <c r="BK65" s="7">
        <f t="shared" si="16"/>
        <v>0.33914063236432562</v>
      </c>
      <c r="BL65" s="7">
        <f t="shared" si="16"/>
        <v>0</v>
      </c>
      <c r="BM65" s="7">
        <f t="shared" si="16"/>
        <v>0</v>
      </c>
      <c r="BN65" s="7">
        <f t="shared" si="16"/>
        <v>0</v>
      </c>
    </row>
    <row r="66" spans="1:66" x14ac:dyDescent="0.2">
      <c r="AK66">
        <f t="shared" si="17"/>
        <v>0</v>
      </c>
      <c r="AL66">
        <f t="shared" si="17"/>
        <v>0</v>
      </c>
      <c r="AM66">
        <f t="shared" si="17"/>
        <v>0</v>
      </c>
      <c r="AN66">
        <f t="shared" si="17"/>
        <v>0</v>
      </c>
      <c r="AO66">
        <f t="shared" si="17"/>
        <v>0</v>
      </c>
      <c r="AP66">
        <f t="shared" si="17"/>
        <v>0</v>
      </c>
      <c r="AQ66">
        <f t="shared" si="17"/>
        <v>0</v>
      </c>
      <c r="AR66">
        <f t="shared" si="17"/>
        <v>0</v>
      </c>
      <c r="AS66">
        <f t="shared" si="17"/>
        <v>0</v>
      </c>
      <c r="AT66">
        <f t="shared" si="17"/>
        <v>0</v>
      </c>
      <c r="AU66">
        <f t="shared" si="17"/>
        <v>0</v>
      </c>
      <c r="AV66">
        <f t="shared" si="17"/>
        <v>0</v>
      </c>
      <c r="AW66">
        <f t="shared" si="17"/>
        <v>0</v>
      </c>
      <c r="AX66">
        <f t="shared" si="17"/>
        <v>0</v>
      </c>
      <c r="AY66">
        <f t="shared" si="17"/>
        <v>0</v>
      </c>
      <c r="AZ66">
        <f t="shared" si="17"/>
        <v>0</v>
      </c>
      <c r="BA66">
        <f t="shared" si="16"/>
        <v>0</v>
      </c>
      <c r="BB66">
        <f t="shared" si="16"/>
        <v>0</v>
      </c>
      <c r="BC66">
        <f t="shared" si="16"/>
        <v>0</v>
      </c>
      <c r="BD66">
        <f t="shared" si="16"/>
        <v>0</v>
      </c>
      <c r="BE66">
        <f t="shared" si="16"/>
        <v>0</v>
      </c>
      <c r="BF66">
        <f t="shared" si="16"/>
        <v>0</v>
      </c>
      <c r="BG66">
        <f t="shared" si="16"/>
        <v>0</v>
      </c>
      <c r="BH66">
        <f t="shared" si="16"/>
        <v>0</v>
      </c>
      <c r="BI66">
        <f t="shared" si="16"/>
        <v>0</v>
      </c>
      <c r="BJ66">
        <f t="shared" ref="BJ66:BN79" si="18">+AE66/AE$4*50</f>
        <v>0</v>
      </c>
      <c r="BK66">
        <f t="shared" si="18"/>
        <v>0</v>
      </c>
      <c r="BL66">
        <f t="shared" si="18"/>
        <v>0</v>
      </c>
      <c r="BM66">
        <f t="shared" si="18"/>
        <v>0</v>
      </c>
      <c r="BN66">
        <f t="shared" si="18"/>
        <v>0</v>
      </c>
    </row>
    <row r="67" spans="1:66" x14ac:dyDescent="0.2">
      <c r="AK67">
        <f t="shared" si="17"/>
        <v>0</v>
      </c>
      <c r="AL67">
        <f t="shared" si="17"/>
        <v>0</v>
      </c>
      <c r="AM67">
        <f t="shared" si="17"/>
        <v>0</v>
      </c>
      <c r="AN67">
        <f t="shared" si="17"/>
        <v>0</v>
      </c>
      <c r="AO67">
        <f t="shared" si="17"/>
        <v>0</v>
      </c>
      <c r="AP67">
        <f t="shared" si="17"/>
        <v>0</v>
      </c>
      <c r="AQ67">
        <f t="shared" si="17"/>
        <v>0</v>
      </c>
      <c r="AR67">
        <f t="shared" si="17"/>
        <v>0</v>
      </c>
      <c r="AS67">
        <f t="shared" si="17"/>
        <v>0</v>
      </c>
      <c r="AT67">
        <f t="shared" si="17"/>
        <v>0</v>
      </c>
      <c r="AU67">
        <f t="shared" si="17"/>
        <v>0</v>
      </c>
      <c r="AV67">
        <f t="shared" si="17"/>
        <v>0</v>
      </c>
      <c r="AW67">
        <f t="shared" si="17"/>
        <v>0</v>
      </c>
      <c r="AX67">
        <f t="shared" si="17"/>
        <v>0</v>
      </c>
      <c r="AY67">
        <f t="shared" si="17"/>
        <v>0</v>
      </c>
      <c r="AZ67">
        <f t="shared" si="17"/>
        <v>0</v>
      </c>
      <c r="BA67">
        <f t="shared" ref="AY67:BI79" si="19">+V67/V$4*50</f>
        <v>0</v>
      </c>
      <c r="BB67">
        <f t="shared" si="19"/>
        <v>0</v>
      </c>
      <c r="BC67">
        <f t="shared" si="19"/>
        <v>0</v>
      </c>
      <c r="BD67">
        <f t="shared" si="19"/>
        <v>0</v>
      </c>
      <c r="BE67">
        <f t="shared" si="19"/>
        <v>0</v>
      </c>
      <c r="BF67">
        <f t="shared" si="19"/>
        <v>0</v>
      </c>
      <c r="BG67">
        <f t="shared" si="19"/>
        <v>0</v>
      </c>
      <c r="BH67">
        <f t="shared" si="19"/>
        <v>0</v>
      </c>
      <c r="BI67">
        <f t="shared" si="19"/>
        <v>0</v>
      </c>
      <c r="BJ67">
        <f t="shared" si="18"/>
        <v>0</v>
      </c>
      <c r="BK67">
        <f t="shared" si="18"/>
        <v>0</v>
      </c>
      <c r="BL67">
        <f t="shared" si="18"/>
        <v>0</v>
      </c>
      <c r="BM67">
        <f t="shared" si="18"/>
        <v>0</v>
      </c>
      <c r="BN67">
        <f t="shared" si="18"/>
        <v>0</v>
      </c>
    </row>
    <row r="68" spans="1:66" x14ac:dyDescent="0.2">
      <c r="A68" t="s">
        <v>35</v>
      </c>
      <c r="B68" t="s">
        <v>604</v>
      </c>
      <c r="AK68">
        <f t="shared" ref="AK68:AX79" si="20">+F68/F$4*50</f>
        <v>0</v>
      </c>
      <c r="AL68">
        <f t="shared" si="20"/>
        <v>0</v>
      </c>
      <c r="AM68">
        <f t="shared" si="20"/>
        <v>0</v>
      </c>
      <c r="AN68">
        <f t="shared" si="20"/>
        <v>0</v>
      </c>
      <c r="AO68">
        <f t="shared" si="20"/>
        <v>0</v>
      </c>
      <c r="AP68">
        <f t="shared" si="20"/>
        <v>0</v>
      </c>
      <c r="AQ68">
        <f t="shared" si="20"/>
        <v>0</v>
      </c>
      <c r="AR68">
        <f t="shared" si="20"/>
        <v>0</v>
      </c>
      <c r="AS68">
        <f t="shared" si="20"/>
        <v>0</v>
      </c>
      <c r="AT68">
        <f t="shared" si="20"/>
        <v>0</v>
      </c>
      <c r="AU68">
        <f t="shared" si="20"/>
        <v>0</v>
      </c>
      <c r="AV68">
        <f t="shared" si="20"/>
        <v>0</v>
      </c>
      <c r="AW68">
        <f t="shared" si="20"/>
        <v>0</v>
      </c>
      <c r="AX68">
        <f t="shared" si="20"/>
        <v>0</v>
      </c>
      <c r="AY68">
        <f t="shared" si="19"/>
        <v>0</v>
      </c>
      <c r="AZ68">
        <f t="shared" si="19"/>
        <v>0</v>
      </c>
      <c r="BA68">
        <f t="shared" si="19"/>
        <v>0</v>
      </c>
      <c r="BB68">
        <f t="shared" si="19"/>
        <v>0</v>
      </c>
      <c r="BC68">
        <f t="shared" si="19"/>
        <v>0</v>
      </c>
      <c r="BD68">
        <f t="shared" si="19"/>
        <v>0</v>
      </c>
      <c r="BE68">
        <f t="shared" si="19"/>
        <v>0</v>
      </c>
      <c r="BF68">
        <f t="shared" si="19"/>
        <v>0</v>
      </c>
      <c r="BG68">
        <f t="shared" si="19"/>
        <v>0</v>
      </c>
      <c r="BH68">
        <f t="shared" si="19"/>
        <v>0</v>
      </c>
      <c r="BI68">
        <f t="shared" si="19"/>
        <v>0</v>
      </c>
      <c r="BJ68">
        <f t="shared" si="18"/>
        <v>0</v>
      </c>
      <c r="BK68">
        <f t="shared" si="18"/>
        <v>0</v>
      </c>
      <c r="BL68">
        <f t="shared" si="18"/>
        <v>0</v>
      </c>
      <c r="BM68">
        <f t="shared" si="18"/>
        <v>0</v>
      </c>
      <c r="BN68">
        <f t="shared" si="18"/>
        <v>0</v>
      </c>
    </row>
    <row r="69" spans="1:66" s="7" customFormat="1" ht="15" x14ac:dyDescent="0.2">
      <c r="A69" s="7">
        <v>848.52629999999999</v>
      </c>
      <c r="B69" s="7" t="s">
        <v>605</v>
      </c>
      <c r="C69" s="7" t="s">
        <v>606</v>
      </c>
      <c r="D69" s="7" t="s">
        <v>607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130348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84813.8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49861.3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107534.5</v>
      </c>
      <c r="AG69" s="7">
        <v>0</v>
      </c>
      <c r="AH69" s="7">
        <v>0</v>
      </c>
      <c r="AI69" s="7">
        <v>0</v>
      </c>
      <c r="AJ69" s="7" t="s">
        <v>607</v>
      </c>
      <c r="AK69" s="7">
        <f t="shared" si="20"/>
        <v>0</v>
      </c>
      <c r="AL69" s="7">
        <f t="shared" si="20"/>
        <v>0</v>
      </c>
      <c r="AM69" s="7">
        <f t="shared" si="20"/>
        <v>0</v>
      </c>
      <c r="AN69" s="7">
        <f t="shared" si="20"/>
        <v>0</v>
      </c>
      <c r="AO69" s="7">
        <f t="shared" si="20"/>
        <v>0</v>
      </c>
      <c r="AP69" s="7">
        <f t="shared" si="20"/>
        <v>0</v>
      </c>
      <c r="AQ69" s="7">
        <f t="shared" si="20"/>
        <v>0</v>
      </c>
      <c r="AR69" s="7">
        <f t="shared" si="20"/>
        <v>0</v>
      </c>
      <c r="AS69" s="7">
        <f t="shared" si="20"/>
        <v>0.24252713227172432</v>
      </c>
      <c r="AT69" s="7">
        <f t="shared" si="20"/>
        <v>0</v>
      </c>
      <c r="AU69" s="7">
        <f t="shared" si="20"/>
        <v>0</v>
      </c>
      <c r="AV69" s="7">
        <f t="shared" si="20"/>
        <v>0</v>
      </c>
      <c r="AW69" s="7">
        <f t="shared" si="20"/>
        <v>0</v>
      </c>
      <c r="AX69" s="7">
        <f t="shared" si="20"/>
        <v>0</v>
      </c>
      <c r="AY69" s="7">
        <f t="shared" si="19"/>
        <v>0.1477321351549718</v>
      </c>
      <c r="AZ69" s="7">
        <f t="shared" si="19"/>
        <v>0</v>
      </c>
      <c r="BA69" s="7">
        <f t="shared" si="19"/>
        <v>0</v>
      </c>
      <c r="BB69" s="7">
        <f t="shared" si="19"/>
        <v>0</v>
      </c>
      <c r="BC69" s="7">
        <f t="shared" si="19"/>
        <v>0</v>
      </c>
      <c r="BD69" s="7">
        <f t="shared" si="19"/>
        <v>0</v>
      </c>
      <c r="BE69" s="7">
        <f t="shared" si="19"/>
        <v>0.10266844220374731</v>
      </c>
      <c r="BF69" s="7">
        <f t="shared" si="19"/>
        <v>0</v>
      </c>
      <c r="BG69" s="7">
        <f t="shared" si="19"/>
        <v>0</v>
      </c>
      <c r="BH69" s="7">
        <f t="shared" si="19"/>
        <v>0</v>
      </c>
      <c r="BI69" s="7">
        <f t="shared" si="19"/>
        <v>0</v>
      </c>
      <c r="BJ69" s="7">
        <f t="shared" si="18"/>
        <v>0</v>
      </c>
      <c r="BK69" s="7">
        <f t="shared" si="18"/>
        <v>0.22560792686740339</v>
      </c>
      <c r="BL69" s="7">
        <f t="shared" si="18"/>
        <v>0</v>
      </c>
      <c r="BM69" s="7">
        <f t="shared" si="18"/>
        <v>0</v>
      </c>
      <c r="BN69" s="7">
        <f t="shared" si="18"/>
        <v>0</v>
      </c>
    </row>
    <row r="70" spans="1:66" s="7" customFormat="1" ht="15" x14ac:dyDescent="0.2">
      <c r="A70" s="7">
        <v>846.51199999999994</v>
      </c>
      <c r="B70" s="7" t="s">
        <v>608</v>
      </c>
      <c r="C70" s="7" t="s">
        <v>609</v>
      </c>
      <c r="D70" s="7" t="s">
        <v>610</v>
      </c>
      <c r="E70" s="7">
        <v>0</v>
      </c>
      <c r="F70" s="7">
        <v>0</v>
      </c>
      <c r="G70" s="7">
        <v>0</v>
      </c>
      <c r="H70" s="7">
        <v>24149.8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40407.5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34978.199999999997</v>
      </c>
      <c r="AG70" s="7">
        <v>0</v>
      </c>
      <c r="AH70" s="7">
        <v>0</v>
      </c>
      <c r="AI70" s="7">
        <v>0</v>
      </c>
      <c r="AJ70" s="7" t="s">
        <v>610</v>
      </c>
      <c r="AK70" s="7">
        <f t="shared" si="20"/>
        <v>0</v>
      </c>
      <c r="AL70" s="7">
        <f t="shared" si="20"/>
        <v>0</v>
      </c>
      <c r="AM70" s="7">
        <f t="shared" si="20"/>
        <v>4.6379226033735926E-2</v>
      </c>
      <c r="AN70" s="7">
        <f t="shared" si="20"/>
        <v>0</v>
      </c>
      <c r="AO70" s="7">
        <f t="shared" si="20"/>
        <v>0</v>
      </c>
      <c r="AP70" s="7">
        <f t="shared" si="20"/>
        <v>0</v>
      </c>
      <c r="AQ70" s="7">
        <f t="shared" si="20"/>
        <v>0</v>
      </c>
      <c r="AR70" s="7">
        <f t="shared" si="20"/>
        <v>0</v>
      </c>
      <c r="AS70" s="7">
        <f t="shared" si="20"/>
        <v>7.5182703971443374E-2</v>
      </c>
      <c r="AT70" s="7">
        <f t="shared" si="20"/>
        <v>0</v>
      </c>
      <c r="AU70" s="7">
        <f t="shared" si="20"/>
        <v>0</v>
      </c>
      <c r="AV70" s="7">
        <f t="shared" si="20"/>
        <v>0</v>
      </c>
      <c r="AW70" s="7">
        <f t="shared" si="20"/>
        <v>0</v>
      </c>
      <c r="AX70" s="7">
        <f t="shared" si="20"/>
        <v>0</v>
      </c>
      <c r="AY70" s="7">
        <f t="shared" si="19"/>
        <v>0</v>
      </c>
      <c r="AZ70" s="7">
        <f t="shared" si="19"/>
        <v>0</v>
      </c>
      <c r="BA70" s="7">
        <f t="shared" si="19"/>
        <v>0</v>
      </c>
      <c r="BB70" s="7">
        <f t="shared" si="19"/>
        <v>0</v>
      </c>
      <c r="BC70" s="7">
        <f t="shared" si="19"/>
        <v>0</v>
      </c>
      <c r="BD70" s="7">
        <f t="shared" si="19"/>
        <v>0</v>
      </c>
      <c r="BE70" s="7">
        <f t="shared" si="19"/>
        <v>0</v>
      </c>
      <c r="BF70" s="7">
        <f t="shared" si="19"/>
        <v>0</v>
      </c>
      <c r="BG70" s="7">
        <f t="shared" si="19"/>
        <v>0</v>
      </c>
      <c r="BH70" s="7">
        <f t="shared" si="19"/>
        <v>0</v>
      </c>
      <c r="BI70" s="7">
        <f t="shared" si="19"/>
        <v>0</v>
      </c>
      <c r="BJ70" s="7">
        <f t="shared" si="18"/>
        <v>0</v>
      </c>
      <c r="BK70" s="7">
        <f t="shared" si="18"/>
        <v>7.3384441156590749E-2</v>
      </c>
      <c r="BL70" s="7">
        <f t="shared" si="18"/>
        <v>0</v>
      </c>
      <c r="BM70" s="7">
        <f t="shared" si="18"/>
        <v>0</v>
      </c>
      <c r="BN70" s="7">
        <f t="shared" si="18"/>
        <v>0</v>
      </c>
    </row>
    <row r="71" spans="1:66" s="7" customFormat="1" ht="15" x14ac:dyDescent="0.2">
      <c r="A71" s="7">
        <v>872.52840000000003</v>
      </c>
      <c r="B71" s="7" t="s">
        <v>611</v>
      </c>
      <c r="C71" s="7" t="s">
        <v>612</v>
      </c>
      <c r="D71" s="7" t="s">
        <v>613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41923.1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31530.9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 t="s">
        <v>613</v>
      </c>
      <c r="AK71" s="7">
        <f t="shared" si="20"/>
        <v>0</v>
      </c>
      <c r="AL71" s="7">
        <f t="shared" si="20"/>
        <v>0</v>
      </c>
      <c r="AM71" s="7">
        <f t="shared" si="20"/>
        <v>0</v>
      </c>
      <c r="AN71" s="7">
        <f t="shared" si="20"/>
        <v>0</v>
      </c>
      <c r="AO71" s="7">
        <f t="shared" si="20"/>
        <v>0</v>
      </c>
      <c r="AP71" s="7">
        <f t="shared" si="20"/>
        <v>0</v>
      </c>
      <c r="AQ71" s="7">
        <f t="shared" si="20"/>
        <v>0</v>
      </c>
      <c r="AR71" s="7">
        <f t="shared" si="20"/>
        <v>0</v>
      </c>
      <c r="AS71" s="7">
        <f t="shared" si="20"/>
        <v>7.8002648440641406E-2</v>
      </c>
      <c r="AT71" s="7">
        <f t="shared" si="20"/>
        <v>0</v>
      </c>
      <c r="AU71" s="7">
        <f t="shared" si="20"/>
        <v>0</v>
      </c>
      <c r="AV71" s="7">
        <f t="shared" si="20"/>
        <v>0</v>
      </c>
      <c r="AW71" s="7">
        <f t="shared" si="20"/>
        <v>0</v>
      </c>
      <c r="AX71" s="7">
        <f t="shared" si="20"/>
        <v>0</v>
      </c>
      <c r="AY71" s="7">
        <f t="shared" si="19"/>
        <v>0</v>
      </c>
      <c r="AZ71" s="7">
        <f t="shared" si="19"/>
        <v>0</v>
      </c>
      <c r="BA71" s="7">
        <f t="shared" si="19"/>
        <v>0</v>
      </c>
      <c r="BB71" s="7">
        <f t="shared" si="19"/>
        <v>0</v>
      </c>
      <c r="BC71" s="7">
        <f t="shared" si="19"/>
        <v>0</v>
      </c>
      <c r="BD71" s="7">
        <f t="shared" si="19"/>
        <v>0</v>
      </c>
      <c r="BE71" s="7">
        <f t="shared" si="19"/>
        <v>6.4924668716662748E-2</v>
      </c>
      <c r="BF71" s="7">
        <f t="shared" si="19"/>
        <v>0</v>
      </c>
      <c r="BG71" s="7">
        <f t="shared" si="19"/>
        <v>0</v>
      </c>
      <c r="BH71" s="7">
        <f t="shared" si="19"/>
        <v>0</v>
      </c>
      <c r="BI71" s="7">
        <f t="shared" si="19"/>
        <v>0</v>
      </c>
      <c r="BJ71" s="7">
        <f t="shared" si="18"/>
        <v>0</v>
      </c>
      <c r="BK71" s="7">
        <f t="shared" si="18"/>
        <v>0</v>
      </c>
      <c r="BL71" s="7">
        <f t="shared" si="18"/>
        <v>0</v>
      </c>
      <c r="BM71" s="7">
        <f t="shared" si="18"/>
        <v>0</v>
      </c>
      <c r="BN71" s="7">
        <f t="shared" si="18"/>
        <v>0</v>
      </c>
    </row>
    <row r="72" spans="1:66" s="7" customFormat="1" ht="15" x14ac:dyDescent="0.2">
      <c r="A72" s="7">
        <v>870.51350000000002</v>
      </c>
      <c r="B72" s="7" t="s">
        <v>614</v>
      </c>
      <c r="C72" s="7" t="s">
        <v>615</v>
      </c>
      <c r="D72" s="7" t="s">
        <v>616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15997.1</v>
      </c>
      <c r="X72" s="7">
        <v>0</v>
      </c>
      <c r="Y72" s="7">
        <v>0</v>
      </c>
      <c r="Z72" s="7">
        <v>32735.4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 t="s">
        <v>616</v>
      </c>
      <c r="AK72" s="7">
        <f t="shared" si="20"/>
        <v>0</v>
      </c>
      <c r="AL72" s="7">
        <f t="shared" si="20"/>
        <v>0</v>
      </c>
      <c r="AM72" s="7">
        <f t="shared" si="20"/>
        <v>0</v>
      </c>
      <c r="AN72" s="7">
        <f t="shared" si="20"/>
        <v>0</v>
      </c>
      <c r="AO72" s="7">
        <f t="shared" si="20"/>
        <v>0</v>
      </c>
      <c r="AP72" s="7">
        <f t="shared" si="20"/>
        <v>0</v>
      </c>
      <c r="AQ72" s="7">
        <f t="shared" si="20"/>
        <v>0</v>
      </c>
      <c r="AR72" s="7">
        <f t="shared" si="20"/>
        <v>0</v>
      </c>
      <c r="AS72" s="7">
        <f t="shared" si="20"/>
        <v>0</v>
      </c>
      <c r="AT72" s="7">
        <f t="shared" si="20"/>
        <v>0</v>
      </c>
      <c r="AU72" s="7">
        <f t="shared" si="20"/>
        <v>0</v>
      </c>
      <c r="AV72" s="7">
        <f t="shared" si="20"/>
        <v>0</v>
      </c>
      <c r="AW72" s="7">
        <f t="shared" si="20"/>
        <v>0</v>
      </c>
      <c r="AX72" s="7">
        <f t="shared" si="20"/>
        <v>0</v>
      </c>
      <c r="AY72" s="7">
        <f t="shared" si="19"/>
        <v>0</v>
      </c>
      <c r="AZ72" s="7">
        <f t="shared" si="19"/>
        <v>0</v>
      </c>
      <c r="BA72" s="7">
        <f t="shared" si="19"/>
        <v>0</v>
      </c>
      <c r="BB72" s="7">
        <f t="shared" si="19"/>
        <v>3.8686490961076514E-2</v>
      </c>
      <c r="BC72" s="7">
        <f t="shared" si="19"/>
        <v>0</v>
      </c>
      <c r="BD72" s="7">
        <f t="shared" si="19"/>
        <v>0</v>
      </c>
      <c r="BE72" s="7">
        <f t="shared" si="19"/>
        <v>6.7404831460803255E-2</v>
      </c>
      <c r="BF72" s="7">
        <f t="shared" si="19"/>
        <v>0</v>
      </c>
      <c r="BG72" s="7">
        <f t="shared" si="19"/>
        <v>0</v>
      </c>
      <c r="BH72" s="7">
        <f t="shared" si="19"/>
        <v>0</v>
      </c>
      <c r="BI72" s="7">
        <f t="shared" si="19"/>
        <v>0</v>
      </c>
      <c r="BJ72" s="7">
        <f t="shared" si="18"/>
        <v>0</v>
      </c>
      <c r="BK72" s="7">
        <f t="shared" si="18"/>
        <v>0</v>
      </c>
      <c r="BL72" s="7">
        <f t="shared" si="18"/>
        <v>0</v>
      </c>
      <c r="BM72" s="7">
        <f t="shared" si="18"/>
        <v>0</v>
      </c>
      <c r="BN72" s="7">
        <f t="shared" si="18"/>
        <v>0</v>
      </c>
    </row>
    <row r="73" spans="1:66" x14ac:dyDescent="0.2">
      <c r="AK73">
        <f t="shared" si="20"/>
        <v>0</v>
      </c>
      <c r="AL73">
        <f t="shared" si="20"/>
        <v>0</v>
      </c>
      <c r="AM73">
        <f t="shared" si="20"/>
        <v>0</v>
      </c>
      <c r="AN73">
        <f t="shared" si="20"/>
        <v>0</v>
      </c>
      <c r="AO73">
        <f t="shared" si="20"/>
        <v>0</v>
      </c>
      <c r="AP73">
        <f t="shared" si="20"/>
        <v>0</v>
      </c>
      <c r="AQ73">
        <f t="shared" si="20"/>
        <v>0</v>
      </c>
      <c r="AR73">
        <f t="shared" si="20"/>
        <v>0</v>
      </c>
      <c r="AS73">
        <f t="shared" si="20"/>
        <v>0</v>
      </c>
      <c r="AT73">
        <f t="shared" si="20"/>
        <v>0</v>
      </c>
      <c r="AU73">
        <f t="shared" si="20"/>
        <v>0</v>
      </c>
      <c r="AV73">
        <f t="shared" si="20"/>
        <v>0</v>
      </c>
      <c r="AW73">
        <f t="shared" si="20"/>
        <v>0</v>
      </c>
      <c r="AX73">
        <f t="shared" si="20"/>
        <v>0</v>
      </c>
      <c r="AY73">
        <f t="shared" si="19"/>
        <v>0</v>
      </c>
      <c r="AZ73">
        <f t="shared" si="19"/>
        <v>0</v>
      </c>
      <c r="BA73">
        <f t="shared" si="19"/>
        <v>0</v>
      </c>
      <c r="BB73">
        <f t="shared" si="19"/>
        <v>0</v>
      </c>
      <c r="BC73">
        <f t="shared" si="19"/>
        <v>0</v>
      </c>
      <c r="BD73">
        <f t="shared" si="19"/>
        <v>0</v>
      </c>
      <c r="BE73">
        <f t="shared" si="19"/>
        <v>0</v>
      </c>
      <c r="BF73">
        <f t="shared" si="19"/>
        <v>0</v>
      </c>
      <c r="BG73">
        <f t="shared" si="19"/>
        <v>0</v>
      </c>
      <c r="BH73">
        <f t="shared" si="19"/>
        <v>0</v>
      </c>
      <c r="BI73">
        <f t="shared" si="19"/>
        <v>0</v>
      </c>
      <c r="BJ73">
        <f t="shared" si="18"/>
        <v>0</v>
      </c>
      <c r="BK73">
        <f t="shared" si="18"/>
        <v>0</v>
      </c>
      <c r="BL73">
        <f t="shared" si="18"/>
        <v>0</v>
      </c>
      <c r="BM73">
        <f t="shared" si="18"/>
        <v>0</v>
      </c>
      <c r="BN73">
        <f t="shared" si="18"/>
        <v>0</v>
      </c>
    </row>
    <row r="74" spans="1:66" x14ac:dyDescent="0.2">
      <c r="AK74">
        <f t="shared" si="20"/>
        <v>0</v>
      </c>
      <c r="AL74">
        <f t="shared" si="20"/>
        <v>0</v>
      </c>
      <c r="AM74">
        <f t="shared" si="20"/>
        <v>0</v>
      </c>
      <c r="AN74">
        <f t="shared" si="20"/>
        <v>0</v>
      </c>
      <c r="AO74">
        <f t="shared" si="20"/>
        <v>0</v>
      </c>
      <c r="AP74">
        <f t="shared" si="20"/>
        <v>0</v>
      </c>
      <c r="AQ74">
        <f t="shared" si="20"/>
        <v>0</v>
      </c>
      <c r="AR74">
        <f t="shared" si="20"/>
        <v>0</v>
      </c>
      <c r="AS74">
        <f t="shared" si="20"/>
        <v>0</v>
      </c>
      <c r="AT74">
        <f t="shared" si="20"/>
        <v>0</v>
      </c>
      <c r="AU74">
        <f t="shared" si="20"/>
        <v>0</v>
      </c>
      <c r="AV74">
        <f t="shared" si="20"/>
        <v>0</v>
      </c>
      <c r="AW74">
        <f t="shared" si="20"/>
        <v>0</v>
      </c>
      <c r="AX74">
        <f t="shared" si="20"/>
        <v>0</v>
      </c>
      <c r="AY74">
        <f t="shared" si="19"/>
        <v>0</v>
      </c>
      <c r="AZ74">
        <f t="shared" si="19"/>
        <v>0</v>
      </c>
      <c r="BA74">
        <f t="shared" si="19"/>
        <v>0</v>
      </c>
      <c r="BB74">
        <f t="shared" si="19"/>
        <v>0</v>
      </c>
      <c r="BC74">
        <f t="shared" si="19"/>
        <v>0</v>
      </c>
      <c r="BD74">
        <f t="shared" si="19"/>
        <v>0</v>
      </c>
      <c r="BE74">
        <f t="shared" si="19"/>
        <v>0</v>
      </c>
      <c r="BF74">
        <f t="shared" si="19"/>
        <v>0</v>
      </c>
      <c r="BG74">
        <f t="shared" si="19"/>
        <v>0</v>
      </c>
      <c r="BH74">
        <f t="shared" si="19"/>
        <v>0</v>
      </c>
      <c r="BI74">
        <f t="shared" si="19"/>
        <v>0</v>
      </c>
      <c r="BJ74">
        <f t="shared" si="18"/>
        <v>0</v>
      </c>
      <c r="BK74">
        <f t="shared" si="18"/>
        <v>0</v>
      </c>
      <c r="BL74">
        <f t="shared" si="18"/>
        <v>0</v>
      </c>
      <c r="BM74">
        <f t="shared" si="18"/>
        <v>0</v>
      </c>
      <c r="BN74">
        <f t="shared" si="18"/>
        <v>0</v>
      </c>
    </row>
    <row r="75" spans="1:66" x14ac:dyDescent="0.2">
      <c r="A75" t="s">
        <v>35</v>
      </c>
      <c r="B75" t="s">
        <v>617</v>
      </c>
      <c r="AK75">
        <f t="shared" si="20"/>
        <v>0</v>
      </c>
      <c r="AL75">
        <f t="shared" si="20"/>
        <v>0</v>
      </c>
      <c r="AM75">
        <f t="shared" si="20"/>
        <v>0</v>
      </c>
      <c r="AN75">
        <f t="shared" si="20"/>
        <v>0</v>
      </c>
      <c r="AO75">
        <f t="shared" si="20"/>
        <v>0</v>
      </c>
      <c r="AP75">
        <f t="shared" si="20"/>
        <v>0</v>
      </c>
      <c r="AQ75">
        <f t="shared" si="20"/>
        <v>0</v>
      </c>
      <c r="AR75">
        <f t="shared" si="20"/>
        <v>0</v>
      </c>
      <c r="AS75">
        <f t="shared" si="20"/>
        <v>0</v>
      </c>
      <c r="AT75">
        <f t="shared" si="20"/>
        <v>0</v>
      </c>
      <c r="AU75">
        <f t="shared" si="20"/>
        <v>0</v>
      </c>
      <c r="AV75">
        <f t="shared" si="20"/>
        <v>0</v>
      </c>
      <c r="AW75">
        <f t="shared" si="20"/>
        <v>0</v>
      </c>
      <c r="AX75">
        <f t="shared" si="20"/>
        <v>0</v>
      </c>
      <c r="AY75">
        <f t="shared" si="19"/>
        <v>0</v>
      </c>
      <c r="AZ75">
        <f t="shared" si="19"/>
        <v>0</v>
      </c>
      <c r="BA75">
        <f t="shared" si="19"/>
        <v>0</v>
      </c>
      <c r="BB75">
        <f t="shared" si="19"/>
        <v>0</v>
      </c>
      <c r="BC75">
        <f t="shared" si="19"/>
        <v>0</v>
      </c>
      <c r="BD75">
        <f t="shared" si="19"/>
        <v>0</v>
      </c>
      <c r="BE75">
        <f t="shared" si="19"/>
        <v>0</v>
      </c>
      <c r="BF75">
        <f t="shared" si="19"/>
        <v>0</v>
      </c>
      <c r="BG75">
        <f t="shared" si="19"/>
        <v>0</v>
      </c>
      <c r="BH75">
        <f t="shared" si="19"/>
        <v>0</v>
      </c>
      <c r="BI75">
        <f t="shared" si="19"/>
        <v>0</v>
      </c>
      <c r="BJ75">
        <f t="shared" si="18"/>
        <v>0</v>
      </c>
      <c r="BK75">
        <f t="shared" si="18"/>
        <v>0</v>
      </c>
      <c r="BL75">
        <f t="shared" si="18"/>
        <v>0</v>
      </c>
      <c r="BM75">
        <f t="shared" si="18"/>
        <v>0</v>
      </c>
      <c r="BN75">
        <f t="shared" si="18"/>
        <v>0</v>
      </c>
    </row>
    <row r="76" spans="1:66" x14ac:dyDescent="0.2">
      <c r="A76">
        <v>812.49310000000003</v>
      </c>
      <c r="B76" t="s">
        <v>618</v>
      </c>
      <c r="C76" t="s">
        <v>619</v>
      </c>
      <c r="D76" t="s">
        <v>620</v>
      </c>
      <c r="E76">
        <v>0</v>
      </c>
      <c r="F76">
        <v>0</v>
      </c>
      <c r="G76">
        <v>387052.7</v>
      </c>
      <c r="H76">
        <v>630731.5</v>
      </c>
      <c r="I76">
        <v>0</v>
      </c>
      <c r="J76">
        <v>0</v>
      </c>
      <c r="K76">
        <v>0</v>
      </c>
      <c r="L76">
        <v>0</v>
      </c>
      <c r="M76">
        <v>272261.40000000002</v>
      </c>
      <c r="N76">
        <v>362603.8</v>
      </c>
      <c r="O76">
        <v>0</v>
      </c>
      <c r="P76">
        <v>0</v>
      </c>
      <c r="Q76">
        <v>0</v>
      </c>
      <c r="R76">
        <v>0</v>
      </c>
      <c r="S76">
        <v>291183.59999999998</v>
      </c>
      <c r="T76">
        <v>605437.6</v>
      </c>
      <c r="U76">
        <v>0</v>
      </c>
      <c r="V76">
        <v>0</v>
      </c>
      <c r="W76">
        <v>0</v>
      </c>
      <c r="X76">
        <v>0</v>
      </c>
      <c r="Y76">
        <v>439793.8</v>
      </c>
      <c r="Z76">
        <v>460639.9</v>
      </c>
      <c r="AA76">
        <v>0</v>
      </c>
      <c r="AB76">
        <v>0</v>
      </c>
      <c r="AC76">
        <v>0</v>
      </c>
      <c r="AD76">
        <v>16965.2</v>
      </c>
      <c r="AE76">
        <v>356430.8</v>
      </c>
      <c r="AF76">
        <v>527291.19999999995</v>
      </c>
      <c r="AG76">
        <v>0</v>
      </c>
      <c r="AH76">
        <v>0</v>
      </c>
      <c r="AI76">
        <v>0</v>
      </c>
      <c r="AJ76" t="s">
        <v>620</v>
      </c>
      <c r="AK76">
        <f t="shared" si="20"/>
        <v>0</v>
      </c>
      <c r="AL76">
        <f t="shared" si="20"/>
        <v>0.81449121379387701</v>
      </c>
      <c r="AM76">
        <f t="shared" si="20"/>
        <v>1.2113077046227014</v>
      </c>
      <c r="AN76">
        <f t="shared" si="20"/>
        <v>0</v>
      </c>
      <c r="AO76">
        <f t="shared" si="20"/>
        <v>0</v>
      </c>
      <c r="AP76">
        <f t="shared" si="20"/>
        <v>0</v>
      </c>
      <c r="AQ76">
        <f t="shared" si="20"/>
        <v>0</v>
      </c>
      <c r="AR76">
        <f t="shared" si="20"/>
        <v>0.52825481679923791</v>
      </c>
      <c r="AS76">
        <f t="shared" si="20"/>
        <v>0.67466520211150049</v>
      </c>
      <c r="AT76">
        <f t="shared" si="20"/>
        <v>0</v>
      </c>
      <c r="AU76">
        <f t="shared" si="20"/>
        <v>0</v>
      </c>
      <c r="AV76">
        <f t="shared" si="20"/>
        <v>0</v>
      </c>
      <c r="AW76">
        <f t="shared" si="20"/>
        <v>0</v>
      </c>
      <c r="AX76">
        <f t="shared" si="20"/>
        <v>0.53343978499055444</v>
      </c>
      <c r="AY76">
        <f t="shared" si="19"/>
        <v>1.0545758986285456</v>
      </c>
      <c r="AZ76">
        <f t="shared" si="19"/>
        <v>0</v>
      </c>
      <c r="BA76">
        <f t="shared" si="19"/>
        <v>0</v>
      </c>
      <c r="BB76">
        <f t="shared" si="19"/>
        <v>0</v>
      </c>
      <c r="BC76">
        <f t="shared" si="19"/>
        <v>0</v>
      </c>
      <c r="BD76">
        <f t="shared" si="19"/>
        <v>0.77724013688597049</v>
      </c>
      <c r="BE76">
        <f t="shared" si="19"/>
        <v>0.9484947434160349</v>
      </c>
      <c r="BF76">
        <f t="shared" si="19"/>
        <v>0</v>
      </c>
      <c r="BG76">
        <f t="shared" si="19"/>
        <v>0</v>
      </c>
      <c r="BH76">
        <f t="shared" si="19"/>
        <v>0</v>
      </c>
      <c r="BI76">
        <f t="shared" si="19"/>
        <v>3.1362111641671228E-2</v>
      </c>
      <c r="BJ76">
        <f t="shared" si="18"/>
        <v>0.68799450640235127</v>
      </c>
      <c r="BK76">
        <f t="shared" si="18"/>
        <v>1.106259614239387</v>
      </c>
      <c r="BL76">
        <f t="shared" si="18"/>
        <v>0</v>
      </c>
      <c r="BM76">
        <f t="shared" si="18"/>
        <v>0</v>
      </c>
      <c r="BN76">
        <f t="shared" si="18"/>
        <v>0</v>
      </c>
    </row>
    <row r="77" spans="1:66" s="7" customFormat="1" ht="15" x14ac:dyDescent="0.2">
      <c r="A77" s="7">
        <v>886.50750000000005</v>
      </c>
      <c r="B77" s="7" t="s">
        <v>621</v>
      </c>
      <c r="C77" s="7" t="s">
        <v>622</v>
      </c>
      <c r="D77" s="7" t="s">
        <v>623</v>
      </c>
      <c r="E77" s="7">
        <v>0</v>
      </c>
      <c r="F77" s="7">
        <v>0</v>
      </c>
      <c r="G77" s="7">
        <v>0</v>
      </c>
      <c r="H77" s="7">
        <v>73374.399999999994</v>
      </c>
      <c r="I77" s="7">
        <v>0</v>
      </c>
      <c r="J77" s="7">
        <v>0</v>
      </c>
      <c r="K77" s="7">
        <v>0</v>
      </c>
      <c r="L77" s="7">
        <v>0</v>
      </c>
      <c r="M77" s="7">
        <v>26353.1</v>
      </c>
      <c r="N77" s="7">
        <v>53714</v>
      </c>
      <c r="O77" s="7">
        <v>0</v>
      </c>
      <c r="P77" s="7">
        <v>0</v>
      </c>
      <c r="Q77" s="7">
        <v>0</v>
      </c>
      <c r="R77" s="7">
        <v>0</v>
      </c>
      <c r="S77" s="7">
        <v>21962.2</v>
      </c>
      <c r="T77" s="7">
        <v>86548.6</v>
      </c>
      <c r="U77" s="7">
        <v>0</v>
      </c>
      <c r="V77" s="7">
        <v>0</v>
      </c>
      <c r="W77" s="7">
        <v>0</v>
      </c>
      <c r="X77" s="7">
        <v>0</v>
      </c>
      <c r="Y77" s="7">
        <v>78807.399999999994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120479</v>
      </c>
      <c r="AG77" s="7">
        <v>0</v>
      </c>
      <c r="AH77" s="7">
        <v>0</v>
      </c>
      <c r="AI77" s="7">
        <v>0</v>
      </c>
      <c r="AJ77" s="7" t="s">
        <v>623</v>
      </c>
      <c r="AK77" s="7">
        <f t="shared" si="20"/>
        <v>0</v>
      </c>
      <c r="AL77" s="7">
        <f t="shared" si="20"/>
        <v>0</v>
      </c>
      <c r="AM77" s="7">
        <f t="shared" si="20"/>
        <v>0.14091412279562371</v>
      </c>
      <c r="AN77" s="7">
        <f t="shared" si="20"/>
        <v>0</v>
      </c>
      <c r="AO77" s="7">
        <f t="shared" si="20"/>
        <v>0</v>
      </c>
      <c r="AP77" s="7">
        <f t="shared" si="20"/>
        <v>0</v>
      </c>
      <c r="AQ77" s="7">
        <f t="shared" si="20"/>
        <v>0</v>
      </c>
      <c r="AR77" s="7">
        <f t="shared" si="20"/>
        <v>5.1131566988901096E-2</v>
      </c>
      <c r="AS77" s="7">
        <f t="shared" si="20"/>
        <v>9.9940945644301421E-2</v>
      </c>
      <c r="AT77" s="7">
        <f t="shared" si="20"/>
        <v>0</v>
      </c>
      <c r="AU77" s="7">
        <f t="shared" si="20"/>
        <v>0</v>
      </c>
      <c r="AV77" s="7">
        <f t="shared" si="20"/>
        <v>0</v>
      </c>
      <c r="AW77" s="7">
        <f t="shared" si="20"/>
        <v>0</v>
      </c>
      <c r="AX77" s="7">
        <f t="shared" si="20"/>
        <v>4.0234104001460096E-2</v>
      </c>
      <c r="AY77" s="7">
        <f t="shared" si="19"/>
        <v>0.15075388053210201</v>
      </c>
      <c r="AZ77" s="7">
        <f t="shared" si="19"/>
        <v>0</v>
      </c>
      <c r="BA77" s="7">
        <f t="shared" si="19"/>
        <v>0</v>
      </c>
      <c r="BB77" s="7">
        <f t="shared" si="19"/>
        <v>0</v>
      </c>
      <c r="BC77" s="7">
        <f t="shared" si="19"/>
        <v>0</v>
      </c>
      <c r="BD77" s="7">
        <f t="shared" si="19"/>
        <v>0.13927498378473602</v>
      </c>
      <c r="BE77" s="7">
        <f t="shared" si="19"/>
        <v>0</v>
      </c>
      <c r="BF77" s="7">
        <f t="shared" si="19"/>
        <v>0</v>
      </c>
      <c r="BG77" s="7">
        <f t="shared" si="19"/>
        <v>0</v>
      </c>
      <c r="BH77" s="7">
        <f t="shared" si="19"/>
        <v>0</v>
      </c>
      <c r="BI77" s="7">
        <f t="shared" si="19"/>
        <v>0</v>
      </c>
      <c r="BJ77" s="7">
        <f t="shared" si="18"/>
        <v>0</v>
      </c>
      <c r="BK77" s="7">
        <f t="shared" si="18"/>
        <v>0.25276555357636749</v>
      </c>
      <c r="BL77" s="7">
        <f t="shared" si="18"/>
        <v>0</v>
      </c>
      <c r="BM77" s="7">
        <f t="shared" si="18"/>
        <v>0</v>
      </c>
      <c r="BN77" s="7">
        <f t="shared" si="18"/>
        <v>0</v>
      </c>
    </row>
    <row r="78" spans="1:66" x14ac:dyDescent="0.2">
      <c r="AK78">
        <f t="shared" si="20"/>
        <v>0</v>
      </c>
      <c r="AL78">
        <f t="shared" si="20"/>
        <v>0</v>
      </c>
      <c r="AM78">
        <f t="shared" si="20"/>
        <v>0</v>
      </c>
      <c r="AN78">
        <f t="shared" si="20"/>
        <v>0</v>
      </c>
      <c r="AO78">
        <f t="shared" si="20"/>
        <v>0</v>
      </c>
      <c r="AP78">
        <f t="shared" si="20"/>
        <v>0</v>
      </c>
      <c r="AQ78">
        <f t="shared" si="20"/>
        <v>0</v>
      </c>
      <c r="AR78">
        <f t="shared" si="20"/>
        <v>0</v>
      </c>
      <c r="AS78">
        <f t="shared" si="20"/>
        <v>0</v>
      </c>
      <c r="AT78">
        <f t="shared" si="20"/>
        <v>0</v>
      </c>
      <c r="AU78">
        <f t="shared" si="20"/>
        <v>0</v>
      </c>
      <c r="AV78">
        <f t="shared" si="20"/>
        <v>0</v>
      </c>
      <c r="AW78">
        <f t="shared" si="20"/>
        <v>0</v>
      </c>
      <c r="AX78">
        <f t="shared" si="20"/>
        <v>0</v>
      </c>
      <c r="AY78">
        <f t="shared" si="19"/>
        <v>0</v>
      </c>
      <c r="AZ78">
        <f t="shared" si="19"/>
        <v>0</v>
      </c>
      <c r="BA78">
        <f t="shared" si="19"/>
        <v>0</v>
      </c>
      <c r="BB78">
        <f t="shared" si="19"/>
        <v>0</v>
      </c>
      <c r="BC78">
        <f t="shared" si="19"/>
        <v>0</v>
      </c>
      <c r="BD78">
        <f t="shared" si="19"/>
        <v>0</v>
      </c>
      <c r="BE78">
        <f t="shared" si="19"/>
        <v>0</v>
      </c>
      <c r="BF78">
        <f t="shared" si="19"/>
        <v>0</v>
      </c>
      <c r="BG78">
        <f t="shared" si="19"/>
        <v>0</v>
      </c>
      <c r="BH78">
        <f t="shared" si="19"/>
        <v>0</v>
      </c>
      <c r="BI78">
        <f t="shared" si="19"/>
        <v>0</v>
      </c>
      <c r="BJ78">
        <f t="shared" si="18"/>
        <v>0</v>
      </c>
      <c r="BK78">
        <f t="shared" si="18"/>
        <v>0</v>
      </c>
      <c r="BL78">
        <f t="shared" si="18"/>
        <v>0</v>
      </c>
      <c r="BM78">
        <f t="shared" si="18"/>
        <v>0</v>
      </c>
      <c r="BN78">
        <f t="shared" si="18"/>
        <v>0</v>
      </c>
    </row>
    <row r="79" spans="1:66" x14ac:dyDescent="0.2">
      <c r="AK79">
        <f t="shared" si="20"/>
        <v>0</v>
      </c>
      <c r="AL79">
        <f t="shared" si="20"/>
        <v>0</v>
      </c>
      <c r="AM79">
        <f t="shared" si="20"/>
        <v>0</v>
      </c>
      <c r="AN79">
        <f t="shared" si="20"/>
        <v>0</v>
      </c>
      <c r="AO79">
        <f t="shared" si="20"/>
        <v>0</v>
      </c>
      <c r="AP79">
        <f t="shared" si="20"/>
        <v>0</v>
      </c>
      <c r="AQ79">
        <f t="shared" si="20"/>
        <v>0</v>
      </c>
      <c r="AR79">
        <f t="shared" si="20"/>
        <v>0</v>
      </c>
      <c r="AS79">
        <f t="shared" si="20"/>
        <v>0</v>
      </c>
      <c r="AT79">
        <f t="shared" si="20"/>
        <v>0</v>
      </c>
      <c r="AU79">
        <f t="shared" si="20"/>
        <v>0</v>
      </c>
      <c r="AV79">
        <f t="shared" si="20"/>
        <v>0</v>
      </c>
      <c r="AW79">
        <f t="shared" si="20"/>
        <v>0</v>
      </c>
      <c r="AX79">
        <f t="shared" si="20"/>
        <v>0</v>
      </c>
      <c r="AY79">
        <f t="shared" si="19"/>
        <v>0</v>
      </c>
      <c r="AZ79">
        <f t="shared" si="19"/>
        <v>0</v>
      </c>
      <c r="BA79">
        <f t="shared" si="19"/>
        <v>0</v>
      </c>
      <c r="BB79">
        <f t="shared" si="19"/>
        <v>0</v>
      </c>
      <c r="BC79">
        <f t="shared" si="19"/>
        <v>0</v>
      </c>
      <c r="BD79">
        <f t="shared" si="19"/>
        <v>0</v>
      </c>
      <c r="BE79">
        <f t="shared" si="19"/>
        <v>0</v>
      </c>
      <c r="BF79">
        <f t="shared" si="19"/>
        <v>0</v>
      </c>
      <c r="BG79">
        <f t="shared" si="19"/>
        <v>0</v>
      </c>
      <c r="BH79">
        <f t="shared" si="19"/>
        <v>0</v>
      </c>
      <c r="BI79">
        <f t="shared" si="19"/>
        <v>0</v>
      </c>
      <c r="BJ79">
        <f t="shared" si="18"/>
        <v>0</v>
      </c>
      <c r="BK79">
        <f t="shared" si="18"/>
        <v>0</v>
      </c>
      <c r="BL79">
        <f t="shared" si="18"/>
        <v>0</v>
      </c>
      <c r="BM79">
        <f t="shared" si="18"/>
        <v>0</v>
      </c>
      <c r="BN79">
        <f t="shared" si="18"/>
        <v>0</v>
      </c>
    </row>
    <row r="114" spans="68:86" x14ac:dyDescent="0.2">
      <c r="BP114" s="7" t="s">
        <v>626</v>
      </c>
      <c r="BQ114" s="7">
        <f t="shared" ref="BQ114:CH114" si="21">AK5</f>
        <v>6.9825058455669549</v>
      </c>
      <c r="BR114" s="7">
        <f t="shared" si="21"/>
        <v>6.9444275921730689</v>
      </c>
      <c r="BS114" s="7">
        <f t="shared" si="21"/>
        <v>6.212181773026777</v>
      </c>
      <c r="BT114" s="7">
        <f t="shared" si="21"/>
        <v>7.6021129269836489</v>
      </c>
      <c r="BU114" s="7">
        <f t="shared" si="21"/>
        <v>7.6879419627519345</v>
      </c>
      <c r="BV114" s="7">
        <f t="shared" si="21"/>
        <v>6.3588292513535078</v>
      </c>
      <c r="BW114" s="7">
        <f t="shared" si="21"/>
        <v>6.3449939530221631</v>
      </c>
      <c r="BX114" s="7">
        <f t="shared" si="21"/>
        <v>5.3961118922465987</v>
      </c>
      <c r="BY114" s="7">
        <f t="shared" si="21"/>
        <v>6.6468359225767246</v>
      </c>
      <c r="BZ114" s="7">
        <f t="shared" si="21"/>
        <v>7.2448340423025819</v>
      </c>
      <c r="CA114" s="7">
        <f t="shared" si="21"/>
        <v>7.1684804447445112</v>
      </c>
      <c r="CB114" s="7">
        <f t="shared" si="21"/>
        <v>5.9083632900945604</v>
      </c>
      <c r="CC114" s="7">
        <f t="shared" si="21"/>
        <v>4.7726149480193749</v>
      </c>
      <c r="CD114" s="7">
        <f t="shared" si="21"/>
        <v>5.5818080398292684</v>
      </c>
      <c r="CE114" s="7">
        <f t="shared" si="21"/>
        <v>6.137729914098963</v>
      </c>
      <c r="CF114" s="7">
        <f t="shared" si="21"/>
        <v>7.7167975516550689</v>
      </c>
      <c r="CG114" s="7">
        <f t="shared" si="21"/>
        <v>5.0400969485988139</v>
      </c>
      <c r="CH114" s="7">
        <f t="shared" si="21"/>
        <v>4.8454900665310623</v>
      </c>
    </row>
    <row r="115" spans="68:86" x14ac:dyDescent="0.2">
      <c r="BP115" s="7" t="s">
        <v>49</v>
      </c>
      <c r="BQ115" s="7">
        <f t="shared" ref="BQ115:CH115" si="22">SUM(AK6:AK11)</f>
        <v>233.87606857725928</v>
      </c>
      <c r="BR115" s="7">
        <f t="shared" si="22"/>
        <v>224.20989274274555</v>
      </c>
      <c r="BS115" s="7">
        <f t="shared" si="22"/>
        <v>195.12095066777746</v>
      </c>
      <c r="BT115" s="7">
        <f t="shared" si="22"/>
        <v>192.91381001861885</v>
      </c>
      <c r="BU115" s="7">
        <f t="shared" si="22"/>
        <v>200.73426706256441</v>
      </c>
      <c r="BV115" s="7">
        <f t="shared" si="22"/>
        <v>213.1905530465734</v>
      </c>
      <c r="BW115" s="7">
        <f t="shared" si="22"/>
        <v>213.22997899489269</v>
      </c>
      <c r="BX115" s="7">
        <f t="shared" si="22"/>
        <v>183.03621561825045</v>
      </c>
      <c r="BY115" s="7">
        <f t="shared" si="22"/>
        <v>218.53634473781688</v>
      </c>
      <c r="BZ115" s="7">
        <f t="shared" si="22"/>
        <v>188.09147214429967</v>
      </c>
      <c r="CA115" s="7">
        <f t="shared" si="22"/>
        <v>189.17929563853463</v>
      </c>
      <c r="CB115" s="7">
        <f t="shared" si="22"/>
        <v>198.47318952880519</v>
      </c>
      <c r="CC115" s="7">
        <f t="shared" si="22"/>
        <v>170.41623855066072</v>
      </c>
      <c r="CD115" s="7">
        <f t="shared" si="22"/>
        <v>191.78831595479033</v>
      </c>
      <c r="CE115" s="7">
        <f t="shared" si="22"/>
        <v>199.58722728225419</v>
      </c>
      <c r="CF115" s="7">
        <f t="shared" si="22"/>
        <v>200.23646527676857</v>
      </c>
      <c r="CG115" s="7">
        <f t="shared" si="22"/>
        <v>174.87773516489403</v>
      </c>
      <c r="CH115" s="7">
        <f t="shared" si="22"/>
        <v>175.54834209217231</v>
      </c>
    </row>
    <row r="116" spans="68:86" x14ac:dyDescent="0.2">
      <c r="BP116" s="7" t="s">
        <v>65</v>
      </c>
      <c r="BQ116" s="7">
        <f t="shared" ref="BQ116:CH116" si="23">SUM(AK12:AK37)</f>
        <v>387.28170078603114</v>
      </c>
      <c r="BR116" s="7">
        <f t="shared" si="23"/>
        <v>381.39461261117378</v>
      </c>
      <c r="BS116" s="7">
        <f t="shared" si="23"/>
        <v>327.07191171417855</v>
      </c>
      <c r="BT116" s="7">
        <f t="shared" si="23"/>
        <v>355.46111301590514</v>
      </c>
      <c r="BU116" s="7">
        <f t="shared" si="23"/>
        <v>362.42559052985183</v>
      </c>
      <c r="BV116" s="7">
        <f t="shared" si="23"/>
        <v>341.10848335421389</v>
      </c>
      <c r="BW116" s="7">
        <f t="shared" si="23"/>
        <v>360.52914751423009</v>
      </c>
      <c r="BX116" s="7">
        <f t="shared" si="23"/>
        <v>316.48594013553679</v>
      </c>
      <c r="BY116" s="7">
        <f t="shared" si="23"/>
        <v>362.7729455435603</v>
      </c>
      <c r="BZ116" s="7">
        <f t="shared" si="23"/>
        <v>348.72768928875234</v>
      </c>
      <c r="CA116" s="7">
        <f t="shared" si="23"/>
        <v>366.571339351706</v>
      </c>
      <c r="CB116" s="7">
        <f t="shared" si="23"/>
        <v>324.28714668577686</v>
      </c>
      <c r="CC116" s="7">
        <f t="shared" si="23"/>
        <v>285.41576089597322</v>
      </c>
      <c r="CD116" s="7">
        <f t="shared" si="23"/>
        <v>314.22237324906166</v>
      </c>
      <c r="CE116" s="7">
        <f t="shared" si="23"/>
        <v>318.78164323753793</v>
      </c>
      <c r="CF116" s="7">
        <f t="shared" si="23"/>
        <v>367.88284810288496</v>
      </c>
      <c r="CG116" s="7">
        <f t="shared" si="23"/>
        <v>283.30784026444735</v>
      </c>
      <c r="CH116" s="7">
        <f t="shared" si="23"/>
        <v>285.06675645171862</v>
      </c>
    </row>
    <row r="117" spans="68:86" x14ac:dyDescent="0.2"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</row>
    <row r="118" spans="68:86" x14ac:dyDescent="0.2">
      <c r="BP118" s="7" t="s">
        <v>627</v>
      </c>
      <c r="BQ118" s="7">
        <f>0</f>
        <v>0</v>
      </c>
      <c r="BR118" s="7">
        <f>0</f>
        <v>0</v>
      </c>
      <c r="BS118" s="7">
        <f>0</f>
        <v>0</v>
      </c>
      <c r="BT118" s="7">
        <f>0</f>
        <v>0</v>
      </c>
      <c r="BU118" s="7">
        <f>0</f>
        <v>0</v>
      </c>
      <c r="BV118" s="7">
        <f>0</f>
        <v>0</v>
      </c>
      <c r="BW118" s="7">
        <f>0</f>
        <v>0</v>
      </c>
      <c r="BX118" s="7">
        <f>0</f>
        <v>0</v>
      </c>
      <c r="BY118" s="7">
        <f>0</f>
        <v>0</v>
      </c>
      <c r="BZ118" s="7">
        <f>0</f>
        <v>0</v>
      </c>
      <c r="CA118" s="7">
        <f>0</f>
        <v>0</v>
      </c>
      <c r="CB118" s="7">
        <f>0</f>
        <v>0</v>
      </c>
      <c r="CC118" s="7">
        <f>0</f>
        <v>0</v>
      </c>
      <c r="CD118" s="7">
        <f>0</f>
        <v>0</v>
      </c>
      <c r="CE118" s="7">
        <f>0</f>
        <v>0</v>
      </c>
      <c r="CF118" s="7">
        <f>0</f>
        <v>0</v>
      </c>
      <c r="CG118" s="7">
        <f>0</f>
        <v>0</v>
      </c>
      <c r="CH118" s="7">
        <f>0</f>
        <v>0</v>
      </c>
    </row>
    <row r="119" spans="68:86" x14ac:dyDescent="0.2">
      <c r="BP119" s="7" t="s">
        <v>628</v>
      </c>
      <c r="BQ119" s="7">
        <f>0</f>
        <v>0</v>
      </c>
      <c r="BR119" s="7">
        <f>0</f>
        <v>0</v>
      </c>
      <c r="BS119" s="7">
        <f>0</f>
        <v>0</v>
      </c>
      <c r="BT119" s="7">
        <f>0</f>
        <v>0</v>
      </c>
      <c r="BU119" s="7">
        <f>0</f>
        <v>0</v>
      </c>
      <c r="BV119" s="7">
        <f>0</f>
        <v>0</v>
      </c>
      <c r="BW119" s="7">
        <f>0</f>
        <v>0</v>
      </c>
      <c r="BX119" s="7">
        <f>0</f>
        <v>0</v>
      </c>
      <c r="BY119" s="7">
        <f>0</f>
        <v>0</v>
      </c>
      <c r="BZ119" s="7">
        <f>0</f>
        <v>0</v>
      </c>
      <c r="CA119" s="7">
        <f>0</f>
        <v>0</v>
      </c>
      <c r="CB119" s="7">
        <f>0</f>
        <v>0</v>
      </c>
      <c r="CC119" s="7">
        <f>0</f>
        <v>0</v>
      </c>
      <c r="CD119" s="7">
        <f>0</f>
        <v>0</v>
      </c>
      <c r="CE119" s="7">
        <f>0</f>
        <v>0</v>
      </c>
      <c r="CF119" s="7">
        <f>0</f>
        <v>0</v>
      </c>
      <c r="CG119" s="7">
        <f>0</f>
        <v>0</v>
      </c>
      <c r="CH119" s="7">
        <f>0</f>
        <v>0</v>
      </c>
    </row>
    <row r="120" spans="68:86" x14ac:dyDescent="0.2">
      <c r="BP120" s="7" t="s">
        <v>629</v>
      </c>
      <c r="BQ120" s="7">
        <f t="shared" ref="BQ120:CH120" si="24">SUM(AK42:AK48,AK52:AK55,AK59:AK65,AK69:AK72,AK76:AK77)</f>
        <v>6.6760474187649577E-2</v>
      </c>
      <c r="BR120" s="7">
        <f t="shared" si="24"/>
        <v>1.3013191382846183</v>
      </c>
      <c r="BS120" s="7">
        <f t="shared" si="24"/>
        <v>4.4530494443862914</v>
      </c>
      <c r="BT120" s="7">
        <f t="shared" si="24"/>
        <v>4.2722487246697131E-2</v>
      </c>
      <c r="BU120" s="7">
        <f t="shared" si="24"/>
        <v>6.8042925820158306E-2</v>
      </c>
      <c r="BV120" s="7">
        <f t="shared" si="24"/>
        <v>0.15724645433006226</v>
      </c>
      <c r="BW120" s="7">
        <f t="shared" si="24"/>
        <v>1.0156634717284872E-2</v>
      </c>
      <c r="BX120" s="7">
        <f t="shared" si="24"/>
        <v>0.8137137070279159</v>
      </c>
      <c r="BY120" s="7">
        <f t="shared" si="24"/>
        <v>4.1366691259499868</v>
      </c>
      <c r="BZ120" s="7">
        <f t="shared" si="24"/>
        <v>0.11198577051530578</v>
      </c>
      <c r="CA120" s="7">
        <f t="shared" si="24"/>
        <v>4.6701748692622872E-3</v>
      </c>
      <c r="CB120" s="7">
        <f t="shared" si="24"/>
        <v>0.10160552688570569</v>
      </c>
      <c r="CC120" s="7">
        <f t="shared" si="24"/>
        <v>5.3941473072837517E-2</v>
      </c>
      <c r="CD120" s="7">
        <f t="shared" si="24"/>
        <v>1.2206716671671181</v>
      </c>
      <c r="CE120" s="7">
        <f t="shared" si="24"/>
        <v>5.4227192556359114</v>
      </c>
      <c r="CF120" s="7">
        <f t="shared" si="24"/>
        <v>5.594505464369566E-2</v>
      </c>
      <c r="CG120" s="7">
        <f t="shared" si="24"/>
        <v>2.320337682599611E-2</v>
      </c>
      <c r="CH120" s="7">
        <f t="shared" si="24"/>
        <v>0.68443174115206507</v>
      </c>
    </row>
    <row r="122" spans="68:86" x14ac:dyDescent="0.2">
      <c r="BP122" s="7" t="s">
        <v>630</v>
      </c>
      <c r="BQ122" s="7">
        <f t="shared" ref="BQ122:CH122" si="25">BQ114</f>
        <v>6.9825058455669549</v>
      </c>
      <c r="BR122" s="7">
        <f t="shared" si="25"/>
        <v>6.9444275921730689</v>
      </c>
      <c r="BS122" s="7">
        <f t="shared" si="25"/>
        <v>6.212181773026777</v>
      </c>
      <c r="BT122" s="7">
        <f t="shared" si="25"/>
        <v>7.6021129269836489</v>
      </c>
      <c r="BU122" s="7">
        <f t="shared" si="25"/>
        <v>7.6879419627519345</v>
      </c>
      <c r="BV122" s="7">
        <f t="shared" si="25"/>
        <v>6.3588292513535078</v>
      </c>
      <c r="BW122" s="7">
        <f t="shared" si="25"/>
        <v>6.3449939530221631</v>
      </c>
      <c r="BX122" s="7">
        <f t="shared" si="25"/>
        <v>5.3961118922465987</v>
      </c>
      <c r="BY122" s="7">
        <f t="shared" si="25"/>
        <v>6.6468359225767246</v>
      </c>
      <c r="BZ122" s="7">
        <f t="shared" si="25"/>
        <v>7.2448340423025819</v>
      </c>
      <c r="CA122" s="7">
        <f t="shared" si="25"/>
        <v>7.1684804447445112</v>
      </c>
      <c r="CB122" s="7">
        <f t="shared" si="25"/>
        <v>5.9083632900945604</v>
      </c>
      <c r="CC122" s="7">
        <f t="shared" si="25"/>
        <v>4.7726149480193749</v>
      </c>
      <c r="CD122" s="7">
        <f t="shared" si="25"/>
        <v>5.5818080398292684</v>
      </c>
      <c r="CE122" s="7">
        <f t="shared" si="25"/>
        <v>6.137729914098963</v>
      </c>
      <c r="CF122" s="7">
        <f t="shared" si="25"/>
        <v>7.7167975516550689</v>
      </c>
      <c r="CG122" s="7">
        <f t="shared" si="25"/>
        <v>5.0400969485988139</v>
      </c>
      <c r="CH122" s="7">
        <f t="shared" si="25"/>
        <v>4.8454900665310623</v>
      </c>
    </row>
    <row r="123" spans="68:86" x14ac:dyDescent="0.2">
      <c r="BP123" t="s">
        <v>631</v>
      </c>
      <c r="BQ123">
        <f t="shared" ref="BQ123:CH124" si="26">BQ115+BQ119</f>
        <v>233.87606857725928</v>
      </c>
      <c r="BR123">
        <f t="shared" si="26"/>
        <v>224.20989274274555</v>
      </c>
      <c r="BS123">
        <f t="shared" si="26"/>
        <v>195.12095066777746</v>
      </c>
      <c r="BT123">
        <f t="shared" si="26"/>
        <v>192.91381001861885</v>
      </c>
      <c r="BU123">
        <f t="shared" si="26"/>
        <v>200.73426706256441</v>
      </c>
      <c r="BV123">
        <f t="shared" si="26"/>
        <v>213.1905530465734</v>
      </c>
      <c r="BW123">
        <f t="shared" si="26"/>
        <v>213.22997899489269</v>
      </c>
      <c r="BX123">
        <f t="shared" si="26"/>
        <v>183.03621561825045</v>
      </c>
      <c r="BY123">
        <f t="shared" si="26"/>
        <v>218.53634473781688</v>
      </c>
      <c r="BZ123">
        <f t="shared" si="26"/>
        <v>188.09147214429967</v>
      </c>
      <c r="CA123">
        <f t="shared" si="26"/>
        <v>189.17929563853463</v>
      </c>
      <c r="CB123">
        <f t="shared" si="26"/>
        <v>198.47318952880519</v>
      </c>
      <c r="CC123">
        <f t="shared" si="26"/>
        <v>170.41623855066072</v>
      </c>
      <c r="CD123">
        <f t="shared" si="26"/>
        <v>191.78831595479033</v>
      </c>
      <c r="CE123">
        <f t="shared" si="26"/>
        <v>199.58722728225419</v>
      </c>
      <c r="CF123">
        <f t="shared" si="26"/>
        <v>200.23646527676857</v>
      </c>
      <c r="CG123">
        <f t="shared" si="26"/>
        <v>174.87773516489403</v>
      </c>
      <c r="CH123">
        <f t="shared" si="26"/>
        <v>175.54834209217231</v>
      </c>
    </row>
    <row r="124" spans="68:86" x14ac:dyDescent="0.2">
      <c r="BP124" s="7" t="s">
        <v>632</v>
      </c>
      <c r="BQ124" s="7">
        <f t="shared" si="26"/>
        <v>387.34846126021881</v>
      </c>
      <c r="BR124" s="7">
        <f t="shared" si="26"/>
        <v>382.6959317494584</v>
      </c>
      <c r="BS124" s="7">
        <f t="shared" si="26"/>
        <v>331.52496115856485</v>
      </c>
      <c r="BT124" s="7">
        <f t="shared" si="26"/>
        <v>355.50383550315183</v>
      </c>
      <c r="BU124" s="7">
        <f t="shared" si="26"/>
        <v>362.49363345567201</v>
      </c>
      <c r="BV124" s="7">
        <f t="shared" si="26"/>
        <v>341.26572980854394</v>
      </c>
      <c r="BW124" s="7">
        <f t="shared" si="26"/>
        <v>360.53930414894739</v>
      </c>
      <c r="BX124" s="7">
        <f t="shared" si="26"/>
        <v>317.29965384256474</v>
      </c>
      <c r="BY124" s="7">
        <f t="shared" si="26"/>
        <v>366.90961466951029</v>
      </c>
      <c r="BZ124" s="7">
        <f t="shared" si="26"/>
        <v>348.83967505926768</v>
      </c>
      <c r="CA124" s="7">
        <f t="shared" si="26"/>
        <v>366.57600952657526</v>
      </c>
      <c r="CB124" s="7">
        <f t="shared" si="26"/>
        <v>324.38875221266255</v>
      </c>
      <c r="CC124" s="7">
        <f t="shared" si="26"/>
        <v>285.46970236904605</v>
      </c>
      <c r="CD124" s="7">
        <f t="shared" si="26"/>
        <v>315.44304491622876</v>
      </c>
      <c r="CE124" s="7">
        <f t="shared" si="26"/>
        <v>324.20436249317385</v>
      </c>
      <c r="CF124" s="7">
        <f t="shared" si="26"/>
        <v>367.93879315752866</v>
      </c>
      <c r="CG124" s="7">
        <f t="shared" si="26"/>
        <v>283.33104364127337</v>
      </c>
      <c r="CH124" s="7">
        <f t="shared" si="26"/>
        <v>285.7511881928707</v>
      </c>
    </row>
    <row r="125" spans="68:86" x14ac:dyDescent="0.2"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</row>
    <row r="126" spans="68:86" x14ac:dyDescent="0.2">
      <c r="BP126" s="7" t="s">
        <v>627</v>
      </c>
      <c r="BQ126" s="8">
        <f t="shared" ref="BQ126:CH128" si="27">BQ118/BQ122</f>
        <v>0</v>
      </c>
      <c r="BR126" s="8">
        <f t="shared" si="27"/>
        <v>0</v>
      </c>
      <c r="BS126" s="8">
        <f t="shared" si="27"/>
        <v>0</v>
      </c>
      <c r="BT126" s="8">
        <f t="shared" si="27"/>
        <v>0</v>
      </c>
      <c r="BU126" s="8">
        <f t="shared" si="27"/>
        <v>0</v>
      </c>
      <c r="BV126" s="8">
        <f t="shared" si="27"/>
        <v>0</v>
      </c>
      <c r="BW126" s="8">
        <f t="shared" si="27"/>
        <v>0</v>
      </c>
      <c r="BX126" s="8">
        <f t="shared" si="27"/>
        <v>0</v>
      </c>
      <c r="BY126" s="8">
        <f t="shared" si="27"/>
        <v>0</v>
      </c>
      <c r="BZ126" s="8">
        <f t="shared" si="27"/>
        <v>0</v>
      </c>
      <c r="CA126" s="8">
        <f t="shared" si="27"/>
        <v>0</v>
      </c>
      <c r="CB126" s="8">
        <f t="shared" si="27"/>
        <v>0</v>
      </c>
      <c r="CC126" s="8">
        <f t="shared" si="27"/>
        <v>0</v>
      </c>
      <c r="CD126" s="8">
        <f t="shared" si="27"/>
        <v>0</v>
      </c>
      <c r="CE126" s="8">
        <f t="shared" si="27"/>
        <v>0</v>
      </c>
      <c r="CF126" s="8">
        <f t="shared" si="27"/>
        <v>0</v>
      </c>
      <c r="CG126" s="8">
        <f t="shared" si="27"/>
        <v>0</v>
      </c>
      <c r="CH126" s="8">
        <f t="shared" si="27"/>
        <v>0</v>
      </c>
    </row>
    <row r="127" spans="68:86" x14ac:dyDescent="0.2">
      <c r="BP127" s="7" t="s">
        <v>628</v>
      </c>
      <c r="BQ127" s="8">
        <f t="shared" si="27"/>
        <v>0</v>
      </c>
      <c r="BR127" s="8">
        <f t="shared" si="27"/>
        <v>0</v>
      </c>
      <c r="BS127" s="8">
        <f t="shared" si="27"/>
        <v>0</v>
      </c>
      <c r="BT127" s="8">
        <f t="shared" si="27"/>
        <v>0</v>
      </c>
      <c r="BU127" s="8">
        <f t="shared" si="27"/>
        <v>0</v>
      </c>
      <c r="BV127" s="8">
        <f t="shared" si="27"/>
        <v>0</v>
      </c>
      <c r="BW127" s="8">
        <f t="shared" si="27"/>
        <v>0</v>
      </c>
      <c r="BX127" s="8">
        <f t="shared" si="27"/>
        <v>0</v>
      </c>
      <c r="BY127" s="8">
        <f t="shared" si="27"/>
        <v>0</v>
      </c>
      <c r="BZ127" s="8">
        <f t="shared" si="27"/>
        <v>0</v>
      </c>
      <c r="CA127" s="8">
        <f t="shared" si="27"/>
        <v>0</v>
      </c>
      <c r="CB127" s="8">
        <f t="shared" si="27"/>
        <v>0</v>
      </c>
      <c r="CC127" s="8">
        <f t="shared" si="27"/>
        <v>0</v>
      </c>
      <c r="CD127" s="8">
        <f t="shared" si="27"/>
        <v>0</v>
      </c>
      <c r="CE127" s="8">
        <f t="shared" si="27"/>
        <v>0</v>
      </c>
      <c r="CF127" s="8">
        <f t="shared" si="27"/>
        <v>0</v>
      </c>
      <c r="CG127" s="8">
        <f>CG119/CG123</f>
        <v>0</v>
      </c>
      <c r="CH127" s="8">
        <f>CH119/CH123</f>
        <v>0</v>
      </c>
    </row>
    <row r="128" spans="68:86" x14ac:dyDescent="0.2">
      <c r="BP128" t="s">
        <v>629</v>
      </c>
      <c r="BQ128" s="4">
        <f t="shared" si="27"/>
        <v>1.7235249617475622E-4</v>
      </c>
      <c r="BR128" s="4">
        <f t="shared" si="27"/>
        <v>3.4003997176969207E-3</v>
      </c>
      <c r="BS128" s="4">
        <f t="shared" si="27"/>
        <v>1.343201859921626E-2</v>
      </c>
      <c r="BT128" s="4">
        <f t="shared" si="27"/>
        <v>1.2017447627880336E-4</v>
      </c>
      <c r="BU128" s="4">
        <f t="shared" si="27"/>
        <v>1.8770791964399844E-4</v>
      </c>
      <c r="BV128" s="4">
        <f t="shared" si="27"/>
        <v>4.6077423132489831E-4</v>
      </c>
      <c r="BW128" s="4">
        <f t="shared" si="27"/>
        <v>2.8170672657339249E-5</v>
      </c>
      <c r="BX128" s="4">
        <f t="shared" si="27"/>
        <v>2.5644960439561589E-3</v>
      </c>
      <c r="BY128" s="4">
        <f t="shared" si="27"/>
        <v>1.1274354665456355E-2</v>
      </c>
      <c r="BZ128" s="4">
        <f t="shared" si="27"/>
        <v>3.2102360632081043E-4</v>
      </c>
      <c r="CA128" s="4">
        <f t="shared" si="27"/>
        <v>1.2739990473718435E-5</v>
      </c>
      <c r="CB128" s="4">
        <f t="shared" si="27"/>
        <v>3.1322148561764931E-4</v>
      </c>
      <c r="CC128" s="4">
        <f t="shared" si="27"/>
        <v>1.8895691075161355E-4</v>
      </c>
      <c r="CD128" s="4">
        <f t="shared" si="27"/>
        <v>3.869705440775491E-3</v>
      </c>
      <c r="CE128" s="4">
        <f t="shared" si="27"/>
        <v>1.6726237777722953E-2</v>
      </c>
      <c r="CF128" s="4">
        <f t="shared" si="27"/>
        <v>1.5204989439573295E-4</v>
      </c>
      <c r="CG128" s="4">
        <f>CG120/CG124</f>
        <v>8.1894932965319542E-5</v>
      </c>
      <c r="CH128" s="4">
        <f>CH120/CH124</f>
        <v>2.3952017329499286E-3</v>
      </c>
    </row>
    <row r="129" spans="68:86" x14ac:dyDescent="0.2"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</row>
    <row r="130" spans="68:86" x14ac:dyDescent="0.2"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</row>
    <row r="131" spans="68:86" x14ac:dyDescent="0.2"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</row>
    <row r="132" spans="68:86" x14ac:dyDescent="0.2">
      <c r="BP132" s="9" t="s">
        <v>627</v>
      </c>
      <c r="BQ132" s="10">
        <v>1</v>
      </c>
      <c r="BR132" s="10">
        <v>2</v>
      </c>
      <c r="BS132" s="10">
        <v>3</v>
      </c>
      <c r="BT132" s="10">
        <v>4</v>
      </c>
      <c r="BU132" s="10">
        <v>5</v>
      </c>
      <c r="BV132" s="11">
        <v>6</v>
      </c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</row>
    <row r="133" spans="68:86" x14ac:dyDescent="0.2">
      <c r="BP133" s="12"/>
      <c r="BQ133" s="8">
        <f>BQ126</f>
        <v>0</v>
      </c>
      <c r="BR133" s="8">
        <f t="shared" ref="BR133:BV133" si="28">BR126</f>
        <v>0</v>
      </c>
      <c r="BS133" s="8">
        <f t="shared" si="28"/>
        <v>0</v>
      </c>
      <c r="BT133" s="8">
        <f t="shared" si="28"/>
        <v>0</v>
      </c>
      <c r="BU133" s="8">
        <f>BU126</f>
        <v>0</v>
      </c>
      <c r="BV133" s="13">
        <f t="shared" si="28"/>
        <v>0</v>
      </c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</row>
    <row r="134" spans="68:86" x14ac:dyDescent="0.2">
      <c r="BP134" s="14"/>
      <c r="BQ134" s="4">
        <f>BW126</f>
        <v>0</v>
      </c>
      <c r="BR134" s="4">
        <f t="shared" ref="BR134:BV134" si="29">BX126</f>
        <v>0</v>
      </c>
      <c r="BS134" s="4">
        <f t="shared" si="29"/>
        <v>0</v>
      </c>
      <c r="BT134" s="4">
        <f t="shared" si="29"/>
        <v>0</v>
      </c>
      <c r="BU134" s="4">
        <f t="shared" si="29"/>
        <v>0</v>
      </c>
      <c r="BV134" s="15">
        <f t="shared" si="29"/>
        <v>0</v>
      </c>
    </row>
    <row r="135" spans="68:86" x14ac:dyDescent="0.2">
      <c r="BP135" s="12"/>
      <c r="BQ135" s="8">
        <f>CC126</f>
        <v>0</v>
      </c>
      <c r="BR135" s="8">
        <f t="shared" ref="BR135:BV135" si="30">CD126</f>
        <v>0</v>
      </c>
      <c r="BS135" s="8">
        <f t="shared" si="30"/>
        <v>0</v>
      </c>
      <c r="BT135" s="8">
        <f t="shared" si="30"/>
        <v>0</v>
      </c>
      <c r="BU135" s="8">
        <f t="shared" si="30"/>
        <v>0</v>
      </c>
      <c r="BV135" s="13">
        <f t="shared" si="30"/>
        <v>0</v>
      </c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</row>
    <row r="136" spans="68:86" x14ac:dyDescent="0.2">
      <c r="BP136" s="12"/>
      <c r="BQ136" s="8">
        <f t="shared" ref="BQ136:BV136" si="31">CI19</f>
        <v>0</v>
      </c>
      <c r="BR136" s="8">
        <f t="shared" si="31"/>
        <v>0</v>
      </c>
      <c r="BS136" s="8">
        <f t="shared" si="31"/>
        <v>0</v>
      </c>
      <c r="BT136" s="8">
        <f t="shared" si="31"/>
        <v>0</v>
      </c>
      <c r="BU136" s="8">
        <f t="shared" si="31"/>
        <v>0</v>
      </c>
      <c r="BV136" s="13">
        <f t="shared" si="31"/>
        <v>0</v>
      </c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</row>
    <row r="137" spans="68:86" x14ac:dyDescent="0.2">
      <c r="BP137" s="12"/>
      <c r="BQ137" s="8">
        <f t="shared" ref="BQ137:BV137" si="32">CO19</f>
        <v>0</v>
      </c>
      <c r="BR137" s="8">
        <f t="shared" si="32"/>
        <v>0</v>
      </c>
      <c r="BS137" s="8">
        <f t="shared" si="32"/>
        <v>0</v>
      </c>
      <c r="BT137" s="8">
        <f t="shared" si="32"/>
        <v>0</v>
      </c>
      <c r="BU137" s="8">
        <f t="shared" si="32"/>
        <v>0</v>
      </c>
      <c r="BV137" s="13">
        <f t="shared" si="32"/>
        <v>0</v>
      </c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</row>
    <row r="138" spans="68:86" x14ac:dyDescent="0.2">
      <c r="BP138" s="12"/>
      <c r="BQ138" s="7"/>
      <c r="BR138" s="7"/>
      <c r="BS138" s="7"/>
      <c r="BT138" s="7"/>
      <c r="BU138" s="7"/>
      <c r="BV138" s="16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</row>
    <row r="139" spans="68:86" x14ac:dyDescent="0.2">
      <c r="BP139" s="17"/>
      <c r="BQ139" s="18">
        <f>AVERAGE(BQ133:BQ137)</f>
        <v>0</v>
      </c>
      <c r="BR139" s="18">
        <f t="shared" ref="BR139:BV139" si="33">AVERAGE(BR133:BR137)</f>
        <v>0</v>
      </c>
      <c r="BS139" s="18">
        <f t="shared" si="33"/>
        <v>0</v>
      </c>
      <c r="BT139" s="18">
        <f t="shared" si="33"/>
        <v>0</v>
      </c>
      <c r="BU139" s="18">
        <f t="shared" si="33"/>
        <v>0</v>
      </c>
      <c r="BV139" s="19">
        <f t="shared" si="33"/>
        <v>0</v>
      </c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</row>
    <row r="140" spans="68:86" x14ac:dyDescent="0.2"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</row>
    <row r="141" spans="68:86" x14ac:dyDescent="0.2">
      <c r="BP141" s="20" t="s">
        <v>628</v>
      </c>
      <c r="BQ141" s="21">
        <v>1</v>
      </c>
      <c r="BR141" s="21">
        <v>2</v>
      </c>
      <c r="BS141" s="21">
        <v>3</v>
      </c>
      <c r="BT141" s="21">
        <v>4</v>
      </c>
      <c r="BU141" s="21">
        <v>5</v>
      </c>
      <c r="BV141" s="22">
        <v>6</v>
      </c>
    </row>
    <row r="142" spans="68:86" x14ac:dyDescent="0.2">
      <c r="BP142" s="12"/>
      <c r="BQ142" s="8">
        <f>BQ127</f>
        <v>0</v>
      </c>
      <c r="BR142" s="8">
        <f t="shared" ref="BR142:BV142" si="34">BR127</f>
        <v>0</v>
      </c>
      <c r="BS142" s="8">
        <f t="shared" si="34"/>
        <v>0</v>
      </c>
      <c r="BT142" s="8">
        <f t="shared" si="34"/>
        <v>0</v>
      </c>
      <c r="BU142" s="8">
        <f t="shared" si="34"/>
        <v>0</v>
      </c>
      <c r="BV142" s="13">
        <f t="shared" si="34"/>
        <v>0</v>
      </c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</row>
    <row r="143" spans="68:86" x14ac:dyDescent="0.2">
      <c r="BP143" s="12"/>
      <c r="BQ143" s="8">
        <f>BW127</f>
        <v>0</v>
      </c>
      <c r="BR143" s="8">
        <f t="shared" ref="BR143:BV143" si="35">BX127</f>
        <v>0</v>
      </c>
      <c r="BS143" s="8">
        <f t="shared" si="35"/>
        <v>0</v>
      </c>
      <c r="BT143" s="8">
        <f t="shared" si="35"/>
        <v>0</v>
      </c>
      <c r="BU143" s="8">
        <f t="shared" si="35"/>
        <v>0</v>
      </c>
      <c r="BV143" s="13">
        <f t="shared" si="35"/>
        <v>0</v>
      </c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</row>
    <row r="144" spans="68:86" x14ac:dyDescent="0.2">
      <c r="BP144" s="12"/>
      <c r="BQ144" s="8">
        <f>CC127</f>
        <v>0</v>
      </c>
      <c r="BR144" s="8">
        <f t="shared" ref="BR144:BV144" si="36">CD127</f>
        <v>0</v>
      </c>
      <c r="BS144" s="8">
        <f t="shared" si="36"/>
        <v>0</v>
      </c>
      <c r="BT144" s="8">
        <f t="shared" si="36"/>
        <v>0</v>
      </c>
      <c r="BU144" s="8">
        <f t="shared" si="36"/>
        <v>0</v>
      </c>
      <c r="BV144" s="13">
        <f t="shared" si="36"/>
        <v>0</v>
      </c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</row>
    <row r="145" spans="68:86" x14ac:dyDescent="0.2">
      <c r="BP145" s="12"/>
      <c r="BQ145" s="8">
        <f t="shared" ref="BQ145:BV145" si="37">CI18</f>
        <v>0</v>
      </c>
      <c r="BR145" s="8">
        <f t="shared" si="37"/>
        <v>0</v>
      </c>
      <c r="BS145" s="8">
        <f t="shared" si="37"/>
        <v>0</v>
      </c>
      <c r="BT145" s="8">
        <f t="shared" si="37"/>
        <v>0</v>
      </c>
      <c r="BU145" s="8">
        <f t="shared" si="37"/>
        <v>0</v>
      </c>
      <c r="BV145" s="13">
        <f t="shared" si="37"/>
        <v>0</v>
      </c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</row>
    <row r="146" spans="68:86" x14ac:dyDescent="0.2">
      <c r="BP146" s="12"/>
      <c r="BQ146" s="8">
        <f t="shared" ref="BQ146:BV146" si="38">CO18</f>
        <v>0</v>
      </c>
      <c r="BR146" s="8">
        <f t="shared" si="38"/>
        <v>0</v>
      </c>
      <c r="BS146" s="8">
        <f t="shared" si="38"/>
        <v>0</v>
      </c>
      <c r="BT146" s="8">
        <f t="shared" si="38"/>
        <v>0</v>
      </c>
      <c r="BU146" s="8">
        <f t="shared" si="38"/>
        <v>0</v>
      </c>
      <c r="BV146" s="13">
        <f t="shared" si="38"/>
        <v>0</v>
      </c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</row>
    <row r="147" spans="68:86" x14ac:dyDescent="0.2">
      <c r="BP147" s="14"/>
      <c r="BV147" s="23"/>
    </row>
    <row r="148" spans="68:86" x14ac:dyDescent="0.2">
      <c r="BP148" s="17"/>
      <c r="BQ148" s="18">
        <f>AVERAGE(BQ142:BQ146)</f>
        <v>0</v>
      </c>
      <c r="BR148" s="18">
        <f t="shared" ref="BR148:BV148" si="39">AVERAGE(BR142:BR146)</f>
        <v>0</v>
      </c>
      <c r="BS148" s="18">
        <f t="shared" si="39"/>
        <v>0</v>
      </c>
      <c r="BT148" s="18">
        <f t="shared" si="39"/>
        <v>0</v>
      </c>
      <c r="BU148" s="18">
        <f t="shared" si="39"/>
        <v>0</v>
      </c>
      <c r="BV148" s="19">
        <f t="shared" si="39"/>
        <v>0</v>
      </c>
    </row>
    <row r="149" spans="68:86" x14ac:dyDescent="0.2">
      <c r="BP149" s="7"/>
      <c r="BQ149" s="7"/>
      <c r="BR149" s="7"/>
      <c r="BS149" s="7"/>
      <c r="BT149" s="7"/>
      <c r="BU149" s="7"/>
      <c r="BV149" s="7"/>
    </row>
    <row r="150" spans="68:86" x14ac:dyDescent="0.2">
      <c r="BP150" s="9" t="s">
        <v>629</v>
      </c>
      <c r="BQ150" s="10">
        <v>1</v>
      </c>
      <c r="BR150" s="10">
        <v>2</v>
      </c>
      <c r="BS150" s="10">
        <v>3</v>
      </c>
      <c r="BT150" s="10">
        <v>4</v>
      </c>
      <c r="BU150" s="10">
        <v>5</v>
      </c>
      <c r="BV150" s="11">
        <v>6</v>
      </c>
    </row>
    <row r="151" spans="68:86" x14ac:dyDescent="0.2">
      <c r="BP151" s="12"/>
      <c r="BQ151" s="8">
        <f>BQ128</f>
        <v>1.7235249617475622E-4</v>
      </c>
      <c r="BR151" s="8">
        <f t="shared" ref="BR151:BV151" si="40">BR128</f>
        <v>3.4003997176969207E-3</v>
      </c>
      <c r="BS151" s="8">
        <f t="shared" si="40"/>
        <v>1.343201859921626E-2</v>
      </c>
      <c r="BT151" s="8">
        <f t="shared" si="40"/>
        <v>1.2017447627880336E-4</v>
      </c>
      <c r="BU151" s="8">
        <f t="shared" si="40"/>
        <v>1.8770791964399844E-4</v>
      </c>
      <c r="BV151" s="13">
        <f t="shared" si="40"/>
        <v>4.6077423132489831E-4</v>
      </c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</row>
    <row r="152" spans="68:86" x14ac:dyDescent="0.2">
      <c r="BP152" s="12"/>
      <c r="BQ152" s="8">
        <f>BW128</f>
        <v>2.8170672657339249E-5</v>
      </c>
      <c r="BR152" s="8">
        <f t="shared" ref="BR152:BV152" si="41">BX128</f>
        <v>2.5644960439561589E-3</v>
      </c>
      <c r="BS152" s="8">
        <f t="shared" si="41"/>
        <v>1.1274354665456355E-2</v>
      </c>
      <c r="BT152" s="8">
        <f t="shared" si="41"/>
        <v>3.2102360632081043E-4</v>
      </c>
      <c r="BU152" s="8">
        <f t="shared" si="41"/>
        <v>1.2739990473718435E-5</v>
      </c>
      <c r="BV152" s="13">
        <f t="shared" si="41"/>
        <v>3.1322148561764931E-4</v>
      </c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</row>
    <row r="153" spans="68:86" x14ac:dyDescent="0.2">
      <c r="BP153" s="12"/>
      <c r="BQ153" s="8">
        <f>CC128</f>
        <v>1.8895691075161355E-4</v>
      </c>
      <c r="BR153" s="8">
        <f t="shared" ref="BR153:BV153" si="42">CD128</f>
        <v>3.869705440775491E-3</v>
      </c>
      <c r="BS153" s="8">
        <f t="shared" si="42"/>
        <v>1.6726237777722953E-2</v>
      </c>
      <c r="BT153" s="8">
        <f t="shared" si="42"/>
        <v>1.5204989439573295E-4</v>
      </c>
      <c r="BU153" s="8">
        <f t="shared" si="42"/>
        <v>8.1894932965319542E-5</v>
      </c>
      <c r="BV153" s="13">
        <f t="shared" si="42"/>
        <v>2.3952017329499286E-3</v>
      </c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</row>
    <row r="154" spans="68:86" x14ac:dyDescent="0.2">
      <c r="BP154" s="12"/>
      <c r="BQ154" s="8">
        <f t="shared" ref="BQ154:BV154" si="43">CI15</f>
        <v>2.0776509298462976E-4</v>
      </c>
      <c r="BR154" s="8">
        <f t="shared" si="43"/>
        <v>7.0776614804945398E-3</v>
      </c>
      <c r="BS154" s="8">
        <f t="shared" si="43"/>
        <v>1.328341987856284E-2</v>
      </c>
      <c r="BT154" s="8">
        <f t="shared" si="43"/>
        <v>1.0788527793314015E-4</v>
      </c>
      <c r="BU154" s="8">
        <f t="shared" si="43"/>
        <v>1.2470522076954093E-3</v>
      </c>
      <c r="BV154" s="13">
        <f t="shared" si="43"/>
        <v>3.157397215836593E-4</v>
      </c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</row>
    <row r="155" spans="68:86" x14ac:dyDescent="0.2">
      <c r="BP155" s="12"/>
      <c r="BQ155" s="8">
        <f t="shared" ref="BQ155:BV155" si="44">CO15</f>
        <v>6.0704015434638516E-4</v>
      </c>
      <c r="BR155" s="8">
        <f t="shared" si="44"/>
        <v>6.1670129051172853E-3</v>
      </c>
      <c r="BS155" s="8">
        <f t="shared" si="44"/>
        <v>1.9083723745262546E-2</v>
      </c>
      <c r="BT155" s="8">
        <f t="shared" si="44"/>
        <v>6.5126540701371174E-4</v>
      </c>
      <c r="BU155" s="8">
        <f t="shared" si="44"/>
        <v>5.8833928464434673E-4</v>
      </c>
      <c r="BV155" s="13">
        <f t="shared" si="44"/>
        <v>1.1402393780087376E-4</v>
      </c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</row>
    <row r="156" spans="68:86" x14ac:dyDescent="0.2">
      <c r="BP156" s="12"/>
      <c r="BQ156" s="7"/>
      <c r="BR156" s="7"/>
      <c r="BS156" s="7"/>
      <c r="BT156" s="7"/>
      <c r="BU156" s="7"/>
      <c r="BV156" s="16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</row>
    <row r="157" spans="68:86" x14ac:dyDescent="0.2">
      <c r="BP157" s="17"/>
      <c r="BQ157" s="18">
        <f>AVERAGE(BQ151:BQ155)</f>
        <v>2.4085706538294477E-4</v>
      </c>
      <c r="BR157" s="18">
        <f t="shared" ref="BR157:BV157" si="45">AVERAGE(BR151:BR155)</f>
        <v>4.6158551176080798E-3</v>
      </c>
      <c r="BS157" s="18">
        <f t="shared" si="45"/>
        <v>1.4759950933244189E-2</v>
      </c>
      <c r="BT157" s="18">
        <f t="shared" si="45"/>
        <v>2.7047973238843967E-4</v>
      </c>
      <c r="BU157" s="18">
        <f t="shared" si="45"/>
        <v>4.2354686708455846E-4</v>
      </c>
      <c r="BV157" s="19">
        <f t="shared" si="45"/>
        <v>7.197922218554018E-4</v>
      </c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</row>
    <row r="161" spans="68:86" x14ac:dyDescent="0.2"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</row>
    <row r="162" spans="68:86" x14ac:dyDescent="0.2"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</row>
    <row r="163" spans="68:86" x14ac:dyDescent="0.2"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</row>
    <row r="164" spans="68:86" x14ac:dyDescent="0.2"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</row>
    <row r="168" spans="68:86" x14ac:dyDescent="0.2"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4C824-2A27-1C44-BED2-6F44CE733E3A}">
  <dimension ref="A1:CV58"/>
  <sheetViews>
    <sheetView topLeftCell="S1" workbookViewId="0">
      <selection activeCell="AK3" sqref="AK3"/>
    </sheetView>
  </sheetViews>
  <sheetFormatPr baseColWidth="10" defaultColWidth="8.83203125" defaultRowHeight="16" x14ac:dyDescent="0.2"/>
  <cols>
    <col min="1" max="1" width="9.1640625" bestFit="1" customWidth="1"/>
    <col min="4" max="4" width="10.5" bestFit="1" customWidth="1"/>
    <col min="5" max="12" width="11.33203125" bestFit="1" customWidth="1"/>
    <col min="13" max="13" width="9.33203125" bestFit="1" customWidth="1"/>
    <col min="14" max="20" width="11.33203125" bestFit="1" customWidth="1"/>
    <col min="21" max="22" width="9.33203125" bestFit="1" customWidth="1"/>
    <col min="23" max="23" width="11.33203125" bestFit="1" customWidth="1"/>
    <col min="24" max="24" width="9.33203125" bestFit="1" customWidth="1"/>
    <col min="25" max="25" width="11.33203125" bestFit="1" customWidth="1"/>
    <col min="26" max="26" width="9.33203125" bestFit="1" customWidth="1"/>
    <col min="27" max="27" width="11.33203125" bestFit="1" customWidth="1"/>
    <col min="28" max="28" width="9.33203125" bestFit="1" customWidth="1"/>
    <col min="29" max="31" width="11.33203125" bestFit="1" customWidth="1"/>
    <col min="32" max="32" width="9.33203125" bestFit="1" customWidth="1"/>
    <col min="33" max="35" width="11.33203125" bestFit="1" customWidth="1"/>
    <col min="36" max="36" width="10.5" bestFit="1" customWidth="1"/>
    <col min="37" max="66" width="9.1640625" bestFit="1" customWidth="1"/>
    <col min="70" max="70" width="10.6640625" customWidth="1"/>
    <col min="71" max="71" width="11" customWidth="1"/>
    <col min="72" max="78" width="9" bestFit="1" customWidth="1"/>
    <col min="79" max="80" width="9.1640625" bestFit="1" customWidth="1"/>
    <col min="81" max="100" width="9" bestFit="1" customWidth="1"/>
  </cols>
  <sheetData>
    <row r="1" spans="1:100" x14ac:dyDescent="0.2">
      <c r="A1" t="s">
        <v>0</v>
      </c>
      <c r="B1" t="s">
        <v>1</v>
      </c>
      <c r="C1" t="s">
        <v>2</v>
      </c>
      <c r="D1" t="s">
        <v>3</v>
      </c>
      <c r="E1" t="s">
        <v>633</v>
      </c>
      <c r="F1" t="s">
        <v>634</v>
      </c>
      <c r="G1" t="s">
        <v>635</v>
      </c>
      <c r="H1" t="s">
        <v>636</v>
      </c>
      <c r="I1" t="s">
        <v>637</v>
      </c>
      <c r="J1" t="s">
        <v>638</v>
      </c>
      <c r="K1" t="s">
        <v>639</v>
      </c>
      <c r="L1" t="s">
        <v>640</v>
      </c>
      <c r="M1" t="s">
        <v>641</v>
      </c>
      <c r="N1" t="s">
        <v>642</v>
      </c>
      <c r="O1" t="s">
        <v>643</v>
      </c>
      <c r="P1" t="s">
        <v>644</v>
      </c>
      <c r="Q1" t="s">
        <v>645</v>
      </c>
      <c r="R1" t="s">
        <v>646</v>
      </c>
      <c r="S1" t="s">
        <v>647</v>
      </c>
      <c r="T1" t="s">
        <v>648</v>
      </c>
      <c r="U1" t="s">
        <v>649</v>
      </c>
      <c r="V1" t="s">
        <v>650</v>
      </c>
      <c r="W1" t="s">
        <v>651</v>
      </c>
      <c r="X1" t="s">
        <v>652</v>
      </c>
      <c r="Y1" t="s">
        <v>653</v>
      </c>
      <c r="Z1" t="s">
        <v>654</v>
      </c>
      <c r="AA1" t="s">
        <v>655</v>
      </c>
      <c r="AB1" t="s">
        <v>656</v>
      </c>
      <c r="AC1" t="s">
        <v>657</v>
      </c>
      <c r="AD1" t="s">
        <v>658</v>
      </c>
      <c r="AE1" t="s">
        <v>659</v>
      </c>
      <c r="AF1" t="s">
        <v>660</v>
      </c>
      <c r="AG1" t="s">
        <v>661</v>
      </c>
      <c r="AH1" t="s">
        <v>662</v>
      </c>
      <c r="AI1" t="s">
        <v>663</v>
      </c>
      <c r="AJ1" t="s">
        <v>3</v>
      </c>
      <c r="AK1" t="s">
        <v>634</v>
      </c>
      <c r="AL1" t="s">
        <v>635</v>
      </c>
      <c r="AM1" t="s">
        <v>636</v>
      </c>
      <c r="AN1" t="s">
        <v>637</v>
      </c>
      <c r="AO1" t="s">
        <v>638</v>
      </c>
      <c r="AP1" t="s">
        <v>639</v>
      </c>
      <c r="AQ1" t="s">
        <v>640</v>
      </c>
      <c r="AR1" t="s">
        <v>641</v>
      </c>
      <c r="AS1" t="s">
        <v>642</v>
      </c>
      <c r="AT1" t="s">
        <v>643</v>
      </c>
      <c r="AU1" t="s">
        <v>644</v>
      </c>
      <c r="AV1" t="s">
        <v>645</v>
      </c>
      <c r="AW1" t="s">
        <v>646</v>
      </c>
      <c r="AX1" t="s">
        <v>647</v>
      </c>
      <c r="AY1" t="s">
        <v>648</v>
      </c>
      <c r="AZ1" t="s">
        <v>649</v>
      </c>
      <c r="BA1" t="s">
        <v>650</v>
      </c>
      <c r="BB1" t="s">
        <v>651</v>
      </c>
      <c r="BC1" t="s">
        <v>652</v>
      </c>
      <c r="BD1" t="s">
        <v>653</v>
      </c>
      <c r="BE1" t="s">
        <v>654</v>
      </c>
      <c r="BF1" t="s">
        <v>655</v>
      </c>
      <c r="BG1" t="s">
        <v>656</v>
      </c>
      <c r="BH1" t="s">
        <v>657</v>
      </c>
      <c r="BI1" t="s">
        <v>658</v>
      </c>
      <c r="BJ1" t="s">
        <v>659</v>
      </c>
      <c r="BK1" t="s">
        <v>660</v>
      </c>
      <c r="BL1" t="s">
        <v>661</v>
      </c>
      <c r="BM1" t="s">
        <v>662</v>
      </c>
      <c r="BN1" t="s">
        <v>663</v>
      </c>
    </row>
    <row r="2" spans="1:100" x14ac:dyDescent="0.2">
      <c r="F2" t="s">
        <v>40</v>
      </c>
      <c r="G2" t="s">
        <v>41</v>
      </c>
      <c r="H2" t="s">
        <v>42</v>
      </c>
      <c r="I2" t="s">
        <v>43</v>
      </c>
      <c r="J2" t="s">
        <v>44</v>
      </c>
      <c r="K2" t="s">
        <v>45</v>
      </c>
      <c r="L2" t="s">
        <v>40</v>
      </c>
      <c r="M2" t="s">
        <v>41</v>
      </c>
      <c r="N2" t="s">
        <v>42</v>
      </c>
      <c r="O2" t="s">
        <v>43</v>
      </c>
      <c r="P2" t="s">
        <v>44</v>
      </c>
      <c r="Q2" t="s">
        <v>45</v>
      </c>
      <c r="R2" t="s">
        <v>40</v>
      </c>
      <c r="S2" t="s">
        <v>41</v>
      </c>
      <c r="T2" t="s">
        <v>42</v>
      </c>
      <c r="U2" t="s">
        <v>43</v>
      </c>
      <c r="V2" t="s">
        <v>44</v>
      </c>
      <c r="W2" t="s">
        <v>45</v>
      </c>
      <c r="X2" t="s">
        <v>40</v>
      </c>
      <c r="Y2" t="s">
        <v>41</v>
      </c>
      <c r="Z2" t="s">
        <v>42</v>
      </c>
      <c r="AA2" t="s">
        <v>43</v>
      </c>
      <c r="AB2" t="s">
        <v>44</v>
      </c>
      <c r="AC2" t="s">
        <v>45</v>
      </c>
      <c r="AD2" t="s">
        <v>40</v>
      </c>
      <c r="AE2" t="s">
        <v>41</v>
      </c>
      <c r="AF2" t="s">
        <v>42</v>
      </c>
      <c r="AG2" t="s">
        <v>43</v>
      </c>
      <c r="AH2" t="s">
        <v>44</v>
      </c>
      <c r="AI2" t="s">
        <v>45</v>
      </c>
    </row>
    <row r="3" spans="1:100" x14ac:dyDescent="0.2">
      <c r="A3" t="s">
        <v>35</v>
      </c>
      <c r="B3" t="s">
        <v>664</v>
      </c>
      <c r="E3">
        <v>0</v>
      </c>
      <c r="F3">
        <v>1</v>
      </c>
      <c r="G3">
        <v>2</v>
      </c>
      <c r="H3">
        <v>3</v>
      </c>
      <c r="I3">
        <v>4</v>
      </c>
      <c r="J3">
        <v>5</v>
      </c>
      <c r="K3">
        <v>6</v>
      </c>
      <c r="L3">
        <v>7</v>
      </c>
      <c r="M3">
        <v>8</v>
      </c>
      <c r="N3">
        <v>9</v>
      </c>
      <c r="O3">
        <v>10</v>
      </c>
      <c r="P3">
        <v>11</v>
      </c>
      <c r="Q3">
        <v>12</v>
      </c>
      <c r="R3">
        <v>13</v>
      </c>
      <c r="S3">
        <v>14</v>
      </c>
      <c r="T3">
        <v>15</v>
      </c>
      <c r="U3">
        <v>16</v>
      </c>
      <c r="V3">
        <v>17</v>
      </c>
      <c r="W3">
        <v>18</v>
      </c>
      <c r="X3">
        <v>19</v>
      </c>
      <c r="Y3">
        <v>20</v>
      </c>
      <c r="Z3">
        <v>21</v>
      </c>
      <c r="AA3">
        <v>22</v>
      </c>
      <c r="AB3">
        <v>23</v>
      </c>
      <c r="AC3">
        <v>24</v>
      </c>
      <c r="AD3">
        <v>25</v>
      </c>
      <c r="AE3">
        <v>26</v>
      </c>
      <c r="AF3">
        <v>27</v>
      </c>
      <c r="AG3">
        <v>28</v>
      </c>
      <c r="AH3">
        <v>29</v>
      </c>
      <c r="AI3">
        <v>30</v>
      </c>
      <c r="AK3" t="s">
        <v>767</v>
      </c>
    </row>
    <row r="4" spans="1:100" s="7" customFormat="1" x14ac:dyDescent="0.2">
      <c r="A4" s="7">
        <v>762.52859999999998</v>
      </c>
      <c r="B4" s="7" t="s">
        <v>267</v>
      </c>
      <c r="C4" s="7" t="s">
        <v>79</v>
      </c>
      <c r="D4" s="7" t="s">
        <v>665</v>
      </c>
      <c r="E4" s="7">
        <v>17835703.5</v>
      </c>
      <c r="F4" s="7">
        <v>10399264.800000001</v>
      </c>
      <c r="G4" s="7">
        <v>12884270.1</v>
      </c>
      <c r="H4" s="7">
        <v>11955549.699999999</v>
      </c>
      <c r="I4" s="7">
        <v>10396460.6</v>
      </c>
      <c r="J4" s="7">
        <v>10506376.300000001</v>
      </c>
      <c r="K4" s="7">
        <v>11079465.699999999</v>
      </c>
      <c r="L4" s="7">
        <v>16568697.199999999</v>
      </c>
      <c r="M4" s="7">
        <v>10810953</v>
      </c>
      <c r="N4" s="7">
        <v>17289506.800000001</v>
      </c>
      <c r="O4" s="7">
        <v>16307539.699999999</v>
      </c>
      <c r="P4" s="7">
        <v>19607494.399999999</v>
      </c>
      <c r="Q4" s="7">
        <v>11275694.4</v>
      </c>
      <c r="R4" s="7">
        <v>13127279.4</v>
      </c>
      <c r="S4" s="7">
        <v>14175221.800000001</v>
      </c>
      <c r="T4" s="7">
        <v>16727156.800000001</v>
      </c>
      <c r="U4" s="7">
        <v>16727605</v>
      </c>
      <c r="V4" s="7">
        <v>18761533</v>
      </c>
      <c r="W4" s="7">
        <v>16572281.800000001</v>
      </c>
      <c r="X4" s="7">
        <v>14122368</v>
      </c>
      <c r="Y4" s="7">
        <v>14665577.699999999</v>
      </c>
      <c r="Z4" s="7">
        <v>17003055</v>
      </c>
      <c r="AA4" s="7">
        <v>18183078.399999999</v>
      </c>
      <c r="AB4" s="7">
        <v>16115324</v>
      </c>
      <c r="AC4" s="7">
        <v>16050516.699999999</v>
      </c>
      <c r="AD4" s="7">
        <v>18280851.300000001</v>
      </c>
      <c r="AE4" s="7">
        <v>12701433.5</v>
      </c>
      <c r="AF4" s="7">
        <v>14694757</v>
      </c>
      <c r="AG4" s="7">
        <v>20500214.399999999</v>
      </c>
      <c r="AH4" s="7">
        <v>18190579.5</v>
      </c>
      <c r="AI4" s="7">
        <v>19976479.5</v>
      </c>
      <c r="AK4" s="7">
        <v>1</v>
      </c>
      <c r="AL4" s="7">
        <v>2</v>
      </c>
      <c r="AM4" s="7">
        <v>3</v>
      </c>
      <c r="AN4" s="7">
        <v>4</v>
      </c>
      <c r="AO4" s="7">
        <v>5</v>
      </c>
      <c r="AP4" s="7">
        <v>6</v>
      </c>
      <c r="AQ4" s="7">
        <v>7</v>
      </c>
      <c r="AR4" s="7">
        <v>8</v>
      </c>
      <c r="AS4" s="7">
        <v>9</v>
      </c>
      <c r="AT4" s="7">
        <v>10</v>
      </c>
      <c r="AU4" s="7">
        <v>11</v>
      </c>
      <c r="AV4" s="7">
        <v>12</v>
      </c>
      <c r="AW4" s="7">
        <v>13</v>
      </c>
      <c r="AX4" s="7">
        <v>14</v>
      </c>
      <c r="AY4" s="7">
        <v>15</v>
      </c>
      <c r="AZ4" s="7">
        <v>16</v>
      </c>
      <c r="BA4" s="7">
        <v>17</v>
      </c>
      <c r="BB4" s="7">
        <v>18</v>
      </c>
      <c r="BC4" s="7">
        <v>19</v>
      </c>
      <c r="BD4" s="7">
        <v>20</v>
      </c>
      <c r="BE4" s="7">
        <v>21</v>
      </c>
      <c r="BF4" s="7">
        <v>22</v>
      </c>
      <c r="BG4" s="7">
        <v>23</v>
      </c>
      <c r="BH4" s="7">
        <v>24</v>
      </c>
      <c r="BI4" s="7">
        <v>25</v>
      </c>
      <c r="BJ4" s="7">
        <v>26</v>
      </c>
      <c r="BK4" s="7">
        <v>27</v>
      </c>
      <c r="BL4" s="7">
        <v>28</v>
      </c>
      <c r="BM4" s="7">
        <v>29</v>
      </c>
      <c r="BN4" s="7">
        <v>30</v>
      </c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</row>
    <row r="5" spans="1:100" s="7" customFormat="1" x14ac:dyDescent="0.2">
      <c r="A5" s="7">
        <v>706.46619999999996</v>
      </c>
      <c r="B5" s="7" t="s">
        <v>666</v>
      </c>
      <c r="C5" s="7" t="s">
        <v>667</v>
      </c>
      <c r="D5" s="7" t="s">
        <v>668</v>
      </c>
      <c r="E5" s="7">
        <v>0</v>
      </c>
      <c r="F5" s="7">
        <v>85421.7</v>
      </c>
      <c r="G5" s="7">
        <v>100064.2</v>
      </c>
      <c r="H5" s="7">
        <v>78342</v>
      </c>
      <c r="I5" s="7">
        <v>139051.70000000001</v>
      </c>
      <c r="J5" s="7">
        <v>159358.20000000001</v>
      </c>
      <c r="K5" s="7">
        <v>64844.7</v>
      </c>
      <c r="L5" s="7">
        <v>112582.7</v>
      </c>
      <c r="M5" s="7">
        <v>43875.1</v>
      </c>
      <c r="N5" s="7">
        <v>140157.20000000001</v>
      </c>
      <c r="O5" s="7">
        <v>207628.4</v>
      </c>
      <c r="P5" s="7">
        <v>263277.8</v>
      </c>
      <c r="Q5" s="7">
        <v>59198.1</v>
      </c>
      <c r="R5" s="7">
        <v>80875.8</v>
      </c>
      <c r="S5" s="7">
        <v>78090.399999999994</v>
      </c>
      <c r="T5" s="7">
        <v>97641</v>
      </c>
      <c r="U5" s="7">
        <v>199630.9</v>
      </c>
      <c r="V5" s="7">
        <v>59657.2</v>
      </c>
      <c r="W5" s="7">
        <v>46074.8</v>
      </c>
      <c r="X5" s="7">
        <v>106070.9</v>
      </c>
      <c r="Y5" s="7">
        <v>107180.3</v>
      </c>
      <c r="Z5" s="7">
        <v>56376</v>
      </c>
      <c r="AA5" s="7">
        <v>145031.1</v>
      </c>
      <c r="AB5" s="7">
        <v>38436.400000000001</v>
      </c>
      <c r="AC5" s="7">
        <v>68613.2</v>
      </c>
      <c r="AD5" s="7">
        <v>115104.4</v>
      </c>
      <c r="AE5" s="7">
        <v>41548.5</v>
      </c>
      <c r="AF5" s="7">
        <v>53959</v>
      </c>
      <c r="AG5" s="7">
        <v>134658.4</v>
      </c>
      <c r="AH5" s="7">
        <v>66936</v>
      </c>
      <c r="AI5" s="7">
        <v>69528.600000000006</v>
      </c>
      <c r="AJ5" s="7" t="s">
        <v>668</v>
      </c>
      <c r="AK5" s="7">
        <f>+F5/F$4*50</f>
        <v>0.41071028405777293</v>
      </c>
      <c r="AL5" s="7">
        <f t="shared" ref="AL5:BA20" si="0">+G5/G$4*50</f>
        <v>0.38831924208108615</v>
      </c>
      <c r="AM5" s="7">
        <f t="shared" si="0"/>
        <v>0.32763863630628376</v>
      </c>
      <c r="AN5" s="7">
        <f t="shared" si="0"/>
        <v>0.66874538051921251</v>
      </c>
      <c r="AO5" s="7">
        <f t="shared" si="0"/>
        <v>0.75838802765897506</v>
      </c>
      <c r="AP5" s="7">
        <f t="shared" si="0"/>
        <v>0.29263459879658277</v>
      </c>
      <c r="AQ5" s="7">
        <f t="shared" si="0"/>
        <v>0.33974517924076736</v>
      </c>
      <c r="AR5" s="7">
        <f t="shared" si="0"/>
        <v>0.20291966859905872</v>
      </c>
      <c r="AS5" s="7">
        <f t="shared" si="0"/>
        <v>0.40532445957336388</v>
      </c>
      <c r="AT5" s="7">
        <f t="shared" si="0"/>
        <v>0.63660246677185772</v>
      </c>
      <c r="AU5" s="7">
        <f t="shared" si="0"/>
        <v>0.6713703307241542</v>
      </c>
      <c r="AV5" s="7">
        <f t="shared" si="0"/>
        <v>0.26250312353268462</v>
      </c>
      <c r="AW5" s="7">
        <f t="shared" si="0"/>
        <v>0.30804478801601498</v>
      </c>
      <c r="AX5" s="7">
        <f t="shared" si="0"/>
        <v>0.27544683639447526</v>
      </c>
      <c r="AY5" s="7">
        <f t="shared" si="0"/>
        <v>0.29186370752499913</v>
      </c>
      <c r="AZ5" s="7">
        <f t="shared" si="0"/>
        <v>0.59671094576898487</v>
      </c>
      <c r="BA5" s="7">
        <f t="shared" si="0"/>
        <v>0.15898807416216998</v>
      </c>
      <c r="BB5" s="7">
        <f t="shared" ref="BB5:BN24" si="1">+W5/W$4*50</f>
        <v>0.13901163568193731</v>
      </c>
      <c r="BC5" s="7">
        <f t="shared" si="1"/>
        <v>0.37554218952515611</v>
      </c>
      <c r="BD5" s="7">
        <f t="shared" si="1"/>
        <v>0.36541451756107779</v>
      </c>
      <c r="BE5" s="7">
        <f t="shared" si="1"/>
        <v>0.16578197271019826</v>
      </c>
      <c r="BF5" s="7">
        <f t="shared" si="1"/>
        <v>0.39880788282802548</v>
      </c>
      <c r="BG5" s="7">
        <f t="shared" si="1"/>
        <v>0.11925419557186688</v>
      </c>
      <c r="BH5" s="7">
        <f t="shared" si="1"/>
        <v>0.21374140559599555</v>
      </c>
      <c r="BI5" s="7">
        <f t="shared" si="1"/>
        <v>0.31482231902405988</v>
      </c>
      <c r="BJ5" s="7">
        <f t="shared" si="1"/>
        <v>0.16355831017026543</v>
      </c>
      <c r="BK5" s="7">
        <f t="shared" si="1"/>
        <v>0.18359949742619083</v>
      </c>
      <c r="BL5" s="7">
        <f t="shared" si="1"/>
        <v>0.32843168703640485</v>
      </c>
      <c r="BM5" s="7">
        <f t="shared" si="1"/>
        <v>0.18398534252303508</v>
      </c>
      <c r="BN5" s="7">
        <f t="shared" si="1"/>
        <v>0.17402615911377178</v>
      </c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</row>
    <row r="6" spans="1:100" s="7" customFormat="1" x14ac:dyDescent="0.2">
      <c r="A6" s="7">
        <v>734.49760000000003</v>
      </c>
      <c r="B6" s="7" t="s">
        <v>669</v>
      </c>
      <c r="C6" s="7" t="s">
        <v>326</v>
      </c>
      <c r="D6" s="7" t="s">
        <v>670</v>
      </c>
      <c r="E6" s="7">
        <v>0</v>
      </c>
      <c r="F6" s="7">
        <v>752381.7</v>
      </c>
      <c r="G6" s="7">
        <v>779383.3</v>
      </c>
      <c r="H6" s="7">
        <v>641205.30000000005</v>
      </c>
      <c r="I6" s="7">
        <v>759268.1</v>
      </c>
      <c r="J6" s="7">
        <v>918716.1</v>
      </c>
      <c r="K6" s="7">
        <v>577898.4</v>
      </c>
      <c r="L6" s="7">
        <v>1066164.7</v>
      </c>
      <c r="M6" s="7">
        <v>435845.8</v>
      </c>
      <c r="N6" s="7">
        <v>1046085.5</v>
      </c>
      <c r="O6" s="7">
        <v>1213311</v>
      </c>
      <c r="P6" s="7">
        <v>1501490.8</v>
      </c>
      <c r="Q6" s="7">
        <v>483873.3</v>
      </c>
      <c r="R6" s="7">
        <v>673891.1</v>
      </c>
      <c r="S6" s="7">
        <v>687047.6</v>
      </c>
      <c r="T6" s="7">
        <v>762004.2</v>
      </c>
      <c r="U6" s="7">
        <v>1110823.7</v>
      </c>
      <c r="V6" s="7">
        <v>386366.4</v>
      </c>
      <c r="W6" s="7">
        <v>595676.80000000005</v>
      </c>
      <c r="X6" s="7">
        <v>1165622.2</v>
      </c>
      <c r="Y6" s="7">
        <v>789187.5</v>
      </c>
      <c r="Z6" s="7">
        <v>630844.5</v>
      </c>
      <c r="AA6" s="7">
        <v>1023456.8</v>
      </c>
      <c r="AB6" s="7">
        <v>343853.9</v>
      </c>
      <c r="AC6" s="7">
        <v>548809.30000000005</v>
      </c>
      <c r="AD6" s="7">
        <v>1250589.3999999999</v>
      </c>
      <c r="AE6" s="7">
        <v>592478.5</v>
      </c>
      <c r="AF6" s="7">
        <v>610028</v>
      </c>
      <c r="AG6" s="7">
        <v>928333.3</v>
      </c>
      <c r="AH6" s="7">
        <v>386817.1</v>
      </c>
      <c r="AI6" s="7">
        <v>646047.5</v>
      </c>
      <c r="AJ6" s="7" t="s">
        <v>670</v>
      </c>
      <c r="AK6" s="7">
        <f t="shared" ref="AK6:AZ37" si="2">+F6/F$4*50</f>
        <v>3.6174754392252804</v>
      </c>
      <c r="AL6" s="7">
        <f t="shared" si="0"/>
        <v>3.0245535600809861</v>
      </c>
      <c r="AM6" s="7">
        <f t="shared" si="0"/>
        <v>2.681621991835307</v>
      </c>
      <c r="AN6" s="7">
        <f t="shared" si="0"/>
        <v>3.6515701314733979</v>
      </c>
      <c r="AO6" s="7">
        <f t="shared" si="0"/>
        <v>4.3721834901344616</v>
      </c>
      <c r="AP6" s="7">
        <f t="shared" si="0"/>
        <v>2.6079705269542015</v>
      </c>
      <c r="AQ6" s="7">
        <f t="shared" si="0"/>
        <v>3.2174065562620098</v>
      </c>
      <c r="AR6" s="7">
        <f t="shared" si="0"/>
        <v>2.0157603127124868</v>
      </c>
      <c r="AS6" s="7">
        <f t="shared" si="0"/>
        <v>3.0252034141309339</v>
      </c>
      <c r="AT6" s="7">
        <f t="shared" si="0"/>
        <v>3.7200921240130422</v>
      </c>
      <c r="AU6" s="7">
        <f t="shared" si="0"/>
        <v>3.8288696387438472</v>
      </c>
      <c r="AV6" s="7">
        <f t="shared" si="0"/>
        <v>2.145647455645836</v>
      </c>
      <c r="AW6" s="7">
        <f t="shared" si="0"/>
        <v>2.5667584252072824</v>
      </c>
      <c r="AX6" s="7">
        <f t="shared" si="0"/>
        <v>2.4234104047669995</v>
      </c>
      <c r="AY6" s="7">
        <f t="shared" si="0"/>
        <v>2.2777457314204166</v>
      </c>
      <c r="AZ6" s="7">
        <f t="shared" si="0"/>
        <v>3.3203309738602749</v>
      </c>
      <c r="BA6" s="7">
        <f t="shared" si="0"/>
        <v>1.0296770525095151</v>
      </c>
      <c r="BB6" s="7">
        <f t="shared" si="1"/>
        <v>1.7972081551256267</v>
      </c>
      <c r="BC6" s="7">
        <f t="shared" si="1"/>
        <v>4.1268652679210742</v>
      </c>
      <c r="BD6" s="7">
        <f t="shared" si="1"/>
        <v>2.6906117036221491</v>
      </c>
      <c r="BE6" s="7">
        <f t="shared" si="1"/>
        <v>1.855091629121943</v>
      </c>
      <c r="BF6" s="7">
        <f t="shared" si="1"/>
        <v>2.814311134466648</v>
      </c>
      <c r="BG6" s="7">
        <f t="shared" si="1"/>
        <v>1.0668538218654493</v>
      </c>
      <c r="BH6" s="7">
        <f t="shared" si="1"/>
        <v>1.7096312544255976</v>
      </c>
      <c r="BI6" s="7">
        <f t="shared" si="1"/>
        <v>3.4204900512483238</v>
      </c>
      <c r="BJ6" s="7">
        <f t="shared" si="1"/>
        <v>2.3323292603153809</v>
      </c>
      <c r="BK6" s="7">
        <f t="shared" si="1"/>
        <v>2.0756654907597314</v>
      </c>
      <c r="BL6" s="7">
        <f t="shared" si="1"/>
        <v>2.264203880716487</v>
      </c>
      <c r="BM6" s="7">
        <f t="shared" si="1"/>
        <v>1.0632346814459648</v>
      </c>
      <c r="BN6" s="7">
        <f t="shared" si="1"/>
        <v>1.6170204064234643</v>
      </c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</row>
    <row r="7" spans="1:100" s="7" customFormat="1" x14ac:dyDescent="0.2">
      <c r="A7" s="7">
        <v>874.65440000000001</v>
      </c>
      <c r="B7" s="7" t="s">
        <v>671</v>
      </c>
      <c r="C7" s="7" t="s">
        <v>625</v>
      </c>
      <c r="D7" s="7" t="s">
        <v>672</v>
      </c>
      <c r="E7" s="7">
        <v>0</v>
      </c>
      <c r="F7" s="7">
        <v>102971.3</v>
      </c>
      <c r="G7" s="7">
        <v>89031.3</v>
      </c>
      <c r="H7" s="7">
        <v>81889.600000000006</v>
      </c>
      <c r="I7" s="7">
        <v>26238</v>
      </c>
      <c r="J7" s="7">
        <v>44471.7</v>
      </c>
      <c r="K7" s="7">
        <v>77887.8</v>
      </c>
      <c r="L7" s="7">
        <v>72316.100000000006</v>
      </c>
      <c r="M7" s="7">
        <v>10593.2</v>
      </c>
      <c r="N7" s="7">
        <v>71097.899999999994</v>
      </c>
      <c r="O7" s="7">
        <v>40566</v>
      </c>
      <c r="P7" s="7">
        <v>54417.4</v>
      </c>
      <c r="Q7" s="7">
        <v>0</v>
      </c>
      <c r="R7" s="7">
        <v>94400.4</v>
      </c>
      <c r="S7" s="7">
        <v>31587.3</v>
      </c>
      <c r="T7" s="7">
        <v>76557.8</v>
      </c>
      <c r="U7" s="7">
        <v>48137.2</v>
      </c>
      <c r="V7" s="7">
        <v>48621.5</v>
      </c>
      <c r="W7" s="7">
        <v>37926.199999999997</v>
      </c>
      <c r="X7" s="7">
        <v>117162.7</v>
      </c>
      <c r="Y7" s="7">
        <v>71500.2</v>
      </c>
      <c r="Z7" s="7">
        <v>51284</v>
      </c>
      <c r="AA7" s="7">
        <v>36469.699999999997</v>
      </c>
      <c r="AB7" s="7">
        <v>22513.5</v>
      </c>
      <c r="AC7" s="7">
        <v>47782.7</v>
      </c>
      <c r="AD7" s="7">
        <v>129641.60000000001</v>
      </c>
      <c r="AE7" s="7">
        <v>40250.5</v>
      </c>
      <c r="AF7" s="7">
        <v>36532.5</v>
      </c>
      <c r="AG7" s="7">
        <v>13624.2</v>
      </c>
      <c r="AH7" s="7">
        <v>49369.7</v>
      </c>
      <c r="AI7" s="7">
        <v>37841.699999999997</v>
      </c>
      <c r="AJ7" s="7" t="s">
        <v>672</v>
      </c>
      <c r="AK7" s="7">
        <f t="shared" si="2"/>
        <v>0.49508932593004074</v>
      </c>
      <c r="AL7" s="7">
        <f t="shared" si="0"/>
        <v>0.3455038558994506</v>
      </c>
      <c r="AM7" s="7">
        <f t="shared" si="0"/>
        <v>0.3424752606732922</v>
      </c>
      <c r="AN7" s="7">
        <f t="shared" si="0"/>
        <v>0.12618717566245574</v>
      </c>
      <c r="AO7" s="7">
        <f t="shared" si="0"/>
        <v>0.21164147718562104</v>
      </c>
      <c r="AP7" s="7">
        <f t="shared" si="0"/>
        <v>0.3514961917342278</v>
      </c>
      <c r="AQ7" s="7">
        <f t="shared" si="0"/>
        <v>0.21823109906311766</v>
      </c>
      <c r="AR7" s="7">
        <f t="shared" si="0"/>
        <v>4.8992905620808824E-2</v>
      </c>
      <c r="AS7" s="7">
        <f t="shared" si="0"/>
        <v>0.20560997147703483</v>
      </c>
      <c r="AT7" s="7">
        <f t="shared" si="0"/>
        <v>0.12437805072459827</v>
      </c>
      <c r="AU7" s="7">
        <f t="shared" si="0"/>
        <v>0.13876683805147488</v>
      </c>
      <c r="AV7" s="7">
        <f t="shared" si="0"/>
        <v>0</v>
      </c>
      <c r="AW7" s="7">
        <f t="shared" si="0"/>
        <v>0.35955812748222604</v>
      </c>
      <c r="AX7" s="7">
        <f t="shared" si="0"/>
        <v>0.11141730424281615</v>
      </c>
      <c r="AY7" s="7">
        <f t="shared" si="0"/>
        <v>0.22884283598035024</v>
      </c>
      <c r="AZ7" s="7">
        <f t="shared" si="0"/>
        <v>0.14388551140465117</v>
      </c>
      <c r="BA7" s="7">
        <f t="shared" si="0"/>
        <v>0.12957763099635836</v>
      </c>
      <c r="BB7" s="7">
        <f t="shared" si="1"/>
        <v>0.11442660841067763</v>
      </c>
      <c r="BC7" s="7">
        <f t="shared" si="1"/>
        <v>0.41481251586136264</v>
      </c>
      <c r="BD7" s="7">
        <f t="shared" si="1"/>
        <v>0.24376878109615827</v>
      </c>
      <c r="BE7" s="7">
        <f t="shared" si="1"/>
        <v>0.15080819299825826</v>
      </c>
      <c r="BF7" s="7">
        <f t="shared" si="1"/>
        <v>0.10028472406520558</v>
      </c>
      <c r="BG7" s="7">
        <f t="shared" si="1"/>
        <v>6.9851217387872561E-2</v>
      </c>
      <c r="BH7" s="7">
        <f t="shared" si="1"/>
        <v>0.14885097125876329</v>
      </c>
      <c r="BI7" s="7">
        <f t="shared" si="1"/>
        <v>0.35458304942286795</v>
      </c>
      <c r="BJ7" s="7">
        <f t="shared" si="1"/>
        <v>0.15844865069757677</v>
      </c>
      <c r="BK7" s="7">
        <f t="shared" si="1"/>
        <v>0.12430453936734034</v>
      </c>
      <c r="BL7" s="7">
        <f t="shared" si="1"/>
        <v>3.3229408566575774E-2</v>
      </c>
      <c r="BM7" s="7">
        <f t="shared" si="1"/>
        <v>0.13570128428288938</v>
      </c>
      <c r="BN7" s="7">
        <f t="shared" si="1"/>
        <v>9.4715637958129706E-2</v>
      </c>
      <c r="BQ7"/>
      <c r="BR7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</row>
    <row r="8" spans="1:100" s="7" customFormat="1" x14ac:dyDescent="0.2">
      <c r="A8" s="7">
        <v>760.51300000000003</v>
      </c>
      <c r="B8" s="7" t="s">
        <v>673</v>
      </c>
      <c r="C8" s="7" t="s">
        <v>674</v>
      </c>
      <c r="D8" s="7" t="s">
        <v>675</v>
      </c>
      <c r="E8" s="7">
        <v>0</v>
      </c>
      <c r="F8" s="7">
        <v>8265983.5999999996</v>
      </c>
      <c r="G8" s="7">
        <v>9860219.5999999996</v>
      </c>
      <c r="H8" s="7">
        <v>8147442.5</v>
      </c>
      <c r="I8" s="7">
        <v>7795725</v>
      </c>
      <c r="J8" s="7">
        <v>9091491.5</v>
      </c>
      <c r="K8" s="7">
        <v>8748332.0999999996</v>
      </c>
      <c r="L8" s="7">
        <v>11695484.1</v>
      </c>
      <c r="M8" s="7">
        <v>5504235.7999999998</v>
      </c>
      <c r="N8" s="7">
        <v>12952503.199999999</v>
      </c>
      <c r="O8" s="7">
        <v>12015831.6</v>
      </c>
      <c r="P8" s="7">
        <v>14975206.699999999</v>
      </c>
      <c r="Q8" s="7">
        <v>7239680.2000000002</v>
      </c>
      <c r="R8" s="7">
        <v>6164681.5999999996</v>
      </c>
      <c r="S8" s="7">
        <v>7835079.7000000002</v>
      </c>
      <c r="T8" s="7">
        <v>9732861.5</v>
      </c>
      <c r="U8" s="7">
        <v>12642472.699999999</v>
      </c>
      <c r="V8" s="7">
        <v>7359079</v>
      </c>
      <c r="W8" s="7">
        <v>7759695.2999999998</v>
      </c>
      <c r="X8" s="7">
        <v>11082733.4</v>
      </c>
      <c r="Y8" s="7">
        <v>9026599</v>
      </c>
      <c r="Z8" s="7">
        <v>8380855</v>
      </c>
      <c r="AA8" s="7">
        <v>10045428.6</v>
      </c>
      <c r="AB8" s="7">
        <v>6374872.2000000002</v>
      </c>
      <c r="AC8" s="7">
        <v>7736282.2000000002</v>
      </c>
      <c r="AD8" s="7">
        <v>11616571</v>
      </c>
      <c r="AE8" s="7">
        <v>6310658.2000000002</v>
      </c>
      <c r="AF8" s="7">
        <v>7496553.9000000004</v>
      </c>
      <c r="AG8" s="7">
        <v>9341793.6999999993</v>
      </c>
      <c r="AH8" s="7">
        <v>7461382.5</v>
      </c>
      <c r="AI8" s="7">
        <v>8385225.0999999996</v>
      </c>
      <c r="AJ8" s="7" t="s">
        <v>675</v>
      </c>
      <c r="AK8" s="7">
        <f t="shared" si="2"/>
        <v>39.743115301766331</v>
      </c>
      <c r="AL8" s="7">
        <f t="shared" si="0"/>
        <v>38.264564168054811</v>
      </c>
      <c r="AM8" s="7">
        <f t="shared" si="0"/>
        <v>34.073893315001655</v>
      </c>
      <c r="AN8" s="7">
        <f t="shared" si="0"/>
        <v>37.492206722737933</v>
      </c>
      <c r="AO8" s="7">
        <f t="shared" si="0"/>
        <v>43.266542337723038</v>
      </c>
      <c r="AP8" s="7">
        <f t="shared" si="0"/>
        <v>39.47993674460313</v>
      </c>
      <c r="AQ8" s="7">
        <f t="shared" si="0"/>
        <v>35.293915866843172</v>
      </c>
      <c r="AR8" s="7">
        <f t="shared" si="0"/>
        <v>25.456755755019934</v>
      </c>
      <c r="AS8" s="7">
        <f t="shared" si="0"/>
        <v>37.457700065799443</v>
      </c>
      <c r="AT8" s="7">
        <f t="shared" si="0"/>
        <v>36.841337875142507</v>
      </c>
      <c r="AU8" s="7">
        <f t="shared" si="0"/>
        <v>38.187456271822271</v>
      </c>
      <c r="AV8" s="7">
        <f t="shared" si="0"/>
        <v>32.103034825065855</v>
      </c>
      <c r="AW8" s="7">
        <f t="shared" si="0"/>
        <v>23.480423521723775</v>
      </c>
      <c r="AX8" s="7">
        <f t="shared" si="0"/>
        <v>27.636532995906983</v>
      </c>
      <c r="AY8" s="7">
        <f t="shared" si="0"/>
        <v>29.092994154272528</v>
      </c>
      <c r="AZ8" s="7">
        <f t="shared" si="0"/>
        <v>37.789249267901766</v>
      </c>
      <c r="BA8" s="7">
        <f t="shared" si="0"/>
        <v>19.612147365569754</v>
      </c>
      <c r="BB8" s="7">
        <f t="shared" si="1"/>
        <v>23.411668331635539</v>
      </c>
      <c r="BC8" s="7">
        <f t="shared" si="1"/>
        <v>39.238226195493567</v>
      </c>
      <c r="BD8" s="7">
        <f t="shared" si="1"/>
        <v>30.774781548496382</v>
      </c>
      <c r="BE8" s="7">
        <f t="shared" si="1"/>
        <v>24.645144651946371</v>
      </c>
      <c r="BF8" s="7">
        <f t="shared" si="1"/>
        <v>27.623014043650606</v>
      </c>
      <c r="BG8" s="7">
        <f t="shared" si="1"/>
        <v>19.778914156488568</v>
      </c>
      <c r="BH8" s="7">
        <f t="shared" si="1"/>
        <v>24.099791753121568</v>
      </c>
      <c r="BI8" s="7">
        <f t="shared" si="1"/>
        <v>31.772511053683804</v>
      </c>
      <c r="BJ8" s="7">
        <f t="shared" si="1"/>
        <v>24.842306972673597</v>
      </c>
      <c r="BK8" s="7">
        <f t="shared" si="1"/>
        <v>25.507580356721789</v>
      </c>
      <c r="BL8" s="7">
        <f t="shared" si="1"/>
        <v>22.784624389099072</v>
      </c>
      <c r="BM8" s="7">
        <f t="shared" si="1"/>
        <v>20.508919190837211</v>
      </c>
      <c r="BN8" s="7">
        <f t="shared" si="1"/>
        <v>20.9877448626521</v>
      </c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</row>
    <row r="9" spans="1:100" s="7" customFormat="1" x14ac:dyDescent="0.2">
      <c r="A9" s="7">
        <v>788.5444</v>
      </c>
      <c r="B9" s="7" t="s">
        <v>234</v>
      </c>
      <c r="C9" s="7" t="s">
        <v>97</v>
      </c>
      <c r="D9" s="7" t="s">
        <v>676</v>
      </c>
      <c r="E9" s="7">
        <v>0</v>
      </c>
      <c r="F9" s="7">
        <v>25373997.100000001</v>
      </c>
      <c r="G9" s="7">
        <v>30154156.5</v>
      </c>
      <c r="H9" s="7">
        <v>25104804.100000001</v>
      </c>
      <c r="I9" s="7">
        <v>20536883.600000001</v>
      </c>
      <c r="J9" s="7">
        <v>23088020.800000001</v>
      </c>
      <c r="K9" s="7">
        <v>26543039.199999999</v>
      </c>
      <c r="L9" s="7">
        <v>35426420.399999999</v>
      </c>
      <c r="M9" s="7">
        <v>17206172.199999999</v>
      </c>
      <c r="N9" s="7">
        <v>38745340.399999999</v>
      </c>
      <c r="O9" s="7">
        <v>31348647.699999999</v>
      </c>
      <c r="P9" s="7">
        <v>38511119.100000001</v>
      </c>
      <c r="Q9" s="7">
        <v>21262665.300000001</v>
      </c>
      <c r="R9" s="7">
        <v>23414812.800000001</v>
      </c>
      <c r="S9" s="7">
        <v>29279912.699999999</v>
      </c>
      <c r="T9" s="7">
        <v>36603722.399999999</v>
      </c>
      <c r="U9" s="7">
        <v>39924601.399999999</v>
      </c>
      <c r="V9" s="7">
        <v>30235529.300000001</v>
      </c>
      <c r="W9" s="7">
        <v>28734836.600000001</v>
      </c>
      <c r="X9" s="7">
        <v>42169460.200000003</v>
      </c>
      <c r="Y9" s="7">
        <v>33867002.899999999</v>
      </c>
      <c r="Z9" s="7">
        <v>32216395.100000001</v>
      </c>
      <c r="AA9" s="7">
        <v>32815697.199999999</v>
      </c>
      <c r="AB9" s="7">
        <v>25838141.399999999</v>
      </c>
      <c r="AC9" s="7">
        <v>28358066.5</v>
      </c>
      <c r="AD9" s="7">
        <v>43762306.600000001</v>
      </c>
      <c r="AE9" s="7">
        <v>24293473.199999999</v>
      </c>
      <c r="AF9" s="7">
        <v>28174639.600000001</v>
      </c>
      <c r="AG9" s="7">
        <v>29614233.399999999</v>
      </c>
      <c r="AH9" s="7">
        <v>30352207.300000001</v>
      </c>
      <c r="AI9" s="7">
        <v>31175229.5</v>
      </c>
      <c r="AJ9" s="7" t="s">
        <v>676</v>
      </c>
      <c r="AK9" s="7">
        <f t="shared" si="2"/>
        <v>121.9989950635741</v>
      </c>
      <c r="AL9" s="7">
        <f t="shared" si="0"/>
        <v>117.01926560822409</v>
      </c>
      <c r="AM9" s="7">
        <f t="shared" si="0"/>
        <v>104.99226187818032</v>
      </c>
      <c r="AN9" s="7">
        <f t="shared" si="0"/>
        <v>98.768630931953922</v>
      </c>
      <c r="AO9" s="7">
        <f t="shared" si="0"/>
        <v>109.87623201731313</v>
      </c>
      <c r="AP9" s="7">
        <f t="shared" si="0"/>
        <v>119.78483402859401</v>
      </c>
      <c r="AQ9" s="7">
        <f t="shared" si="0"/>
        <v>106.90768251833343</v>
      </c>
      <c r="AR9" s="7">
        <f t="shared" si="0"/>
        <v>79.577499781934108</v>
      </c>
      <c r="AS9" s="7">
        <f t="shared" si="0"/>
        <v>112.04871500440949</v>
      </c>
      <c r="AT9" s="7">
        <f t="shared" si="0"/>
        <v>96.117036281076778</v>
      </c>
      <c r="AU9" s="7">
        <f t="shared" si="0"/>
        <v>98.205100341632644</v>
      </c>
      <c r="AV9" s="7">
        <f t="shared" si="0"/>
        <v>94.285391860212172</v>
      </c>
      <c r="AW9" s="7">
        <f t="shared" si="0"/>
        <v>89.183798434274209</v>
      </c>
      <c r="AX9" s="7">
        <f t="shared" si="0"/>
        <v>103.27849931773201</v>
      </c>
      <c r="AY9" s="7">
        <f t="shared" si="0"/>
        <v>109.41405893917369</v>
      </c>
      <c r="AZ9" s="7">
        <f t="shared" si="0"/>
        <v>119.33747060622247</v>
      </c>
      <c r="BA9" s="7">
        <f t="shared" si="0"/>
        <v>80.578514826053933</v>
      </c>
      <c r="BB9" s="7">
        <f t="shared" si="1"/>
        <v>86.695474246642362</v>
      </c>
      <c r="BC9" s="7">
        <f t="shared" si="1"/>
        <v>149.30024553955826</v>
      </c>
      <c r="BD9" s="7">
        <f t="shared" si="1"/>
        <v>115.46426466377795</v>
      </c>
      <c r="BE9" s="7">
        <f t="shared" si="1"/>
        <v>94.737078425024208</v>
      </c>
      <c r="BF9" s="7">
        <f t="shared" si="1"/>
        <v>90.236912799100082</v>
      </c>
      <c r="BG9" s="7">
        <f t="shared" si="1"/>
        <v>80.166372702156025</v>
      </c>
      <c r="BH9" s="7">
        <f t="shared" si="1"/>
        <v>88.340042348917038</v>
      </c>
      <c r="BI9" s="7">
        <f t="shared" si="1"/>
        <v>119.6943891775981</v>
      </c>
      <c r="BJ9" s="7">
        <f t="shared" si="1"/>
        <v>95.632800817325077</v>
      </c>
      <c r="BK9" s="7">
        <f t="shared" si="1"/>
        <v>95.866299796587313</v>
      </c>
      <c r="BL9" s="7">
        <f t="shared" si="1"/>
        <v>72.22908215047741</v>
      </c>
      <c r="BM9" s="7">
        <f t="shared" si="1"/>
        <v>83.428368238625936</v>
      </c>
      <c r="BN9" s="7">
        <f t="shared" si="1"/>
        <v>78.02983879116438</v>
      </c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</row>
    <row r="10" spans="1:100" s="7" customFormat="1" x14ac:dyDescent="0.2">
      <c r="A10" s="7">
        <v>816.57590000000005</v>
      </c>
      <c r="B10" s="7" t="s">
        <v>237</v>
      </c>
      <c r="C10" s="7" t="s">
        <v>622</v>
      </c>
      <c r="D10" s="7" t="s">
        <v>677</v>
      </c>
      <c r="E10" s="7">
        <v>0</v>
      </c>
      <c r="F10" s="7">
        <v>3961282.2</v>
      </c>
      <c r="G10" s="7">
        <v>4546440.7</v>
      </c>
      <c r="H10" s="7">
        <v>3992423.1</v>
      </c>
      <c r="I10" s="7">
        <v>2352823.7999999998</v>
      </c>
      <c r="J10" s="7">
        <v>3262662.3</v>
      </c>
      <c r="K10" s="7">
        <v>5319953.4000000004</v>
      </c>
      <c r="L10" s="7">
        <v>3865542.2</v>
      </c>
      <c r="M10" s="7">
        <v>1933261.7</v>
      </c>
      <c r="N10" s="7">
        <v>4375022.4000000004</v>
      </c>
      <c r="O10" s="7">
        <v>3198729.3</v>
      </c>
      <c r="P10" s="7">
        <v>3616636.7</v>
      </c>
      <c r="Q10" s="7">
        <v>2109911.2999999998</v>
      </c>
      <c r="R10" s="7">
        <v>3215830.9</v>
      </c>
      <c r="S10" s="7">
        <v>3078463.2</v>
      </c>
      <c r="T10" s="7">
        <v>3848914.4</v>
      </c>
      <c r="U10" s="7">
        <v>3976404.7</v>
      </c>
      <c r="V10" s="7">
        <v>3087661.6</v>
      </c>
      <c r="W10" s="7">
        <v>2724119.9</v>
      </c>
      <c r="X10" s="7">
        <v>5039233.8</v>
      </c>
      <c r="Y10" s="7">
        <v>3776877.1</v>
      </c>
      <c r="Z10" s="7">
        <v>3204124.8</v>
      </c>
      <c r="AA10" s="7">
        <v>2984302.7</v>
      </c>
      <c r="AB10" s="7">
        <v>2277515.4</v>
      </c>
      <c r="AC10" s="7">
        <v>2990986.2</v>
      </c>
      <c r="AD10" s="7">
        <v>4123823.9</v>
      </c>
      <c r="AE10" s="7">
        <v>2514962.5</v>
      </c>
      <c r="AF10" s="7">
        <v>3015997.2</v>
      </c>
      <c r="AG10" s="7">
        <v>2621329</v>
      </c>
      <c r="AH10" s="7">
        <v>2724018</v>
      </c>
      <c r="AI10" s="7">
        <v>2723075.9</v>
      </c>
      <c r="AJ10" s="7" t="s">
        <v>677</v>
      </c>
      <c r="AK10" s="7">
        <f t="shared" si="2"/>
        <v>19.045972365277205</v>
      </c>
      <c r="AL10" s="7">
        <f t="shared" si="0"/>
        <v>17.64337701985928</v>
      </c>
      <c r="AM10" s="7">
        <f t="shared" si="0"/>
        <v>16.696944934284367</v>
      </c>
      <c r="AN10" s="7">
        <f t="shared" si="0"/>
        <v>11.315503855225497</v>
      </c>
      <c r="AO10" s="7">
        <f t="shared" si="0"/>
        <v>15.527058078054939</v>
      </c>
      <c r="AP10" s="7">
        <f t="shared" si="0"/>
        <v>24.008167650178297</v>
      </c>
      <c r="AQ10" s="7">
        <f t="shared" si="0"/>
        <v>11.665196585281311</v>
      </c>
      <c r="AR10" s="7">
        <f t="shared" si="0"/>
        <v>8.9412177631333698</v>
      </c>
      <c r="AS10" s="7">
        <f t="shared" si="0"/>
        <v>12.652247547049752</v>
      </c>
      <c r="AT10" s="7">
        <f t="shared" si="0"/>
        <v>9.8075165194906742</v>
      </c>
      <c r="AU10" s="7">
        <f t="shared" si="0"/>
        <v>9.2225876142542731</v>
      </c>
      <c r="AV10" s="7">
        <f t="shared" si="0"/>
        <v>9.3560149164737894</v>
      </c>
      <c r="AW10" s="7">
        <f t="shared" si="0"/>
        <v>12.248657174159026</v>
      </c>
      <c r="AX10" s="7">
        <f t="shared" si="0"/>
        <v>10.858606812064133</v>
      </c>
      <c r="AY10" s="7">
        <f t="shared" si="0"/>
        <v>11.504986908474486</v>
      </c>
      <c r="AZ10" s="7">
        <f t="shared" si="0"/>
        <v>11.885756209570946</v>
      </c>
      <c r="BA10" s="7">
        <f t="shared" si="0"/>
        <v>8.2287028464038627</v>
      </c>
      <c r="BB10" s="7">
        <f t="shared" si="1"/>
        <v>8.2189041101147566</v>
      </c>
      <c r="BC10" s="7">
        <f t="shared" si="1"/>
        <v>17.841320237512576</v>
      </c>
      <c r="BD10" s="7">
        <f t="shared" si="1"/>
        <v>12.876673450102141</v>
      </c>
      <c r="BE10" s="7">
        <f t="shared" si="1"/>
        <v>9.4222032452403397</v>
      </c>
      <c r="BF10" s="7">
        <f t="shared" si="1"/>
        <v>8.2062636324551086</v>
      </c>
      <c r="BG10" s="7">
        <f t="shared" si="1"/>
        <v>7.0663034761199963</v>
      </c>
      <c r="BH10" s="7">
        <f t="shared" si="1"/>
        <v>9.317414061816466</v>
      </c>
      <c r="BI10" s="7">
        <f t="shared" si="1"/>
        <v>11.279080586361969</v>
      </c>
      <c r="BJ10" s="7">
        <f t="shared" si="1"/>
        <v>9.9003096776438664</v>
      </c>
      <c r="BK10" s="7">
        <f t="shared" si="1"/>
        <v>10.262154045827367</v>
      </c>
      <c r="BL10" s="7">
        <f t="shared" si="1"/>
        <v>6.3934185000523707</v>
      </c>
      <c r="BM10" s="7">
        <f t="shared" si="1"/>
        <v>7.4874415078420116</v>
      </c>
      <c r="BN10" s="7">
        <f t="shared" si="1"/>
        <v>6.8157051896957119</v>
      </c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</row>
    <row r="11" spans="1:100" s="7" customFormat="1" x14ac:dyDescent="0.2">
      <c r="A11" s="7">
        <v>844.60709999999995</v>
      </c>
      <c r="B11" s="7" t="s">
        <v>246</v>
      </c>
      <c r="C11" s="7" t="s">
        <v>467</v>
      </c>
      <c r="D11" s="7" t="s">
        <v>678</v>
      </c>
      <c r="E11" s="7">
        <v>0</v>
      </c>
      <c r="F11" s="7">
        <v>5659687.9000000004</v>
      </c>
      <c r="G11" s="7">
        <v>6423889.2999999998</v>
      </c>
      <c r="H11" s="7">
        <v>5361864.0999999996</v>
      </c>
      <c r="I11" s="7">
        <v>2788194</v>
      </c>
      <c r="J11" s="7">
        <v>4067973.8</v>
      </c>
      <c r="K11" s="7">
        <v>7388686.5</v>
      </c>
      <c r="L11" s="7">
        <v>5261664.2</v>
      </c>
      <c r="M11" s="7">
        <v>2691426.2</v>
      </c>
      <c r="N11" s="7">
        <v>0</v>
      </c>
      <c r="O11" s="7">
        <v>3548348</v>
      </c>
      <c r="P11" s="7">
        <v>4197886.3</v>
      </c>
      <c r="Q11" s="7">
        <v>2661921.7000000002</v>
      </c>
      <c r="R11" s="7">
        <v>5041688.7</v>
      </c>
      <c r="S11" s="7">
        <v>4321560.7</v>
      </c>
      <c r="T11" s="7">
        <v>5301322.7</v>
      </c>
      <c r="U11" s="7">
        <v>4916311.5</v>
      </c>
      <c r="V11" s="7">
        <v>4590766.9000000004</v>
      </c>
      <c r="W11" s="7">
        <v>3623062.1</v>
      </c>
      <c r="X11" s="7">
        <v>7616869</v>
      </c>
      <c r="Y11" s="7">
        <v>5517527.5999999996</v>
      </c>
      <c r="Z11" s="7">
        <v>4476869.9000000004</v>
      </c>
      <c r="AA11" s="7">
        <v>3822101.3</v>
      </c>
      <c r="AB11" s="7">
        <v>3260457.5</v>
      </c>
      <c r="AC11" s="7">
        <v>0</v>
      </c>
      <c r="AD11" s="7">
        <v>5897685.2000000002</v>
      </c>
      <c r="AE11" s="7">
        <v>3529671.6</v>
      </c>
      <c r="AF11" s="7">
        <v>4050838</v>
      </c>
      <c r="AG11" s="7">
        <v>3006083.1</v>
      </c>
      <c r="AH11" s="7">
        <v>3999590.7</v>
      </c>
      <c r="AI11" s="7">
        <v>3525968.1</v>
      </c>
      <c r="AJ11" s="7" t="s">
        <v>678</v>
      </c>
      <c r="AK11" s="7">
        <f t="shared" si="2"/>
        <v>27.211961657135607</v>
      </c>
      <c r="AL11" s="7">
        <f t="shared" si="0"/>
        <v>24.929193699532888</v>
      </c>
      <c r="AM11" s="7">
        <f t="shared" si="0"/>
        <v>22.424163817411088</v>
      </c>
      <c r="AN11" s="7">
        <f t="shared" si="0"/>
        <v>13.409342406395499</v>
      </c>
      <c r="AO11" s="7">
        <f t="shared" si="0"/>
        <v>19.359547401704997</v>
      </c>
      <c r="AP11" s="7">
        <f t="shared" si="0"/>
        <v>33.344056022484914</v>
      </c>
      <c r="AQ11" s="7">
        <f t="shared" si="0"/>
        <v>15.878328080013437</v>
      </c>
      <c r="AR11" s="7">
        <f t="shared" si="0"/>
        <v>12.447682456856487</v>
      </c>
      <c r="AS11" s="7">
        <f t="shared" si="0"/>
        <v>0</v>
      </c>
      <c r="AT11" s="7">
        <f t="shared" si="0"/>
        <v>10.879470678216409</v>
      </c>
      <c r="AU11" s="7">
        <f t="shared" si="0"/>
        <v>10.704800456298996</v>
      </c>
      <c r="AV11" s="7">
        <f t="shared" si="0"/>
        <v>11.803803852647869</v>
      </c>
      <c r="AW11" s="7">
        <f t="shared" si="0"/>
        <v>19.203098168231264</v>
      </c>
      <c r="AX11" s="7">
        <f t="shared" si="0"/>
        <v>15.243361835791521</v>
      </c>
      <c r="AY11" s="7">
        <f t="shared" si="0"/>
        <v>15.846454849995787</v>
      </c>
      <c r="AZ11" s="7">
        <f t="shared" si="0"/>
        <v>14.695204424064293</v>
      </c>
      <c r="BA11" s="7">
        <f t="shared" si="0"/>
        <v>12.234519695165636</v>
      </c>
      <c r="BB11" s="7">
        <f t="shared" si="1"/>
        <v>10.931090068719444</v>
      </c>
      <c r="BC11" s="7">
        <f t="shared" si="1"/>
        <v>26.967393145398844</v>
      </c>
      <c r="BD11" s="7">
        <f t="shared" si="1"/>
        <v>18.81114986694319</v>
      </c>
      <c r="BE11" s="7">
        <f t="shared" si="1"/>
        <v>13.164898602045339</v>
      </c>
      <c r="BF11" s="7">
        <f t="shared" si="1"/>
        <v>10.510050102407302</v>
      </c>
      <c r="BG11" s="7">
        <f t="shared" si="1"/>
        <v>10.116015973367958</v>
      </c>
      <c r="BH11" s="7">
        <f t="shared" si="1"/>
        <v>0</v>
      </c>
      <c r="BI11" s="7">
        <f t="shared" si="1"/>
        <v>16.13077285957684</v>
      </c>
      <c r="BJ11" s="7">
        <f t="shared" si="1"/>
        <v>13.89477652266573</v>
      </c>
      <c r="BK11" s="7">
        <f t="shared" si="1"/>
        <v>13.783276579531053</v>
      </c>
      <c r="BL11" s="7">
        <f t="shared" si="1"/>
        <v>7.3318333197529881</v>
      </c>
      <c r="BM11" s="7">
        <f t="shared" si="1"/>
        <v>10.993576922604364</v>
      </c>
      <c r="BN11" s="7">
        <f t="shared" si="1"/>
        <v>8.8252990222826799</v>
      </c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</row>
    <row r="12" spans="1:100" s="7" customFormat="1" x14ac:dyDescent="0.2">
      <c r="A12" s="7">
        <v>732.48199999999997</v>
      </c>
      <c r="B12" s="7" t="s">
        <v>679</v>
      </c>
      <c r="C12" s="7" t="s">
        <v>680</v>
      </c>
      <c r="D12" s="7" t="s">
        <v>681</v>
      </c>
      <c r="E12" s="7">
        <v>0</v>
      </c>
      <c r="F12" s="7">
        <v>627408.9</v>
      </c>
      <c r="G12" s="7">
        <v>778858.5</v>
      </c>
      <c r="H12" s="7">
        <v>662239.6</v>
      </c>
      <c r="I12" s="7">
        <v>827531.7</v>
      </c>
      <c r="J12" s="7">
        <v>912207</v>
      </c>
      <c r="K12" s="7">
        <v>649621.30000000005</v>
      </c>
      <c r="L12" s="7">
        <v>878120.8</v>
      </c>
      <c r="M12" s="7">
        <v>439992</v>
      </c>
      <c r="N12" s="7">
        <v>986734.8</v>
      </c>
      <c r="O12" s="7">
        <v>1229023.3999999999</v>
      </c>
      <c r="P12" s="7">
        <v>1527524.2</v>
      </c>
      <c r="Q12" s="7">
        <v>532694.30000000005</v>
      </c>
      <c r="R12" s="7">
        <v>343550.1</v>
      </c>
      <c r="S12" s="7">
        <v>481951.2</v>
      </c>
      <c r="T12" s="7">
        <v>626243.69999999995</v>
      </c>
      <c r="U12" s="7">
        <v>1089991.6000000001</v>
      </c>
      <c r="V12" s="7">
        <v>485870.2</v>
      </c>
      <c r="W12" s="7">
        <v>460330.8</v>
      </c>
      <c r="X12" s="7">
        <v>666277.69999999995</v>
      </c>
      <c r="Y12" s="7">
        <v>568870</v>
      </c>
      <c r="Z12" s="7">
        <v>544303.6</v>
      </c>
      <c r="AA12" s="7">
        <v>860801.3</v>
      </c>
      <c r="AB12" s="7">
        <v>445564.4</v>
      </c>
      <c r="AC12" s="7">
        <v>457954.7</v>
      </c>
      <c r="AD12" s="7">
        <v>713455.6</v>
      </c>
      <c r="AE12" s="7">
        <v>404433.8</v>
      </c>
      <c r="AF12" s="7">
        <v>455265.9</v>
      </c>
      <c r="AG12" s="7">
        <v>795205</v>
      </c>
      <c r="AH12" s="7">
        <v>464738.1</v>
      </c>
      <c r="AI12" s="7">
        <v>519853.9</v>
      </c>
      <c r="AJ12" s="7" t="s">
        <v>681</v>
      </c>
      <c r="AK12" s="7">
        <f t="shared" si="2"/>
        <v>3.0166021928780964</v>
      </c>
      <c r="AL12" s="7">
        <f t="shared" si="0"/>
        <v>3.0225169681905384</v>
      </c>
      <c r="AM12" s="7">
        <f t="shared" si="0"/>
        <v>2.7695907616861817</v>
      </c>
      <c r="AN12" s="7">
        <f t="shared" si="0"/>
        <v>3.9798722461373051</v>
      </c>
      <c r="AO12" s="7">
        <f t="shared" si="0"/>
        <v>4.3412065870894034</v>
      </c>
      <c r="AP12" s="7">
        <f t="shared" si="0"/>
        <v>2.931645431241328</v>
      </c>
      <c r="AQ12" s="7">
        <f t="shared" si="0"/>
        <v>2.649939187735292</v>
      </c>
      <c r="AR12" s="7">
        <f t="shared" si="0"/>
        <v>2.0349362355011626</v>
      </c>
      <c r="AS12" s="7">
        <f t="shared" si="0"/>
        <v>2.8535654932620749</v>
      </c>
      <c r="AT12" s="7">
        <f t="shared" si="0"/>
        <v>3.7682673861588087</v>
      </c>
      <c r="AU12" s="7">
        <f t="shared" si="0"/>
        <v>3.8952559894649261</v>
      </c>
      <c r="AV12" s="7">
        <f t="shared" si="0"/>
        <v>2.3621352313344</v>
      </c>
      <c r="AW12" s="7">
        <f t="shared" si="0"/>
        <v>1.3085350343042137</v>
      </c>
      <c r="AX12" s="7">
        <f t="shared" si="0"/>
        <v>1.6999776328014846</v>
      </c>
      <c r="AY12" s="7">
        <f t="shared" si="0"/>
        <v>1.8719370765986958</v>
      </c>
      <c r="AZ12" s="7">
        <f t="shared" si="0"/>
        <v>3.2580623466419731</v>
      </c>
      <c r="BA12" s="7">
        <f t="shared" si="0"/>
        <v>1.2948574085070768</v>
      </c>
      <c r="BB12" s="7">
        <f t="shared" si="1"/>
        <v>1.3888576285252401</v>
      </c>
      <c r="BC12" s="7">
        <f t="shared" si="1"/>
        <v>2.3589446897290878</v>
      </c>
      <c r="BD12" s="7">
        <f t="shared" si="1"/>
        <v>1.9394735469575128</v>
      </c>
      <c r="BE12" s="7">
        <f t="shared" si="1"/>
        <v>1.6006053029881981</v>
      </c>
      <c r="BF12" s="7">
        <f t="shared" si="1"/>
        <v>2.3670395107574307</v>
      </c>
      <c r="BG12" s="7">
        <f t="shared" si="1"/>
        <v>1.3824245792389902</v>
      </c>
      <c r="BH12" s="7">
        <f t="shared" si="1"/>
        <v>1.4266042288844198</v>
      </c>
      <c r="BI12" s="7">
        <f t="shared" si="1"/>
        <v>1.9513741135239144</v>
      </c>
      <c r="BJ12" s="7">
        <f t="shared" si="1"/>
        <v>1.5920793507284041</v>
      </c>
      <c r="BK12" s="7">
        <f t="shared" si="1"/>
        <v>1.5490759731515127</v>
      </c>
      <c r="BL12" s="7">
        <f t="shared" si="1"/>
        <v>1.9395041058692539</v>
      </c>
      <c r="BM12" s="7">
        <f t="shared" si="1"/>
        <v>1.2774142242142423</v>
      </c>
      <c r="BN12" s="7">
        <f t="shared" si="1"/>
        <v>1.3011649525132796</v>
      </c>
      <c r="BQ12"/>
      <c r="BR12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</row>
    <row r="13" spans="1:100" s="7" customFormat="1" x14ac:dyDescent="0.2">
      <c r="A13" s="7">
        <v>872.6386</v>
      </c>
      <c r="B13" s="7" t="s">
        <v>682</v>
      </c>
      <c r="C13" s="7" t="s">
        <v>683</v>
      </c>
      <c r="D13" s="7" t="s">
        <v>684</v>
      </c>
      <c r="E13" s="7">
        <v>0</v>
      </c>
      <c r="F13" s="7">
        <v>608789.9</v>
      </c>
      <c r="G13" s="7">
        <v>716952.4</v>
      </c>
      <c r="H13" s="7">
        <v>631481.59999999998</v>
      </c>
      <c r="I13" s="7">
        <v>383565.6</v>
      </c>
      <c r="J13" s="7">
        <v>447591.2</v>
      </c>
      <c r="K13" s="7">
        <v>556500.4</v>
      </c>
      <c r="L13" s="7">
        <v>687215.7</v>
      </c>
      <c r="M13" s="7">
        <v>339089.7</v>
      </c>
      <c r="N13" s="7">
        <v>770805.7</v>
      </c>
      <c r="O13" s="7">
        <v>566443.19999999995</v>
      </c>
      <c r="P13" s="7">
        <v>663509.4</v>
      </c>
      <c r="Q13" s="7">
        <v>301059.90000000002</v>
      </c>
      <c r="R13" s="7">
        <v>562266.4</v>
      </c>
      <c r="S13" s="7">
        <v>574633.9</v>
      </c>
      <c r="T13" s="7">
        <v>800717.2</v>
      </c>
      <c r="U13" s="7">
        <v>760484.4</v>
      </c>
      <c r="V13" s="7">
        <v>640884.1</v>
      </c>
      <c r="W13" s="7">
        <v>368873.4</v>
      </c>
      <c r="X13" s="7">
        <v>892930.2</v>
      </c>
      <c r="Y13" s="7">
        <v>772399</v>
      </c>
      <c r="Z13" s="7">
        <v>693424.1</v>
      </c>
      <c r="AA13" s="7">
        <v>611660</v>
      </c>
      <c r="AB13" s="7">
        <v>488109.3</v>
      </c>
      <c r="AC13" s="7">
        <v>402561.8</v>
      </c>
      <c r="AD13" s="7">
        <v>908845.7</v>
      </c>
      <c r="AE13" s="7">
        <v>533467.9</v>
      </c>
      <c r="AF13" s="7">
        <v>574710.19999999995</v>
      </c>
      <c r="AG13" s="7">
        <v>447562.8</v>
      </c>
      <c r="AH13" s="7">
        <v>532034.69999999995</v>
      </c>
      <c r="AI13" s="7">
        <v>395031.9</v>
      </c>
      <c r="AJ13" s="7" t="s">
        <v>684</v>
      </c>
      <c r="AK13" s="7">
        <f t="shared" si="2"/>
        <v>2.9270814413726631</v>
      </c>
      <c r="AL13" s="7">
        <f t="shared" si="0"/>
        <v>2.7822779033482079</v>
      </c>
      <c r="AM13" s="7">
        <f t="shared" si="0"/>
        <v>2.6409559403194987</v>
      </c>
      <c r="AN13" s="7">
        <f t="shared" si="0"/>
        <v>1.8446931833705023</v>
      </c>
      <c r="AO13" s="7">
        <f t="shared" si="0"/>
        <v>2.1300931321106402</v>
      </c>
      <c r="AP13" s="7">
        <f t="shared" si="0"/>
        <v>2.5114044985039308</v>
      </c>
      <c r="AQ13" s="7">
        <f t="shared" si="0"/>
        <v>2.073837465024106</v>
      </c>
      <c r="AR13" s="7">
        <f t="shared" si="0"/>
        <v>1.5682692358388757</v>
      </c>
      <c r="AS13" s="7">
        <f t="shared" si="0"/>
        <v>2.2291141931243521</v>
      </c>
      <c r="AT13" s="7">
        <f t="shared" si="0"/>
        <v>1.7367524789775615</v>
      </c>
      <c r="AU13" s="7">
        <f t="shared" si="0"/>
        <v>1.6919790628628206</v>
      </c>
      <c r="AV13" s="7">
        <f t="shared" si="0"/>
        <v>1.3349949427504881</v>
      </c>
      <c r="AW13" s="7">
        <f t="shared" si="0"/>
        <v>2.1415953102971206</v>
      </c>
      <c r="AX13" s="7">
        <f t="shared" si="0"/>
        <v>2.0268956214850902</v>
      </c>
      <c r="AY13" s="7">
        <f t="shared" si="0"/>
        <v>2.3934647399251974</v>
      </c>
      <c r="AZ13" s="7">
        <f t="shared" si="0"/>
        <v>2.27314191122997</v>
      </c>
      <c r="BA13" s="7">
        <f t="shared" si="0"/>
        <v>1.7079737034281794</v>
      </c>
      <c r="BB13" s="7">
        <f t="shared" si="1"/>
        <v>1.1129227841153413</v>
      </c>
      <c r="BC13" s="7">
        <f t="shared" si="1"/>
        <v>3.1614039515186119</v>
      </c>
      <c r="BD13" s="7">
        <f t="shared" si="1"/>
        <v>2.6333739311203539</v>
      </c>
      <c r="BE13" s="7">
        <f t="shared" si="1"/>
        <v>2.0391162058818253</v>
      </c>
      <c r="BF13" s="7">
        <f t="shared" si="1"/>
        <v>1.6819484207910584</v>
      </c>
      <c r="BG13" s="7">
        <f t="shared" si="1"/>
        <v>1.5144259587954918</v>
      </c>
      <c r="BH13" s="7">
        <f t="shared" si="1"/>
        <v>1.2540462326673882</v>
      </c>
      <c r="BI13" s="7">
        <f t="shared" si="1"/>
        <v>2.4857860421412648</v>
      </c>
      <c r="BJ13" s="7">
        <f t="shared" si="1"/>
        <v>2.1000302839832998</v>
      </c>
      <c r="BK13" s="7">
        <f t="shared" si="1"/>
        <v>1.9554940581868754</v>
      </c>
      <c r="BL13" s="7">
        <f t="shared" si="1"/>
        <v>1.0916051687732593</v>
      </c>
      <c r="BM13" s="7">
        <f t="shared" si="1"/>
        <v>1.462390739118564</v>
      </c>
      <c r="BN13" s="7">
        <f t="shared" si="1"/>
        <v>0.98874253594082984</v>
      </c>
      <c r="BS13"/>
    </row>
    <row r="14" spans="1:100" x14ac:dyDescent="0.2">
      <c r="A14">
        <v>814.56029999999998</v>
      </c>
      <c r="B14" t="s">
        <v>240</v>
      </c>
      <c r="C14" t="s">
        <v>685</v>
      </c>
      <c r="D14" t="s">
        <v>686</v>
      </c>
      <c r="E14">
        <v>0</v>
      </c>
      <c r="F14">
        <v>1144094.2</v>
      </c>
      <c r="G14">
        <v>1396097.7</v>
      </c>
      <c r="H14">
        <v>1147133.8999999999</v>
      </c>
      <c r="I14">
        <v>901091.3</v>
      </c>
      <c r="J14">
        <v>1091354.8999999999</v>
      </c>
      <c r="K14">
        <v>1383133</v>
      </c>
      <c r="L14">
        <v>1513284.7</v>
      </c>
      <c r="M14">
        <v>738577.5</v>
      </c>
      <c r="N14">
        <v>1681342.7</v>
      </c>
      <c r="O14">
        <v>1417110.1</v>
      </c>
      <c r="P14">
        <v>1733685.7</v>
      </c>
      <c r="Q14">
        <v>904671.8</v>
      </c>
      <c r="R14">
        <v>1064439.8999999999</v>
      </c>
      <c r="S14">
        <v>1274305.8</v>
      </c>
      <c r="T14">
        <v>1518168.8</v>
      </c>
      <c r="U14">
        <v>1781077.6</v>
      </c>
      <c r="V14">
        <v>1210378.3</v>
      </c>
      <c r="W14">
        <v>1268910.7</v>
      </c>
      <c r="X14">
        <v>1775784.2</v>
      </c>
      <c r="Y14">
        <v>1508555.5</v>
      </c>
      <c r="Z14">
        <v>1385022</v>
      </c>
      <c r="AA14">
        <v>1402166.4</v>
      </c>
      <c r="AB14">
        <v>962142.1</v>
      </c>
      <c r="AC14">
        <v>1284211.5</v>
      </c>
      <c r="AD14">
        <v>1807794.4</v>
      </c>
      <c r="AE14">
        <v>1031961.6</v>
      </c>
      <c r="AF14">
        <v>1186729.7</v>
      </c>
      <c r="AG14">
        <v>1296948.8</v>
      </c>
      <c r="AH14">
        <v>1158146.5</v>
      </c>
      <c r="AI14">
        <v>1347217.3</v>
      </c>
      <c r="AJ14" t="s">
        <v>686</v>
      </c>
      <c r="AK14">
        <f t="shared" si="2"/>
        <v>5.5008417518130699</v>
      </c>
      <c r="AL14">
        <f t="shared" si="0"/>
        <v>5.4178377555124371</v>
      </c>
      <c r="AM14">
        <f t="shared" si="0"/>
        <v>4.7974954259108635</v>
      </c>
      <c r="AN14">
        <f t="shared" si="0"/>
        <v>4.3336445674598139</v>
      </c>
      <c r="AO14">
        <f t="shared" si="0"/>
        <v>5.1937740893594295</v>
      </c>
      <c r="AP14">
        <f t="shared" si="0"/>
        <v>6.2418759056224165</v>
      </c>
      <c r="AQ14">
        <f t="shared" si="0"/>
        <v>4.5666979175646949</v>
      </c>
      <c r="AR14">
        <f t="shared" si="0"/>
        <v>3.4158760101907757</v>
      </c>
      <c r="AS14">
        <f t="shared" si="0"/>
        <v>4.8623211739041619</v>
      </c>
      <c r="AT14">
        <f t="shared" si="0"/>
        <v>4.3449537026115603</v>
      </c>
      <c r="AU14">
        <f t="shared" si="0"/>
        <v>4.4209771647314611</v>
      </c>
      <c r="AV14">
        <f t="shared" si="0"/>
        <v>4.011601272201915</v>
      </c>
      <c r="AW14">
        <f t="shared" si="0"/>
        <v>4.0543050374931449</v>
      </c>
      <c r="AX14">
        <f t="shared" si="0"/>
        <v>4.4948354882178982</v>
      </c>
      <c r="AY14">
        <f t="shared" si="0"/>
        <v>4.5380360157800403</v>
      </c>
      <c r="AZ14">
        <f t="shared" si="0"/>
        <v>5.3237675088573653</v>
      </c>
      <c r="BA14">
        <f t="shared" si="0"/>
        <v>3.2256913654124109</v>
      </c>
      <c r="BB14">
        <f t="shared" si="1"/>
        <v>3.8284127536378243</v>
      </c>
      <c r="BC14">
        <f t="shared" si="1"/>
        <v>6.2871332909608366</v>
      </c>
      <c r="BD14">
        <f t="shared" si="1"/>
        <v>5.1431847106848032</v>
      </c>
      <c r="BE14">
        <f t="shared" si="1"/>
        <v>4.0728622003516426</v>
      </c>
      <c r="BF14">
        <f t="shared" si="1"/>
        <v>3.8556903543901564</v>
      </c>
      <c r="BG14">
        <f t="shared" si="1"/>
        <v>2.9851776483054264</v>
      </c>
      <c r="BH14">
        <f t="shared" si="1"/>
        <v>4.0005300888537754</v>
      </c>
      <c r="BI14">
        <f t="shared" si="1"/>
        <v>4.94450277597302</v>
      </c>
      <c r="BJ14">
        <f t="shared" si="1"/>
        <v>4.0623824074660551</v>
      </c>
      <c r="BK14">
        <f t="shared" si="1"/>
        <v>4.0379357753244918</v>
      </c>
      <c r="BL14">
        <f t="shared" si="1"/>
        <v>3.1632566730619169</v>
      </c>
      <c r="BM14">
        <f t="shared" si="1"/>
        <v>3.183368897071146</v>
      </c>
      <c r="BN14">
        <f t="shared" si="1"/>
        <v>3.3720088166686231</v>
      </c>
    </row>
    <row r="15" spans="1:100" x14ac:dyDescent="0.2">
      <c r="A15">
        <v>842.59130000000005</v>
      </c>
      <c r="B15" t="s">
        <v>687</v>
      </c>
      <c r="C15" t="s">
        <v>67</v>
      </c>
      <c r="D15" t="s">
        <v>688</v>
      </c>
      <c r="E15">
        <v>0</v>
      </c>
      <c r="F15">
        <v>1573011.5</v>
      </c>
      <c r="G15">
        <v>1961309.9</v>
      </c>
      <c r="H15">
        <v>1698496.2</v>
      </c>
      <c r="I15">
        <v>1117161.3</v>
      </c>
      <c r="J15">
        <v>1425709.6</v>
      </c>
      <c r="K15">
        <v>2119447.2999999998</v>
      </c>
      <c r="L15">
        <v>1701995.5</v>
      </c>
      <c r="M15">
        <v>852157.1</v>
      </c>
      <c r="N15">
        <v>1980279</v>
      </c>
      <c r="O15">
        <v>1465196.2</v>
      </c>
      <c r="P15">
        <v>1697815.4</v>
      </c>
      <c r="Q15">
        <v>985343.1</v>
      </c>
      <c r="R15">
        <v>1431394.8</v>
      </c>
      <c r="S15">
        <v>1412971.6</v>
      </c>
      <c r="T15">
        <v>1666682.8</v>
      </c>
      <c r="U15">
        <v>1934953.1</v>
      </c>
      <c r="V15">
        <v>1424575.7</v>
      </c>
      <c r="W15">
        <v>1347150.4</v>
      </c>
      <c r="X15">
        <v>2265063.7000000002</v>
      </c>
      <c r="Y15">
        <v>1822778.8</v>
      </c>
      <c r="Z15">
        <v>1539627.5</v>
      </c>
      <c r="AA15">
        <v>1469209.3</v>
      </c>
      <c r="AB15">
        <v>1106661.8999999999</v>
      </c>
      <c r="AC15">
        <v>1336127.3999999999</v>
      </c>
      <c r="AD15">
        <v>1995582.9</v>
      </c>
      <c r="AE15">
        <v>1204194.3</v>
      </c>
      <c r="AF15">
        <v>1402034.8</v>
      </c>
      <c r="AG15">
        <v>1333596.1000000001</v>
      </c>
      <c r="AH15">
        <v>1302576.8</v>
      </c>
      <c r="AI15">
        <v>1368422.7</v>
      </c>
      <c r="AJ15" t="s">
        <v>688</v>
      </c>
      <c r="AK15">
        <f t="shared" si="2"/>
        <v>7.5630899407427332</v>
      </c>
      <c r="AL15">
        <f t="shared" si="0"/>
        <v>7.6112573113474236</v>
      </c>
      <c r="AM15">
        <f t="shared" si="0"/>
        <v>7.1033797801869376</v>
      </c>
      <c r="AN15">
        <f t="shared" si="0"/>
        <v>5.3727962956931714</v>
      </c>
      <c r="AO15">
        <f t="shared" si="0"/>
        <v>6.7849730453686492</v>
      </c>
      <c r="AP15">
        <f t="shared" si="0"/>
        <v>9.5647541018155771</v>
      </c>
      <c r="AQ15">
        <f t="shared" si="0"/>
        <v>5.1361778160807958</v>
      </c>
      <c r="AR15">
        <f t="shared" si="0"/>
        <v>3.9411747511990849</v>
      </c>
      <c r="AS15">
        <f t="shared" si="0"/>
        <v>5.7268232775731924</v>
      </c>
      <c r="AT15">
        <f t="shared" si="0"/>
        <v>4.4923888794825384</v>
      </c>
      <c r="AU15">
        <f t="shared" si="0"/>
        <v>4.3295062728667668</v>
      </c>
      <c r="AV15">
        <f t="shared" si="0"/>
        <v>4.3693233651312866</v>
      </c>
      <c r="AW15">
        <f t="shared" si="0"/>
        <v>5.4519857328548982</v>
      </c>
      <c r="AX15">
        <f t="shared" si="0"/>
        <v>4.983948822585619</v>
      </c>
      <c r="AY15">
        <f t="shared" si="0"/>
        <v>4.98196680980476</v>
      </c>
      <c r="AZ15">
        <f t="shared" si="0"/>
        <v>5.7837123126711809</v>
      </c>
      <c r="BA15">
        <f t="shared" si="0"/>
        <v>3.7965333110039565</v>
      </c>
      <c r="BB15">
        <f t="shared" si="1"/>
        <v>4.0644686599524267</v>
      </c>
      <c r="BC15">
        <f t="shared" si="1"/>
        <v>8.0194189104830027</v>
      </c>
      <c r="BD15">
        <f t="shared" si="1"/>
        <v>6.2144800473833373</v>
      </c>
      <c r="BE15">
        <f t="shared" si="1"/>
        <v>4.5275025576286145</v>
      </c>
      <c r="BF15">
        <f t="shared" si="1"/>
        <v>4.040045551362744</v>
      </c>
      <c r="BG15">
        <f t="shared" si="1"/>
        <v>3.4335701224499116</v>
      </c>
      <c r="BH15">
        <f t="shared" si="1"/>
        <v>4.1622566580675873</v>
      </c>
      <c r="BI15">
        <f t="shared" si="1"/>
        <v>5.4581235502965875</v>
      </c>
      <c r="BJ15">
        <f t="shared" si="1"/>
        <v>4.7403873743857332</v>
      </c>
      <c r="BK15">
        <f t="shared" si="1"/>
        <v>4.7705273384241744</v>
      </c>
      <c r="BL15">
        <f t="shared" si="1"/>
        <v>3.2526393967860168</v>
      </c>
      <c r="BM15">
        <f t="shared" si="1"/>
        <v>3.5803609225313573</v>
      </c>
      <c r="BN15">
        <f t="shared" si="1"/>
        <v>3.4250847352758025</v>
      </c>
    </row>
    <row r="16" spans="1:100" x14ac:dyDescent="0.2">
      <c r="A16">
        <v>730.46640000000002</v>
      </c>
      <c r="B16" t="s">
        <v>689</v>
      </c>
      <c r="C16" t="s">
        <v>690</v>
      </c>
      <c r="D16" t="s">
        <v>691</v>
      </c>
      <c r="E16">
        <v>0</v>
      </c>
      <c r="F16">
        <v>0</v>
      </c>
      <c r="G16">
        <v>0</v>
      </c>
      <c r="H16">
        <v>0</v>
      </c>
      <c r="I16">
        <v>0</v>
      </c>
      <c r="J16">
        <v>9624.7000000000007</v>
      </c>
      <c r="K16">
        <v>0</v>
      </c>
      <c r="L16">
        <v>0</v>
      </c>
      <c r="M16">
        <v>0</v>
      </c>
      <c r="N16">
        <v>0</v>
      </c>
      <c r="O16">
        <v>9000.7000000000007</v>
      </c>
      <c r="P16">
        <v>12683.2</v>
      </c>
      <c r="Q16">
        <v>0</v>
      </c>
      <c r="R16">
        <v>0</v>
      </c>
      <c r="S16">
        <v>0</v>
      </c>
      <c r="T16">
        <v>0</v>
      </c>
      <c r="U16">
        <v>0</v>
      </c>
      <c r="V16">
        <v>7979.8</v>
      </c>
      <c r="W16">
        <v>6728</v>
      </c>
      <c r="X16">
        <v>0</v>
      </c>
      <c r="Y16">
        <v>0</v>
      </c>
      <c r="Z16">
        <v>0</v>
      </c>
      <c r="AA16">
        <v>10953.5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 t="s">
        <v>691</v>
      </c>
      <c r="AK16">
        <f t="shared" si="2"/>
        <v>0</v>
      </c>
      <c r="AL16">
        <f t="shared" si="0"/>
        <v>0</v>
      </c>
      <c r="AM16">
        <f t="shared" si="0"/>
        <v>0</v>
      </c>
      <c r="AN16">
        <f t="shared" si="0"/>
        <v>0</v>
      </c>
      <c r="AO16">
        <f t="shared" si="0"/>
        <v>4.5804089465175543E-2</v>
      </c>
      <c r="AP16">
        <f t="shared" si="0"/>
        <v>0</v>
      </c>
      <c r="AQ16">
        <f t="shared" si="0"/>
        <v>0</v>
      </c>
      <c r="AR16">
        <f t="shared" si="0"/>
        <v>0</v>
      </c>
      <c r="AS16">
        <f t="shared" si="0"/>
        <v>0</v>
      </c>
      <c r="AT16">
        <f t="shared" si="0"/>
        <v>2.7596744099908588E-2</v>
      </c>
      <c r="AU16">
        <f t="shared" si="0"/>
        <v>3.2342735234951799E-2</v>
      </c>
      <c r="AV16">
        <f t="shared" si="0"/>
        <v>0</v>
      </c>
      <c r="AW16">
        <f t="shared" si="0"/>
        <v>0</v>
      </c>
      <c r="AX16">
        <f t="shared" si="0"/>
        <v>0</v>
      </c>
      <c r="AY16">
        <f t="shared" si="0"/>
        <v>0</v>
      </c>
      <c r="AZ16">
        <f t="shared" si="0"/>
        <v>0</v>
      </c>
      <c r="BA16">
        <f t="shared" si="0"/>
        <v>2.126638585450347E-2</v>
      </c>
      <c r="BB16">
        <f t="shared" si="1"/>
        <v>2.029895484881267E-2</v>
      </c>
      <c r="BC16">
        <f t="shared" si="1"/>
        <v>0</v>
      </c>
      <c r="BD16">
        <f t="shared" si="1"/>
        <v>0</v>
      </c>
      <c r="BE16">
        <f t="shared" si="1"/>
        <v>0</v>
      </c>
      <c r="BF16">
        <f t="shared" si="1"/>
        <v>3.0120037319973279E-2</v>
      </c>
      <c r="BG16">
        <f t="shared" si="1"/>
        <v>0</v>
      </c>
      <c r="BH16">
        <f t="shared" si="1"/>
        <v>0</v>
      </c>
      <c r="BI16">
        <f t="shared" si="1"/>
        <v>0</v>
      </c>
      <c r="BJ16">
        <f t="shared" si="1"/>
        <v>0</v>
      </c>
      <c r="BK16">
        <f t="shared" si="1"/>
        <v>0</v>
      </c>
      <c r="BL16">
        <f t="shared" si="1"/>
        <v>0</v>
      </c>
      <c r="BM16">
        <f t="shared" si="1"/>
        <v>0</v>
      </c>
      <c r="BN16">
        <f t="shared" si="1"/>
        <v>0</v>
      </c>
      <c r="BR16" s="4"/>
      <c r="BS16" s="4"/>
      <c r="BT16" s="4"/>
      <c r="BU16" s="4"/>
      <c r="BV16" s="4"/>
      <c r="BW16" s="4"/>
      <c r="BZ16" s="4"/>
      <c r="CA16" s="4"/>
      <c r="CB16" s="4"/>
      <c r="CC16" s="4"/>
      <c r="CD16" s="4"/>
      <c r="CE16" s="4"/>
    </row>
    <row r="17" spans="1:91" x14ac:dyDescent="0.2">
      <c r="A17">
        <v>758.49739999999997</v>
      </c>
      <c r="B17" t="s">
        <v>692</v>
      </c>
      <c r="C17" t="s">
        <v>693</v>
      </c>
      <c r="D17" t="s">
        <v>694</v>
      </c>
      <c r="E17">
        <v>0</v>
      </c>
      <c r="F17">
        <v>582557.9</v>
      </c>
      <c r="G17">
        <v>744627.19999999995</v>
      </c>
      <c r="H17">
        <v>553714.1</v>
      </c>
      <c r="I17">
        <v>560362.1</v>
      </c>
      <c r="J17">
        <v>658721</v>
      </c>
      <c r="K17">
        <v>639922.1</v>
      </c>
      <c r="L17">
        <v>887331.9</v>
      </c>
      <c r="M17">
        <v>404358.8</v>
      </c>
      <c r="N17">
        <v>986067.5</v>
      </c>
      <c r="O17">
        <v>903828.9</v>
      </c>
      <c r="P17">
        <v>1118923.3999999999</v>
      </c>
      <c r="Q17">
        <v>523069.6</v>
      </c>
      <c r="R17">
        <v>394124.3</v>
      </c>
      <c r="S17">
        <v>553692.5</v>
      </c>
      <c r="T17">
        <v>682443</v>
      </c>
      <c r="U17">
        <v>881071.6</v>
      </c>
      <c r="V17">
        <v>482489.59999999998</v>
      </c>
      <c r="W17">
        <v>556194</v>
      </c>
      <c r="X17">
        <v>743872.4</v>
      </c>
      <c r="Y17">
        <v>616875.19999999995</v>
      </c>
      <c r="Z17">
        <v>598914.1</v>
      </c>
      <c r="AA17">
        <v>691640.7</v>
      </c>
      <c r="AB17">
        <v>421434.9</v>
      </c>
      <c r="AC17">
        <v>560348.19999999995</v>
      </c>
      <c r="AD17">
        <v>742029.8</v>
      </c>
      <c r="AE17">
        <v>471220.2</v>
      </c>
      <c r="AF17">
        <v>490942.6</v>
      </c>
      <c r="AG17">
        <v>618905.59999999998</v>
      </c>
      <c r="AH17">
        <v>467076.3</v>
      </c>
      <c r="AI17">
        <v>574714.9</v>
      </c>
      <c r="AJ17" t="s">
        <v>694</v>
      </c>
      <c r="AK17">
        <f t="shared" si="2"/>
        <v>2.8009571407394107</v>
      </c>
      <c r="AL17">
        <f t="shared" si="0"/>
        <v>2.8896755276808421</v>
      </c>
      <c r="AM17">
        <f t="shared" si="0"/>
        <v>2.3157199538888622</v>
      </c>
      <c r="AN17">
        <f t="shared" si="0"/>
        <v>2.6949657270860046</v>
      </c>
      <c r="AO17">
        <f t="shared" si="0"/>
        <v>3.1348629688810972</v>
      </c>
      <c r="AP17">
        <f t="shared" si="0"/>
        <v>2.8878743674435494</v>
      </c>
      <c r="AQ17">
        <f t="shared" si="0"/>
        <v>2.6777358813703231</v>
      </c>
      <c r="AR17">
        <f t="shared" si="0"/>
        <v>1.8701348530513453</v>
      </c>
      <c r="AS17">
        <f t="shared" si="0"/>
        <v>2.8516357100481313</v>
      </c>
      <c r="AT17">
        <f t="shared" si="0"/>
        <v>2.7711994470876564</v>
      </c>
      <c r="AU17">
        <f t="shared" si="0"/>
        <v>2.8533054177488379</v>
      </c>
      <c r="AV17">
        <f t="shared" si="0"/>
        <v>2.3194562633765599</v>
      </c>
      <c r="AW17">
        <f t="shared" si="0"/>
        <v>1.5011651995462212</v>
      </c>
      <c r="AX17">
        <f t="shared" si="0"/>
        <v>1.9530294051554098</v>
      </c>
      <c r="AY17">
        <f t="shared" si="0"/>
        <v>2.0399252788734543</v>
      </c>
      <c r="AZ17">
        <f t="shared" si="0"/>
        <v>2.633585620894324</v>
      </c>
      <c r="BA17">
        <f t="shared" si="0"/>
        <v>1.2858480167905255</v>
      </c>
      <c r="BB17">
        <f t="shared" si="1"/>
        <v>1.6780851505916343</v>
      </c>
      <c r="BC17">
        <f t="shared" si="1"/>
        <v>2.6336673849598027</v>
      </c>
      <c r="BD17">
        <f t="shared" si="1"/>
        <v>2.1031397897131594</v>
      </c>
      <c r="BE17">
        <f t="shared" si="1"/>
        <v>1.7611955616211321</v>
      </c>
      <c r="BF17">
        <f t="shared" si="1"/>
        <v>1.901880101886378</v>
      </c>
      <c r="BG17">
        <f t="shared" si="1"/>
        <v>1.3075595005101976</v>
      </c>
      <c r="BH17">
        <f t="shared" si="1"/>
        <v>1.745576826196505</v>
      </c>
      <c r="BI17">
        <f t="shared" si="1"/>
        <v>2.0295274761082926</v>
      </c>
      <c r="BJ17">
        <f t="shared" si="1"/>
        <v>1.8549882578214498</v>
      </c>
      <c r="BK17">
        <f t="shared" si="1"/>
        <v>1.6704685895792628</v>
      </c>
      <c r="BL17">
        <f t="shared" si="1"/>
        <v>1.5095100663922814</v>
      </c>
      <c r="BM17">
        <f t="shared" si="1"/>
        <v>1.2838411772423193</v>
      </c>
      <c r="BN17">
        <f t="shared" si="1"/>
        <v>1.4384789371921114</v>
      </c>
      <c r="BR17" s="4"/>
      <c r="BS17" s="4"/>
      <c r="BT17" s="4"/>
      <c r="BU17" s="4"/>
      <c r="BV17" s="4"/>
      <c r="BW17" s="4"/>
      <c r="BZ17" s="4"/>
      <c r="CA17" s="4"/>
      <c r="CB17" s="4"/>
      <c r="CC17" s="4"/>
      <c r="CD17" s="4"/>
      <c r="CE17" s="4"/>
    </row>
    <row r="18" spans="1:91" x14ac:dyDescent="0.2">
      <c r="A18">
        <v>786.52859999999998</v>
      </c>
      <c r="B18" t="s">
        <v>695</v>
      </c>
      <c r="C18" t="s">
        <v>79</v>
      </c>
      <c r="D18" t="s">
        <v>696</v>
      </c>
      <c r="E18">
        <v>0</v>
      </c>
      <c r="F18">
        <v>4574370.0999999996</v>
      </c>
      <c r="G18">
        <v>5707975.2999999998</v>
      </c>
      <c r="H18">
        <v>4650885.0999999996</v>
      </c>
      <c r="I18">
        <v>3831012.3</v>
      </c>
      <c r="J18">
        <v>4426640</v>
      </c>
      <c r="K18">
        <v>5061284.4000000004</v>
      </c>
      <c r="L18">
        <v>6705208.2999999998</v>
      </c>
      <c r="M18">
        <v>3072515.7</v>
      </c>
      <c r="N18">
        <v>7391625</v>
      </c>
      <c r="O18">
        <v>6239705.5</v>
      </c>
      <c r="P18">
        <v>7667239.9000000004</v>
      </c>
      <c r="Q18">
        <v>4048222.5</v>
      </c>
      <c r="R18">
        <v>4085987.8</v>
      </c>
      <c r="S18">
        <v>5333541.9000000004</v>
      </c>
      <c r="T18">
        <v>6596531.5999999996</v>
      </c>
      <c r="U18">
        <v>7366745.7000000002</v>
      </c>
      <c r="V18">
        <v>4778017.8</v>
      </c>
      <c r="W18">
        <v>5276127.3</v>
      </c>
      <c r="X18">
        <v>7290628.7999999998</v>
      </c>
      <c r="Y18">
        <v>6186813.0999999996</v>
      </c>
      <c r="Z18">
        <v>5832764.5999999996</v>
      </c>
      <c r="AA18">
        <v>6114218.2000000002</v>
      </c>
      <c r="AB18">
        <v>4220566.3</v>
      </c>
      <c r="AC18">
        <v>5076771.5</v>
      </c>
      <c r="AD18">
        <v>7534815.9000000004</v>
      </c>
      <c r="AE18">
        <v>4343107</v>
      </c>
      <c r="AF18">
        <v>5152878.5999999996</v>
      </c>
      <c r="AG18">
        <v>5454188.9000000004</v>
      </c>
      <c r="AH18">
        <v>4911698.9000000004</v>
      </c>
      <c r="AI18">
        <v>5595362.2999999998</v>
      </c>
      <c r="AJ18" t="s">
        <v>696</v>
      </c>
      <c r="AK18">
        <f t="shared" si="2"/>
        <v>21.993718729039379</v>
      </c>
      <c r="AL18">
        <f t="shared" si="0"/>
        <v>22.150945516114255</v>
      </c>
      <c r="AM18">
        <f t="shared" si="0"/>
        <v>19.450737175221647</v>
      </c>
      <c r="AN18">
        <f t="shared" si="0"/>
        <v>18.424598752386942</v>
      </c>
      <c r="AO18">
        <f t="shared" si="0"/>
        <v>21.06644514531618</v>
      </c>
      <c r="AP18">
        <f t="shared" si="0"/>
        <v>22.840832478049915</v>
      </c>
      <c r="AQ18">
        <f t="shared" si="0"/>
        <v>20.234567084731321</v>
      </c>
      <c r="AR18">
        <f t="shared" si="0"/>
        <v>14.210198212868006</v>
      </c>
      <c r="AS18">
        <f t="shared" si="0"/>
        <v>21.376043531791201</v>
      </c>
      <c r="AT18">
        <f t="shared" si="0"/>
        <v>19.131351555133726</v>
      </c>
      <c r="AU18">
        <f t="shared" si="0"/>
        <v>19.55180948566279</v>
      </c>
      <c r="AV18">
        <f t="shared" si="0"/>
        <v>17.951100643522231</v>
      </c>
      <c r="AW18">
        <f t="shared" si="0"/>
        <v>15.562965011623048</v>
      </c>
      <c r="AX18">
        <f t="shared" si="0"/>
        <v>18.812904571270977</v>
      </c>
      <c r="AY18">
        <f t="shared" si="0"/>
        <v>19.718030024086339</v>
      </c>
      <c r="AZ18">
        <f t="shared" si="0"/>
        <v>22.019726374457075</v>
      </c>
      <c r="BA18">
        <f t="shared" si="0"/>
        <v>12.733548479220755</v>
      </c>
      <c r="BB18">
        <f t="shared" si="1"/>
        <v>15.91852999989416</v>
      </c>
      <c r="BC18">
        <f t="shared" si="1"/>
        <v>25.812345351714388</v>
      </c>
      <c r="BD18">
        <f t="shared" si="1"/>
        <v>21.092974400865231</v>
      </c>
      <c r="BE18">
        <f t="shared" si="1"/>
        <v>17.152107665357782</v>
      </c>
      <c r="BF18">
        <f t="shared" si="1"/>
        <v>16.812934711869254</v>
      </c>
      <c r="BG18">
        <f t="shared" si="1"/>
        <v>13.094885029925555</v>
      </c>
      <c r="BH18">
        <f t="shared" si="1"/>
        <v>15.814978405025428</v>
      </c>
      <c r="BI18">
        <f t="shared" si="1"/>
        <v>20.608492942557877</v>
      </c>
      <c r="BJ18">
        <f t="shared" si="1"/>
        <v>17.096916659052695</v>
      </c>
      <c r="BK18">
        <f t="shared" si="1"/>
        <v>17.533051414188066</v>
      </c>
      <c r="BL18">
        <f t="shared" si="1"/>
        <v>13.302760628688842</v>
      </c>
      <c r="BM18">
        <f t="shared" si="1"/>
        <v>13.500666375142146</v>
      </c>
      <c r="BN18">
        <f t="shared" si="1"/>
        <v>14.004875834102801</v>
      </c>
      <c r="BR18" s="4"/>
      <c r="BS18" s="4"/>
      <c r="BT18" s="4"/>
      <c r="BU18" s="4"/>
      <c r="BV18" s="4"/>
      <c r="BW18" s="4"/>
      <c r="BZ18" s="4"/>
      <c r="CA18" s="4"/>
      <c r="CB18" s="4"/>
      <c r="CC18" s="4"/>
      <c r="CD18" s="4"/>
      <c r="CE18" s="4"/>
    </row>
    <row r="19" spans="1:91" x14ac:dyDescent="0.2">
      <c r="A19">
        <v>870.62279999999998</v>
      </c>
      <c r="B19" t="s">
        <v>697</v>
      </c>
      <c r="C19" t="s">
        <v>698</v>
      </c>
      <c r="D19" t="s">
        <v>699</v>
      </c>
      <c r="E19">
        <v>0</v>
      </c>
      <c r="F19">
        <v>686207.5</v>
      </c>
      <c r="G19">
        <v>761736.8</v>
      </c>
      <c r="H19">
        <v>631532</v>
      </c>
      <c r="I19">
        <v>422497.6</v>
      </c>
      <c r="J19">
        <v>521149.5</v>
      </c>
      <c r="K19">
        <v>749643.4</v>
      </c>
      <c r="L19">
        <v>676387.7</v>
      </c>
      <c r="M19">
        <v>351016.4</v>
      </c>
      <c r="N19">
        <v>784025.59999999998</v>
      </c>
      <c r="O19">
        <v>585461.5</v>
      </c>
      <c r="P19">
        <v>692556.3</v>
      </c>
      <c r="Q19">
        <v>322538</v>
      </c>
      <c r="R19">
        <v>568800.6</v>
      </c>
      <c r="S19">
        <v>603577.4</v>
      </c>
      <c r="T19">
        <v>741777.4</v>
      </c>
      <c r="U19">
        <v>840489.3</v>
      </c>
      <c r="V19">
        <v>624614.30000000005</v>
      </c>
      <c r="W19">
        <v>488146.4</v>
      </c>
      <c r="X19">
        <v>918734.5</v>
      </c>
      <c r="Y19">
        <v>737726.3</v>
      </c>
      <c r="Z19">
        <v>628975.69999999995</v>
      </c>
      <c r="AA19">
        <v>636138.19999999995</v>
      </c>
      <c r="AB19">
        <v>446683.5</v>
      </c>
      <c r="AC19">
        <v>454433.8</v>
      </c>
      <c r="AD19">
        <v>792683.3</v>
      </c>
      <c r="AE19">
        <v>490095.9</v>
      </c>
      <c r="AF19">
        <v>555236.5</v>
      </c>
      <c r="AG19">
        <v>561015.9</v>
      </c>
      <c r="AH19">
        <v>543624.4</v>
      </c>
      <c r="AI19">
        <v>467138.8</v>
      </c>
      <c r="AJ19" t="s">
        <v>699</v>
      </c>
      <c r="AK19">
        <f t="shared" si="2"/>
        <v>3.2993077549097505</v>
      </c>
      <c r="AL19">
        <f t="shared" si="0"/>
        <v>2.9560727696945754</v>
      </c>
      <c r="AM19">
        <f t="shared" si="0"/>
        <v>2.6411667210918792</v>
      </c>
      <c r="AN19">
        <f t="shared" si="0"/>
        <v>2.0319299820171492</v>
      </c>
      <c r="AO19">
        <f t="shared" si="0"/>
        <v>2.4801581683305973</v>
      </c>
      <c r="AP19">
        <f t="shared" si="0"/>
        <v>3.3830304650882224</v>
      </c>
      <c r="AQ19">
        <f t="shared" si="0"/>
        <v>2.0411613895629643</v>
      </c>
      <c r="AR19">
        <f t="shared" si="0"/>
        <v>1.6234294978435297</v>
      </c>
      <c r="AS19">
        <f t="shared" si="0"/>
        <v>2.2673451853467559</v>
      </c>
      <c r="AT19">
        <f t="shared" si="0"/>
        <v>1.7950638501281713</v>
      </c>
      <c r="AU19">
        <f t="shared" si="0"/>
        <v>1.76604997525844</v>
      </c>
      <c r="AV19">
        <f t="shared" si="0"/>
        <v>1.4302356402990133</v>
      </c>
      <c r="AW19">
        <f t="shared" si="0"/>
        <v>2.1664831785327885</v>
      </c>
      <c r="AX19">
        <f t="shared" si="0"/>
        <v>2.1289874984531107</v>
      </c>
      <c r="AY19">
        <f t="shared" si="0"/>
        <v>2.2172847689213984</v>
      </c>
      <c r="AZ19">
        <f t="shared" si="0"/>
        <v>2.512282242436978</v>
      </c>
      <c r="BA19">
        <f t="shared" si="0"/>
        <v>1.6646142402116075</v>
      </c>
      <c r="BB19">
        <f t="shared" si="1"/>
        <v>1.4727796868624332</v>
      </c>
      <c r="BC19">
        <f t="shared" si="1"/>
        <v>3.2527636300087917</v>
      </c>
      <c r="BD19">
        <f t="shared" si="1"/>
        <v>2.5151627678465065</v>
      </c>
      <c r="BE19">
        <f t="shared" si="1"/>
        <v>1.8495961461043324</v>
      </c>
      <c r="BF19">
        <f t="shared" si="1"/>
        <v>1.7492588053736819</v>
      </c>
      <c r="BG19">
        <f t="shared" si="1"/>
        <v>1.3858967402703166</v>
      </c>
      <c r="BH19">
        <f t="shared" si="1"/>
        <v>1.4156360461591868</v>
      </c>
      <c r="BI19">
        <f t="shared" si="1"/>
        <v>2.1680699847933234</v>
      </c>
      <c r="BJ19">
        <f t="shared" si="1"/>
        <v>1.9292936502009794</v>
      </c>
      <c r="BK19">
        <f t="shared" si="1"/>
        <v>1.8892333503711563</v>
      </c>
      <c r="BL19">
        <f t="shared" si="1"/>
        <v>1.3683171528196312</v>
      </c>
      <c r="BM19">
        <f t="shared" si="1"/>
        <v>1.4942470634319265</v>
      </c>
      <c r="BN19">
        <f t="shared" si="1"/>
        <v>1.1692220343429383</v>
      </c>
      <c r="BR19" s="4"/>
      <c r="BS19" s="4"/>
      <c r="BT19" s="4"/>
      <c r="BU19" s="4"/>
      <c r="BV19" s="4"/>
      <c r="BW19" s="4"/>
      <c r="BZ19" s="4"/>
      <c r="CA19" s="4"/>
      <c r="CB19" s="4"/>
      <c r="CC19" s="4"/>
      <c r="CD19" s="4"/>
      <c r="CE19" s="4"/>
    </row>
    <row r="20" spans="1:91" s="7" customFormat="1" x14ac:dyDescent="0.2">
      <c r="A20" s="7">
        <v>808.51430000000005</v>
      </c>
      <c r="B20" s="7" t="s">
        <v>700</v>
      </c>
      <c r="C20" s="7" t="s">
        <v>701</v>
      </c>
      <c r="D20" s="7" t="s">
        <v>702</v>
      </c>
      <c r="E20" s="7">
        <v>0</v>
      </c>
      <c r="F20" s="7">
        <v>471417</v>
      </c>
      <c r="G20" s="7">
        <v>649773.6</v>
      </c>
      <c r="H20" s="7">
        <v>467630</v>
      </c>
      <c r="I20" s="7">
        <v>532310.9</v>
      </c>
      <c r="J20" s="7">
        <v>630657.9</v>
      </c>
      <c r="K20" s="7">
        <v>430329.59999999998</v>
      </c>
      <c r="L20" s="7">
        <v>687553.2</v>
      </c>
      <c r="M20" s="7">
        <v>342824.2</v>
      </c>
      <c r="N20" s="7">
        <v>800956.7</v>
      </c>
      <c r="O20" s="7">
        <v>887036.8</v>
      </c>
      <c r="P20" s="7">
        <v>1126005.8</v>
      </c>
      <c r="Q20" s="7">
        <v>375672.4</v>
      </c>
      <c r="R20" s="7">
        <v>337331.5</v>
      </c>
      <c r="S20" s="7">
        <v>465358</v>
      </c>
      <c r="T20" s="7">
        <v>532153.30000000005</v>
      </c>
      <c r="U20" s="7">
        <v>940535.6</v>
      </c>
      <c r="V20" s="7">
        <v>381550.5</v>
      </c>
      <c r="W20" s="7">
        <v>446100.4</v>
      </c>
      <c r="X20" s="7">
        <v>623445.19999999995</v>
      </c>
      <c r="Y20" s="7">
        <v>545395.30000000005</v>
      </c>
      <c r="Z20" s="7">
        <v>507809.5</v>
      </c>
      <c r="AA20" s="7">
        <v>748201.6</v>
      </c>
      <c r="AB20" s="7">
        <v>344171.6</v>
      </c>
      <c r="AC20" s="7">
        <v>399906.8</v>
      </c>
      <c r="AD20" s="7">
        <v>627184.69999999995</v>
      </c>
      <c r="AE20" s="7">
        <v>351156.4</v>
      </c>
      <c r="AF20" s="7">
        <v>448214.2</v>
      </c>
      <c r="AG20" s="7">
        <v>650382.1</v>
      </c>
      <c r="AH20" s="7">
        <v>384280.9</v>
      </c>
      <c r="AI20" s="7">
        <v>445759.2</v>
      </c>
      <c r="AJ20" s="7" t="s">
        <v>702</v>
      </c>
      <c r="AK20" s="7">
        <f t="shared" si="2"/>
        <v>2.266588114959819</v>
      </c>
      <c r="AL20" s="7">
        <f t="shared" si="0"/>
        <v>2.5215770662864325</v>
      </c>
      <c r="AM20" s="7">
        <f t="shared" si="0"/>
        <v>1.9557026307205265</v>
      </c>
      <c r="AN20" s="7">
        <f t="shared" si="0"/>
        <v>2.5600582759867336</v>
      </c>
      <c r="AO20" s="7">
        <f t="shared" si="0"/>
        <v>3.0013102614647447</v>
      </c>
      <c r="AP20" s="7">
        <f t="shared" si="0"/>
        <v>1.9420142254693744</v>
      </c>
      <c r="AQ20" s="7">
        <f t="shared" si="0"/>
        <v>2.0748559518608376</v>
      </c>
      <c r="AR20" s="7">
        <f t="shared" si="0"/>
        <v>1.5855410711710614</v>
      </c>
      <c r="AS20" s="7">
        <f t="shared" si="0"/>
        <v>2.3163086988693049</v>
      </c>
      <c r="AT20" s="7">
        <f t="shared" si="0"/>
        <v>2.7197137530194091</v>
      </c>
      <c r="AU20" s="7">
        <f t="shared" si="0"/>
        <v>2.8713658589646216</v>
      </c>
      <c r="AV20" s="7">
        <f t="shared" si="0"/>
        <v>1.6658503976482373</v>
      </c>
      <c r="AW20" s="7">
        <f t="shared" si="0"/>
        <v>1.2848492430198446</v>
      </c>
      <c r="AX20" s="7">
        <f t="shared" si="0"/>
        <v>1.6414487426221436</v>
      </c>
      <c r="AY20" s="7">
        <f t="shared" si="0"/>
        <v>1.5906866491500815</v>
      </c>
      <c r="AZ20" s="7">
        <f t="shared" si="0"/>
        <v>2.8113277423755525</v>
      </c>
      <c r="BA20" s="7">
        <f t="shared" ref="BA20:BN56" si="3">+V20/V$4*50</f>
        <v>1.0168425469283346</v>
      </c>
      <c r="BB20" s="7">
        <f t="shared" si="1"/>
        <v>1.345923287401497</v>
      </c>
      <c r="BC20" s="7">
        <f t="shared" si="1"/>
        <v>2.2072969632288295</v>
      </c>
      <c r="BD20" s="7">
        <f t="shared" si="1"/>
        <v>1.8594402183011178</v>
      </c>
      <c r="BE20" s="7">
        <f t="shared" si="1"/>
        <v>1.4932890001238013</v>
      </c>
      <c r="BF20" s="7">
        <f t="shared" si="1"/>
        <v>2.057411796673549</v>
      </c>
      <c r="BG20" s="7">
        <f t="shared" si="1"/>
        <v>1.0678395296303071</v>
      </c>
      <c r="BH20" s="7">
        <f t="shared" si="1"/>
        <v>1.2457754708918498</v>
      </c>
      <c r="BI20" s="7">
        <f t="shared" si="1"/>
        <v>1.7154143691327985</v>
      </c>
      <c r="BJ20" s="7">
        <f t="shared" si="1"/>
        <v>1.3823494804739953</v>
      </c>
      <c r="BK20" s="7">
        <f t="shared" si="1"/>
        <v>1.5250820411661112</v>
      </c>
      <c r="BL20" s="7">
        <f t="shared" si="1"/>
        <v>1.5862812146979302</v>
      </c>
      <c r="BM20" s="7">
        <f t="shared" si="1"/>
        <v>1.0562634906710917</v>
      </c>
      <c r="BN20" s="7">
        <f t="shared" si="1"/>
        <v>1.1157101029738499</v>
      </c>
      <c r="BQ20"/>
      <c r="BR20" s="4"/>
      <c r="BS20" s="4"/>
      <c r="BT20" s="4"/>
      <c r="BU20" s="4"/>
      <c r="BV20" s="4"/>
      <c r="BW20" s="4"/>
      <c r="BZ20" s="4"/>
      <c r="CA20" s="4"/>
      <c r="CB20" s="4"/>
      <c r="CC20" s="4"/>
      <c r="CD20" s="4"/>
      <c r="CE20" s="4"/>
      <c r="CH20"/>
      <c r="CI20"/>
      <c r="CJ20"/>
      <c r="CK20"/>
      <c r="CL20"/>
      <c r="CM20"/>
    </row>
    <row r="21" spans="1:91" s="7" customFormat="1" x14ac:dyDescent="0.2">
      <c r="A21" s="7">
        <v>806.49760000000003</v>
      </c>
      <c r="B21" s="7" t="s">
        <v>703</v>
      </c>
      <c r="C21" s="7" t="s">
        <v>326</v>
      </c>
      <c r="D21" s="7" t="s">
        <v>704</v>
      </c>
      <c r="E21" s="7">
        <v>0</v>
      </c>
      <c r="F21" s="7">
        <v>275472.7</v>
      </c>
      <c r="G21" s="7">
        <v>300625.40000000002</v>
      </c>
      <c r="H21" s="7">
        <v>247007.2</v>
      </c>
      <c r="I21" s="7">
        <v>418388.2</v>
      </c>
      <c r="J21" s="7">
        <v>446497.9</v>
      </c>
      <c r="K21" s="7">
        <v>224722.3</v>
      </c>
      <c r="L21" s="7">
        <v>336064.6</v>
      </c>
      <c r="M21" s="7">
        <v>154081.70000000001</v>
      </c>
      <c r="N21" s="7">
        <v>433620.9</v>
      </c>
      <c r="O21" s="7">
        <v>596847.1</v>
      </c>
      <c r="P21" s="7">
        <v>759782.9</v>
      </c>
      <c r="Q21" s="7">
        <v>189771.7</v>
      </c>
      <c r="R21" s="7">
        <v>176579.4</v>
      </c>
      <c r="S21" s="7">
        <v>201296.6</v>
      </c>
      <c r="T21" s="7">
        <v>247670</v>
      </c>
      <c r="U21" s="7">
        <v>577396.9</v>
      </c>
      <c r="V21" s="7">
        <v>152859.4</v>
      </c>
      <c r="W21" s="7">
        <v>186813.8</v>
      </c>
      <c r="X21" s="7">
        <v>263910.5</v>
      </c>
      <c r="Y21" s="7">
        <v>208192.6</v>
      </c>
      <c r="Z21" s="7">
        <v>246227.6</v>
      </c>
      <c r="AA21" s="7">
        <v>461638.2</v>
      </c>
      <c r="AB21" s="7">
        <v>152194.79999999999</v>
      </c>
      <c r="AC21" s="7">
        <v>149330</v>
      </c>
      <c r="AD21" s="7">
        <v>314116.8</v>
      </c>
      <c r="AE21" s="7">
        <v>181652.3</v>
      </c>
      <c r="AF21" s="7">
        <v>176331.1</v>
      </c>
      <c r="AG21" s="7">
        <v>447356.2</v>
      </c>
      <c r="AH21" s="7">
        <v>193862.7</v>
      </c>
      <c r="AI21" s="7">
        <v>179831.6</v>
      </c>
      <c r="AJ21" s="7" t="s">
        <v>704</v>
      </c>
      <c r="AK21" s="7">
        <f t="shared" si="2"/>
        <v>1.3244816114308389</v>
      </c>
      <c r="AL21" s="7">
        <f t="shared" si="2"/>
        <v>1.1666372936407163</v>
      </c>
      <c r="AM21" s="7">
        <f t="shared" si="2"/>
        <v>1.0330231825308711</v>
      </c>
      <c r="AN21" s="7">
        <f t="shared" si="2"/>
        <v>2.0121665252114744</v>
      </c>
      <c r="AO21" s="7">
        <f t="shared" si="2"/>
        <v>2.1248901012616499</v>
      </c>
      <c r="AP21" s="7">
        <f t="shared" si="2"/>
        <v>1.0141387052626554</v>
      </c>
      <c r="AQ21" s="7">
        <f t="shared" si="2"/>
        <v>1.0141551744937436</v>
      </c>
      <c r="AR21" s="7">
        <f t="shared" si="2"/>
        <v>0.71261848978531317</v>
      </c>
      <c r="AS21" s="7">
        <f t="shared" si="2"/>
        <v>1.2540002008617157</v>
      </c>
      <c r="AT21" s="7">
        <f t="shared" si="2"/>
        <v>1.8299728560525901</v>
      </c>
      <c r="AU21" s="7">
        <f t="shared" si="2"/>
        <v>1.9374808542594817</v>
      </c>
      <c r="AV21" s="7">
        <f t="shared" si="2"/>
        <v>0.84150781880005554</v>
      </c>
      <c r="AW21" s="7">
        <f t="shared" si="2"/>
        <v>0.67256662488649399</v>
      </c>
      <c r="AX21" s="7">
        <f t="shared" si="2"/>
        <v>0.71002980708210151</v>
      </c>
      <c r="AY21" s="7">
        <f t="shared" si="2"/>
        <v>0.74032306554333249</v>
      </c>
      <c r="AZ21" s="7">
        <f t="shared" si="2"/>
        <v>1.7258803636264726</v>
      </c>
      <c r="BA21" s="7">
        <f t="shared" si="3"/>
        <v>0.40737449333164827</v>
      </c>
      <c r="BB21" s="7">
        <f t="shared" si="1"/>
        <v>0.56363330727335326</v>
      </c>
      <c r="BC21" s="7">
        <f t="shared" si="1"/>
        <v>0.93437056731562296</v>
      </c>
      <c r="BD21" s="7">
        <f t="shared" si="1"/>
        <v>0.70980020105174579</v>
      </c>
      <c r="BE21" s="7">
        <f t="shared" si="1"/>
        <v>0.724068704124053</v>
      </c>
      <c r="BF21" s="7">
        <f t="shared" si="1"/>
        <v>1.2694170641644487</v>
      </c>
      <c r="BG21" s="7">
        <f t="shared" si="1"/>
        <v>0.4722052128768866</v>
      </c>
      <c r="BH21" s="7">
        <f t="shared" si="1"/>
        <v>0.46518751636201222</v>
      </c>
      <c r="BI21" s="7">
        <f t="shared" si="1"/>
        <v>0.85914160901248615</v>
      </c>
      <c r="BJ21" s="7">
        <f t="shared" si="1"/>
        <v>0.71508582082486982</v>
      </c>
      <c r="BK21" s="7">
        <f t="shared" si="1"/>
        <v>0.59997963899641216</v>
      </c>
      <c r="BL21" s="7">
        <f t="shared" si="1"/>
        <v>1.0911012716042621</v>
      </c>
      <c r="BM21" s="7">
        <f t="shared" si="1"/>
        <v>0.532865651696253</v>
      </c>
      <c r="BN21" s="7">
        <f t="shared" si="1"/>
        <v>0.45010833865897149</v>
      </c>
      <c r="BR21"/>
      <c r="BS21"/>
      <c r="BT21"/>
      <c r="BU21"/>
      <c r="BV21"/>
      <c r="BW21"/>
    </row>
    <row r="22" spans="1:91" s="7" customFormat="1" x14ac:dyDescent="0.2">
      <c r="A22" s="7">
        <v>784.51310000000001</v>
      </c>
      <c r="B22" s="7" t="s">
        <v>705</v>
      </c>
      <c r="C22" s="7" t="s">
        <v>693</v>
      </c>
      <c r="D22" s="7" t="s">
        <v>706</v>
      </c>
      <c r="E22" s="7">
        <v>126077.9</v>
      </c>
      <c r="F22" s="7">
        <v>559993</v>
      </c>
      <c r="G22" s="7">
        <v>507854.6</v>
      </c>
      <c r="H22" s="7">
        <v>463973.2</v>
      </c>
      <c r="I22" s="7">
        <v>409879.5</v>
      </c>
      <c r="J22" s="7">
        <v>487984.1</v>
      </c>
      <c r="K22" s="7">
        <v>411361.8</v>
      </c>
      <c r="L22" s="7">
        <v>597259.80000000005</v>
      </c>
      <c r="M22" s="7">
        <v>311452.7</v>
      </c>
      <c r="N22" s="7">
        <v>696637.9</v>
      </c>
      <c r="O22" s="7">
        <v>629125.6</v>
      </c>
      <c r="P22" s="7">
        <v>747039.7</v>
      </c>
      <c r="Q22" s="7">
        <v>392301.9</v>
      </c>
      <c r="R22" s="7">
        <v>386519.1</v>
      </c>
      <c r="S22" s="7">
        <v>467766.3</v>
      </c>
      <c r="T22" s="7">
        <v>571974.40000000002</v>
      </c>
      <c r="U22" s="7">
        <v>693803</v>
      </c>
      <c r="V22" s="7">
        <v>400651.3</v>
      </c>
      <c r="W22" s="7">
        <v>430108.6</v>
      </c>
      <c r="X22" s="7">
        <v>534365.5</v>
      </c>
      <c r="Y22" s="7">
        <v>541823.6</v>
      </c>
      <c r="Z22" s="7">
        <v>519574.6</v>
      </c>
      <c r="AA22" s="7">
        <v>584476.6</v>
      </c>
      <c r="AB22" s="7">
        <v>353439</v>
      </c>
      <c r="AC22" s="7">
        <v>446779.4</v>
      </c>
      <c r="AD22" s="7">
        <v>661712.9</v>
      </c>
      <c r="AE22" s="7">
        <v>366078.2</v>
      </c>
      <c r="AF22" s="7">
        <v>431174.5</v>
      </c>
      <c r="AG22" s="7">
        <v>481416</v>
      </c>
      <c r="AH22" s="7">
        <v>386801.6</v>
      </c>
      <c r="AI22" s="7">
        <v>493469</v>
      </c>
      <c r="AJ22" s="7" t="s">
        <v>706</v>
      </c>
      <c r="AK22" s="7">
        <f t="shared" si="2"/>
        <v>2.6924643749815851</v>
      </c>
      <c r="AL22" s="7">
        <f t="shared" si="2"/>
        <v>1.9708318595401069</v>
      </c>
      <c r="AM22" s="7">
        <f t="shared" si="2"/>
        <v>1.940409314680027</v>
      </c>
      <c r="AN22" s="7">
        <f t="shared" si="2"/>
        <v>1.9712453871079931</v>
      </c>
      <c r="AO22" s="7">
        <f t="shared" si="2"/>
        <v>2.3223235398488438</v>
      </c>
      <c r="AP22" s="7">
        <f t="shared" si="2"/>
        <v>1.8564153323747372</v>
      </c>
      <c r="AQ22" s="7">
        <f t="shared" si="2"/>
        <v>1.8023740575088794</v>
      </c>
      <c r="AR22" s="7">
        <f t="shared" si="2"/>
        <v>1.440449791984111</v>
      </c>
      <c r="AS22" s="7">
        <f t="shared" si="2"/>
        <v>2.0146262934463808</v>
      </c>
      <c r="AT22" s="7">
        <f t="shared" si="2"/>
        <v>1.9289408812538413</v>
      </c>
      <c r="AU22" s="7">
        <f t="shared" si="2"/>
        <v>1.9049851163032847</v>
      </c>
      <c r="AV22" s="7">
        <f t="shared" si="2"/>
        <v>1.7395908672374096</v>
      </c>
      <c r="AW22" s="7">
        <f t="shared" si="2"/>
        <v>1.4721980397552898</v>
      </c>
      <c r="AX22" s="7">
        <f t="shared" si="2"/>
        <v>1.6499434950640417</v>
      </c>
      <c r="AY22" s="7">
        <f t="shared" si="2"/>
        <v>1.7097179360451742</v>
      </c>
      <c r="AZ22" s="7">
        <f t="shared" si="2"/>
        <v>2.0738264682840133</v>
      </c>
      <c r="BA22" s="7">
        <f t="shared" si="3"/>
        <v>1.0677467027880929</v>
      </c>
      <c r="BB22" s="7">
        <f t="shared" si="1"/>
        <v>1.2976746509343087</v>
      </c>
      <c r="BC22" s="7">
        <f t="shared" si="1"/>
        <v>1.8919118238527703</v>
      </c>
      <c r="BD22" s="7">
        <f t="shared" si="1"/>
        <v>1.8472630641750989</v>
      </c>
      <c r="BE22" s="7">
        <f t="shared" si="1"/>
        <v>1.5278860181302711</v>
      </c>
      <c r="BF22" s="7">
        <f t="shared" si="1"/>
        <v>1.607199251805459</v>
      </c>
      <c r="BG22" s="7">
        <f t="shared" si="1"/>
        <v>1.0965929074711747</v>
      </c>
      <c r="BH22" s="7">
        <f t="shared" si="1"/>
        <v>1.391791330929552</v>
      </c>
      <c r="BI22" s="7">
        <f t="shared" si="1"/>
        <v>1.8098525313205736</v>
      </c>
      <c r="BJ22" s="7">
        <f t="shared" si="1"/>
        <v>1.441090094279516</v>
      </c>
      <c r="BK22" s="7">
        <f t="shared" si="1"/>
        <v>1.4671031987803542</v>
      </c>
      <c r="BL22" s="7">
        <f t="shared" si="1"/>
        <v>1.174173085721484</v>
      </c>
      <c r="BM22" s="7">
        <f t="shared" si="1"/>
        <v>1.0631920769758874</v>
      </c>
      <c r="BN22" s="7">
        <f t="shared" si="1"/>
        <v>1.235125037922723</v>
      </c>
      <c r="BR22"/>
      <c r="BS22"/>
      <c r="BT22"/>
      <c r="BU22"/>
      <c r="BV22"/>
      <c r="BW22"/>
    </row>
    <row r="23" spans="1:91" s="7" customFormat="1" x14ac:dyDescent="0.2">
      <c r="A23" s="7">
        <v>756.48130000000003</v>
      </c>
      <c r="B23" s="7" t="s">
        <v>707</v>
      </c>
      <c r="C23" s="7" t="s">
        <v>525</v>
      </c>
      <c r="D23" s="7" t="s">
        <v>708</v>
      </c>
      <c r="E23" s="7">
        <v>0</v>
      </c>
      <c r="F23" s="7">
        <v>25793.8</v>
      </c>
      <c r="G23" s="7">
        <v>22209</v>
      </c>
      <c r="H23" s="7">
        <v>9358.1</v>
      </c>
      <c r="I23" s="7">
        <v>20047.5</v>
      </c>
      <c r="J23" s="7">
        <v>16386.900000000001</v>
      </c>
      <c r="K23" s="7">
        <v>24853.9</v>
      </c>
      <c r="L23" s="7">
        <v>23704</v>
      </c>
      <c r="M23" s="7">
        <v>0</v>
      </c>
      <c r="N23" s="7">
        <v>28337.200000000001</v>
      </c>
      <c r="O23" s="7">
        <v>49097.8</v>
      </c>
      <c r="P23" s="7">
        <v>60046.400000000001</v>
      </c>
      <c r="Q23" s="7">
        <v>22477.9</v>
      </c>
      <c r="R23" s="7">
        <v>0</v>
      </c>
      <c r="S23" s="7">
        <v>10807.1</v>
      </c>
      <c r="T23" s="7">
        <v>0</v>
      </c>
      <c r="U23" s="7">
        <v>58620.3</v>
      </c>
      <c r="V23" s="7">
        <v>0</v>
      </c>
      <c r="W23" s="7">
        <v>22738.400000000001</v>
      </c>
      <c r="X23" s="7">
        <v>20333.5</v>
      </c>
      <c r="Y23" s="7">
        <v>0</v>
      </c>
      <c r="Z23" s="7">
        <v>21785.1</v>
      </c>
      <c r="AA23" s="7">
        <v>26603.3</v>
      </c>
      <c r="AB23" s="7">
        <v>0</v>
      </c>
      <c r="AC23" s="7">
        <v>34425.699999999997</v>
      </c>
      <c r="AD23" s="7">
        <v>25696.799999999999</v>
      </c>
      <c r="AE23" s="7">
        <v>0</v>
      </c>
      <c r="AF23" s="7">
        <v>17493.900000000001</v>
      </c>
      <c r="AG23" s="7">
        <v>25273.7</v>
      </c>
      <c r="AH23" s="7">
        <v>0</v>
      </c>
      <c r="AI23" s="7">
        <v>28506.5</v>
      </c>
      <c r="AJ23" s="7" t="s">
        <v>708</v>
      </c>
      <c r="AK23" s="7">
        <f t="shared" si="2"/>
        <v>0.124017420923833</v>
      </c>
      <c r="AL23" s="7">
        <f t="shared" si="2"/>
        <v>8.6186488748012199E-2</v>
      </c>
      <c r="AM23" s="7">
        <f t="shared" si="2"/>
        <v>3.9137054484412376E-2</v>
      </c>
      <c r="AN23" s="7">
        <f t="shared" si="2"/>
        <v>9.6415024166974672E-2</v>
      </c>
      <c r="AO23" s="7">
        <f t="shared" si="2"/>
        <v>7.7985499148740756E-2</v>
      </c>
      <c r="AP23" s="7">
        <f t="shared" si="2"/>
        <v>0.11216199712590835</v>
      </c>
      <c r="AQ23" s="7">
        <f t="shared" si="2"/>
        <v>7.15324799345117E-2</v>
      </c>
      <c r="AR23" s="7">
        <f t="shared" si="2"/>
        <v>0</v>
      </c>
      <c r="AS23" s="7">
        <f t="shared" si="2"/>
        <v>8.1949127663953944E-2</v>
      </c>
      <c r="AT23" s="7">
        <f t="shared" si="2"/>
        <v>0.15053711627634425</v>
      </c>
      <c r="AU23" s="7">
        <f t="shared" si="2"/>
        <v>0.15312104334962862</v>
      </c>
      <c r="AV23" s="7">
        <f t="shared" si="2"/>
        <v>9.9674127386779846E-2</v>
      </c>
      <c r="AW23" s="7">
        <f t="shared" si="2"/>
        <v>0</v>
      </c>
      <c r="AX23" s="7">
        <f t="shared" si="2"/>
        <v>3.8119685718074621E-2</v>
      </c>
      <c r="AY23" s="7">
        <f t="shared" si="2"/>
        <v>0</v>
      </c>
      <c r="AZ23" s="7">
        <f t="shared" si="2"/>
        <v>0.17522024222834054</v>
      </c>
      <c r="BA23" s="7">
        <f t="shared" si="3"/>
        <v>0</v>
      </c>
      <c r="BB23" s="7">
        <f t="shared" si="1"/>
        <v>6.8603709116266662E-2</v>
      </c>
      <c r="BC23" s="7">
        <f t="shared" si="1"/>
        <v>7.1990405575042382E-2</v>
      </c>
      <c r="BD23" s="7">
        <f t="shared" si="1"/>
        <v>0</v>
      </c>
      <c r="BE23" s="7">
        <f t="shared" si="1"/>
        <v>6.4062311155260038E-2</v>
      </c>
      <c r="BF23" s="7">
        <f t="shared" si="1"/>
        <v>7.3154004549636664E-2</v>
      </c>
      <c r="BG23" s="7">
        <f t="shared" si="1"/>
        <v>0</v>
      </c>
      <c r="BH23" s="7">
        <f t="shared" si="1"/>
        <v>0.10724171889120553</v>
      </c>
      <c r="BI23" s="7">
        <f t="shared" si="1"/>
        <v>7.0283378980277575E-2</v>
      </c>
      <c r="BJ23" s="7">
        <f t="shared" si="1"/>
        <v>0</v>
      </c>
      <c r="BK23" s="7">
        <f t="shared" si="1"/>
        <v>5.9524291555144472E-2</v>
      </c>
      <c r="BL23" s="7">
        <f t="shared" si="1"/>
        <v>6.1642526041093507E-2</v>
      </c>
      <c r="BM23" s="7">
        <f t="shared" si="1"/>
        <v>0</v>
      </c>
      <c r="BN23" s="7">
        <f t="shared" si="1"/>
        <v>7.1350159571409971E-2</v>
      </c>
      <c r="BQ23"/>
      <c r="BR23" s="4"/>
      <c r="BS23" s="4"/>
      <c r="BT23" s="4"/>
      <c r="BU23" s="4"/>
      <c r="BV23" s="4"/>
      <c r="BW23" s="4"/>
      <c r="BZ23" s="4"/>
      <c r="CA23" s="4"/>
      <c r="CB23" s="4"/>
      <c r="CC23" s="4"/>
      <c r="CD23" s="4"/>
      <c r="CE23" s="4"/>
      <c r="CH23"/>
      <c r="CI23"/>
      <c r="CJ23"/>
      <c r="CK23"/>
      <c r="CL23"/>
      <c r="CM23"/>
    </row>
    <row r="24" spans="1:91" s="7" customFormat="1" x14ac:dyDescent="0.2">
      <c r="A24" s="7">
        <v>840.57569999999998</v>
      </c>
      <c r="B24" s="7" t="s">
        <v>248</v>
      </c>
      <c r="C24" s="7" t="s">
        <v>667</v>
      </c>
      <c r="D24" s="7" t="s">
        <v>709</v>
      </c>
      <c r="E24" s="7">
        <v>0</v>
      </c>
      <c r="F24" s="7">
        <v>1585791.7</v>
      </c>
      <c r="G24" s="7">
        <v>1772463</v>
      </c>
      <c r="H24" s="7">
        <v>1420814</v>
      </c>
      <c r="I24" s="7">
        <v>905823.8</v>
      </c>
      <c r="J24" s="7">
        <v>1117246.8999999999</v>
      </c>
      <c r="K24" s="7">
        <v>1829850</v>
      </c>
      <c r="L24" s="7">
        <v>1647753.6</v>
      </c>
      <c r="M24" s="7">
        <v>775193.8</v>
      </c>
      <c r="N24" s="7">
        <v>1662005.2</v>
      </c>
      <c r="O24" s="7">
        <v>1254148.7</v>
      </c>
      <c r="P24" s="7">
        <v>1408745.4</v>
      </c>
      <c r="Q24" s="7">
        <v>857846.6</v>
      </c>
      <c r="R24" s="7">
        <v>1328302.8</v>
      </c>
      <c r="S24" s="7">
        <v>1227101.7</v>
      </c>
      <c r="T24" s="7">
        <v>1542570.2</v>
      </c>
      <c r="U24" s="7">
        <v>1695743.9</v>
      </c>
      <c r="V24" s="7">
        <v>1046002.8</v>
      </c>
      <c r="W24" s="7">
        <v>1210529.3999999999</v>
      </c>
      <c r="X24" s="7">
        <v>2009107.9</v>
      </c>
      <c r="Y24" s="7">
        <v>1512282.6</v>
      </c>
      <c r="Z24" s="7">
        <v>1289835.2</v>
      </c>
      <c r="AA24" s="7">
        <v>1270984.6000000001</v>
      </c>
      <c r="AB24" s="7">
        <v>856217.5</v>
      </c>
      <c r="AC24" s="7">
        <v>1236851.6000000001</v>
      </c>
      <c r="AD24" s="7">
        <v>1733359.5</v>
      </c>
      <c r="AE24" s="7">
        <v>1023653.2</v>
      </c>
      <c r="AF24" s="7">
        <v>1255471.7</v>
      </c>
      <c r="AG24" s="7">
        <v>1073751.8</v>
      </c>
      <c r="AH24" s="7">
        <v>1042105.8</v>
      </c>
      <c r="AI24" s="7">
        <v>1201170.5</v>
      </c>
      <c r="AJ24" s="7" t="s">
        <v>709</v>
      </c>
      <c r="AK24" s="7">
        <f t="shared" si="2"/>
        <v>7.6245375538470741</v>
      </c>
      <c r="AL24" s="7">
        <f t="shared" si="2"/>
        <v>6.8783989556381622</v>
      </c>
      <c r="AM24" s="7">
        <f t="shared" si="2"/>
        <v>5.9420688954185019</v>
      </c>
      <c r="AN24" s="7">
        <f t="shared" si="2"/>
        <v>4.3564047171976972</v>
      </c>
      <c r="AO24" s="7">
        <f t="shared" si="2"/>
        <v>5.31699449980675</v>
      </c>
      <c r="AP24" s="7">
        <f t="shared" si="2"/>
        <v>8.2578440583105017</v>
      </c>
      <c r="AQ24" s="7">
        <f t="shared" si="2"/>
        <v>4.9724899311938664</v>
      </c>
      <c r="AR24" s="7">
        <f t="shared" si="2"/>
        <v>3.5852241703390999</v>
      </c>
      <c r="AS24" s="7">
        <f t="shared" si="2"/>
        <v>4.8063985260701587</v>
      </c>
      <c r="AT24" s="7">
        <f t="shared" si="2"/>
        <v>3.8453032249861701</v>
      </c>
      <c r="AU24" s="7">
        <f t="shared" si="2"/>
        <v>3.5923646623609389</v>
      </c>
      <c r="AV24" s="7">
        <f t="shared" si="2"/>
        <v>3.8039635057863932</v>
      </c>
      <c r="AW24" s="7">
        <f t="shared" si="2"/>
        <v>5.0593224975465976</v>
      </c>
      <c r="AX24" s="7">
        <f t="shared" si="2"/>
        <v>4.3283333316167223</v>
      </c>
      <c r="AY24" s="7">
        <f t="shared" si="2"/>
        <v>4.6109754886736036</v>
      </c>
      <c r="AZ24" s="7">
        <f t="shared" si="2"/>
        <v>5.0686990157885718</v>
      </c>
      <c r="BA24" s="7">
        <f t="shared" si="3"/>
        <v>2.7876261497394696</v>
      </c>
      <c r="BB24" s="7">
        <f t="shared" si="1"/>
        <v>3.6522713486564049</v>
      </c>
      <c r="BC24" s="7">
        <f t="shared" si="1"/>
        <v>7.113211821133679</v>
      </c>
      <c r="BD24" s="7">
        <f t="shared" si="1"/>
        <v>5.155891676875437</v>
      </c>
      <c r="BE24" s="7">
        <f t="shared" si="1"/>
        <v>3.7929513255117975</v>
      </c>
      <c r="BF24" s="7">
        <f t="shared" si="1"/>
        <v>3.4949654069577134</v>
      </c>
      <c r="BG24" s="7">
        <f t="shared" si="1"/>
        <v>2.6565320684833886</v>
      </c>
      <c r="BH24" s="7">
        <f t="shared" si="1"/>
        <v>3.8529962091500773</v>
      </c>
      <c r="BI24" s="7">
        <f t="shared" si="1"/>
        <v>4.7409157034169409</v>
      </c>
      <c r="BJ24" s="7">
        <f t="shared" ref="BJ24:BN58" si="4">+AE24/AE$4*50</f>
        <v>4.0296758629646012</v>
      </c>
      <c r="BK24" s="7">
        <f t="shared" si="4"/>
        <v>4.2718355260995464</v>
      </c>
      <c r="BL24" s="7">
        <f t="shared" si="4"/>
        <v>2.6188794396218613</v>
      </c>
      <c r="BM24" s="7">
        <f t="shared" si="4"/>
        <v>2.8644106692697724</v>
      </c>
      <c r="BN24" s="7">
        <f t="shared" si="4"/>
        <v>3.0064619243846242</v>
      </c>
      <c r="BR24" s="4"/>
      <c r="BS24" s="4"/>
      <c r="BT24" s="4"/>
      <c r="BU24" s="4"/>
      <c r="BV24" s="4"/>
      <c r="BW24" s="4"/>
      <c r="BZ24" s="4"/>
      <c r="CA24" s="4"/>
      <c r="CB24" s="4"/>
      <c r="CC24" s="4"/>
      <c r="CD24" s="4"/>
      <c r="CE24" s="4"/>
      <c r="CH24"/>
      <c r="CI24"/>
      <c r="CJ24"/>
      <c r="CK24"/>
      <c r="CL24"/>
      <c r="CM24"/>
    </row>
    <row r="25" spans="1:91" s="7" customFormat="1" x14ac:dyDescent="0.2">
      <c r="A25" s="7">
        <v>838.56</v>
      </c>
      <c r="B25" s="7" t="s">
        <v>251</v>
      </c>
      <c r="C25" s="7" t="s">
        <v>97</v>
      </c>
      <c r="D25" s="7" t="s">
        <v>710</v>
      </c>
      <c r="E25" s="7">
        <v>0</v>
      </c>
      <c r="F25" s="7">
        <v>5910702.7000000002</v>
      </c>
      <c r="G25" s="7">
        <v>7041107.4000000004</v>
      </c>
      <c r="H25" s="7">
        <v>5908411.0999999996</v>
      </c>
      <c r="I25" s="7">
        <v>4854861.9000000004</v>
      </c>
      <c r="J25" s="7">
        <v>5381249.2000000002</v>
      </c>
      <c r="K25" s="7">
        <v>5356207.2</v>
      </c>
      <c r="L25" s="7">
        <v>8572949.1999999993</v>
      </c>
      <c r="M25" s="7">
        <v>3900285.2</v>
      </c>
      <c r="N25" s="7">
        <v>9061014.9000000004</v>
      </c>
      <c r="O25" s="7">
        <v>7550015</v>
      </c>
      <c r="P25" s="7">
        <v>9143563.3000000007</v>
      </c>
      <c r="Q25" s="7">
        <v>4388472.9000000004</v>
      </c>
      <c r="R25" s="7">
        <v>4711758.5999999996</v>
      </c>
      <c r="S25" s="7">
        <v>5690777.5</v>
      </c>
      <c r="T25" s="7">
        <v>6794835.0999999996</v>
      </c>
      <c r="U25" s="7">
        <v>8268195.4000000004</v>
      </c>
      <c r="V25" s="7">
        <v>4551906.7</v>
      </c>
      <c r="W25" s="7">
        <v>5159081.7</v>
      </c>
      <c r="X25" s="7">
        <v>8167271.7999999998</v>
      </c>
      <c r="Y25" s="7">
        <v>6609931.9000000004</v>
      </c>
      <c r="Z25" s="7">
        <v>6076345.5999999996</v>
      </c>
      <c r="AA25" s="7">
        <v>6834120.4000000004</v>
      </c>
      <c r="AB25" s="7">
        <v>3782790.5</v>
      </c>
      <c r="AC25" s="7">
        <v>5123469.7</v>
      </c>
      <c r="AD25" s="7">
        <v>8839967.8000000007</v>
      </c>
      <c r="AE25" s="7">
        <v>4615120.3</v>
      </c>
      <c r="AF25" s="7">
        <v>5127293.7</v>
      </c>
      <c r="AG25" s="7">
        <v>6068653.7000000002</v>
      </c>
      <c r="AH25" s="7">
        <v>4351722.5999999996</v>
      </c>
      <c r="AI25" s="7">
        <v>5387819.2999999998</v>
      </c>
      <c r="AJ25" s="7" t="s">
        <v>710</v>
      </c>
      <c r="AK25" s="7">
        <f t="shared" si="2"/>
        <v>28.418848897856702</v>
      </c>
      <c r="AL25" s="7">
        <f t="shared" si="2"/>
        <v>27.324432604063464</v>
      </c>
      <c r="AM25" s="7">
        <f t="shared" si="2"/>
        <v>24.709909825392636</v>
      </c>
      <c r="AN25" s="7">
        <f t="shared" si="2"/>
        <v>23.348628378392551</v>
      </c>
      <c r="AO25" s="7">
        <f t="shared" si="2"/>
        <v>25.609444428522892</v>
      </c>
      <c r="AP25" s="7">
        <f t="shared" si="2"/>
        <v>24.171775720195608</v>
      </c>
      <c r="AQ25" s="7">
        <f t="shared" si="2"/>
        <v>25.87092122125329</v>
      </c>
      <c r="AR25" s="7">
        <f t="shared" si="2"/>
        <v>18.038581797552908</v>
      </c>
      <c r="AS25" s="7">
        <f t="shared" si="2"/>
        <v>26.203798074795287</v>
      </c>
      <c r="AT25" s="7">
        <f t="shared" si="2"/>
        <v>23.148847523578311</v>
      </c>
      <c r="AU25" s="7">
        <f t="shared" si="2"/>
        <v>23.3165011129622</v>
      </c>
      <c r="AV25" s="7">
        <f t="shared" si="2"/>
        <v>19.459878674966575</v>
      </c>
      <c r="AW25" s="7">
        <f t="shared" si="2"/>
        <v>17.946439838859526</v>
      </c>
      <c r="AX25" s="7">
        <f t="shared" si="2"/>
        <v>20.072975154434619</v>
      </c>
      <c r="AY25" s="7">
        <f t="shared" si="2"/>
        <v>20.310789159338778</v>
      </c>
      <c r="AZ25" s="7">
        <f t="shared" si="2"/>
        <v>24.714223584308691</v>
      </c>
      <c r="BA25" s="7">
        <f t="shared" si="3"/>
        <v>12.130956196383313</v>
      </c>
      <c r="BB25" s="7">
        <f t="shared" si="3"/>
        <v>15.565393354583193</v>
      </c>
      <c r="BC25" s="7">
        <f t="shared" si="3"/>
        <v>28.916084752925286</v>
      </c>
      <c r="BD25" s="7">
        <f t="shared" si="3"/>
        <v>22.535531962031065</v>
      </c>
      <c r="BE25" s="7">
        <f t="shared" si="3"/>
        <v>17.86839365043517</v>
      </c>
      <c r="BF25" s="7">
        <f t="shared" si="3"/>
        <v>18.792528552260986</v>
      </c>
      <c r="BG25" s="7">
        <f t="shared" si="3"/>
        <v>11.736625648978574</v>
      </c>
      <c r="BH25" s="7">
        <f t="shared" si="3"/>
        <v>15.960450980372491</v>
      </c>
      <c r="BI25" s="7">
        <f t="shared" si="3"/>
        <v>24.178217017716239</v>
      </c>
      <c r="BJ25" s="7">
        <f t="shared" si="4"/>
        <v>18.16771429776017</v>
      </c>
      <c r="BK25" s="7">
        <f t="shared" si="4"/>
        <v>17.445996895355261</v>
      </c>
      <c r="BL25" s="7">
        <f t="shared" si="4"/>
        <v>14.801439588846449</v>
      </c>
      <c r="BM25" s="7">
        <f t="shared" si="4"/>
        <v>11.961473244983756</v>
      </c>
      <c r="BN25" s="7">
        <f t="shared" si="4"/>
        <v>13.485407426268479</v>
      </c>
      <c r="BR25" s="4"/>
      <c r="BS25" s="4"/>
      <c r="BT25" s="4"/>
      <c r="BU25" s="4"/>
      <c r="BV25" s="4"/>
      <c r="BW25" s="4"/>
      <c r="BZ25" s="4"/>
      <c r="CA25" s="4"/>
      <c r="CB25" s="4"/>
      <c r="CC25" s="4"/>
      <c r="CD25" s="4"/>
      <c r="CE25" s="4"/>
      <c r="CH25"/>
      <c r="CI25"/>
      <c r="CJ25"/>
      <c r="CK25"/>
      <c r="CL25"/>
      <c r="CM25"/>
    </row>
    <row r="26" spans="1:91" s="7" customFormat="1" x14ac:dyDescent="0.2">
      <c r="A26" s="7">
        <v>836.54409999999996</v>
      </c>
      <c r="B26" s="7" t="s">
        <v>253</v>
      </c>
      <c r="C26" s="7" t="s">
        <v>711</v>
      </c>
      <c r="D26" s="7" t="s">
        <v>712</v>
      </c>
      <c r="E26" s="7">
        <v>0</v>
      </c>
      <c r="F26" s="7">
        <v>7158827.0999999996</v>
      </c>
      <c r="G26" s="7">
        <v>8299174.9000000004</v>
      </c>
      <c r="H26" s="7">
        <v>6428458</v>
      </c>
      <c r="I26" s="7">
        <v>6174768.2999999998</v>
      </c>
      <c r="J26" s="7">
        <v>6635595</v>
      </c>
      <c r="K26" s="7">
        <v>5644586.2000000002</v>
      </c>
      <c r="L26" s="7">
        <v>10451902.300000001</v>
      </c>
      <c r="M26" s="7">
        <v>4721073.8</v>
      </c>
      <c r="N26" s="7">
        <v>10426043.6</v>
      </c>
      <c r="O26" s="7">
        <v>9650779.9000000004</v>
      </c>
      <c r="P26" s="7">
        <v>12225530</v>
      </c>
      <c r="Q26" s="7">
        <v>4865701.0999999996</v>
      </c>
      <c r="R26" s="7">
        <v>7033020.5999999996</v>
      </c>
      <c r="S26" s="7">
        <v>8113856.5999999996</v>
      </c>
      <c r="T26" s="7">
        <v>9240672.5999999996</v>
      </c>
      <c r="U26" s="7">
        <v>13157648.9</v>
      </c>
      <c r="V26" s="7">
        <v>5438415.7000000002</v>
      </c>
      <c r="W26" s="7">
        <v>7035772.5</v>
      </c>
      <c r="X26" s="7">
        <v>12225650.6</v>
      </c>
      <c r="Y26" s="7">
        <v>9517947.8000000007</v>
      </c>
      <c r="Z26" s="7">
        <v>8382752.5999999996</v>
      </c>
      <c r="AA26" s="7">
        <v>10526158</v>
      </c>
      <c r="AB26" s="7">
        <v>4706635.5</v>
      </c>
      <c r="AC26" s="7">
        <v>6782460.4000000004</v>
      </c>
      <c r="AD26" s="7">
        <v>13002231.5</v>
      </c>
      <c r="AE26" s="7">
        <v>6419250.5999999996</v>
      </c>
      <c r="AF26" s="7">
        <v>7198629.7000000002</v>
      </c>
      <c r="AG26" s="7">
        <v>9543885.4000000004</v>
      </c>
      <c r="AH26" s="7">
        <v>5321754.9000000004</v>
      </c>
      <c r="AI26" s="7">
        <v>7617909.5</v>
      </c>
      <c r="AJ26" s="7" t="s">
        <v>712</v>
      </c>
      <c r="AK26" s="7">
        <f t="shared" si="2"/>
        <v>34.419871200894889</v>
      </c>
      <c r="AL26" s="7">
        <f t="shared" si="2"/>
        <v>32.206616422920227</v>
      </c>
      <c r="AM26" s="7">
        <f t="shared" si="2"/>
        <v>26.884828223331297</v>
      </c>
      <c r="AN26" s="7">
        <f t="shared" si="2"/>
        <v>29.696492573636068</v>
      </c>
      <c r="AO26" s="7">
        <f t="shared" si="2"/>
        <v>31.578894618499433</v>
      </c>
      <c r="AP26" s="7">
        <f t="shared" si="2"/>
        <v>25.473187754893274</v>
      </c>
      <c r="AQ26" s="7">
        <f t="shared" si="2"/>
        <v>31.541110848473959</v>
      </c>
      <c r="AR26" s="7">
        <f t="shared" si="2"/>
        <v>21.834679144382552</v>
      </c>
      <c r="AS26" s="7">
        <f t="shared" si="2"/>
        <v>30.151362096690921</v>
      </c>
      <c r="AT26" s="7">
        <f t="shared" si="2"/>
        <v>29.589932256917951</v>
      </c>
      <c r="AU26" s="7">
        <f t="shared" si="2"/>
        <v>31.175655977746956</v>
      </c>
      <c r="AV26" s="7">
        <f t="shared" si="2"/>
        <v>21.576059652698635</v>
      </c>
      <c r="AW26" s="7">
        <f t="shared" si="2"/>
        <v>26.787807228358375</v>
      </c>
      <c r="AX26" s="7">
        <f t="shared" si="2"/>
        <v>28.619857644837694</v>
      </c>
      <c r="AY26" s="7">
        <f t="shared" si="2"/>
        <v>27.621767137377461</v>
      </c>
      <c r="AZ26" s="7">
        <f t="shared" si="2"/>
        <v>39.329147537857331</v>
      </c>
      <c r="BA26" s="7">
        <f t="shared" si="3"/>
        <v>14.493526994835657</v>
      </c>
      <c r="BB26" s="7">
        <f t="shared" si="3"/>
        <v>21.227530960763652</v>
      </c>
      <c r="BC26" s="7">
        <f t="shared" si="3"/>
        <v>43.284704803047191</v>
      </c>
      <c r="BD26" s="7">
        <f t="shared" si="3"/>
        <v>32.449958653861962</v>
      </c>
      <c r="BE26" s="7">
        <f t="shared" si="3"/>
        <v>24.650724825626924</v>
      </c>
      <c r="BF26" s="7">
        <f t="shared" si="3"/>
        <v>28.944928269131815</v>
      </c>
      <c r="BG26" s="7">
        <f t="shared" si="3"/>
        <v>14.602981299041831</v>
      </c>
      <c r="BH26" s="7">
        <f t="shared" si="3"/>
        <v>21.128479932362552</v>
      </c>
      <c r="BI26" s="7">
        <f t="shared" si="3"/>
        <v>35.56243439275719</v>
      </c>
      <c r="BJ26" s="7">
        <f t="shared" si="4"/>
        <v>25.269787855048016</v>
      </c>
      <c r="BK26" s="7">
        <f t="shared" si="4"/>
        <v>24.493871181401637</v>
      </c>
      <c r="BL26" s="7">
        <f t="shared" si="4"/>
        <v>23.277525819437287</v>
      </c>
      <c r="BM26" s="7">
        <f t="shared" si="4"/>
        <v>14.627777251406423</v>
      </c>
      <c r="BN26" s="7">
        <f t="shared" si="4"/>
        <v>19.067197250646693</v>
      </c>
      <c r="BR26" s="4"/>
      <c r="BS26" s="4"/>
      <c r="BT26" s="4"/>
      <c r="BU26" s="4"/>
      <c r="BV26" s="4"/>
      <c r="BW26" s="4"/>
      <c r="BZ26" s="4"/>
      <c r="CA26" s="4"/>
      <c r="CB26" s="4"/>
      <c r="CC26" s="4"/>
      <c r="CD26" s="4"/>
      <c r="CE26" s="4"/>
      <c r="CH26"/>
      <c r="CI26"/>
      <c r="CJ26"/>
      <c r="CK26"/>
      <c r="CL26"/>
      <c r="CM26"/>
    </row>
    <row r="27" spans="1:91" s="7" customFormat="1" x14ac:dyDescent="0.2">
      <c r="A27" s="7">
        <v>834.52940000000001</v>
      </c>
      <c r="B27" s="7" t="s">
        <v>713</v>
      </c>
      <c r="C27" s="7" t="s">
        <v>230</v>
      </c>
      <c r="D27" s="7" t="s">
        <v>714</v>
      </c>
      <c r="E27" s="7">
        <v>0</v>
      </c>
      <c r="F27" s="7">
        <v>5755178.2999999998</v>
      </c>
      <c r="G27" s="7">
        <v>6574452.7000000002</v>
      </c>
      <c r="H27" s="7">
        <v>5292458.7</v>
      </c>
      <c r="I27" s="7">
        <v>4749648.7</v>
      </c>
      <c r="J27" s="7">
        <v>5300561.5999999996</v>
      </c>
      <c r="K27" s="7">
        <v>4778080.7</v>
      </c>
      <c r="L27" s="7">
        <v>8234278.2000000002</v>
      </c>
      <c r="M27" s="7">
        <v>3700974.4</v>
      </c>
      <c r="N27" s="7">
        <v>8117937.5999999996</v>
      </c>
      <c r="O27" s="7">
        <v>7565584.5</v>
      </c>
      <c r="P27" s="7">
        <v>9331472.5</v>
      </c>
      <c r="Q27" s="7">
        <v>3704087.8</v>
      </c>
      <c r="R27" s="7">
        <v>5398211</v>
      </c>
      <c r="S27" s="7">
        <v>6400115.2999999998</v>
      </c>
      <c r="T27" s="7">
        <v>7655166.7999999998</v>
      </c>
      <c r="U27" s="7">
        <v>9902460</v>
      </c>
      <c r="V27" s="7">
        <v>4058883.8</v>
      </c>
      <c r="W27" s="7">
        <v>5331444.0999999996</v>
      </c>
      <c r="X27" s="7">
        <v>9798980.8000000007</v>
      </c>
      <c r="Y27" s="7">
        <v>7435697.0999999996</v>
      </c>
      <c r="Z27" s="7">
        <v>6856194.2000000002</v>
      </c>
      <c r="AA27" s="7">
        <v>7846301.5</v>
      </c>
      <c r="AB27" s="7">
        <v>3378175.3</v>
      </c>
      <c r="AC27" s="7">
        <v>5196194.2</v>
      </c>
      <c r="AD27" s="7">
        <v>10237211.6</v>
      </c>
      <c r="AE27" s="7">
        <v>5173446.4000000004</v>
      </c>
      <c r="AF27" s="7">
        <v>5772304.0999999996</v>
      </c>
      <c r="AG27" s="7">
        <v>7082195.5</v>
      </c>
      <c r="AH27" s="7">
        <v>3865306.6</v>
      </c>
      <c r="AI27" s="7">
        <v>5791108.0999999996</v>
      </c>
      <c r="AJ27" s="7" t="s">
        <v>714</v>
      </c>
      <c r="AK27" s="7">
        <f t="shared" si="2"/>
        <v>27.671082574991264</v>
      </c>
      <c r="AL27" s="7">
        <f t="shared" si="2"/>
        <v>25.513485238096649</v>
      </c>
      <c r="AM27" s="7">
        <f t="shared" si="2"/>
        <v>22.133899455915444</v>
      </c>
      <c r="AN27" s="7">
        <f t="shared" si="2"/>
        <v>22.84262347899438</v>
      </c>
      <c r="AO27" s="7">
        <f t="shared" si="2"/>
        <v>25.225450948296984</v>
      </c>
      <c r="AP27" s="7">
        <f t="shared" si="2"/>
        <v>21.562775811472569</v>
      </c>
      <c r="AQ27" s="7">
        <f t="shared" si="2"/>
        <v>24.848900612415083</v>
      </c>
      <c r="AR27" s="7">
        <f t="shared" si="2"/>
        <v>17.116781471531695</v>
      </c>
      <c r="AS27" s="7">
        <f t="shared" si="2"/>
        <v>23.476486905919142</v>
      </c>
      <c r="AT27" s="7">
        <f t="shared" si="2"/>
        <v>23.196584644831493</v>
      </c>
      <c r="AU27" s="7">
        <f t="shared" si="2"/>
        <v>23.795678095412335</v>
      </c>
      <c r="AV27" s="7">
        <f t="shared" si="2"/>
        <v>16.425098395713881</v>
      </c>
      <c r="AW27" s="7">
        <f t="shared" si="2"/>
        <v>20.561042526450681</v>
      </c>
      <c r="AX27" s="7">
        <f t="shared" si="2"/>
        <v>22.575009373045578</v>
      </c>
      <c r="AY27" s="7">
        <f t="shared" si="2"/>
        <v>22.882450650549291</v>
      </c>
      <c r="AZ27" s="7">
        <f t="shared" si="2"/>
        <v>29.599156603709854</v>
      </c>
      <c r="BA27" s="7">
        <f t="shared" si="3"/>
        <v>10.81703664620583</v>
      </c>
      <c r="BB27" s="7">
        <f t="shared" si="3"/>
        <v>16.085425544718891</v>
      </c>
      <c r="BC27" s="7">
        <f t="shared" si="3"/>
        <v>34.693122286574038</v>
      </c>
      <c r="BD27" s="7">
        <f t="shared" si="3"/>
        <v>25.350849629333045</v>
      </c>
      <c r="BE27" s="7">
        <f t="shared" si="3"/>
        <v>20.161653891021349</v>
      </c>
      <c r="BF27" s="7">
        <f t="shared" si="3"/>
        <v>21.575833660817302</v>
      </c>
      <c r="BG27" s="7">
        <f t="shared" si="3"/>
        <v>10.481251571485624</v>
      </c>
      <c r="BH27" s="7">
        <f t="shared" si="3"/>
        <v>16.186999761820754</v>
      </c>
      <c r="BI27" s="7">
        <f t="shared" si="3"/>
        <v>27.999821868251836</v>
      </c>
      <c r="BJ27" s="7">
        <f t="shared" si="4"/>
        <v>20.365600465490765</v>
      </c>
      <c r="BK27" s="7">
        <f t="shared" si="4"/>
        <v>19.640692595324985</v>
      </c>
      <c r="BL27" s="7">
        <f t="shared" si="4"/>
        <v>17.273466905790023</v>
      </c>
      <c r="BM27" s="7">
        <f t="shared" si="4"/>
        <v>10.624473508389329</v>
      </c>
      <c r="BN27" s="7">
        <f t="shared" si="4"/>
        <v>14.494816516593925</v>
      </c>
      <c r="BR27" s="4"/>
      <c r="BS27" s="4"/>
      <c r="BT27" s="4"/>
      <c r="BU27" s="4"/>
      <c r="BV27" s="4"/>
      <c r="BW27" s="4"/>
      <c r="BZ27" s="4"/>
      <c r="CA27" s="4"/>
      <c r="CB27" s="4"/>
      <c r="CC27" s="4"/>
      <c r="CD27" s="4"/>
      <c r="CE27" s="4"/>
      <c r="CH27"/>
      <c r="CI27"/>
      <c r="CJ27"/>
      <c r="CK27"/>
      <c r="CL27"/>
      <c r="CM27"/>
    </row>
    <row r="28" spans="1:91" s="7" customFormat="1" x14ac:dyDescent="0.2">
      <c r="A28" s="7">
        <v>832.5136</v>
      </c>
      <c r="B28" s="7" t="s">
        <v>715</v>
      </c>
      <c r="C28" s="7" t="s">
        <v>716</v>
      </c>
      <c r="D28" s="7" t="s">
        <v>717</v>
      </c>
      <c r="E28" s="7">
        <v>0</v>
      </c>
      <c r="F28" s="7">
        <v>304109.2</v>
      </c>
      <c r="G28" s="7">
        <v>315461.59999999998</v>
      </c>
      <c r="H28" s="7">
        <v>233200.8</v>
      </c>
      <c r="I28" s="7">
        <v>257257.9</v>
      </c>
      <c r="J28" s="7">
        <v>314251.90000000002</v>
      </c>
      <c r="K28" s="7">
        <v>236625.8</v>
      </c>
      <c r="L28" s="7">
        <v>359552.1</v>
      </c>
      <c r="M28" s="7">
        <v>203342.3</v>
      </c>
      <c r="N28" s="7">
        <v>393634.9</v>
      </c>
      <c r="O28" s="7">
        <v>416082.7</v>
      </c>
      <c r="P28" s="7">
        <v>502562.8</v>
      </c>
      <c r="Q28" s="7">
        <v>192108.9</v>
      </c>
      <c r="R28" s="7">
        <v>223000</v>
      </c>
      <c r="S28" s="7">
        <v>287867.2</v>
      </c>
      <c r="T28" s="7">
        <v>263339</v>
      </c>
      <c r="U28" s="7">
        <v>473529.7</v>
      </c>
      <c r="V28" s="7">
        <v>191535.1</v>
      </c>
      <c r="W28" s="7">
        <v>198700.5</v>
      </c>
      <c r="X28" s="7">
        <v>372246.1</v>
      </c>
      <c r="Y28" s="7">
        <v>319675.09999999998</v>
      </c>
      <c r="Z28" s="7">
        <v>279298.90000000002</v>
      </c>
      <c r="AA28" s="7">
        <v>396736.8</v>
      </c>
      <c r="AB28" s="7">
        <v>154771.1</v>
      </c>
      <c r="AC28" s="7">
        <v>220444.79999999999</v>
      </c>
      <c r="AD28" s="7">
        <v>386577.6</v>
      </c>
      <c r="AE28" s="7">
        <v>218050.1</v>
      </c>
      <c r="AF28" s="7">
        <v>204289.3</v>
      </c>
      <c r="AG28" s="7">
        <v>366924.4</v>
      </c>
      <c r="AH28" s="7">
        <v>205371</v>
      </c>
      <c r="AI28" s="7">
        <v>242772.9</v>
      </c>
      <c r="AJ28" s="7" t="s">
        <v>717</v>
      </c>
      <c r="AK28" s="7">
        <f t="shared" si="2"/>
        <v>1.4621668254855862</v>
      </c>
      <c r="AL28" s="7">
        <f t="shared" si="2"/>
        <v>1.2242121499765826</v>
      </c>
      <c r="AM28" s="7">
        <f t="shared" si="2"/>
        <v>0.97528263380478442</v>
      </c>
      <c r="AN28" s="7">
        <f t="shared" si="2"/>
        <v>1.2372378922880736</v>
      </c>
      <c r="AO28" s="7">
        <f t="shared" si="2"/>
        <v>1.4955294338734089</v>
      </c>
      <c r="AP28" s="7">
        <f t="shared" si="2"/>
        <v>1.0678574509238294</v>
      </c>
      <c r="AQ28" s="7">
        <f t="shared" si="2"/>
        <v>1.0850343139833589</v>
      </c>
      <c r="AR28" s="7">
        <f t="shared" si="2"/>
        <v>0.94044576828703264</v>
      </c>
      <c r="AS28" s="7">
        <f t="shared" si="2"/>
        <v>1.1383635882545822</v>
      </c>
      <c r="AT28" s="7">
        <f t="shared" si="2"/>
        <v>1.27573719780673</v>
      </c>
      <c r="AU28" s="7">
        <f t="shared" si="2"/>
        <v>1.2815579332767781</v>
      </c>
      <c r="AV28" s="7">
        <f t="shared" si="2"/>
        <v>0.85187170379502297</v>
      </c>
      <c r="AW28" s="7">
        <f t="shared" si="2"/>
        <v>0.84937629955526039</v>
      </c>
      <c r="AX28" s="7">
        <f t="shared" si="2"/>
        <v>1.0153886974805573</v>
      </c>
      <c r="AY28" s="7">
        <f t="shared" si="2"/>
        <v>0.7871600749267802</v>
      </c>
      <c r="AZ28" s="7">
        <f t="shared" si="2"/>
        <v>1.415413922076711</v>
      </c>
      <c r="BA28" s="7">
        <f t="shared" si="3"/>
        <v>0.51044629455386192</v>
      </c>
      <c r="BB28" s="7">
        <f t="shared" si="3"/>
        <v>0.5994965038550093</v>
      </c>
      <c r="BC28" s="7">
        <f t="shared" si="3"/>
        <v>1.3179308880776934</v>
      </c>
      <c r="BD28" s="7">
        <f t="shared" si="3"/>
        <v>1.0898823985638151</v>
      </c>
      <c r="BE28" s="7">
        <f t="shared" si="3"/>
        <v>0.82131975694956005</v>
      </c>
      <c r="BF28" s="7">
        <f t="shared" si="3"/>
        <v>1.0909505840331195</v>
      </c>
      <c r="BG28" s="7">
        <f t="shared" si="3"/>
        <v>0.4801985364985526</v>
      </c>
      <c r="BH28" s="7">
        <f t="shared" si="3"/>
        <v>0.68672181749762617</v>
      </c>
      <c r="BI28" s="7">
        <f t="shared" si="3"/>
        <v>1.0573293159493069</v>
      </c>
      <c r="BJ28" s="7">
        <f t="shared" si="4"/>
        <v>0.85836807317851171</v>
      </c>
      <c r="BK28" s="7">
        <f t="shared" si="4"/>
        <v>0.69510948700955044</v>
      </c>
      <c r="BL28" s="7">
        <f t="shared" si="4"/>
        <v>0.89492820133627493</v>
      </c>
      <c r="BM28" s="7">
        <f t="shared" si="4"/>
        <v>0.56449823382482123</v>
      </c>
      <c r="BN28" s="7">
        <f t="shared" si="4"/>
        <v>0.60764685789605721</v>
      </c>
      <c r="BR28"/>
      <c r="BS28"/>
    </row>
    <row r="29" spans="1:91" s="7" customFormat="1" x14ac:dyDescent="0.2">
      <c r="A29" s="7">
        <v>812.54449999999997</v>
      </c>
      <c r="B29" s="7" t="s">
        <v>243</v>
      </c>
      <c r="C29" s="7" t="s">
        <v>256</v>
      </c>
      <c r="D29" s="7" t="s">
        <v>718</v>
      </c>
      <c r="E29" s="7">
        <v>0</v>
      </c>
      <c r="F29" s="7">
        <v>2768068.2</v>
      </c>
      <c r="G29" s="7">
        <v>3164934.6</v>
      </c>
      <c r="H29" s="7">
        <v>2611540</v>
      </c>
      <c r="I29" s="7">
        <v>2235726.7999999998</v>
      </c>
      <c r="J29" s="7">
        <v>2509059.4</v>
      </c>
      <c r="K29" s="7">
        <v>2674522.6</v>
      </c>
      <c r="L29" s="7">
        <v>3902005.5</v>
      </c>
      <c r="M29" s="7">
        <v>1793379.9</v>
      </c>
      <c r="N29" s="7">
        <v>4179784.1</v>
      </c>
      <c r="O29" s="7">
        <v>3515856.6</v>
      </c>
      <c r="P29" s="7">
        <v>4207758.9000000004</v>
      </c>
      <c r="Q29" s="7">
        <v>2151276.1</v>
      </c>
      <c r="R29" s="7">
        <v>2334915.2000000002</v>
      </c>
      <c r="S29" s="7">
        <v>2903486.8</v>
      </c>
      <c r="T29" s="7">
        <v>3681537.7</v>
      </c>
      <c r="U29" s="7">
        <v>4060923.3</v>
      </c>
      <c r="V29" s="7">
        <v>2302919.9</v>
      </c>
      <c r="W29" s="7">
        <v>2879062.3</v>
      </c>
      <c r="X29" s="7">
        <v>4278494.5</v>
      </c>
      <c r="Y29" s="7">
        <v>3400022.5</v>
      </c>
      <c r="Z29" s="7">
        <v>3182513.7</v>
      </c>
      <c r="AA29" s="7">
        <v>3454381.4</v>
      </c>
      <c r="AB29" s="7">
        <v>1991581.7</v>
      </c>
      <c r="AC29" s="7">
        <v>2842494</v>
      </c>
      <c r="AD29" s="7">
        <v>4471430.2</v>
      </c>
      <c r="AE29" s="7">
        <v>2431138.2000000002</v>
      </c>
      <c r="AF29" s="7">
        <v>2714321.2</v>
      </c>
      <c r="AG29" s="7">
        <v>3101665.6</v>
      </c>
      <c r="AH29" s="7">
        <v>2322047.7999999998</v>
      </c>
      <c r="AI29" s="7">
        <v>3055785.9</v>
      </c>
      <c r="AJ29" s="7" t="s">
        <v>718</v>
      </c>
      <c r="AK29" s="7">
        <f t="shared" si="2"/>
        <v>13.308961033476136</v>
      </c>
      <c r="AL29" s="7">
        <f t="shared" si="2"/>
        <v>12.282164901215475</v>
      </c>
      <c r="AM29" s="7">
        <f t="shared" si="2"/>
        <v>10.921873379021628</v>
      </c>
      <c r="AN29" s="7">
        <f t="shared" si="2"/>
        <v>10.75234585124095</v>
      </c>
      <c r="AO29" s="7">
        <f t="shared" si="2"/>
        <v>11.940650745585801</v>
      </c>
      <c r="AP29" s="7">
        <f t="shared" si="2"/>
        <v>12.069727333512121</v>
      </c>
      <c r="AQ29" s="7">
        <f t="shared" si="2"/>
        <v>11.77523329957409</v>
      </c>
      <c r="AR29" s="7">
        <f t="shared" si="2"/>
        <v>8.2942729470750631</v>
      </c>
      <c r="AS29" s="7">
        <f t="shared" si="2"/>
        <v>12.087632540217976</v>
      </c>
      <c r="AT29" s="7">
        <f t="shared" si="2"/>
        <v>10.779849887472604</v>
      </c>
      <c r="AU29" s="7">
        <f t="shared" si="2"/>
        <v>10.729976034061753</v>
      </c>
      <c r="AV29" s="7">
        <f t="shared" si="2"/>
        <v>9.539439539971923</v>
      </c>
      <c r="AW29" s="7">
        <f t="shared" si="2"/>
        <v>8.8933705486606769</v>
      </c>
      <c r="AX29" s="7">
        <f t="shared" si="2"/>
        <v>10.241415763949457</v>
      </c>
      <c r="AY29" s="7">
        <f t="shared" si="2"/>
        <v>11.004672653035691</v>
      </c>
      <c r="AZ29" s="7">
        <f t="shared" si="2"/>
        <v>12.138388310819151</v>
      </c>
      <c r="BA29" s="7">
        <f t="shared" si="3"/>
        <v>6.1373446935279752</v>
      </c>
      <c r="BB29" s="7">
        <f t="shared" si="3"/>
        <v>8.68637866150695</v>
      </c>
      <c r="BC29" s="7">
        <f t="shared" si="3"/>
        <v>15.147935884406921</v>
      </c>
      <c r="BD29" s="7">
        <f t="shared" si="3"/>
        <v>11.591846463709372</v>
      </c>
      <c r="BE29" s="7">
        <f t="shared" si="3"/>
        <v>9.3586526068403586</v>
      </c>
      <c r="BF29" s="7">
        <f t="shared" si="3"/>
        <v>9.4988904629042352</v>
      </c>
      <c r="BG29" s="7">
        <f t="shared" si="3"/>
        <v>6.1791550079911515</v>
      </c>
      <c r="BH29" s="7">
        <f t="shared" si="3"/>
        <v>8.8548364302814004</v>
      </c>
      <c r="BI29" s="7">
        <f t="shared" si="3"/>
        <v>12.229819406714391</v>
      </c>
      <c r="BJ29" s="7">
        <f t="shared" si="4"/>
        <v>9.5703299946419431</v>
      </c>
      <c r="BK29" s="7">
        <f t="shared" si="4"/>
        <v>9.2356790928900701</v>
      </c>
      <c r="BL29" s="7">
        <f t="shared" si="4"/>
        <v>7.5649589303807483</v>
      </c>
      <c r="BM29" s="7">
        <f t="shared" si="4"/>
        <v>6.3825558718456437</v>
      </c>
      <c r="BN29" s="7">
        <f t="shared" si="4"/>
        <v>7.6484595296183189</v>
      </c>
      <c r="BS29"/>
    </row>
    <row r="30" spans="1:91" s="7" customFormat="1" x14ac:dyDescent="0.2">
      <c r="A30" s="7">
        <v>810.529</v>
      </c>
      <c r="B30" s="7" t="s">
        <v>719</v>
      </c>
      <c r="C30" s="7" t="s">
        <v>690</v>
      </c>
      <c r="D30" s="7" t="s">
        <v>720</v>
      </c>
      <c r="E30" s="7">
        <v>0</v>
      </c>
      <c r="F30" s="7">
        <v>2509427</v>
      </c>
      <c r="G30" s="7">
        <v>2878101.4</v>
      </c>
      <c r="H30" s="7">
        <v>2252245.1</v>
      </c>
      <c r="I30" s="7">
        <v>1799733.5</v>
      </c>
      <c r="J30" s="7">
        <v>2055683.8</v>
      </c>
      <c r="K30" s="7">
        <v>2327298.7999999998</v>
      </c>
      <c r="L30" s="7">
        <v>3384630.3</v>
      </c>
      <c r="M30" s="7">
        <v>1293718</v>
      </c>
      <c r="N30" s="7">
        <v>3574920</v>
      </c>
      <c r="O30" s="7">
        <v>2773574.5</v>
      </c>
      <c r="P30" s="7">
        <v>3492309.4</v>
      </c>
      <c r="Q30" s="7">
        <v>1688421.3</v>
      </c>
      <c r="R30" s="7">
        <v>1480207.1</v>
      </c>
      <c r="S30" s="7">
        <v>1895691.2</v>
      </c>
      <c r="T30" s="7">
        <v>2331390.5</v>
      </c>
      <c r="U30" s="7">
        <v>2761947.3</v>
      </c>
      <c r="V30" s="7">
        <v>1103113</v>
      </c>
      <c r="W30" s="7">
        <v>2038736.2</v>
      </c>
      <c r="X30" s="7">
        <v>2991620</v>
      </c>
      <c r="Y30" s="7">
        <v>2198650.2999999998</v>
      </c>
      <c r="Z30" s="7">
        <v>1961283.2</v>
      </c>
      <c r="AA30" s="7">
        <v>2150263.5</v>
      </c>
      <c r="AB30" s="7">
        <v>873252.4</v>
      </c>
      <c r="AC30" s="7">
        <v>1921811.2</v>
      </c>
      <c r="AD30" s="7">
        <v>3112424.8</v>
      </c>
      <c r="AE30" s="7">
        <v>1447932.5</v>
      </c>
      <c r="AF30" s="7">
        <v>1618644</v>
      </c>
      <c r="AG30" s="7">
        <v>1715994.3</v>
      </c>
      <c r="AH30" s="7">
        <v>1078627.7</v>
      </c>
      <c r="AI30" s="7">
        <v>2117583.6</v>
      </c>
      <c r="AJ30" s="7" t="s">
        <v>720</v>
      </c>
      <c r="AK30" s="7">
        <f t="shared" si="2"/>
        <v>12.065405815995762</v>
      </c>
      <c r="AL30" s="7">
        <f t="shared" si="2"/>
        <v>11.169051012055389</v>
      </c>
      <c r="AM30" s="7">
        <f t="shared" si="2"/>
        <v>9.4192452731805396</v>
      </c>
      <c r="AN30" s="7">
        <f t="shared" si="2"/>
        <v>8.6555106071387424</v>
      </c>
      <c r="AO30" s="7">
        <f t="shared" si="2"/>
        <v>9.7830295684345501</v>
      </c>
      <c r="AP30" s="7">
        <f t="shared" si="2"/>
        <v>10.50275736672031</v>
      </c>
      <c r="AQ30" s="7">
        <f t="shared" si="2"/>
        <v>10.213930097050721</v>
      </c>
      <c r="AR30" s="7">
        <f t="shared" si="2"/>
        <v>5.9833670537648249</v>
      </c>
      <c r="AS30" s="7">
        <f t="shared" si="2"/>
        <v>10.338409421834982</v>
      </c>
      <c r="AT30" s="7">
        <f t="shared" si="2"/>
        <v>8.503963660441066</v>
      </c>
      <c r="AU30" s="7">
        <f t="shared" si="2"/>
        <v>8.9055473605031352</v>
      </c>
      <c r="AV30" s="7">
        <f t="shared" si="2"/>
        <v>7.4869947699185602</v>
      </c>
      <c r="AW30" s="7">
        <f t="shared" si="2"/>
        <v>5.6379050635579526</v>
      </c>
      <c r="AX30" s="7">
        <f t="shared" si="2"/>
        <v>6.686636818621067</v>
      </c>
      <c r="AY30" s="7">
        <f t="shared" si="2"/>
        <v>6.9688785962716633</v>
      </c>
      <c r="AZ30" s="7">
        <f t="shared" si="2"/>
        <v>8.2556567422532989</v>
      </c>
      <c r="BA30" s="7">
        <f t="shared" si="3"/>
        <v>2.9398263990474556</v>
      </c>
      <c r="BB30" s="7">
        <f t="shared" si="3"/>
        <v>6.1510425196848875</v>
      </c>
      <c r="BC30" s="7">
        <f t="shared" si="3"/>
        <v>10.591778942454976</v>
      </c>
      <c r="BD30" s="7">
        <f t="shared" si="3"/>
        <v>7.49595530764533</v>
      </c>
      <c r="BE30" s="7">
        <f t="shared" si="3"/>
        <v>5.7674435564667643</v>
      </c>
      <c r="BF30" s="7">
        <f t="shared" si="3"/>
        <v>5.9128147959808617</v>
      </c>
      <c r="BG30" s="7">
        <f t="shared" si="3"/>
        <v>2.709385178976234</v>
      </c>
      <c r="BH30" s="7">
        <f t="shared" si="3"/>
        <v>5.9867580462378518</v>
      </c>
      <c r="BI30" s="7">
        <f t="shared" si="3"/>
        <v>8.5128004952373306</v>
      </c>
      <c r="BJ30" s="7">
        <f t="shared" si="4"/>
        <v>5.6998782853919598</v>
      </c>
      <c r="BK30" s="7">
        <f t="shared" si="4"/>
        <v>5.5075561984454726</v>
      </c>
      <c r="BL30" s="7">
        <f t="shared" si="4"/>
        <v>4.1853081790208009</v>
      </c>
      <c r="BM30" s="7">
        <f t="shared" si="4"/>
        <v>2.9647975206067514</v>
      </c>
      <c r="BN30" s="7">
        <f t="shared" si="4"/>
        <v>5.3001921584831804</v>
      </c>
      <c r="BS30"/>
    </row>
    <row r="31" spans="1:91" s="7" customFormat="1" x14ac:dyDescent="0.2">
      <c r="A31" s="7">
        <v>782.49749999999995</v>
      </c>
      <c r="B31" s="7" t="s">
        <v>721</v>
      </c>
      <c r="C31" s="7" t="s">
        <v>722</v>
      </c>
      <c r="D31" s="7" t="s">
        <v>723</v>
      </c>
      <c r="E31" s="7">
        <v>0</v>
      </c>
      <c r="F31" s="7">
        <v>279983.09999999998</v>
      </c>
      <c r="G31" s="7">
        <v>223756.7</v>
      </c>
      <c r="H31" s="7">
        <v>241062.9</v>
      </c>
      <c r="I31" s="7">
        <v>203496.3</v>
      </c>
      <c r="J31" s="7">
        <v>276809.09999999998</v>
      </c>
      <c r="K31" s="7">
        <v>181747</v>
      </c>
      <c r="L31" s="7">
        <v>237195.6</v>
      </c>
      <c r="M31" s="7">
        <v>110857</v>
      </c>
      <c r="N31" s="7">
        <v>305283.5</v>
      </c>
      <c r="O31" s="7">
        <v>341358.9</v>
      </c>
      <c r="P31" s="7">
        <v>365495.6</v>
      </c>
      <c r="Q31" s="7">
        <v>168507</v>
      </c>
      <c r="R31" s="7">
        <v>110628.6</v>
      </c>
      <c r="S31" s="7">
        <v>137902.5</v>
      </c>
      <c r="T31" s="7">
        <v>200578.9</v>
      </c>
      <c r="U31" s="7">
        <v>267001.7</v>
      </c>
      <c r="V31" s="7">
        <v>120478.3</v>
      </c>
      <c r="W31" s="7">
        <v>139798.6</v>
      </c>
      <c r="X31" s="7">
        <v>177664.1</v>
      </c>
      <c r="Y31" s="7">
        <v>195019.7</v>
      </c>
      <c r="Z31" s="7">
        <v>183686.7</v>
      </c>
      <c r="AA31" s="7">
        <v>245872.8</v>
      </c>
      <c r="AB31" s="7">
        <v>101881.4</v>
      </c>
      <c r="AC31" s="7">
        <v>152815.20000000001</v>
      </c>
      <c r="AD31" s="7">
        <v>197448.2</v>
      </c>
      <c r="AE31" s="7">
        <v>119108.6</v>
      </c>
      <c r="AF31" s="7">
        <v>133458.70000000001</v>
      </c>
      <c r="AG31" s="7">
        <v>206397</v>
      </c>
      <c r="AH31" s="7">
        <v>123396.8</v>
      </c>
      <c r="AI31" s="7">
        <v>155040</v>
      </c>
      <c r="AJ31" s="7" t="s">
        <v>723</v>
      </c>
      <c r="AK31" s="7">
        <f t="shared" si="2"/>
        <v>1.3461677598593313</v>
      </c>
      <c r="AL31" s="7">
        <f t="shared" si="2"/>
        <v>0.86833285185475895</v>
      </c>
      <c r="AM31" s="7">
        <f t="shared" si="2"/>
        <v>1.0081631796486947</v>
      </c>
      <c r="AN31" s="7">
        <f t="shared" si="2"/>
        <v>0.97868066753410288</v>
      </c>
      <c r="AO31" s="7">
        <f t="shared" si="2"/>
        <v>1.3173385956107433</v>
      </c>
      <c r="AP31" s="7">
        <f t="shared" si="2"/>
        <v>0.82019749381958018</v>
      </c>
      <c r="AQ31" s="7">
        <f t="shared" si="2"/>
        <v>0.71579435949858516</v>
      </c>
      <c r="AR31" s="7">
        <f t="shared" si="2"/>
        <v>0.51270688162273947</v>
      </c>
      <c r="AS31" s="7">
        <f t="shared" si="2"/>
        <v>0.88285774583228716</v>
      </c>
      <c r="AT31" s="7">
        <f t="shared" si="2"/>
        <v>1.0466290632424462</v>
      </c>
      <c r="AU31" s="7">
        <f t="shared" si="2"/>
        <v>0.93203035671911239</v>
      </c>
      <c r="AV31" s="7">
        <f t="shared" si="2"/>
        <v>0.74721340443565054</v>
      </c>
      <c r="AW31" s="7">
        <f t="shared" si="2"/>
        <v>0.42136910714340398</v>
      </c>
      <c r="AX31" s="7">
        <f t="shared" si="2"/>
        <v>0.48642096027026538</v>
      </c>
      <c r="AY31" s="7">
        <f t="shared" si="2"/>
        <v>0.59956064978119883</v>
      </c>
      <c r="AZ31" s="7">
        <f t="shared" si="2"/>
        <v>0.79808705430335058</v>
      </c>
      <c r="BA31" s="7">
        <f t="shared" si="3"/>
        <v>0.32107797374553565</v>
      </c>
      <c r="BB31" s="7">
        <f t="shared" si="3"/>
        <v>0.42178440388335658</v>
      </c>
      <c r="BC31" s="7">
        <f t="shared" si="3"/>
        <v>0.62901667765632507</v>
      </c>
      <c r="BD31" s="7">
        <f t="shared" si="3"/>
        <v>0.66488925287955081</v>
      </c>
      <c r="BE31" s="7">
        <f t="shared" si="3"/>
        <v>0.54015793044249993</v>
      </c>
      <c r="BF31" s="7">
        <f t="shared" si="3"/>
        <v>0.67610333792544175</v>
      </c>
      <c r="BG31" s="7">
        <f t="shared" si="3"/>
        <v>0.31610099803143887</v>
      </c>
      <c r="BH31" s="7">
        <f t="shared" si="3"/>
        <v>0.47604448771421798</v>
      </c>
      <c r="BI31" s="7">
        <f t="shared" si="3"/>
        <v>0.54004104283699306</v>
      </c>
      <c r="BJ31" s="7">
        <f t="shared" si="4"/>
        <v>0.4688785718556886</v>
      </c>
      <c r="BK31" s="7">
        <f t="shared" si="4"/>
        <v>0.45410311990868579</v>
      </c>
      <c r="BL31" s="7">
        <f t="shared" si="4"/>
        <v>0.50340205222439049</v>
      </c>
      <c r="BM31" s="7">
        <f t="shared" si="4"/>
        <v>0.33917775956505403</v>
      </c>
      <c r="BN31" s="7">
        <f t="shared" si="4"/>
        <v>0.38805636398545601</v>
      </c>
      <c r="BS31"/>
    </row>
    <row r="32" spans="1:91" s="7" customFormat="1" x14ac:dyDescent="0.2">
      <c r="A32" s="7">
        <v>868.60720000000003</v>
      </c>
      <c r="B32" s="7" t="s">
        <v>255</v>
      </c>
      <c r="C32" s="7" t="s">
        <v>367</v>
      </c>
      <c r="D32" s="7" t="s">
        <v>724</v>
      </c>
      <c r="E32" s="7">
        <v>0</v>
      </c>
      <c r="F32" s="7">
        <v>1724457</v>
      </c>
      <c r="G32" s="7">
        <v>1860238</v>
      </c>
      <c r="H32" s="7">
        <v>1472981.7</v>
      </c>
      <c r="I32" s="7">
        <v>779293.7</v>
      </c>
      <c r="J32" s="7">
        <v>1033197.6</v>
      </c>
      <c r="K32" s="7">
        <v>1787863</v>
      </c>
      <c r="L32" s="7">
        <v>1568473.5</v>
      </c>
      <c r="M32" s="7">
        <v>724380</v>
      </c>
      <c r="N32" s="7">
        <v>1580280.3</v>
      </c>
      <c r="O32" s="7">
        <v>938312.2</v>
      </c>
      <c r="P32" s="7">
        <v>1147425.7</v>
      </c>
      <c r="Q32" s="7">
        <v>681524.8</v>
      </c>
      <c r="R32" s="7">
        <v>1380131.1</v>
      </c>
      <c r="S32" s="7">
        <v>1105966.3999999999</v>
      </c>
      <c r="T32" s="7">
        <v>1271204.5</v>
      </c>
      <c r="U32" s="7">
        <v>1176437</v>
      </c>
      <c r="V32" s="7">
        <v>1068602.3</v>
      </c>
      <c r="W32" s="7">
        <v>1034129.9</v>
      </c>
      <c r="X32" s="7">
        <v>2019933.5</v>
      </c>
      <c r="Y32" s="7">
        <v>1384165.2</v>
      </c>
      <c r="Z32" s="7">
        <v>1047327.8</v>
      </c>
      <c r="AA32" s="7">
        <v>1039076.2</v>
      </c>
      <c r="AB32" s="7">
        <v>844449.5</v>
      </c>
      <c r="AC32" s="7">
        <v>979090.7</v>
      </c>
      <c r="AD32" s="7">
        <v>1608711.4</v>
      </c>
      <c r="AE32" s="7">
        <v>919321</v>
      </c>
      <c r="AF32" s="7">
        <v>939834.4</v>
      </c>
      <c r="AG32" s="7">
        <v>771441.4</v>
      </c>
      <c r="AH32" s="7">
        <v>1004047</v>
      </c>
      <c r="AI32" s="7">
        <v>885465.1</v>
      </c>
      <c r="AJ32" s="7" t="s">
        <v>724</v>
      </c>
      <c r="AK32" s="7">
        <f t="shared" si="2"/>
        <v>8.2912447810733685</v>
      </c>
      <c r="AL32" s="7">
        <f t="shared" si="2"/>
        <v>7.2190274868577928</v>
      </c>
      <c r="AM32" s="7">
        <f t="shared" si="2"/>
        <v>6.1602424688176409</v>
      </c>
      <c r="AN32" s="7">
        <f t="shared" si="2"/>
        <v>3.7478798313341368</v>
      </c>
      <c r="AO32" s="7">
        <f t="shared" si="2"/>
        <v>4.9170026396256148</v>
      </c>
      <c r="AP32" s="7">
        <f t="shared" si="2"/>
        <v>8.0683628994853063</v>
      </c>
      <c r="AQ32" s="7">
        <f t="shared" si="2"/>
        <v>4.7332432992981488</v>
      </c>
      <c r="AR32" s="7">
        <f t="shared" si="2"/>
        <v>3.3502134363177789</v>
      </c>
      <c r="AS32" s="7">
        <f t="shared" si="2"/>
        <v>4.5700560411590221</v>
      </c>
      <c r="AT32" s="7">
        <f t="shared" si="2"/>
        <v>2.8769275355497066</v>
      </c>
      <c r="AU32" s="7">
        <f t="shared" si="2"/>
        <v>2.9259875754446218</v>
      </c>
      <c r="AV32" s="7">
        <f t="shared" si="2"/>
        <v>3.0220968031911188</v>
      </c>
      <c r="AW32" s="7">
        <f t="shared" si="2"/>
        <v>5.2567293570364626</v>
      </c>
      <c r="AX32" s="7">
        <f t="shared" si="2"/>
        <v>3.9010550085360918</v>
      </c>
      <c r="AY32" s="7">
        <f t="shared" si="2"/>
        <v>3.7998223942038973</v>
      </c>
      <c r="AZ32" s="7">
        <f t="shared" si="2"/>
        <v>3.5164537900075956</v>
      </c>
      <c r="BA32" s="7">
        <f t="shared" si="3"/>
        <v>2.8478544370547971</v>
      </c>
      <c r="BB32" s="7">
        <f t="shared" si="3"/>
        <v>3.1200588804856069</v>
      </c>
      <c r="BC32" s="7">
        <f t="shared" si="3"/>
        <v>7.1515396709673622</v>
      </c>
      <c r="BD32" s="7">
        <f t="shared" si="3"/>
        <v>4.7190953821069046</v>
      </c>
      <c r="BE32" s="7">
        <f t="shared" si="3"/>
        <v>3.0798224201474387</v>
      </c>
      <c r="BF32" s="7">
        <f t="shared" si="3"/>
        <v>2.8572615074903931</v>
      </c>
      <c r="BG32" s="7">
        <f t="shared" si="3"/>
        <v>2.6200202366393626</v>
      </c>
      <c r="BH32" s="7">
        <f t="shared" si="3"/>
        <v>3.0500286012599207</v>
      </c>
      <c r="BI32" s="7">
        <f t="shared" si="3"/>
        <v>4.3999903877561763</v>
      </c>
      <c r="BJ32" s="7">
        <f t="shared" si="4"/>
        <v>3.6189655285759672</v>
      </c>
      <c r="BK32" s="7">
        <f t="shared" si="4"/>
        <v>3.1978562149751784</v>
      </c>
      <c r="BL32" s="7">
        <f t="shared" si="4"/>
        <v>1.8815447120396949</v>
      </c>
      <c r="BM32" s="7">
        <f t="shared" si="4"/>
        <v>2.7597993785739483</v>
      </c>
      <c r="BN32" s="7">
        <f t="shared" si="4"/>
        <v>2.216269137912914</v>
      </c>
      <c r="BS32"/>
    </row>
    <row r="33" spans="1:71" s="7" customFormat="1" x14ac:dyDescent="0.2">
      <c r="A33" s="7">
        <v>866.59130000000005</v>
      </c>
      <c r="B33" s="7" t="s">
        <v>258</v>
      </c>
      <c r="C33" s="7" t="s">
        <v>725</v>
      </c>
      <c r="D33" s="7" t="s">
        <v>726</v>
      </c>
      <c r="E33" s="7">
        <v>0</v>
      </c>
      <c r="F33" s="7">
        <v>1508278.2</v>
      </c>
      <c r="G33" s="7">
        <v>1614268.3</v>
      </c>
      <c r="H33" s="7">
        <v>1398192.9</v>
      </c>
      <c r="I33" s="7">
        <v>761109</v>
      </c>
      <c r="J33" s="7">
        <v>1061384.2</v>
      </c>
      <c r="K33" s="7">
        <v>1631904.6</v>
      </c>
      <c r="L33" s="7">
        <v>1411691.6</v>
      </c>
      <c r="M33" s="7">
        <v>724142.9</v>
      </c>
      <c r="N33" s="7">
        <v>1456011.4</v>
      </c>
      <c r="O33" s="7">
        <v>1112501.8</v>
      </c>
      <c r="P33" s="7">
        <v>1227472.8</v>
      </c>
      <c r="Q33" s="7">
        <v>647904.5</v>
      </c>
      <c r="R33" s="7">
        <v>1335425.1000000001</v>
      </c>
      <c r="S33" s="7">
        <v>1063985.8999999999</v>
      </c>
      <c r="T33" s="7">
        <v>1174033.3999999999</v>
      </c>
      <c r="U33" s="7">
        <v>1333015.5</v>
      </c>
      <c r="V33" s="7">
        <v>1055302.3999999999</v>
      </c>
      <c r="W33" s="7">
        <v>915209.8</v>
      </c>
      <c r="X33" s="7">
        <v>1901256.6</v>
      </c>
      <c r="Y33" s="7">
        <v>1341942</v>
      </c>
      <c r="Z33" s="7">
        <v>1079923</v>
      </c>
      <c r="AA33" s="7">
        <v>1117971.3999999999</v>
      </c>
      <c r="AB33" s="7">
        <v>765339.3</v>
      </c>
      <c r="AC33" s="7">
        <v>996432.2</v>
      </c>
      <c r="AD33" s="7">
        <v>1427340.1</v>
      </c>
      <c r="AE33" s="7">
        <v>904324.9</v>
      </c>
      <c r="AF33" s="7">
        <v>880716.9</v>
      </c>
      <c r="AG33" s="7">
        <v>907081.6</v>
      </c>
      <c r="AH33" s="7">
        <v>828824.7</v>
      </c>
      <c r="AI33" s="7">
        <v>874029.9</v>
      </c>
      <c r="AJ33" s="7" t="s">
        <v>726</v>
      </c>
      <c r="AK33" s="7">
        <f t="shared" si="2"/>
        <v>7.2518501500221433</v>
      </c>
      <c r="AL33" s="7">
        <f t="shared" si="2"/>
        <v>6.2644926234509786</v>
      </c>
      <c r="AM33" s="7">
        <f t="shared" si="2"/>
        <v>5.8474638769641851</v>
      </c>
      <c r="AN33" s="7">
        <f t="shared" si="2"/>
        <v>3.6604236253249498</v>
      </c>
      <c r="AO33" s="7">
        <f t="shared" si="2"/>
        <v>5.051143085366169</v>
      </c>
      <c r="AP33" s="7">
        <f t="shared" si="2"/>
        <v>7.3645455664888253</v>
      </c>
      <c r="AQ33" s="7">
        <f t="shared" si="2"/>
        <v>4.2601164803711917</v>
      </c>
      <c r="AR33" s="7">
        <f t="shared" si="2"/>
        <v>3.349116863240456</v>
      </c>
      <c r="AS33" s="7">
        <f t="shared" si="2"/>
        <v>4.2106793931218442</v>
      </c>
      <c r="AT33" s="7">
        <f t="shared" si="2"/>
        <v>3.4110044202437231</v>
      </c>
      <c r="AU33" s="7">
        <f t="shared" si="2"/>
        <v>3.1301113109077314</v>
      </c>
      <c r="AV33" s="7">
        <f t="shared" si="2"/>
        <v>2.8730137453884881</v>
      </c>
      <c r="AW33" s="7">
        <f t="shared" si="2"/>
        <v>5.086450357718447</v>
      </c>
      <c r="AX33" s="7">
        <f t="shared" si="2"/>
        <v>3.7529779604577334</v>
      </c>
      <c r="AY33" s="7">
        <f t="shared" si="2"/>
        <v>3.509363288804705</v>
      </c>
      <c r="AZ33" s="7">
        <f t="shared" si="2"/>
        <v>3.9844780528951991</v>
      </c>
      <c r="BA33" s="7">
        <f t="shared" si="3"/>
        <v>2.8124098387908916</v>
      </c>
      <c r="BB33" s="7">
        <f t="shared" si="3"/>
        <v>2.7612667074005466</v>
      </c>
      <c r="BC33" s="7">
        <f t="shared" si="3"/>
        <v>6.7313661561573817</v>
      </c>
      <c r="BD33" s="7">
        <f t="shared" si="3"/>
        <v>4.5751419666202446</v>
      </c>
      <c r="BE33" s="7">
        <f t="shared" si="3"/>
        <v>3.1756734304511749</v>
      </c>
      <c r="BF33" s="7">
        <f t="shared" si="3"/>
        <v>3.0742082704763569</v>
      </c>
      <c r="BG33" s="7">
        <f t="shared" si="3"/>
        <v>2.3745700055425512</v>
      </c>
      <c r="BH33" s="7">
        <f t="shared" si="3"/>
        <v>3.1040502266198073</v>
      </c>
      <c r="BI33" s="7">
        <f t="shared" si="3"/>
        <v>3.9039213124609793</v>
      </c>
      <c r="BJ33" s="7">
        <f t="shared" si="4"/>
        <v>3.5599324280995526</v>
      </c>
      <c r="BK33" s="7">
        <f t="shared" si="4"/>
        <v>2.9967045389045905</v>
      </c>
      <c r="BL33" s="7">
        <f t="shared" si="4"/>
        <v>2.2123710081783341</v>
      </c>
      <c r="BM33" s="7">
        <f t="shared" si="4"/>
        <v>2.2781701374604366</v>
      </c>
      <c r="BN33" s="7">
        <f t="shared" si="4"/>
        <v>2.1876474781254629</v>
      </c>
      <c r="BS33"/>
    </row>
    <row r="36" spans="1:71" x14ac:dyDescent="0.2">
      <c r="A36" t="s">
        <v>35</v>
      </c>
      <c r="B36" t="s">
        <v>727</v>
      </c>
      <c r="AK36">
        <f t="shared" si="2"/>
        <v>0</v>
      </c>
      <c r="AL36">
        <f t="shared" si="2"/>
        <v>0</v>
      </c>
      <c r="AM36">
        <f t="shared" si="2"/>
        <v>0</v>
      </c>
      <c r="AN36">
        <f t="shared" si="2"/>
        <v>0</v>
      </c>
      <c r="AO36">
        <f t="shared" si="2"/>
        <v>0</v>
      </c>
      <c r="AP36">
        <f t="shared" si="2"/>
        <v>0</v>
      </c>
      <c r="AQ36">
        <f t="shared" si="2"/>
        <v>0</v>
      </c>
      <c r="AR36">
        <f t="shared" si="2"/>
        <v>0</v>
      </c>
      <c r="AS36">
        <f t="shared" si="2"/>
        <v>0</v>
      </c>
      <c r="AT36">
        <f t="shared" si="2"/>
        <v>0</v>
      </c>
      <c r="AU36">
        <f t="shared" si="2"/>
        <v>0</v>
      </c>
      <c r="AV36">
        <f t="shared" si="2"/>
        <v>0</v>
      </c>
      <c r="AW36">
        <f t="shared" si="2"/>
        <v>0</v>
      </c>
      <c r="AX36">
        <f t="shared" si="2"/>
        <v>0</v>
      </c>
      <c r="AY36">
        <f t="shared" si="2"/>
        <v>0</v>
      </c>
      <c r="AZ36">
        <f t="shared" si="2"/>
        <v>0</v>
      </c>
      <c r="BA36">
        <f t="shared" si="3"/>
        <v>0</v>
      </c>
      <c r="BB36">
        <f t="shared" si="3"/>
        <v>0</v>
      </c>
      <c r="BC36">
        <f t="shared" si="3"/>
        <v>0</v>
      </c>
      <c r="BD36">
        <f t="shared" si="3"/>
        <v>0</v>
      </c>
      <c r="BE36">
        <f t="shared" si="3"/>
        <v>0</v>
      </c>
      <c r="BF36">
        <f t="shared" si="3"/>
        <v>0</v>
      </c>
      <c r="BG36">
        <f t="shared" si="3"/>
        <v>0</v>
      </c>
      <c r="BH36">
        <f t="shared" si="3"/>
        <v>0</v>
      </c>
      <c r="BI36">
        <f t="shared" si="3"/>
        <v>0</v>
      </c>
      <c r="BJ36">
        <f t="shared" si="4"/>
        <v>0</v>
      </c>
      <c r="BK36">
        <f t="shared" si="4"/>
        <v>0</v>
      </c>
      <c r="BL36">
        <f t="shared" si="4"/>
        <v>0</v>
      </c>
      <c r="BM36">
        <f t="shared" si="4"/>
        <v>0</v>
      </c>
      <c r="BN36">
        <f t="shared" si="4"/>
        <v>0</v>
      </c>
    </row>
    <row r="37" spans="1:71" x14ac:dyDescent="0.2">
      <c r="A37">
        <v>802.52409999999998</v>
      </c>
      <c r="B37" t="s">
        <v>728</v>
      </c>
      <c r="C37" t="s">
        <v>729</v>
      </c>
      <c r="D37" t="s">
        <v>730</v>
      </c>
      <c r="E37">
        <v>0</v>
      </c>
      <c r="F37">
        <v>0</v>
      </c>
      <c r="G37">
        <v>0</v>
      </c>
      <c r="H37">
        <v>9188.9</v>
      </c>
      <c r="I37">
        <v>0</v>
      </c>
      <c r="J37">
        <v>0</v>
      </c>
      <c r="K37">
        <v>0</v>
      </c>
      <c r="L37">
        <v>0</v>
      </c>
      <c r="M37">
        <v>0</v>
      </c>
      <c r="N37">
        <v>13929.3</v>
      </c>
      <c r="O37">
        <v>9238.1</v>
      </c>
      <c r="P37">
        <v>0</v>
      </c>
      <c r="Q37">
        <v>0</v>
      </c>
      <c r="R37">
        <v>0</v>
      </c>
      <c r="S37">
        <v>0</v>
      </c>
      <c r="T37">
        <v>20057.099999999999</v>
      </c>
      <c r="U37">
        <v>17520.099999999999</v>
      </c>
      <c r="V37">
        <v>75239.3</v>
      </c>
      <c r="W37">
        <v>0</v>
      </c>
      <c r="X37">
        <v>0</v>
      </c>
      <c r="Y37">
        <v>10383.700000000001</v>
      </c>
      <c r="Z37">
        <v>27321.4</v>
      </c>
      <c r="AA37">
        <v>0</v>
      </c>
      <c r="AB37">
        <v>44372.800000000003</v>
      </c>
      <c r="AC37">
        <v>7221.3</v>
      </c>
      <c r="AD37">
        <v>0</v>
      </c>
      <c r="AE37">
        <v>0</v>
      </c>
      <c r="AF37">
        <v>19228.400000000001</v>
      </c>
      <c r="AG37">
        <v>0</v>
      </c>
      <c r="AH37">
        <v>70034.100000000006</v>
      </c>
      <c r="AI37">
        <v>0</v>
      </c>
      <c r="AJ37" t="s">
        <v>730</v>
      </c>
      <c r="AK37">
        <f t="shared" si="2"/>
        <v>0</v>
      </c>
      <c r="AL37">
        <f t="shared" si="2"/>
        <v>0</v>
      </c>
      <c r="AM37">
        <f t="shared" si="2"/>
        <v>3.8429433319991969E-2</v>
      </c>
      <c r="AN37">
        <f t="shared" si="2"/>
        <v>0</v>
      </c>
      <c r="AO37">
        <f t="shared" si="2"/>
        <v>0</v>
      </c>
      <c r="AP37">
        <f t="shared" si="2"/>
        <v>0</v>
      </c>
      <c r="AQ37">
        <f t="shared" si="2"/>
        <v>0</v>
      </c>
      <c r="AR37">
        <f t="shared" si="2"/>
        <v>0</v>
      </c>
      <c r="AS37">
        <f t="shared" si="2"/>
        <v>4.0282525583667884E-2</v>
      </c>
      <c r="AT37">
        <f t="shared" si="2"/>
        <v>2.832462826995295E-2</v>
      </c>
      <c r="AU37">
        <f t="shared" si="2"/>
        <v>0</v>
      </c>
      <c r="AV37">
        <f t="shared" si="2"/>
        <v>0</v>
      </c>
      <c r="AW37">
        <f t="shared" si="2"/>
        <v>0</v>
      </c>
      <c r="AX37">
        <f t="shared" si="2"/>
        <v>0</v>
      </c>
      <c r="AY37">
        <f t="shared" si="2"/>
        <v>5.9953703548710678E-2</v>
      </c>
      <c r="AZ37">
        <f t="shared" si="2"/>
        <v>5.2368823869286728E-2</v>
      </c>
      <c r="BA37">
        <f t="shared" si="3"/>
        <v>0.20051479801783792</v>
      </c>
      <c r="BB37">
        <f t="shared" si="3"/>
        <v>0</v>
      </c>
      <c r="BC37">
        <f t="shared" si="3"/>
        <v>0</v>
      </c>
      <c r="BD37">
        <f t="shared" si="3"/>
        <v>3.5401605761496875E-2</v>
      </c>
      <c r="BE37">
        <f t="shared" si="3"/>
        <v>8.0342620781971255E-2</v>
      </c>
      <c r="BF37">
        <f t="shared" si="3"/>
        <v>0</v>
      </c>
      <c r="BG37">
        <f t="shared" si="3"/>
        <v>0.1376726896710237</v>
      </c>
      <c r="BH37">
        <f t="shared" si="3"/>
        <v>2.2495537480111155E-2</v>
      </c>
      <c r="BI37">
        <f t="shared" si="3"/>
        <v>0</v>
      </c>
      <c r="BJ37">
        <f t="shared" si="3"/>
        <v>0</v>
      </c>
      <c r="BK37">
        <f t="shared" si="3"/>
        <v>6.5426056381878248E-2</v>
      </c>
      <c r="BL37">
        <f t="shared" si="3"/>
        <v>0</v>
      </c>
      <c r="BM37">
        <f t="shared" si="3"/>
        <v>0.19250101405510475</v>
      </c>
      <c r="BN37">
        <f t="shared" si="3"/>
        <v>0</v>
      </c>
    </row>
    <row r="38" spans="1:71" s="7" customFormat="1" x14ac:dyDescent="0.2">
      <c r="A38" s="7">
        <v>806.55539999999996</v>
      </c>
      <c r="B38" s="7" t="s">
        <v>731</v>
      </c>
      <c r="C38" s="7" t="s">
        <v>732</v>
      </c>
      <c r="D38" s="7" t="s">
        <v>733</v>
      </c>
      <c r="E38" s="7">
        <v>28921.599999999999</v>
      </c>
      <c r="F38" s="7">
        <v>36100.9</v>
      </c>
      <c r="G38" s="7">
        <v>14769.5</v>
      </c>
      <c r="H38" s="7">
        <v>10177.5</v>
      </c>
      <c r="I38" s="7">
        <v>18569.8</v>
      </c>
      <c r="J38" s="7">
        <v>0</v>
      </c>
      <c r="K38" s="7">
        <v>9633</v>
      </c>
      <c r="L38" s="7">
        <v>0</v>
      </c>
      <c r="M38" s="7">
        <v>8595.4</v>
      </c>
      <c r="N38" s="7">
        <v>20443.7</v>
      </c>
      <c r="O38" s="7">
        <v>0</v>
      </c>
      <c r="P38" s="7">
        <v>26048.7</v>
      </c>
      <c r="Q38" s="7">
        <v>16989.8</v>
      </c>
      <c r="R38" s="7">
        <v>0</v>
      </c>
      <c r="S38" s="7">
        <v>0</v>
      </c>
      <c r="T38" s="7">
        <v>11709.8</v>
      </c>
      <c r="U38" s="7">
        <v>0</v>
      </c>
      <c r="V38" s="7">
        <v>26077.1</v>
      </c>
      <c r="W38" s="7">
        <v>7293.1</v>
      </c>
      <c r="X38" s="7">
        <v>0</v>
      </c>
      <c r="Y38" s="7">
        <v>17618.400000000001</v>
      </c>
      <c r="Z38" s="7">
        <v>0</v>
      </c>
      <c r="AA38" s="7">
        <v>14829.8</v>
      </c>
      <c r="AB38" s="7">
        <v>13427</v>
      </c>
      <c r="AC38" s="7">
        <v>6769.6</v>
      </c>
      <c r="AD38" s="7">
        <v>0</v>
      </c>
      <c r="AE38" s="7">
        <v>0</v>
      </c>
      <c r="AF38" s="7">
        <v>0</v>
      </c>
      <c r="AG38" s="7">
        <v>9833.9</v>
      </c>
      <c r="AH38" s="7">
        <v>22262.7</v>
      </c>
      <c r="AI38" s="7">
        <v>11694.4</v>
      </c>
      <c r="AJ38" s="7" t="s">
        <v>733</v>
      </c>
      <c r="AK38" s="7">
        <f t="shared" ref="AK38:AZ54" si="5">+F38/F$4*50</f>
        <v>0.17357428959785695</v>
      </c>
      <c r="AL38" s="7">
        <f t="shared" si="5"/>
        <v>5.7316013578448663E-2</v>
      </c>
      <c r="AM38" s="7">
        <f t="shared" si="5"/>
        <v>4.2563914898869105E-2</v>
      </c>
      <c r="AN38" s="7">
        <f t="shared" si="5"/>
        <v>8.9308278627055052E-2</v>
      </c>
      <c r="AO38" s="7">
        <f t="shared" si="5"/>
        <v>0</v>
      </c>
      <c r="AP38" s="7">
        <f t="shared" si="5"/>
        <v>4.3472312929313917E-2</v>
      </c>
      <c r="AQ38" s="7">
        <f t="shared" si="5"/>
        <v>0</v>
      </c>
      <c r="AR38" s="7">
        <f t="shared" si="5"/>
        <v>3.9753202146008776E-2</v>
      </c>
      <c r="AS38" s="7">
        <f t="shared" si="5"/>
        <v>5.9121698023219496E-2</v>
      </c>
      <c r="AT38" s="7">
        <f t="shared" si="5"/>
        <v>0</v>
      </c>
      <c r="AU38" s="7">
        <f t="shared" si="5"/>
        <v>6.6425366414996911E-2</v>
      </c>
      <c r="AV38" s="7">
        <f t="shared" si="5"/>
        <v>7.5338153896756896E-2</v>
      </c>
      <c r="AW38" s="7">
        <f t="shared" si="5"/>
        <v>0</v>
      </c>
      <c r="AX38" s="7">
        <f t="shared" si="5"/>
        <v>0</v>
      </c>
      <c r="AY38" s="7">
        <f t="shared" si="5"/>
        <v>3.5002362146805487E-2</v>
      </c>
      <c r="AZ38" s="7">
        <f t="shared" si="5"/>
        <v>0</v>
      </c>
      <c r="BA38" s="7">
        <f t="shared" si="3"/>
        <v>6.9496186692206863E-2</v>
      </c>
      <c r="BB38" s="7">
        <f t="shared" si="3"/>
        <v>2.2003910167639074E-2</v>
      </c>
      <c r="BC38" s="7">
        <f t="shared" si="3"/>
        <v>0</v>
      </c>
      <c r="BD38" s="7">
        <f t="shared" si="3"/>
        <v>6.0067187124854968E-2</v>
      </c>
      <c r="BE38" s="7">
        <f t="shared" si="3"/>
        <v>0</v>
      </c>
      <c r="BF38" s="7">
        <f t="shared" si="3"/>
        <v>4.0779123517390763E-2</v>
      </c>
      <c r="BG38" s="7">
        <f t="shared" si="3"/>
        <v>4.1659106574587018E-2</v>
      </c>
      <c r="BH38" s="7">
        <f t="shared" si="3"/>
        <v>2.1088417670690942E-2</v>
      </c>
      <c r="BI38" s="7">
        <f t="shared" si="3"/>
        <v>0</v>
      </c>
      <c r="BJ38" s="7">
        <f t="shared" si="4"/>
        <v>0</v>
      </c>
      <c r="BK38" s="7">
        <f t="shared" si="4"/>
        <v>0</v>
      </c>
      <c r="BL38" s="7">
        <f t="shared" si="4"/>
        <v>2.3984871104567571E-2</v>
      </c>
      <c r="BM38" s="7">
        <f t="shared" si="4"/>
        <v>6.1192937806077041E-2</v>
      </c>
      <c r="BN38" s="7">
        <f t="shared" si="4"/>
        <v>2.927042274891329E-2</v>
      </c>
      <c r="BS38"/>
    </row>
    <row r="39" spans="1:71" s="7" customFormat="1" x14ac:dyDescent="0.2">
      <c r="A39" s="7">
        <v>776.50850000000003</v>
      </c>
      <c r="B39" s="7" t="s">
        <v>734</v>
      </c>
      <c r="C39" s="7" t="s">
        <v>624</v>
      </c>
      <c r="D39" s="7" t="s">
        <v>735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11879.4</v>
      </c>
      <c r="W39" s="7">
        <v>5890.6</v>
      </c>
      <c r="X39" s="7">
        <v>0</v>
      </c>
      <c r="Y39" s="7">
        <v>0</v>
      </c>
      <c r="Z39" s="7">
        <v>0</v>
      </c>
      <c r="AA39" s="7">
        <v>0</v>
      </c>
      <c r="AB39" s="7">
        <v>10148.700000000001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13297.1</v>
      </c>
      <c r="AI39" s="7">
        <v>0</v>
      </c>
      <c r="AJ39" s="7" t="s">
        <v>735</v>
      </c>
      <c r="AK39" s="7">
        <f t="shared" si="5"/>
        <v>0</v>
      </c>
      <c r="AL39" s="7">
        <f t="shared" si="5"/>
        <v>0</v>
      </c>
      <c r="AM39" s="7">
        <f t="shared" si="5"/>
        <v>0</v>
      </c>
      <c r="AN39" s="7">
        <f t="shared" si="5"/>
        <v>0</v>
      </c>
      <c r="AO39" s="7">
        <f t="shared" si="5"/>
        <v>0</v>
      </c>
      <c r="AP39" s="7">
        <f t="shared" si="5"/>
        <v>0</v>
      </c>
      <c r="AQ39" s="7">
        <f t="shared" si="5"/>
        <v>0</v>
      </c>
      <c r="AR39" s="7">
        <f t="shared" si="5"/>
        <v>0</v>
      </c>
      <c r="AS39" s="7">
        <f t="shared" si="5"/>
        <v>0</v>
      </c>
      <c r="AT39" s="7">
        <f t="shared" si="5"/>
        <v>0</v>
      </c>
      <c r="AU39" s="7">
        <f t="shared" si="5"/>
        <v>0</v>
      </c>
      <c r="AV39" s="7">
        <f t="shared" si="5"/>
        <v>0</v>
      </c>
      <c r="AW39" s="7">
        <f t="shared" si="5"/>
        <v>0</v>
      </c>
      <c r="AX39" s="7">
        <f t="shared" si="5"/>
        <v>0</v>
      </c>
      <c r="AY39" s="7">
        <f t="shared" si="5"/>
        <v>0</v>
      </c>
      <c r="AZ39" s="7">
        <f t="shared" si="5"/>
        <v>0</v>
      </c>
      <c r="BA39" s="7">
        <f t="shared" si="3"/>
        <v>3.1658926805181647E-2</v>
      </c>
      <c r="BB39" s="7">
        <f t="shared" si="3"/>
        <v>1.7772447002439944E-2</v>
      </c>
      <c r="BC39" s="7">
        <f t="shared" si="3"/>
        <v>0</v>
      </c>
      <c r="BD39" s="7">
        <f t="shared" si="3"/>
        <v>0</v>
      </c>
      <c r="BE39" s="7">
        <f t="shared" si="3"/>
        <v>0</v>
      </c>
      <c r="BF39" s="7">
        <f t="shared" si="3"/>
        <v>0</v>
      </c>
      <c r="BG39" s="7">
        <f t="shared" si="3"/>
        <v>3.1487731801110551E-2</v>
      </c>
      <c r="BH39" s="7">
        <f t="shared" si="3"/>
        <v>0</v>
      </c>
      <c r="BI39" s="7">
        <f t="shared" si="3"/>
        <v>0</v>
      </c>
      <c r="BJ39" s="7">
        <f t="shared" si="4"/>
        <v>0</v>
      </c>
      <c r="BK39" s="7">
        <f t="shared" si="4"/>
        <v>0</v>
      </c>
      <c r="BL39" s="7">
        <f t="shared" si="4"/>
        <v>0</v>
      </c>
      <c r="BM39" s="7">
        <f t="shared" si="4"/>
        <v>3.6549412843059778E-2</v>
      </c>
      <c r="BN39" s="7">
        <f t="shared" si="4"/>
        <v>0</v>
      </c>
      <c r="BS39"/>
    </row>
    <row r="40" spans="1:71" s="7" customFormat="1" x14ac:dyDescent="0.2">
      <c r="A40" s="7">
        <v>804.53949999999998</v>
      </c>
      <c r="B40" s="7" t="s">
        <v>736</v>
      </c>
      <c r="C40" s="7" t="s">
        <v>51</v>
      </c>
      <c r="D40" s="7" t="s">
        <v>737</v>
      </c>
      <c r="E40" s="7">
        <v>54634.6</v>
      </c>
      <c r="F40" s="7">
        <v>11050.2</v>
      </c>
      <c r="G40" s="7">
        <v>359013.7</v>
      </c>
      <c r="H40" s="7">
        <v>50303.9</v>
      </c>
      <c r="I40" s="7">
        <v>73427.399999999994</v>
      </c>
      <c r="J40" s="7">
        <v>41879.9</v>
      </c>
      <c r="K40" s="7">
        <v>82072.3</v>
      </c>
      <c r="L40" s="7">
        <v>139660.4</v>
      </c>
      <c r="M40" s="7">
        <v>59247.1</v>
      </c>
      <c r="N40" s="7">
        <v>117787.1</v>
      </c>
      <c r="O40" s="7">
        <v>72994.100000000006</v>
      </c>
      <c r="P40" s="7">
        <v>36383.5</v>
      </c>
      <c r="Q40" s="7">
        <v>74328.100000000006</v>
      </c>
      <c r="R40" s="7">
        <v>73721</v>
      </c>
      <c r="S40" s="7">
        <v>79437.7</v>
      </c>
      <c r="T40" s="7">
        <v>81499.899999999994</v>
      </c>
      <c r="U40" s="7">
        <v>94465.8</v>
      </c>
      <c r="V40" s="7">
        <v>276988.3</v>
      </c>
      <c r="W40" s="7">
        <v>102699.4</v>
      </c>
      <c r="X40" s="7">
        <v>42652.5</v>
      </c>
      <c r="Y40" s="7">
        <v>84091.5</v>
      </c>
      <c r="Z40" s="7">
        <v>86930</v>
      </c>
      <c r="AA40" s="7">
        <v>78088.399999999994</v>
      </c>
      <c r="AB40" s="7">
        <v>229413.5</v>
      </c>
      <c r="AC40" s="7">
        <v>83823.199999999997</v>
      </c>
      <c r="AD40" s="7">
        <v>74967.5</v>
      </c>
      <c r="AE40" s="7">
        <v>75988.7</v>
      </c>
      <c r="AF40" s="7">
        <v>95782.3</v>
      </c>
      <c r="AG40" s="7">
        <v>77491.600000000006</v>
      </c>
      <c r="AH40" s="7">
        <v>11660.6</v>
      </c>
      <c r="AI40" s="7">
        <v>101622</v>
      </c>
      <c r="AJ40" s="7" t="s">
        <v>737</v>
      </c>
      <c r="AK40" s="7">
        <f t="shared" si="5"/>
        <v>5.3129717400791636E-2</v>
      </c>
      <c r="AL40" s="7">
        <f t="shared" si="5"/>
        <v>1.3932248284673885</v>
      </c>
      <c r="AM40" s="7">
        <f t="shared" si="5"/>
        <v>0.2103788669792406</v>
      </c>
      <c r="AN40" s="7">
        <f t="shared" si="5"/>
        <v>0.35313652802185386</v>
      </c>
      <c r="AO40" s="7">
        <f t="shared" si="5"/>
        <v>0.19930706270248477</v>
      </c>
      <c r="AP40" s="7">
        <f t="shared" si="5"/>
        <v>0.37038022510417634</v>
      </c>
      <c r="AQ40" s="7">
        <f t="shared" si="5"/>
        <v>0.42145860448219191</v>
      </c>
      <c r="AR40" s="7">
        <f t="shared" si="5"/>
        <v>0.27401423352779353</v>
      </c>
      <c r="AS40" s="7">
        <f t="shared" si="5"/>
        <v>0.34063175243379412</v>
      </c>
      <c r="AT40" s="7">
        <f t="shared" si="5"/>
        <v>0.22380475946350142</v>
      </c>
      <c r="AU40" s="7">
        <f t="shared" si="5"/>
        <v>9.277957514041163E-2</v>
      </c>
      <c r="AV40" s="7">
        <f t="shared" si="5"/>
        <v>0.32959433522781534</v>
      </c>
      <c r="AW40" s="7">
        <f t="shared" si="5"/>
        <v>0.28079313981844556</v>
      </c>
      <c r="AX40" s="7">
        <f t="shared" si="5"/>
        <v>0.28019914298624937</v>
      </c>
      <c r="AY40" s="7">
        <f t="shared" si="5"/>
        <v>0.24361551988321167</v>
      </c>
      <c r="AZ40" s="7">
        <f t="shared" si="5"/>
        <v>0.28236498889111739</v>
      </c>
      <c r="BA40" s="7">
        <f t="shared" si="3"/>
        <v>0.7381814161987722</v>
      </c>
      <c r="BB40" s="7">
        <f t="shared" si="3"/>
        <v>0.30985292562427946</v>
      </c>
      <c r="BC40" s="7">
        <f t="shared" si="3"/>
        <v>0.15101043960899474</v>
      </c>
      <c r="BD40" s="7">
        <f t="shared" si="3"/>
        <v>0.28669685477170126</v>
      </c>
      <c r="BE40" s="7">
        <f t="shared" si="3"/>
        <v>0.25563053227787597</v>
      </c>
      <c r="BF40" s="7">
        <f t="shared" si="3"/>
        <v>0.21472821675784007</v>
      </c>
      <c r="BG40" s="7">
        <f t="shared" si="3"/>
        <v>0.71178680614798684</v>
      </c>
      <c r="BH40" s="7">
        <f t="shared" si="3"/>
        <v>0.26112305780162204</v>
      </c>
      <c r="BI40" s="7">
        <f t="shared" si="3"/>
        <v>0.20504378808660842</v>
      </c>
      <c r="BJ40" s="7">
        <f t="shared" si="4"/>
        <v>0.29913434574136849</v>
      </c>
      <c r="BK40" s="7">
        <f t="shared" si="4"/>
        <v>0.3259063759951934</v>
      </c>
      <c r="BL40" s="7">
        <f t="shared" si="4"/>
        <v>0.1890019257554692</v>
      </c>
      <c r="BM40" s="7">
        <f t="shared" si="4"/>
        <v>3.2051205405523232E-2</v>
      </c>
      <c r="BN40" s="7">
        <f t="shared" si="4"/>
        <v>0.25435412681198405</v>
      </c>
      <c r="BS40"/>
    </row>
    <row r="41" spans="1:71" s="7" customFormat="1" x14ac:dyDescent="0.2">
      <c r="A41" s="7">
        <v>832.57119999999998</v>
      </c>
      <c r="B41" s="7" t="s">
        <v>738</v>
      </c>
      <c r="C41" s="7" t="s">
        <v>739</v>
      </c>
      <c r="D41" s="7" t="s">
        <v>740</v>
      </c>
      <c r="E41" s="7">
        <v>0</v>
      </c>
      <c r="F41" s="7">
        <v>14353.3</v>
      </c>
      <c r="G41" s="7">
        <v>159485.6</v>
      </c>
      <c r="H41" s="7">
        <v>10674.7</v>
      </c>
      <c r="I41" s="7">
        <v>0</v>
      </c>
      <c r="J41" s="7">
        <v>0</v>
      </c>
      <c r="K41" s="7">
        <v>7217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8102.6</v>
      </c>
      <c r="U41" s="7">
        <v>0</v>
      </c>
      <c r="V41" s="7">
        <v>0</v>
      </c>
      <c r="W41" s="7">
        <v>6466.3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6157.9</v>
      </c>
      <c r="AD41" s="7">
        <v>0</v>
      </c>
      <c r="AE41" s="7">
        <v>0</v>
      </c>
      <c r="AF41" s="7">
        <v>10885.9</v>
      </c>
      <c r="AG41" s="7">
        <v>0</v>
      </c>
      <c r="AH41" s="7">
        <v>0</v>
      </c>
      <c r="AI41" s="7">
        <v>9571.7999999999993</v>
      </c>
      <c r="AJ41" s="7" t="s">
        <v>740</v>
      </c>
      <c r="AK41" s="7">
        <f t="shared" si="5"/>
        <v>6.9011128555934054E-2</v>
      </c>
      <c r="AL41" s="7">
        <f t="shared" si="5"/>
        <v>0.61891592912197646</v>
      </c>
      <c r="AM41" s="7">
        <f t="shared" si="5"/>
        <v>4.4643283947035921E-2</v>
      </c>
      <c r="AN41" s="7">
        <f t="shared" si="5"/>
        <v>0</v>
      </c>
      <c r="AO41" s="7">
        <f t="shared" si="5"/>
        <v>0</v>
      </c>
      <c r="AP41" s="7">
        <f t="shared" si="5"/>
        <v>3.2569260086251273E-2</v>
      </c>
      <c r="AQ41" s="7">
        <f t="shared" si="5"/>
        <v>0</v>
      </c>
      <c r="AR41" s="7">
        <f t="shared" si="5"/>
        <v>0</v>
      </c>
      <c r="AS41" s="7">
        <f t="shared" si="5"/>
        <v>0</v>
      </c>
      <c r="AT41" s="7">
        <f t="shared" si="5"/>
        <v>0</v>
      </c>
      <c r="AU41" s="7">
        <f t="shared" si="5"/>
        <v>0</v>
      </c>
      <c r="AV41" s="7">
        <f t="shared" si="5"/>
        <v>0</v>
      </c>
      <c r="AW41" s="7">
        <f t="shared" si="5"/>
        <v>0</v>
      </c>
      <c r="AX41" s="7">
        <f t="shared" si="5"/>
        <v>0</v>
      </c>
      <c r="AY41" s="7">
        <f t="shared" si="5"/>
        <v>2.4219896115280033E-2</v>
      </c>
      <c r="AZ41" s="7">
        <f t="shared" si="5"/>
        <v>0</v>
      </c>
      <c r="BA41" s="7">
        <f t="shared" si="3"/>
        <v>0</v>
      </c>
      <c r="BB41" s="7">
        <f t="shared" si="3"/>
        <v>1.9509383433245747E-2</v>
      </c>
      <c r="BC41" s="7">
        <f t="shared" si="3"/>
        <v>0</v>
      </c>
      <c r="BD41" s="7">
        <f t="shared" si="3"/>
        <v>0</v>
      </c>
      <c r="BE41" s="7">
        <f t="shared" si="3"/>
        <v>0</v>
      </c>
      <c r="BF41" s="7">
        <f t="shared" si="3"/>
        <v>0</v>
      </c>
      <c r="BG41" s="7">
        <f t="shared" si="3"/>
        <v>0</v>
      </c>
      <c r="BH41" s="7">
        <f t="shared" si="3"/>
        <v>1.9182871539581026E-2</v>
      </c>
      <c r="BI41" s="7">
        <f t="shared" si="3"/>
        <v>0</v>
      </c>
      <c r="BJ41" s="7">
        <f t="shared" si="4"/>
        <v>0</v>
      </c>
      <c r="BK41" s="7">
        <f t="shared" si="4"/>
        <v>3.7040081710776163E-2</v>
      </c>
      <c r="BL41" s="7">
        <f t="shared" si="4"/>
        <v>0</v>
      </c>
      <c r="BM41" s="7">
        <f t="shared" si="4"/>
        <v>0</v>
      </c>
      <c r="BN41" s="7">
        <f t="shared" si="4"/>
        <v>2.3957674824535521E-2</v>
      </c>
      <c r="BS41"/>
    </row>
    <row r="42" spans="1:71" s="7" customFormat="1" x14ac:dyDescent="0.2">
      <c r="A42" s="7">
        <v>860.60149999999999</v>
      </c>
      <c r="B42" s="7" t="s">
        <v>741</v>
      </c>
      <c r="C42" s="7" t="s">
        <v>379</v>
      </c>
      <c r="D42" s="7" t="s">
        <v>742</v>
      </c>
      <c r="E42" s="7">
        <v>0</v>
      </c>
      <c r="F42" s="7">
        <v>25232.799999999999</v>
      </c>
      <c r="G42" s="7">
        <v>345678.5</v>
      </c>
      <c r="H42" s="7">
        <v>28480.799999999999</v>
      </c>
      <c r="I42" s="7">
        <v>0</v>
      </c>
      <c r="J42" s="7">
        <v>25298.1</v>
      </c>
      <c r="K42" s="7">
        <v>23894.5</v>
      </c>
      <c r="L42" s="7">
        <v>12065.6</v>
      </c>
      <c r="M42" s="7">
        <v>297133.7</v>
      </c>
      <c r="N42" s="7">
        <v>29269</v>
      </c>
      <c r="O42" s="7">
        <v>0</v>
      </c>
      <c r="P42" s="7">
        <v>53659.6</v>
      </c>
      <c r="Q42" s="7">
        <v>0</v>
      </c>
      <c r="R42" s="7">
        <v>43108.800000000003</v>
      </c>
      <c r="S42" s="7">
        <v>232118.7</v>
      </c>
      <c r="T42" s="7">
        <v>21229.8</v>
      </c>
      <c r="U42" s="7">
        <v>14509</v>
      </c>
      <c r="V42" s="7">
        <v>13061.9</v>
      </c>
      <c r="W42" s="7">
        <v>19768.8</v>
      </c>
      <c r="X42" s="7">
        <v>46524.3</v>
      </c>
      <c r="Y42" s="7">
        <v>27685</v>
      </c>
      <c r="Z42" s="7">
        <v>29014.400000000001</v>
      </c>
      <c r="AA42" s="7">
        <v>0</v>
      </c>
      <c r="AB42" s="7">
        <v>29268.1</v>
      </c>
      <c r="AC42" s="7">
        <v>24898.3</v>
      </c>
      <c r="AD42" s="7">
        <v>0</v>
      </c>
      <c r="AE42" s="7">
        <v>21601.3</v>
      </c>
      <c r="AF42" s="7">
        <v>11803.1</v>
      </c>
      <c r="AG42" s="7">
        <v>8273.2999999999993</v>
      </c>
      <c r="AH42" s="7">
        <v>15202.4</v>
      </c>
      <c r="AI42" s="7">
        <v>22109.200000000001</v>
      </c>
      <c r="AJ42" s="7" t="s">
        <v>742</v>
      </c>
      <c r="AK42" s="7">
        <f t="shared" si="5"/>
        <v>0.12132011486042742</v>
      </c>
      <c r="AL42" s="7">
        <f t="shared" si="5"/>
        <v>1.3414749043486756</v>
      </c>
      <c r="AM42" s="7">
        <f t="shared" si="5"/>
        <v>0.1191112107542826</v>
      </c>
      <c r="AN42" s="7">
        <f t="shared" si="5"/>
        <v>0</v>
      </c>
      <c r="AO42" s="7">
        <f t="shared" si="5"/>
        <v>0.12039403157490181</v>
      </c>
      <c r="AP42" s="7">
        <f t="shared" si="5"/>
        <v>0.10783236595966897</v>
      </c>
      <c r="AQ42" s="7">
        <f t="shared" si="5"/>
        <v>3.6410828969703185E-2</v>
      </c>
      <c r="AR42" s="7">
        <f t="shared" si="5"/>
        <v>1.3742252880018997</v>
      </c>
      <c r="AS42" s="7">
        <f t="shared" si="5"/>
        <v>8.4643825698949376E-2</v>
      </c>
      <c r="AT42" s="7">
        <f t="shared" si="5"/>
        <v>0</v>
      </c>
      <c r="AU42" s="7">
        <f t="shared" si="5"/>
        <v>0.13683441368214799</v>
      </c>
      <c r="AV42" s="7">
        <f t="shared" si="5"/>
        <v>0</v>
      </c>
      <c r="AW42" s="7">
        <f t="shared" si="5"/>
        <v>0.1641954844047884</v>
      </c>
      <c r="AX42" s="7">
        <f t="shared" si="5"/>
        <v>0.81874803539229279</v>
      </c>
      <c r="AY42" s="7">
        <f t="shared" si="5"/>
        <v>6.3459081103370771E-2</v>
      </c>
      <c r="AZ42" s="7">
        <f t="shared" si="5"/>
        <v>4.3368432002070828E-2</v>
      </c>
      <c r="BA42" s="7">
        <f t="shared" si="3"/>
        <v>3.4810321736502024E-2</v>
      </c>
      <c r="BB42" s="7">
        <f t="shared" si="3"/>
        <v>5.9644170424376919E-2</v>
      </c>
      <c r="BC42" s="7">
        <f t="shared" si="3"/>
        <v>0.16471848064007397</v>
      </c>
      <c r="BD42" s="7">
        <f t="shared" si="3"/>
        <v>9.4387689889638651E-2</v>
      </c>
      <c r="BE42" s="7">
        <f t="shared" si="3"/>
        <v>8.5321137877869602E-2</v>
      </c>
      <c r="BF42" s="7">
        <f t="shared" si="3"/>
        <v>0</v>
      </c>
      <c r="BG42" s="7">
        <f t="shared" si="3"/>
        <v>9.0808289054566935E-2</v>
      </c>
      <c r="BH42" s="7">
        <f t="shared" si="3"/>
        <v>7.7562300533290621E-2</v>
      </c>
      <c r="BI42" s="7">
        <f t="shared" si="3"/>
        <v>0</v>
      </c>
      <c r="BJ42" s="7">
        <f t="shared" si="4"/>
        <v>8.5034889959467952E-2</v>
      </c>
      <c r="BK42" s="7">
        <f t="shared" si="4"/>
        <v>4.016092270188612E-2</v>
      </c>
      <c r="BL42" s="7">
        <f t="shared" si="4"/>
        <v>2.017856944949805E-2</v>
      </c>
      <c r="BM42" s="7">
        <f t="shared" si="4"/>
        <v>4.1786464252004725E-2</v>
      </c>
      <c r="BN42" s="7">
        <f t="shared" si="4"/>
        <v>5.5338078964314009E-2</v>
      </c>
      <c r="BS42"/>
    </row>
    <row r="43" spans="1:71" s="7" customFormat="1" x14ac:dyDescent="0.2">
      <c r="A43" s="7">
        <v>856.57069999999999</v>
      </c>
      <c r="B43" s="7" t="s">
        <v>277</v>
      </c>
      <c r="C43" s="7" t="s">
        <v>197</v>
      </c>
      <c r="D43" s="7" t="s">
        <v>743</v>
      </c>
      <c r="E43" s="7">
        <v>0</v>
      </c>
      <c r="F43" s="7">
        <v>10820.8</v>
      </c>
      <c r="G43" s="7">
        <v>0</v>
      </c>
      <c r="H43" s="7">
        <v>0</v>
      </c>
      <c r="I43" s="7">
        <v>0</v>
      </c>
      <c r="J43" s="7">
        <v>0</v>
      </c>
      <c r="K43" s="7">
        <v>10143.200000000001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15967.1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9563.7999999999993</v>
      </c>
      <c r="AG43" s="7">
        <v>0</v>
      </c>
      <c r="AH43" s="7">
        <v>0</v>
      </c>
      <c r="AI43" s="7">
        <v>0</v>
      </c>
      <c r="AJ43" s="7" t="s">
        <v>743</v>
      </c>
      <c r="AK43" s="7">
        <f t="shared" si="5"/>
        <v>5.2026754814436492E-2</v>
      </c>
      <c r="AL43" s="7">
        <f t="shared" si="5"/>
        <v>0</v>
      </c>
      <c r="AM43" s="7">
        <f t="shared" si="5"/>
        <v>0</v>
      </c>
      <c r="AN43" s="7">
        <f t="shared" si="5"/>
        <v>0</v>
      </c>
      <c r="AO43" s="7">
        <f t="shared" si="5"/>
        <v>0</v>
      </c>
      <c r="AP43" s="7">
        <f t="shared" si="5"/>
        <v>4.5774770528871266E-2</v>
      </c>
      <c r="AQ43" s="7">
        <f t="shared" si="5"/>
        <v>0</v>
      </c>
      <c r="AR43" s="7">
        <f t="shared" si="5"/>
        <v>0</v>
      </c>
      <c r="AS43" s="7">
        <f t="shared" si="5"/>
        <v>0</v>
      </c>
      <c r="AT43" s="7">
        <f t="shared" si="5"/>
        <v>0</v>
      </c>
      <c r="AU43" s="7">
        <f t="shared" si="5"/>
        <v>0</v>
      </c>
      <c r="AV43" s="7">
        <f t="shared" si="5"/>
        <v>0</v>
      </c>
      <c r="AW43" s="7">
        <f t="shared" si="5"/>
        <v>0</v>
      </c>
      <c r="AX43" s="7">
        <f t="shared" si="5"/>
        <v>0</v>
      </c>
      <c r="AY43" s="7">
        <f t="shared" si="5"/>
        <v>4.7728075341530847E-2</v>
      </c>
      <c r="AZ43" s="7">
        <f t="shared" si="5"/>
        <v>0</v>
      </c>
      <c r="BA43" s="7">
        <f t="shared" si="3"/>
        <v>0</v>
      </c>
      <c r="BB43" s="7">
        <f t="shared" si="3"/>
        <v>0</v>
      </c>
      <c r="BC43" s="7">
        <f t="shared" si="3"/>
        <v>0</v>
      </c>
      <c r="BD43" s="7">
        <f t="shared" si="3"/>
        <v>0</v>
      </c>
      <c r="BE43" s="7">
        <f t="shared" si="3"/>
        <v>0</v>
      </c>
      <c r="BF43" s="7">
        <f t="shared" si="3"/>
        <v>0</v>
      </c>
      <c r="BG43" s="7">
        <f t="shared" si="3"/>
        <v>0</v>
      </c>
      <c r="BH43" s="7">
        <f t="shared" si="3"/>
        <v>0</v>
      </c>
      <c r="BI43" s="7">
        <f t="shared" si="3"/>
        <v>0</v>
      </c>
      <c r="BJ43" s="7">
        <f t="shared" si="4"/>
        <v>0</v>
      </c>
      <c r="BK43" s="7">
        <f t="shared" si="4"/>
        <v>3.2541538454838009E-2</v>
      </c>
      <c r="BL43" s="7">
        <f t="shared" si="4"/>
        <v>0</v>
      </c>
      <c r="BM43" s="7">
        <f t="shared" si="4"/>
        <v>0</v>
      </c>
      <c r="BN43" s="7">
        <f t="shared" si="4"/>
        <v>0</v>
      </c>
      <c r="BS43"/>
    </row>
    <row r="44" spans="1:71" s="7" customFormat="1" x14ac:dyDescent="0.2">
      <c r="A44" s="7">
        <v>854.55520000000001</v>
      </c>
      <c r="B44" s="7" t="s">
        <v>280</v>
      </c>
      <c r="C44" s="7" t="s">
        <v>685</v>
      </c>
      <c r="D44" s="7" t="s">
        <v>744</v>
      </c>
      <c r="E44" s="7">
        <v>0</v>
      </c>
      <c r="F44" s="7">
        <v>15025.7</v>
      </c>
      <c r="G44" s="7">
        <v>112642.9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37182.9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21229</v>
      </c>
      <c r="U44" s="7">
        <v>0</v>
      </c>
      <c r="V44" s="7">
        <v>32451.4</v>
      </c>
      <c r="W44" s="7">
        <v>0</v>
      </c>
      <c r="X44" s="7">
        <v>0</v>
      </c>
      <c r="Y44" s="7">
        <v>0</v>
      </c>
      <c r="Z44" s="7">
        <v>11620.1</v>
      </c>
      <c r="AA44" s="7">
        <v>0</v>
      </c>
      <c r="AB44" s="7">
        <v>10634.8</v>
      </c>
      <c r="AC44" s="7">
        <v>0</v>
      </c>
      <c r="AD44" s="7">
        <v>0</v>
      </c>
      <c r="AE44" s="7">
        <v>14126.6</v>
      </c>
      <c r="AF44" s="7">
        <v>28122.2</v>
      </c>
      <c r="AG44" s="7">
        <v>0</v>
      </c>
      <c r="AH44" s="7">
        <v>11978.9</v>
      </c>
      <c r="AI44" s="7">
        <v>0</v>
      </c>
      <c r="AJ44" s="7" t="s">
        <v>744</v>
      </c>
      <c r="AK44" s="7">
        <f t="shared" si="5"/>
        <v>7.2244049406261876E-2</v>
      </c>
      <c r="AL44" s="7">
        <f t="shared" si="5"/>
        <v>0.43713341588515753</v>
      </c>
      <c r="AM44" s="7">
        <f t="shared" si="5"/>
        <v>0</v>
      </c>
      <c r="AN44" s="7">
        <f t="shared" si="5"/>
        <v>0</v>
      </c>
      <c r="AO44" s="7">
        <f t="shared" si="5"/>
        <v>0</v>
      </c>
      <c r="AP44" s="7">
        <f t="shared" si="5"/>
        <v>0</v>
      </c>
      <c r="AQ44" s="7">
        <f t="shared" si="5"/>
        <v>0</v>
      </c>
      <c r="AR44" s="7">
        <f t="shared" si="5"/>
        <v>0</v>
      </c>
      <c r="AS44" s="7">
        <f t="shared" si="5"/>
        <v>0.10753025066047575</v>
      </c>
      <c r="AT44" s="7">
        <f t="shared" si="5"/>
        <v>0</v>
      </c>
      <c r="AU44" s="7">
        <f t="shared" si="5"/>
        <v>0</v>
      </c>
      <c r="AV44" s="7">
        <f t="shared" si="5"/>
        <v>0</v>
      </c>
      <c r="AW44" s="7">
        <f t="shared" si="5"/>
        <v>0</v>
      </c>
      <c r="AX44" s="7">
        <f t="shared" si="5"/>
        <v>0</v>
      </c>
      <c r="AY44" s="7">
        <f t="shared" si="5"/>
        <v>6.345668978245006E-2</v>
      </c>
      <c r="AZ44" s="7">
        <f t="shared" si="5"/>
        <v>0</v>
      </c>
      <c r="BA44" s="7">
        <f t="shared" si="3"/>
        <v>8.6483871014164992E-2</v>
      </c>
      <c r="BB44" s="7">
        <f t="shared" si="3"/>
        <v>0</v>
      </c>
      <c r="BC44" s="7">
        <f t="shared" si="3"/>
        <v>0</v>
      </c>
      <c r="BD44" s="7">
        <f t="shared" si="3"/>
        <v>0</v>
      </c>
      <c r="BE44" s="7">
        <f t="shared" si="3"/>
        <v>3.4170624043738024E-2</v>
      </c>
      <c r="BF44" s="7">
        <f t="shared" si="3"/>
        <v>0</v>
      </c>
      <c r="BG44" s="7">
        <f t="shared" si="3"/>
        <v>3.2995923631445448E-2</v>
      </c>
      <c r="BH44" s="7">
        <f t="shared" si="3"/>
        <v>0</v>
      </c>
      <c r="BI44" s="7">
        <f t="shared" si="3"/>
        <v>0</v>
      </c>
      <c r="BJ44" s="7">
        <f t="shared" si="4"/>
        <v>5.5610258479879465E-2</v>
      </c>
      <c r="BK44" s="7">
        <f t="shared" si="4"/>
        <v>9.5687870170292705E-2</v>
      </c>
      <c r="BL44" s="7">
        <f t="shared" si="4"/>
        <v>0</v>
      </c>
      <c r="BM44" s="7">
        <f t="shared" si="4"/>
        <v>3.29261088136307E-2</v>
      </c>
      <c r="BN44" s="7">
        <f t="shared" si="4"/>
        <v>0</v>
      </c>
      <c r="BS44"/>
    </row>
    <row r="45" spans="1:71" s="7" customFormat="1" x14ac:dyDescent="0.2">
      <c r="A45" s="7">
        <v>852.53970000000004</v>
      </c>
      <c r="B45" s="7" t="s">
        <v>745</v>
      </c>
      <c r="C45" s="7" t="s">
        <v>612</v>
      </c>
      <c r="D45" s="7" t="s">
        <v>746</v>
      </c>
      <c r="E45" s="7">
        <v>0</v>
      </c>
      <c r="F45" s="7">
        <v>0</v>
      </c>
      <c r="G45" s="7">
        <v>28016.400000000001</v>
      </c>
      <c r="H45" s="7">
        <v>17972.8</v>
      </c>
      <c r="I45" s="7">
        <v>0</v>
      </c>
      <c r="J45" s="7">
        <v>13716.9</v>
      </c>
      <c r="K45" s="7">
        <v>16122</v>
      </c>
      <c r="L45" s="7">
        <v>9548.2999999999993</v>
      </c>
      <c r="M45" s="7">
        <v>203473.3</v>
      </c>
      <c r="N45" s="7">
        <v>103073.7</v>
      </c>
      <c r="O45" s="7">
        <v>8105.7</v>
      </c>
      <c r="P45" s="7">
        <v>24540.3</v>
      </c>
      <c r="Q45" s="7">
        <v>0</v>
      </c>
      <c r="R45" s="7">
        <v>10102.799999999999</v>
      </c>
      <c r="S45" s="7">
        <v>24605.200000000001</v>
      </c>
      <c r="T45" s="7">
        <v>67466.100000000006</v>
      </c>
      <c r="U45" s="7">
        <v>0</v>
      </c>
      <c r="V45" s="7">
        <v>18015.2</v>
      </c>
      <c r="W45" s="7">
        <v>13038.8</v>
      </c>
      <c r="X45" s="7">
        <v>12050.5</v>
      </c>
      <c r="Y45" s="7">
        <v>432185.4</v>
      </c>
      <c r="Z45" s="7">
        <v>51765.4</v>
      </c>
      <c r="AA45" s="7">
        <v>0</v>
      </c>
      <c r="AB45" s="7">
        <v>37425.5</v>
      </c>
      <c r="AC45" s="7">
        <v>17579.099999999999</v>
      </c>
      <c r="AD45" s="7">
        <v>30232.2</v>
      </c>
      <c r="AE45" s="7">
        <v>18099.3</v>
      </c>
      <c r="AF45" s="7">
        <v>59665</v>
      </c>
      <c r="AG45" s="7">
        <v>11232.7</v>
      </c>
      <c r="AH45" s="7">
        <v>15787.1</v>
      </c>
      <c r="AI45" s="7">
        <v>0</v>
      </c>
      <c r="AJ45" s="7" t="s">
        <v>746</v>
      </c>
      <c r="AK45" s="7">
        <f t="shared" si="5"/>
        <v>0</v>
      </c>
      <c r="AL45" s="7">
        <f t="shared" si="5"/>
        <v>0.10872327179791118</v>
      </c>
      <c r="AM45" s="7">
        <f t="shared" si="5"/>
        <v>7.5165092576211706E-2</v>
      </c>
      <c r="AN45" s="7">
        <f t="shared" si="5"/>
        <v>0</v>
      </c>
      <c r="AO45" s="7">
        <f t="shared" si="5"/>
        <v>6.5278929710522543E-2</v>
      </c>
      <c r="AP45" s="7">
        <f t="shared" si="5"/>
        <v>7.2756216033052934E-2</v>
      </c>
      <c r="AQ45" s="7">
        <f t="shared" si="5"/>
        <v>2.8814275150130696E-2</v>
      </c>
      <c r="AR45" s="7">
        <f t="shared" si="5"/>
        <v>0.94105163531836633</v>
      </c>
      <c r="AS45" s="7">
        <f t="shared" si="5"/>
        <v>0.29808166650537421</v>
      </c>
      <c r="AT45" s="7">
        <f t="shared" si="5"/>
        <v>2.4852614646708484E-2</v>
      </c>
      <c r="AU45" s="7">
        <f t="shared" si="5"/>
        <v>6.2578878002892607E-2</v>
      </c>
      <c r="AV45" s="7">
        <f t="shared" si="5"/>
        <v>0</v>
      </c>
      <c r="AW45" s="7">
        <f t="shared" si="5"/>
        <v>3.8480174345950156E-2</v>
      </c>
      <c r="AX45" s="7">
        <f t="shared" si="5"/>
        <v>8.6789470906197749E-2</v>
      </c>
      <c r="AY45" s="7">
        <f t="shared" si="5"/>
        <v>0.20166637046171529</v>
      </c>
      <c r="AZ45" s="7">
        <f t="shared" si="5"/>
        <v>0</v>
      </c>
      <c r="BA45" s="7">
        <f t="shared" si="3"/>
        <v>4.8011002086023567E-2</v>
      </c>
      <c r="BB45" s="7">
        <f t="shared" si="3"/>
        <v>3.9339181403492664E-2</v>
      </c>
      <c r="BC45" s="7">
        <f t="shared" si="3"/>
        <v>4.2664587128730821E-2</v>
      </c>
      <c r="BD45" s="7">
        <f t="shared" si="3"/>
        <v>1.4734687198854772</v>
      </c>
      <c r="BE45" s="7">
        <f t="shared" si="3"/>
        <v>0.15222382095452847</v>
      </c>
      <c r="BF45" s="7">
        <f t="shared" si="3"/>
        <v>0</v>
      </c>
      <c r="BG45" s="7">
        <f t="shared" si="3"/>
        <v>0.11611773986052033</v>
      </c>
      <c r="BH45" s="7">
        <f t="shared" si="3"/>
        <v>5.4761788447595584E-2</v>
      </c>
      <c r="BI45" s="7">
        <f t="shared" si="3"/>
        <v>8.268816233957331E-2</v>
      </c>
      <c r="BJ45" s="7">
        <f t="shared" si="4"/>
        <v>7.1249044448408128E-2</v>
      </c>
      <c r="BK45" s="7">
        <f t="shared" si="4"/>
        <v>0.20301458540620984</v>
      </c>
      <c r="BL45" s="7">
        <f t="shared" si="4"/>
        <v>2.7396542740548122E-2</v>
      </c>
      <c r="BM45" s="7">
        <f t="shared" si="4"/>
        <v>4.33936148103473E-2</v>
      </c>
      <c r="BN45" s="7">
        <f t="shared" si="4"/>
        <v>0</v>
      </c>
      <c r="BS45"/>
    </row>
    <row r="46" spans="1:71" s="7" customFormat="1" x14ac:dyDescent="0.2">
      <c r="A46" s="7">
        <v>850.52319999999997</v>
      </c>
      <c r="B46" s="7" t="s">
        <v>747</v>
      </c>
      <c r="C46" s="7" t="s">
        <v>88</v>
      </c>
      <c r="D46" s="7" t="s">
        <v>748</v>
      </c>
      <c r="E46" s="7">
        <v>0</v>
      </c>
      <c r="F46" s="7">
        <v>0</v>
      </c>
      <c r="G46" s="7">
        <v>0</v>
      </c>
      <c r="H46" s="7">
        <v>18823.599999999999</v>
      </c>
      <c r="I46" s="7">
        <v>0</v>
      </c>
      <c r="J46" s="7">
        <v>10319.9</v>
      </c>
      <c r="K46" s="7">
        <v>10789.5</v>
      </c>
      <c r="L46" s="7">
        <v>14794.4</v>
      </c>
      <c r="M46" s="7">
        <v>0</v>
      </c>
      <c r="N46" s="7">
        <v>51735.9</v>
      </c>
      <c r="O46" s="7">
        <v>0</v>
      </c>
      <c r="P46" s="7">
        <v>13152.7</v>
      </c>
      <c r="Q46" s="7">
        <v>0</v>
      </c>
      <c r="R46" s="7">
        <v>0</v>
      </c>
      <c r="S46" s="7">
        <v>124472.8</v>
      </c>
      <c r="T46" s="7">
        <v>62193.8</v>
      </c>
      <c r="U46" s="7">
        <v>14415.7</v>
      </c>
      <c r="V46" s="7">
        <v>24051.7</v>
      </c>
      <c r="W46" s="7">
        <v>9492.7999999999993</v>
      </c>
      <c r="X46" s="7">
        <v>0</v>
      </c>
      <c r="Y46" s="7">
        <v>11821.9</v>
      </c>
      <c r="Z46" s="7">
        <v>27350.6</v>
      </c>
      <c r="AA46" s="7">
        <v>12324.2</v>
      </c>
      <c r="AB46" s="7">
        <v>0</v>
      </c>
      <c r="AC46" s="7">
        <v>6360.9</v>
      </c>
      <c r="AD46" s="7">
        <v>0</v>
      </c>
      <c r="AE46" s="7">
        <v>0</v>
      </c>
      <c r="AF46" s="7">
        <v>49363.6</v>
      </c>
      <c r="AG46" s="7">
        <v>0</v>
      </c>
      <c r="AH46" s="7">
        <v>21066.9</v>
      </c>
      <c r="AI46" s="7">
        <v>8717.2999999999993</v>
      </c>
      <c r="AJ46" s="7" t="s">
        <v>748</v>
      </c>
      <c r="AK46" s="7">
        <f t="shared" si="5"/>
        <v>0</v>
      </c>
      <c r="AL46" s="7">
        <f t="shared" si="5"/>
        <v>0</v>
      </c>
      <c r="AM46" s="7">
        <f t="shared" si="5"/>
        <v>7.8723272757588059E-2</v>
      </c>
      <c r="AN46" s="7">
        <f t="shared" si="5"/>
        <v>0</v>
      </c>
      <c r="AO46" s="7">
        <f t="shared" si="5"/>
        <v>4.9112556533883134E-2</v>
      </c>
      <c r="AP46" s="7">
        <f t="shared" si="5"/>
        <v>4.8691427421450481E-2</v>
      </c>
      <c r="AQ46" s="7">
        <f t="shared" si="5"/>
        <v>4.4645634540294452E-2</v>
      </c>
      <c r="AR46" s="7">
        <f t="shared" si="5"/>
        <v>0</v>
      </c>
      <c r="AS46" s="7">
        <f t="shared" si="5"/>
        <v>0.14961647141953177</v>
      </c>
      <c r="AT46" s="7">
        <f t="shared" si="5"/>
        <v>0</v>
      </c>
      <c r="AU46" s="7">
        <f t="shared" si="5"/>
        <v>3.353998152869548E-2</v>
      </c>
      <c r="AV46" s="7">
        <f t="shared" si="5"/>
        <v>0</v>
      </c>
      <c r="AW46" s="7">
        <f t="shared" si="5"/>
        <v>0</v>
      </c>
      <c r="AX46" s="7">
        <f t="shared" si="5"/>
        <v>0.43905062564876407</v>
      </c>
      <c r="AY46" s="7">
        <f t="shared" si="5"/>
        <v>0.18590666884882673</v>
      </c>
      <c r="AZ46" s="7">
        <f t="shared" si="5"/>
        <v>4.3089551672220866E-2</v>
      </c>
      <c r="BA46" s="7">
        <f t="shared" si="3"/>
        <v>6.4098440143457364E-2</v>
      </c>
      <c r="BB46" s="7">
        <f t="shared" si="3"/>
        <v>2.8640594320572071E-2</v>
      </c>
      <c r="BC46" s="7">
        <f t="shared" si="3"/>
        <v>0</v>
      </c>
      <c r="BD46" s="7">
        <f t="shared" si="3"/>
        <v>4.0304924367213987E-2</v>
      </c>
      <c r="BE46" s="7">
        <f t="shared" si="3"/>
        <v>8.0428487704121407E-2</v>
      </c>
      <c r="BF46" s="7">
        <f t="shared" si="3"/>
        <v>3.3889201071695324E-2</v>
      </c>
      <c r="BG46" s="7">
        <f t="shared" si="3"/>
        <v>0</v>
      </c>
      <c r="BH46" s="7">
        <f t="shared" si="3"/>
        <v>1.9815249935224828E-2</v>
      </c>
      <c r="BI46" s="7">
        <f t="shared" si="3"/>
        <v>0</v>
      </c>
      <c r="BJ46" s="7">
        <f t="shared" si="4"/>
        <v>0</v>
      </c>
      <c r="BK46" s="7">
        <f t="shared" si="4"/>
        <v>0.16796330827382855</v>
      </c>
      <c r="BL46" s="7">
        <f t="shared" si="4"/>
        <v>0</v>
      </c>
      <c r="BM46" s="7">
        <f t="shared" si="4"/>
        <v>5.7906071656485709E-2</v>
      </c>
      <c r="BN46" s="7">
        <f t="shared" si="4"/>
        <v>2.1818909583142514E-2</v>
      </c>
      <c r="BS46"/>
    </row>
    <row r="47" spans="1:71" s="7" customFormat="1" x14ac:dyDescent="0.2">
      <c r="A47" s="7">
        <v>848.50930000000005</v>
      </c>
      <c r="B47" s="7" t="s">
        <v>749</v>
      </c>
      <c r="C47" s="7" t="s">
        <v>750</v>
      </c>
      <c r="D47" s="7" t="s">
        <v>751</v>
      </c>
      <c r="E47" s="7">
        <v>6902.8</v>
      </c>
      <c r="F47" s="7">
        <v>0</v>
      </c>
      <c r="G47" s="7">
        <v>0</v>
      </c>
      <c r="H47" s="7">
        <v>38702.400000000001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12861</v>
      </c>
      <c r="O47" s="7">
        <v>11372.7</v>
      </c>
      <c r="P47" s="7">
        <v>0</v>
      </c>
      <c r="Q47" s="7">
        <v>11016.4</v>
      </c>
      <c r="R47" s="7">
        <v>0</v>
      </c>
      <c r="S47" s="7">
        <v>0</v>
      </c>
      <c r="T47" s="7">
        <v>24392</v>
      </c>
      <c r="U47" s="7">
        <v>0</v>
      </c>
      <c r="V47" s="7">
        <v>0</v>
      </c>
      <c r="W47" s="7">
        <v>17049</v>
      </c>
      <c r="X47" s="7">
        <v>0</v>
      </c>
      <c r="Y47" s="7">
        <v>21727</v>
      </c>
      <c r="Z47" s="7">
        <v>59137.3</v>
      </c>
      <c r="AA47" s="7">
        <v>24127.599999999999</v>
      </c>
      <c r="AB47" s="7">
        <v>8621.6</v>
      </c>
      <c r="AC47" s="7">
        <v>24114.5</v>
      </c>
      <c r="AD47" s="7">
        <v>0</v>
      </c>
      <c r="AE47" s="7">
        <v>0</v>
      </c>
      <c r="AF47" s="7">
        <v>17900.599999999999</v>
      </c>
      <c r="AG47" s="7">
        <v>0</v>
      </c>
      <c r="AH47" s="7">
        <v>0</v>
      </c>
      <c r="AI47" s="7">
        <v>15996.6</v>
      </c>
      <c r="AJ47" s="7" t="s">
        <v>751</v>
      </c>
      <c r="AK47" s="7">
        <f t="shared" si="5"/>
        <v>0</v>
      </c>
      <c r="AL47" s="7">
        <f t="shared" si="5"/>
        <v>0</v>
      </c>
      <c r="AM47" s="7">
        <f t="shared" si="5"/>
        <v>0.16185955882898467</v>
      </c>
      <c r="AN47" s="7">
        <f t="shared" si="5"/>
        <v>0</v>
      </c>
      <c r="AO47" s="7">
        <f t="shared" si="5"/>
        <v>0</v>
      </c>
      <c r="AP47" s="7">
        <f t="shared" si="5"/>
        <v>0</v>
      </c>
      <c r="AQ47" s="7">
        <f t="shared" si="5"/>
        <v>0</v>
      </c>
      <c r="AR47" s="7">
        <f t="shared" si="5"/>
        <v>0</v>
      </c>
      <c r="AS47" s="7">
        <f t="shared" si="5"/>
        <v>3.7193079446314802E-2</v>
      </c>
      <c r="AT47" s="7">
        <f t="shared" si="5"/>
        <v>3.4869453667495907E-2</v>
      </c>
      <c r="AU47" s="7">
        <f t="shared" si="5"/>
        <v>0</v>
      </c>
      <c r="AV47" s="7">
        <f t="shared" si="5"/>
        <v>4.8850206511449966E-2</v>
      </c>
      <c r="AW47" s="7">
        <f t="shared" si="5"/>
        <v>0</v>
      </c>
      <c r="AX47" s="7">
        <f t="shared" si="5"/>
        <v>0</v>
      </c>
      <c r="AY47" s="7">
        <f t="shared" si="5"/>
        <v>7.2911374872745849E-2</v>
      </c>
      <c r="AZ47" s="7">
        <f t="shared" si="5"/>
        <v>0</v>
      </c>
      <c r="BA47" s="7">
        <f t="shared" si="3"/>
        <v>0</v>
      </c>
      <c r="BB47" s="7">
        <f t="shared" si="3"/>
        <v>5.1438299824228186E-2</v>
      </c>
      <c r="BC47" s="7">
        <f t="shared" si="3"/>
        <v>0</v>
      </c>
      <c r="BD47" s="7">
        <f t="shared" si="3"/>
        <v>7.4074818068707929E-2</v>
      </c>
      <c r="BE47" s="7">
        <f t="shared" si="3"/>
        <v>0.17390198408462479</v>
      </c>
      <c r="BF47" s="7">
        <f t="shared" si="3"/>
        <v>6.6346301405157015E-2</v>
      </c>
      <c r="BG47" s="7">
        <f t="shared" si="3"/>
        <v>2.6749694886680532E-2</v>
      </c>
      <c r="BH47" s="7">
        <f t="shared" si="3"/>
        <v>7.5120634589913235E-2</v>
      </c>
      <c r="BI47" s="7">
        <f t="shared" si="3"/>
        <v>0</v>
      </c>
      <c r="BJ47" s="7">
        <f t="shared" si="4"/>
        <v>0</v>
      </c>
      <c r="BK47" s="7">
        <f t="shared" si="4"/>
        <v>6.0908118453404832E-2</v>
      </c>
      <c r="BL47" s="7">
        <f t="shared" si="4"/>
        <v>0</v>
      </c>
      <c r="BM47" s="7">
        <f t="shared" si="4"/>
        <v>0</v>
      </c>
      <c r="BN47" s="7">
        <f t="shared" si="4"/>
        <v>4.0038586378545835E-2</v>
      </c>
      <c r="BS47"/>
    </row>
    <row r="48" spans="1:71" s="7" customFormat="1" x14ac:dyDescent="0.2">
      <c r="A48" s="7">
        <v>846.49199999999996</v>
      </c>
      <c r="B48" s="7" t="s">
        <v>752</v>
      </c>
      <c r="C48" s="7" t="s">
        <v>379</v>
      </c>
      <c r="D48" s="7" t="s">
        <v>753</v>
      </c>
      <c r="E48" s="7">
        <v>0</v>
      </c>
      <c r="F48" s="7">
        <v>0</v>
      </c>
      <c r="G48" s="7">
        <v>0</v>
      </c>
      <c r="H48" s="7">
        <v>0</v>
      </c>
      <c r="I48" s="7">
        <v>11951</v>
      </c>
      <c r="J48" s="7">
        <v>0</v>
      </c>
      <c r="K48" s="7">
        <v>9331.9</v>
      </c>
      <c r="L48" s="7">
        <v>13402.5</v>
      </c>
      <c r="M48" s="7">
        <v>16834.7</v>
      </c>
      <c r="N48" s="7">
        <v>0</v>
      </c>
      <c r="O48" s="7">
        <v>10002.1</v>
      </c>
      <c r="P48" s="7">
        <v>26185.9</v>
      </c>
      <c r="Q48" s="7">
        <v>0</v>
      </c>
      <c r="R48" s="7">
        <v>0</v>
      </c>
      <c r="S48" s="7">
        <v>0</v>
      </c>
      <c r="T48" s="7">
        <v>0</v>
      </c>
      <c r="U48" s="7">
        <v>31273.9</v>
      </c>
      <c r="V48" s="7">
        <v>0</v>
      </c>
      <c r="W48" s="7">
        <v>7242.8</v>
      </c>
      <c r="X48" s="7">
        <v>0</v>
      </c>
      <c r="Y48" s="7">
        <v>14039.4</v>
      </c>
      <c r="Z48" s="7">
        <v>0</v>
      </c>
      <c r="AA48" s="7">
        <v>0</v>
      </c>
      <c r="AB48" s="7">
        <v>0</v>
      </c>
      <c r="AC48" s="7">
        <v>0</v>
      </c>
      <c r="AD48" s="7">
        <v>12190.7</v>
      </c>
      <c r="AE48" s="7">
        <v>0</v>
      </c>
      <c r="AF48" s="7">
        <v>0</v>
      </c>
      <c r="AG48" s="7">
        <v>9370.5</v>
      </c>
      <c r="AH48" s="7">
        <v>0</v>
      </c>
      <c r="AI48" s="7">
        <v>12165.1</v>
      </c>
      <c r="AJ48" s="7" t="s">
        <v>753</v>
      </c>
      <c r="AK48" s="7">
        <f t="shared" si="5"/>
        <v>0</v>
      </c>
      <c r="AL48" s="7">
        <f t="shared" si="5"/>
        <v>0</v>
      </c>
      <c r="AM48" s="7">
        <f t="shared" si="5"/>
        <v>0</v>
      </c>
      <c r="AN48" s="7">
        <f t="shared" si="5"/>
        <v>5.7476291498666385E-2</v>
      </c>
      <c r="AO48" s="7">
        <f t="shared" si="5"/>
        <v>0</v>
      </c>
      <c r="AP48" s="7">
        <f t="shared" si="5"/>
        <v>4.2113492891629245E-2</v>
      </c>
      <c r="AQ48" s="7">
        <f t="shared" si="5"/>
        <v>4.04452439386725E-2</v>
      </c>
      <c r="AR48" s="7">
        <f t="shared" si="5"/>
        <v>7.7859463453406941E-2</v>
      </c>
      <c r="AS48" s="7">
        <f t="shared" si="5"/>
        <v>0</v>
      </c>
      <c r="AT48" s="7">
        <f t="shared" si="5"/>
        <v>3.0667103021064547E-2</v>
      </c>
      <c r="AU48" s="7">
        <f t="shared" si="5"/>
        <v>6.6775232637577606E-2</v>
      </c>
      <c r="AV48" s="7">
        <f t="shared" si="5"/>
        <v>0</v>
      </c>
      <c r="AW48" s="7">
        <f t="shared" si="5"/>
        <v>0</v>
      </c>
      <c r="AX48" s="7">
        <f t="shared" si="5"/>
        <v>0</v>
      </c>
      <c r="AY48" s="7">
        <f t="shared" si="5"/>
        <v>0</v>
      </c>
      <c r="AZ48" s="7">
        <f t="shared" si="5"/>
        <v>9.3479909407234343E-2</v>
      </c>
      <c r="BA48" s="7">
        <f t="shared" si="3"/>
        <v>0</v>
      </c>
      <c r="BB48" s="7">
        <f t="shared" si="3"/>
        <v>2.1852150740038705E-2</v>
      </c>
      <c r="BC48" s="7">
        <f t="shared" si="3"/>
        <v>0</v>
      </c>
      <c r="BD48" s="7">
        <f t="shared" si="3"/>
        <v>4.7865144787306947E-2</v>
      </c>
      <c r="BE48" s="7">
        <f t="shared" si="3"/>
        <v>0</v>
      </c>
      <c r="BF48" s="7">
        <f t="shared" si="3"/>
        <v>0</v>
      </c>
      <c r="BG48" s="7">
        <f t="shared" si="3"/>
        <v>0</v>
      </c>
      <c r="BH48" s="7">
        <f t="shared" si="3"/>
        <v>0</v>
      </c>
      <c r="BI48" s="7">
        <f t="shared" si="3"/>
        <v>3.3342812651181081E-2</v>
      </c>
      <c r="BJ48" s="7">
        <f t="shared" si="4"/>
        <v>0</v>
      </c>
      <c r="BK48" s="7">
        <f t="shared" si="4"/>
        <v>0</v>
      </c>
      <c r="BL48" s="7">
        <f t="shared" si="4"/>
        <v>2.2854639022702124E-2</v>
      </c>
      <c r="BM48" s="7">
        <f t="shared" si="4"/>
        <v>0</v>
      </c>
      <c r="BN48" s="7">
        <f t="shared" si="4"/>
        <v>3.0448558265734463E-2</v>
      </c>
      <c r="BS48"/>
    </row>
    <row r="50" spans="1:71" x14ac:dyDescent="0.2">
      <c r="AK50">
        <f t="shared" si="5"/>
        <v>0</v>
      </c>
      <c r="AL50">
        <f t="shared" si="5"/>
        <v>0</v>
      </c>
      <c r="AM50">
        <f t="shared" si="5"/>
        <v>0</v>
      </c>
      <c r="AN50">
        <f t="shared" si="5"/>
        <v>0</v>
      </c>
      <c r="AO50">
        <f t="shared" si="5"/>
        <v>0</v>
      </c>
      <c r="AP50">
        <f t="shared" si="5"/>
        <v>0</v>
      </c>
      <c r="AQ50">
        <f t="shared" si="5"/>
        <v>0</v>
      </c>
      <c r="AR50">
        <f t="shared" si="5"/>
        <v>0</v>
      </c>
      <c r="AS50">
        <f t="shared" si="5"/>
        <v>0</v>
      </c>
      <c r="AT50">
        <f t="shared" si="5"/>
        <v>0</v>
      </c>
      <c r="AU50">
        <f t="shared" si="5"/>
        <v>0</v>
      </c>
      <c r="AV50">
        <f t="shared" si="5"/>
        <v>0</v>
      </c>
      <c r="AW50">
        <f t="shared" si="5"/>
        <v>0</v>
      </c>
      <c r="AX50">
        <f t="shared" si="5"/>
        <v>0</v>
      </c>
      <c r="AY50">
        <f t="shared" si="5"/>
        <v>0</v>
      </c>
      <c r="AZ50">
        <f t="shared" si="5"/>
        <v>0</v>
      </c>
      <c r="BA50">
        <f t="shared" si="3"/>
        <v>0</v>
      </c>
      <c r="BB50">
        <f t="shared" si="3"/>
        <v>0</v>
      </c>
      <c r="BC50">
        <f t="shared" si="3"/>
        <v>0</v>
      </c>
      <c r="BD50">
        <f t="shared" si="3"/>
        <v>0</v>
      </c>
      <c r="BE50">
        <f t="shared" si="3"/>
        <v>0</v>
      </c>
      <c r="BF50">
        <f t="shared" si="3"/>
        <v>0</v>
      </c>
      <c r="BG50">
        <f t="shared" si="3"/>
        <v>0</v>
      </c>
      <c r="BH50">
        <f t="shared" si="3"/>
        <v>0</v>
      </c>
      <c r="BI50">
        <f t="shared" si="3"/>
        <v>0</v>
      </c>
      <c r="BJ50">
        <f t="shared" si="4"/>
        <v>0</v>
      </c>
      <c r="BK50">
        <f t="shared" si="4"/>
        <v>0</v>
      </c>
      <c r="BL50">
        <f t="shared" si="4"/>
        <v>0</v>
      </c>
      <c r="BM50">
        <f t="shared" si="4"/>
        <v>0</v>
      </c>
      <c r="BN50">
        <f t="shared" si="4"/>
        <v>0</v>
      </c>
    </row>
    <row r="51" spans="1:71" x14ac:dyDescent="0.2">
      <c r="A51" t="s">
        <v>35</v>
      </c>
      <c r="B51" t="s">
        <v>754</v>
      </c>
      <c r="AK51">
        <f t="shared" si="5"/>
        <v>0</v>
      </c>
      <c r="AL51">
        <f t="shared" si="5"/>
        <v>0</v>
      </c>
      <c r="AM51">
        <f t="shared" si="5"/>
        <v>0</v>
      </c>
      <c r="AN51">
        <f t="shared" si="5"/>
        <v>0</v>
      </c>
      <c r="AO51">
        <f t="shared" si="5"/>
        <v>0</v>
      </c>
      <c r="AP51">
        <f t="shared" si="5"/>
        <v>0</v>
      </c>
      <c r="AQ51">
        <f t="shared" si="5"/>
        <v>0</v>
      </c>
      <c r="AR51">
        <f t="shared" si="5"/>
        <v>0</v>
      </c>
      <c r="AS51">
        <f t="shared" si="5"/>
        <v>0</v>
      </c>
      <c r="AT51">
        <f t="shared" si="5"/>
        <v>0</v>
      </c>
      <c r="AU51">
        <f t="shared" si="5"/>
        <v>0</v>
      </c>
      <c r="AV51">
        <f t="shared" si="5"/>
        <v>0</v>
      </c>
      <c r="AW51">
        <f t="shared" si="5"/>
        <v>0</v>
      </c>
      <c r="AX51">
        <f t="shared" si="5"/>
        <v>0</v>
      </c>
      <c r="AY51">
        <f t="shared" si="5"/>
        <v>0</v>
      </c>
      <c r="AZ51">
        <f t="shared" si="5"/>
        <v>0</v>
      </c>
      <c r="BA51">
        <f t="shared" si="3"/>
        <v>0</v>
      </c>
      <c r="BB51">
        <f t="shared" si="3"/>
        <v>0</v>
      </c>
      <c r="BC51">
        <f t="shared" si="3"/>
        <v>0</v>
      </c>
      <c r="BD51">
        <f t="shared" si="3"/>
        <v>0</v>
      </c>
      <c r="BE51">
        <f t="shared" si="3"/>
        <v>0</v>
      </c>
      <c r="BF51">
        <f t="shared" si="3"/>
        <v>0</v>
      </c>
      <c r="BG51">
        <f t="shared" si="3"/>
        <v>0</v>
      </c>
      <c r="BH51">
        <f t="shared" si="3"/>
        <v>0</v>
      </c>
      <c r="BI51">
        <f t="shared" si="3"/>
        <v>0</v>
      </c>
      <c r="BJ51">
        <f t="shared" si="4"/>
        <v>0</v>
      </c>
      <c r="BK51">
        <f t="shared" si="4"/>
        <v>0</v>
      </c>
      <c r="BL51">
        <f t="shared" si="4"/>
        <v>0</v>
      </c>
      <c r="BM51">
        <f t="shared" si="4"/>
        <v>0</v>
      </c>
      <c r="BN51">
        <f t="shared" si="4"/>
        <v>0</v>
      </c>
    </row>
    <row r="52" spans="1:71" s="7" customFormat="1" x14ac:dyDescent="0.2">
      <c r="A52" s="7">
        <v>848.56489999999997</v>
      </c>
      <c r="B52" s="7" t="s">
        <v>289</v>
      </c>
      <c r="C52" s="7" t="s">
        <v>408</v>
      </c>
      <c r="D52" s="7" t="s">
        <v>755</v>
      </c>
      <c r="E52" s="7">
        <v>0</v>
      </c>
      <c r="F52" s="7">
        <v>0</v>
      </c>
      <c r="G52" s="7">
        <v>0</v>
      </c>
      <c r="H52" s="7">
        <v>26593.8</v>
      </c>
      <c r="I52" s="7">
        <v>0</v>
      </c>
      <c r="J52" s="7">
        <v>0</v>
      </c>
      <c r="K52" s="7">
        <v>10310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10497.2</v>
      </c>
      <c r="S52" s="7">
        <v>0</v>
      </c>
      <c r="T52" s="7">
        <v>9338.5</v>
      </c>
      <c r="U52" s="7">
        <v>0</v>
      </c>
      <c r="V52" s="7">
        <v>8353.6</v>
      </c>
      <c r="W52" s="7">
        <v>7469.5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12736.3</v>
      </c>
      <c r="AD52" s="7">
        <v>0</v>
      </c>
      <c r="AE52" s="7">
        <v>0</v>
      </c>
      <c r="AF52" s="7">
        <v>20531.400000000001</v>
      </c>
      <c r="AG52" s="7">
        <v>0</v>
      </c>
      <c r="AH52" s="7">
        <v>0</v>
      </c>
      <c r="AI52" s="7">
        <v>0</v>
      </c>
      <c r="AJ52" s="7" t="s">
        <v>755</v>
      </c>
      <c r="AK52" s="7">
        <f t="shared" si="5"/>
        <v>0</v>
      </c>
      <c r="AL52" s="7">
        <f t="shared" si="5"/>
        <v>0</v>
      </c>
      <c r="AM52" s="7">
        <f t="shared" si="5"/>
        <v>0.11121947826455858</v>
      </c>
      <c r="AN52" s="7">
        <f t="shared" si="5"/>
        <v>0</v>
      </c>
      <c r="AO52" s="7">
        <f t="shared" si="5"/>
        <v>0</v>
      </c>
      <c r="AP52" s="7">
        <f t="shared" si="5"/>
        <v>4.6527514408930395E-2</v>
      </c>
      <c r="AQ52" s="7">
        <f t="shared" si="5"/>
        <v>0</v>
      </c>
      <c r="AR52" s="7">
        <f t="shared" si="5"/>
        <v>0</v>
      </c>
      <c r="AS52" s="7">
        <f t="shared" si="5"/>
        <v>0</v>
      </c>
      <c r="AT52" s="7">
        <f t="shared" si="5"/>
        <v>0</v>
      </c>
      <c r="AU52" s="7">
        <f t="shared" si="5"/>
        <v>0</v>
      </c>
      <c r="AV52" s="7">
        <f t="shared" si="5"/>
        <v>0</v>
      </c>
      <c r="AW52" s="7">
        <f t="shared" si="5"/>
        <v>3.9982389648840724E-2</v>
      </c>
      <c r="AX52" s="7">
        <f t="shared" si="5"/>
        <v>0</v>
      </c>
      <c r="AY52" s="7">
        <f t="shared" si="5"/>
        <v>2.7914188022676988E-2</v>
      </c>
      <c r="AZ52" s="7">
        <f t="shared" si="5"/>
        <v>0</v>
      </c>
      <c r="BA52" s="7">
        <f t="shared" si="3"/>
        <v>2.2262573106366094E-2</v>
      </c>
      <c r="BB52" s="7">
        <f t="shared" si="3"/>
        <v>2.2536124144352892E-2</v>
      </c>
      <c r="BC52" s="7">
        <f t="shared" si="3"/>
        <v>0</v>
      </c>
      <c r="BD52" s="7">
        <f t="shared" si="3"/>
        <v>0</v>
      </c>
      <c r="BE52" s="7">
        <f t="shared" si="3"/>
        <v>0</v>
      </c>
      <c r="BF52" s="7">
        <f t="shared" si="3"/>
        <v>0</v>
      </c>
      <c r="BG52" s="7">
        <f t="shared" si="3"/>
        <v>0</v>
      </c>
      <c r="BH52" s="7">
        <f t="shared" si="3"/>
        <v>3.967566975585278E-2</v>
      </c>
      <c r="BI52" s="7">
        <f t="shared" si="3"/>
        <v>0</v>
      </c>
      <c r="BJ52" s="7">
        <f t="shared" si="4"/>
        <v>0</v>
      </c>
      <c r="BK52" s="7">
        <f t="shared" si="4"/>
        <v>6.9859610471952688E-2</v>
      </c>
      <c r="BL52" s="7">
        <f t="shared" si="4"/>
        <v>0</v>
      </c>
      <c r="BM52" s="7">
        <f t="shared" si="4"/>
        <v>0</v>
      </c>
      <c r="BN52" s="7">
        <f t="shared" si="4"/>
        <v>0</v>
      </c>
      <c r="BS52"/>
    </row>
    <row r="53" spans="1:71" x14ac:dyDescent="0.2">
      <c r="A53">
        <v>846.54920000000004</v>
      </c>
      <c r="B53" t="s">
        <v>291</v>
      </c>
      <c r="C53" t="s">
        <v>286</v>
      </c>
      <c r="D53" t="s">
        <v>756</v>
      </c>
      <c r="E53">
        <v>0</v>
      </c>
      <c r="F53">
        <v>29738.1</v>
      </c>
      <c r="G53">
        <v>51214</v>
      </c>
      <c r="H53">
        <v>77968.3</v>
      </c>
      <c r="I53">
        <v>0</v>
      </c>
      <c r="J53">
        <v>29880.3</v>
      </c>
      <c r="K53">
        <v>42520.9</v>
      </c>
      <c r="L53">
        <v>33716</v>
      </c>
      <c r="M53">
        <v>17142.900000000001</v>
      </c>
      <c r="N53">
        <v>52162.6</v>
      </c>
      <c r="O53">
        <v>43530.2</v>
      </c>
      <c r="P53">
        <v>27440.9</v>
      </c>
      <c r="Q53">
        <v>11911.1</v>
      </c>
      <c r="R53">
        <v>20138.5</v>
      </c>
      <c r="S53">
        <v>19716.3</v>
      </c>
      <c r="T53">
        <v>41942.300000000003</v>
      </c>
      <c r="U53">
        <v>12881.2</v>
      </c>
      <c r="V53">
        <v>58179.5</v>
      </c>
      <c r="W53">
        <v>40365.9</v>
      </c>
      <c r="X53">
        <v>38646.699999999997</v>
      </c>
      <c r="Y53">
        <v>28010.5</v>
      </c>
      <c r="Z53">
        <v>52454.2</v>
      </c>
      <c r="AA53">
        <v>22502.9</v>
      </c>
      <c r="AB53">
        <v>25463.7</v>
      </c>
      <c r="AC53">
        <v>33843.300000000003</v>
      </c>
      <c r="AD53">
        <v>45201.8</v>
      </c>
      <c r="AE53">
        <v>25985.599999999999</v>
      </c>
      <c r="AF53">
        <v>34807.300000000003</v>
      </c>
      <c r="AG53">
        <v>11094.8</v>
      </c>
      <c r="AH53">
        <v>30825.9</v>
      </c>
      <c r="AI53">
        <v>20741.7</v>
      </c>
      <c r="AJ53" t="s">
        <v>756</v>
      </c>
      <c r="AK53">
        <f t="shared" si="5"/>
        <v>0.14298174232470739</v>
      </c>
      <c r="AL53">
        <f t="shared" si="5"/>
        <v>0.19874622156516264</v>
      </c>
      <c r="AM53">
        <f t="shared" si="5"/>
        <v>0.32607576379361297</v>
      </c>
      <c r="AN53">
        <f t="shared" si="5"/>
        <v>0</v>
      </c>
      <c r="AO53">
        <f t="shared" si="5"/>
        <v>0.14220078905797423</v>
      </c>
      <c r="AP53">
        <f t="shared" si="5"/>
        <v>0.1918905710408039</v>
      </c>
      <c r="AQ53">
        <f t="shared" si="5"/>
        <v>0.1017460805548429</v>
      </c>
      <c r="AR53">
        <f t="shared" si="5"/>
        <v>7.9284869705751201E-2</v>
      </c>
      <c r="AS53">
        <f t="shared" si="5"/>
        <v>0.1508504568794293</v>
      </c>
      <c r="AT53">
        <f t="shared" si="5"/>
        <v>0.13346648483093987</v>
      </c>
      <c r="AU53">
        <f t="shared" si="5"/>
        <v>6.9975539556956359E-2</v>
      </c>
      <c r="AV53">
        <f t="shared" si="5"/>
        <v>5.2817589664366921E-2</v>
      </c>
      <c r="AW53">
        <f t="shared" si="5"/>
        <v>7.6704774029567768E-2</v>
      </c>
      <c r="AX53">
        <f t="shared" si="5"/>
        <v>6.9544943557779113E-2</v>
      </c>
      <c r="AY53">
        <f t="shared" si="5"/>
        <v>0.12537187431638114</v>
      </c>
      <c r="AZ53">
        <f t="shared" si="5"/>
        <v>3.8502822131440816E-2</v>
      </c>
      <c r="BA53">
        <f t="shared" si="3"/>
        <v>0.15504996313467562</v>
      </c>
      <c r="BB53">
        <f t="shared" si="3"/>
        <v>0.12178739321220086</v>
      </c>
      <c r="BC53">
        <f t="shared" si="3"/>
        <v>0.13682797389219711</v>
      </c>
      <c r="BD53">
        <f t="shared" si="3"/>
        <v>9.5497431376330988E-2</v>
      </c>
      <c r="BE53">
        <f t="shared" si="3"/>
        <v>0.15424933930990636</v>
      </c>
      <c r="BF53">
        <f t="shared" si="3"/>
        <v>6.1878686064511502E-2</v>
      </c>
      <c r="BG53">
        <f t="shared" si="3"/>
        <v>7.9004616972019923E-2</v>
      </c>
      <c r="BH53">
        <f t="shared" si="3"/>
        <v>0.10542744708025506</v>
      </c>
      <c r="BI53">
        <f t="shared" si="3"/>
        <v>0.12363155100988105</v>
      </c>
      <c r="BJ53">
        <f t="shared" si="4"/>
        <v>0.10229396548035306</v>
      </c>
      <c r="BK53">
        <f t="shared" si="4"/>
        <v>0.11843441848000617</v>
      </c>
      <c r="BL53">
        <f t="shared" si="4"/>
        <v>2.7060204794736194E-2</v>
      </c>
      <c r="BM53">
        <f t="shared" si="4"/>
        <v>8.4730395752372817E-2</v>
      </c>
      <c r="BN53">
        <f t="shared" si="4"/>
        <v>5.1915303695027948E-2</v>
      </c>
    </row>
    <row r="54" spans="1:71" x14ac:dyDescent="0.2">
      <c r="A54">
        <v>874.58019999999999</v>
      </c>
      <c r="B54" t="s">
        <v>294</v>
      </c>
      <c r="C54" t="s">
        <v>757</v>
      </c>
      <c r="D54" t="s">
        <v>758</v>
      </c>
      <c r="E54">
        <v>0</v>
      </c>
      <c r="F54">
        <v>221820.79999999999</v>
      </c>
      <c r="G54">
        <v>77651.7</v>
      </c>
      <c r="H54">
        <v>126670</v>
      </c>
      <c r="I54">
        <v>11241.4</v>
      </c>
      <c r="J54">
        <v>80854.5</v>
      </c>
      <c r="K54">
        <v>79517.100000000006</v>
      </c>
      <c r="L54">
        <v>41620.400000000001</v>
      </c>
      <c r="M54">
        <v>23641.5</v>
      </c>
      <c r="N54">
        <v>44902.3</v>
      </c>
      <c r="O54">
        <v>18909</v>
      </c>
      <c r="P54">
        <v>26028.6</v>
      </c>
      <c r="Q54">
        <v>31818.5</v>
      </c>
      <c r="R54">
        <v>67438.2</v>
      </c>
      <c r="S54">
        <v>31579.3</v>
      </c>
      <c r="T54">
        <v>58742.3</v>
      </c>
      <c r="U54">
        <v>17168.2</v>
      </c>
      <c r="V54">
        <v>25017.3</v>
      </c>
      <c r="W54">
        <v>30711.3</v>
      </c>
      <c r="X54">
        <v>22017</v>
      </c>
      <c r="Y54">
        <v>88674.4</v>
      </c>
      <c r="Z54">
        <v>62649.7</v>
      </c>
      <c r="AA54">
        <v>55621.8</v>
      </c>
      <c r="AB54">
        <v>18970.599999999999</v>
      </c>
      <c r="AC54">
        <v>32183.599999999999</v>
      </c>
      <c r="AD54">
        <v>59688.3</v>
      </c>
      <c r="AE54">
        <v>52684</v>
      </c>
      <c r="AF54">
        <v>67244.5</v>
      </c>
      <c r="AG54">
        <v>0</v>
      </c>
      <c r="AH54">
        <v>33779.300000000003</v>
      </c>
      <c r="AI54">
        <v>9655.7000000000007</v>
      </c>
      <c r="AJ54" t="s">
        <v>758</v>
      </c>
      <c r="AK54">
        <f t="shared" si="5"/>
        <v>1.0665215487156359</v>
      </c>
      <c r="AL54">
        <f t="shared" si="5"/>
        <v>0.30134303067738388</v>
      </c>
      <c r="AM54">
        <f t="shared" si="5"/>
        <v>0.52975397693340687</v>
      </c>
      <c r="AN54">
        <f t="shared" si="5"/>
        <v>5.4063591603473203E-2</v>
      </c>
      <c r="AO54">
        <f t="shared" si="5"/>
        <v>0.38478775979116603</v>
      </c>
      <c r="AP54">
        <f t="shared" si="5"/>
        <v>0.35884898312379815</v>
      </c>
      <c r="AQ54">
        <f t="shared" si="5"/>
        <v>0.12559949493192502</v>
      </c>
      <c r="AR54">
        <f t="shared" si="5"/>
        <v>0.10934049939908166</v>
      </c>
      <c r="AS54">
        <f t="shared" si="5"/>
        <v>0.12985419572523607</v>
      </c>
      <c r="AT54">
        <f t="shared" si="5"/>
        <v>5.7976250090012046E-2</v>
      </c>
      <c r="AU54">
        <f t="shared" si="5"/>
        <v>6.6374110503379768E-2</v>
      </c>
      <c r="AV54">
        <f t="shared" si="5"/>
        <v>0.14109330596969707</v>
      </c>
      <c r="AW54">
        <f t="shared" si="5"/>
        <v>0.25686281957250029</v>
      </c>
      <c r="AX54">
        <f t="shared" si="5"/>
        <v>0.1113890859894693</v>
      </c>
      <c r="AY54">
        <f t="shared" si="5"/>
        <v>0.17558961365149633</v>
      </c>
      <c r="AZ54">
        <f t="shared" ref="AZ54:BN58" si="6">+U54/U$4*50</f>
        <v>5.1316969763453887E-2</v>
      </c>
      <c r="BA54">
        <f t="shared" si="6"/>
        <v>6.6671790626064514E-2</v>
      </c>
      <c r="BB54">
        <f t="shared" si="6"/>
        <v>9.2658634371037552E-2</v>
      </c>
      <c r="BC54">
        <f t="shared" si="6"/>
        <v>7.7950808249721282E-2</v>
      </c>
      <c r="BD54">
        <f t="shared" si="6"/>
        <v>0.30232153759616298</v>
      </c>
      <c r="BE54">
        <f t="shared" si="6"/>
        <v>0.18423071618600304</v>
      </c>
      <c r="BF54">
        <f t="shared" si="6"/>
        <v>0.15294934877473776</v>
      </c>
      <c r="BG54">
        <f t="shared" si="6"/>
        <v>5.8858884872559809E-2</v>
      </c>
      <c r="BH54">
        <f t="shared" si="6"/>
        <v>0.10025720854207765</v>
      </c>
      <c r="BI54">
        <f t="shared" si="6"/>
        <v>0.16325361171774314</v>
      </c>
      <c r="BJ54">
        <f t="shared" si="6"/>
        <v>0.20739391345079278</v>
      </c>
      <c r="BK54">
        <f t="shared" si="6"/>
        <v>0.22880439601689226</v>
      </c>
      <c r="BL54">
        <f t="shared" si="6"/>
        <v>0</v>
      </c>
      <c r="BM54">
        <f t="shared" si="6"/>
        <v>9.2848333941202926E-2</v>
      </c>
      <c r="BN54">
        <f t="shared" si="6"/>
        <v>2.4167671786212382E-2</v>
      </c>
    </row>
    <row r="55" spans="1:71" s="7" customFormat="1" x14ac:dyDescent="0.2">
      <c r="A55" s="7">
        <v>834.45590000000004</v>
      </c>
      <c r="B55" s="7" t="s">
        <v>759</v>
      </c>
      <c r="C55" s="7" t="s">
        <v>305</v>
      </c>
      <c r="D55" s="7" t="s">
        <v>760</v>
      </c>
      <c r="E55" s="7">
        <v>0</v>
      </c>
      <c r="F55" s="7">
        <v>0</v>
      </c>
      <c r="G55" s="7">
        <v>0</v>
      </c>
      <c r="H55" s="7">
        <v>9907.7999999999993</v>
      </c>
      <c r="I55" s="7">
        <v>0</v>
      </c>
      <c r="J55" s="7">
        <v>0</v>
      </c>
      <c r="K55" s="7">
        <v>0</v>
      </c>
      <c r="L55" s="7">
        <v>10047.9</v>
      </c>
      <c r="M55" s="7">
        <v>8392.6</v>
      </c>
      <c r="N55" s="7">
        <v>0</v>
      </c>
      <c r="O55" s="7">
        <v>0</v>
      </c>
      <c r="P55" s="7">
        <v>15741.2</v>
      </c>
      <c r="Q55" s="7">
        <v>0</v>
      </c>
      <c r="R55" s="7">
        <v>0</v>
      </c>
      <c r="S55" s="7">
        <v>0</v>
      </c>
      <c r="T55" s="7">
        <v>20168.5</v>
      </c>
      <c r="U55" s="7">
        <v>0</v>
      </c>
      <c r="V55" s="7">
        <v>0</v>
      </c>
      <c r="W55" s="7">
        <v>0</v>
      </c>
      <c r="X55" s="7">
        <v>14325.8</v>
      </c>
      <c r="Y55" s="7">
        <v>0</v>
      </c>
      <c r="Z55" s="7">
        <v>11045.8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9603</v>
      </c>
      <c r="AG55" s="7">
        <v>0</v>
      </c>
      <c r="AH55" s="7">
        <v>0</v>
      </c>
      <c r="AI55" s="7">
        <v>0</v>
      </c>
      <c r="AJ55" s="7" t="s">
        <v>760</v>
      </c>
      <c r="AK55" s="7">
        <f t="shared" ref="AK55:AZ58" si="7">+F55/F$4*50</f>
        <v>0</v>
      </c>
      <c r="AL55" s="7">
        <f t="shared" si="7"/>
        <v>0</v>
      </c>
      <c r="AM55" s="7">
        <f t="shared" si="7"/>
        <v>4.1435986837142252E-2</v>
      </c>
      <c r="AN55" s="7">
        <f t="shared" si="7"/>
        <v>0</v>
      </c>
      <c r="AO55" s="7">
        <f t="shared" si="7"/>
        <v>0</v>
      </c>
      <c r="AP55" s="7">
        <f t="shared" si="7"/>
        <v>0</v>
      </c>
      <c r="AQ55" s="7">
        <f t="shared" si="7"/>
        <v>3.0321937442371754E-2</v>
      </c>
      <c r="AR55" s="7">
        <f t="shared" si="7"/>
        <v>3.8815264482233901E-2</v>
      </c>
      <c r="AS55" s="7">
        <f t="shared" si="7"/>
        <v>0</v>
      </c>
      <c r="AT55" s="7">
        <f t="shared" si="7"/>
        <v>0</v>
      </c>
      <c r="AU55" s="7">
        <f t="shared" si="7"/>
        <v>4.0140773927748778E-2</v>
      </c>
      <c r="AV55" s="7">
        <f t="shared" si="7"/>
        <v>0</v>
      </c>
      <c r="AW55" s="7">
        <f t="shared" si="7"/>
        <v>0</v>
      </c>
      <c r="AX55" s="7">
        <f t="shared" si="7"/>
        <v>0</v>
      </c>
      <c r="AY55" s="7">
        <f t="shared" si="7"/>
        <v>6.0286694986920908E-2</v>
      </c>
      <c r="AZ55" s="7">
        <f t="shared" si="6"/>
        <v>0</v>
      </c>
      <c r="BA55" s="7">
        <f t="shared" si="3"/>
        <v>0</v>
      </c>
      <c r="BB55" s="7">
        <f t="shared" si="3"/>
        <v>0</v>
      </c>
      <c r="BC55" s="7">
        <f t="shared" si="3"/>
        <v>5.072024748257515E-2</v>
      </c>
      <c r="BD55" s="7">
        <f t="shared" si="3"/>
        <v>0</v>
      </c>
      <c r="BE55" s="7">
        <f t="shared" si="3"/>
        <v>3.248180988651745E-2</v>
      </c>
      <c r="BF55" s="7">
        <f t="shared" si="3"/>
        <v>0</v>
      </c>
      <c r="BG55" s="7">
        <f t="shared" si="3"/>
        <v>0</v>
      </c>
      <c r="BH55" s="7">
        <f t="shared" si="3"/>
        <v>0</v>
      </c>
      <c r="BI55" s="7">
        <f t="shared" si="3"/>
        <v>0</v>
      </c>
      <c r="BJ55" s="7">
        <f t="shared" si="4"/>
        <v>0</v>
      </c>
      <c r="BK55" s="7">
        <f t="shared" si="4"/>
        <v>3.2674919360694429E-2</v>
      </c>
      <c r="BL55" s="7">
        <f t="shared" si="4"/>
        <v>0</v>
      </c>
      <c r="BM55" s="7">
        <f t="shared" si="4"/>
        <v>0</v>
      </c>
      <c r="BN55" s="7">
        <f t="shared" si="4"/>
        <v>0</v>
      </c>
      <c r="BS55"/>
    </row>
    <row r="56" spans="1:71" s="7" customFormat="1" x14ac:dyDescent="0.2">
      <c r="A56" s="7">
        <v>838.48850000000004</v>
      </c>
      <c r="B56" s="7" t="s">
        <v>761</v>
      </c>
      <c r="C56" s="7" t="s">
        <v>701</v>
      </c>
      <c r="D56" s="7" t="s">
        <v>762</v>
      </c>
      <c r="E56" s="7">
        <v>0</v>
      </c>
      <c r="F56" s="7">
        <v>14161.6</v>
      </c>
      <c r="G56" s="7">
        <v>22366.9</v>
      </c>
      <c r="H56" s="7">
        <v>31351.5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14521</v>
      </c>
      <c r="U56" s="7">
        <v>0</v>
      </c>
      <c r="V56" s="7">
        <v>0</v>
      </c>
      <c r="W56" s="7">
        <v>0</v>
      </c>
      <c r="X56" s="7">
        <v>0</v>
      </c>
      <c r="Y56" s="7">
        <v>7892.6</v>
      </c>
      <c r="Z56" s="7">
        <v>13371.7</v>
      </c>
      <c r="AA56" s="7">
        <v>0</v>
      </c>
      <c r="AB56" s="7">
        <v>0</v>
      </c>
      <c r="AC56" s="7">
        <v>8431.9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 t="s">
        <v>762</v>
      </c>
      <c r="AK56" s="7">
        <f t="shared" si="7"/>
        <v>6.8089428783465536E-2</v>
      </c>
      <c r="AL56" s="7">
        <f t="shared" si="7"/>
        <v>8.6799251437611524E-2</v>
      </c>
      <c r="AM56" s="7">
        <f t="shared" si="7"/>
        <v>0.1311169322477912</v>
      </c>
      <c r="AN56" s="7">
        <f t="shared" si="7"/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4.3405463862214763E-2</v>
      </c>
      <c r="AZ56" s="7">
        <f t="shared" si="7"/>
        <v>0</v>
      </c>
      <c r="BA56" s="7">
        <f t="shared" si="3"/>
        <v>0</v>
      </c>
      <c r="BB56" s="7">
        <f t="shared" si="3"/>
        <v>0</v>
      </c>
      <c r="BC56" s="7">
        <f t="shared" ref="BC56:BN58" si="8">+X56/X$4*50</f>
        <v>0</v>
      </c>
      <c r="BD56" s="7">
        <f t="shared" si="8"/>
        <v>2.6908588810654221E-2</v>
      </c>
      <c r="BE56" s="7">
        <f t="shared" si="8"/>
        <v>3.9321463113540484E-2</v>
      </c>
      <c r="BF56" s="7">
        <f t="shared" si="8"/>
        <v>0</v>
      </c>
      <c r="BG56" s="7">
        <f t="shared" si="8"/>
        <v>0</v>
      </c>
      <c r="BH56" s="7">
        <f t="shared" si="8"/>
        <v>2.62667556365958E-2</v>
      </c>
      <c r="BI56" s="7">
        <f t="shared" si="8"/>
        <v>0</v>
      </c>
      <c r="BJ56" s="7">
        <f t="shared" si="8"/>
        <v>0</v>
      </c>
      <c r="BK56" s="7">
        <f t="shared" si="8"/>
        <v>0</v>
      </c>
      <c r="BL56" s="7">
        <f t="shared" si="8"/>
        <v>0</v>
      </c>
      <c r="BM56" s="7">
        <f t="shared" si="8"/>
        <v>0</v>
      </c>
      <c r="BN56" s="7">
        <f t="shared" si="8"/>
        <v>0</v>
      </c>
      <c r="BS56"/>
    </row>
    <row r="57" spans="1:71" s="7" customFormat="1" x14ac:dyDescent="0.2">
      <c r="A57" s="7">
        <v>868.53420000000006</v>
      </c>
      <c r="B57" s="7" t="s">
        <v>763</v>
      </c>
      <c r="C57" s="7" t="s">
        <v>278</v>
      </c>
      <c r="D57" s="7" t="s">
        <v>764</v>
      </c>
      <c r="E57" s="7">
        <v>0</v>
      </c>
      <c r="F57" s="7">
        <v>0</v>
      </c>
      <c r="G57" s="7">
        <v>0</v>
      </c>
      <c r="H57" s="7">
        <v>10253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20819.599999999999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25998.3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14138.4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14350.4</v>
      </c>
      <c r="AG57" s="7">
        <v>0</v>
      </c>
      <c r="AH57" s="7">
        <v>15495.7</v>
      </c>
      <c r="AI57" s="7">
        <v>0</v>
      </c>
      <c r="AJ57" s="7" t="s">
        <v>764</v>
      </c>
      <c r="AK57" s="7">
        <f t="shared" si="7"/>
        <v>0</v>
      </c>
      <c r="AL57" s="7">
        <f t="shared" si="7"/>
        <v>0</v>
      </c>
      <c r="AM57" s="7">
        <f t="shared" si="7"/>
        <v>4.2879667841621706E-2</v>
      </c>
      <c r="AN57" s="7">
        <f t="shared" si="7"/>
        <v>0</v>
      </c>
      <c r="AO57" s="7">
        <f t="shared" si="7"/>
        <v>0</v>
      </c>
      <c r="AP57" s="7">
        <f t="shared" si="7"/>
        <v>0</v>
      </c>
      <c r="AQ57" s="7">
        <f t="shared" si="7"/>
        <v>0</v>
      </c>
      <c r="AR57" s="7">
        <f t="shared" si="7"/>
        <v>0</v>
      </c>
      <c r="AS57" s="7">
        <f t="shared" si="7"/>
        <v>6.0208773566635225E-2</v>
      </c>
      <c r="AT57" s="7">
        <f t="shared" si="7"/>
        <v>0</v>
      </c>
      <c r="AU57" s="7">
        <f t="shared" si="7"/>
        <v>0</v>
      </c>
      <c r="AV57" s="7">
        <f t="shared" si="7"/>
        <v>0</v>
      </c>
      <c r="AW57" s="7">
        <f t="shared" si="7"/>
        <v>0</v>
      </c>
      <c r="AX57" s="7">
        <f t="shared" si="7"/>
        <v>0</v>
      </c>
      <c r="AY57" s="7">
        <f t="shared" si="7"/>
        <v>7.7712848366436063E-2</v>
      </c>
      <c r="AZ57" s="7">
        <f t="shared" si="6"/>
        <v>0</v>
      </c>
      <c r="BA57" s="7">
        <f t="shared" si="6"/>
        <v>0</v>
      </c>
      <c r="BB57" s="7">
        <f t="shared" si="6"/>
        <v>0</v>
      </c>
      <c r="BC57" s="7">
        <f t="shared" si="8"/>
        <v>0</v>
      </c>
      <c r="BD57" s="7">
        <f t="shared" si="8"/>
        <v>0</v>
      </c>
      <c r="BE57" s="7">
        <f t="shared" si="8"/>
        <v>4.1576057949586118E-2</v>
      </c>
      <c r="BF57" s="7">
        <f t="shared" si="8"/>
        <v>0</v>
      </c>
      <c r="BG57" s="7">
        <f t="shared" si="8"/>
        <v>0</v>
      </c>
      <c r="BH57" s="7">
        <f t="shared" si="8"/>
        <v>0</v>
      </c>
      <c r="BI57" s="7">
        <f t="shared" si="8"/>
        <v>0</v>
      </c>
      <c r="BJ57" s="7">
        <f t="shared" si="4"/>
        <v>0</v>
      </c>
      <c r="BK57" s="7">
        <f t="shared" si="4"/>
        <v>4.8828299780663262E-2</v>
      </c>
      <c r="BL57" s="7">
        <f t="shared" si="4"/>
        <v>0</v>
      </c>
      <c r="BM57" s="7">
        <f t="shared" si="4"/>
        <v>4.2592650772890442E-2</v>
      </c>
      <c r="BN57" s="7">
        <f t="shared" si="4"/>
        <v>0</v>
      </c>
      <c r="BS57"/>
    </row>
    <row r="58" spans="1:71" s="7" customFormat="1" x14ac:dyDescent="0.2">
      <c r="A58" s="7">
        <v>866.51750000000004</v>
      </c>
      <c r="B58" s="7" t="s">
        <v>765</v>
      </c>
      <c r="C58" s="7" t="s">
        <v>218</v>
      </c>
      <c r="D58" s="7" t="s">
        <v>766</v>
      </c>
      <c r="E58" s="7">
        <v>0</v>
      </c>
      <c r="F58" s="7">
        <v>9769.7000000000007</v>
      </c>
      <c r="G58" s="7">
        <v>0</v>
      </c>
      <c r="H58" s="7">
        <v>16568.900000000001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15300.5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5863.6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19828.8</v>
      </c>
      <c r="AG58" s="7">
        <v>0</v>
      </c>
      <c r="AH58" s="7">
        <v>0</v>
      </c>
      <c r="AI58" s="7">
        <v>0</v>
      </c>
      <c r="AJ58" s="7" t="s">
        <v>766</v>
      </c>
      <c r="AK58" s="7">
        <f t="shared" si="7"/>
        <v>4.6973032170504976E-2</v>
      </c>
      <c r="AL58" s="7">
        <f t="shared" si="7"/>
        <v>0</v>
      </c>
      <c r="AM58" s="7">
        <f t="shared" si="7"/>
        <v>6.9293760704286153E-2</v>
      </c>
      <c r="AN58" s="7">
        <f t="shared" si="7"/>
        <v>0</v>
      </c>
      <c r="AO58" s="7">
        <f t="shared" si="7"/>
        <v>0</v>
      </c>
      <c r="AP58" s="7">
        <f t="shared" si="7"/>
        <v>0</v>
      </c>
      <c r="AQ58" s="7">
        <f t="shared" si="7"/>
        <v>0</v>
      </c>
      <c r="AR58" s="7">
        <f t="shared" si="7"/>
        <v>0</v>
      </c>
      <c r="AS58" s="7">
        <f t="shared" si="7"/>
        <v>4.4247936557681333E-2</v>
      </c>
      <c r="AT58" s="7">
        <f t="shared" si="7"/>
        <v>0</v>
      </c>
      <c r="AU58" s="7">
        <f t="shared" si="7"/>
        <v>0</v>
      </c>
      <c r="AV58" s="7">
        <f t="shared" si="7"/>
        <v>0</v>
      </c>
      <c r="AW58" s="7">
        <f t="shared" si="7"/>
        <v>0</v>
      </c>
      <c r="AX58" s="7">
        <f t="shared" si="7"/>
        <v>0</v>
      </c>
      <c r="AY58" s="7">
        <f t="shared" si="7"/>
        <v>0</v>
      </c>
      <c r="AZ58" s="7">
        <f t="shared" si="6"/>
        <v>0</v>
      </c>
      <c r="BA58" s="7">
        <f t="shared" si="6"/>
        <v>0</v>
      </c>
      <c r="BB58" s="7">
        <f t="shared" si="6"/>
        <v>1.7690985679473543E-2</v>
      </c>
      <c r="BC58" s="7">
        <f t="shared" si="8"/>
        <v>0</v>
      </c>
      <c r="BD58" s="7">
        <f t="shared" si="8"/>
        <v>0</v>
      </c>
      <c r="BE58" s="7">
        <f t="shared" si="8"/>
        <v>0</v>
      </c>
      <c r="BF58" s="7">
        <f t="shared" si="8"/>
        <v>0</v>
      </c>
      <c r="BG58" s="7">
        <f t="shared" si="8"/>
        <v>0</v>
      </c>
      <c r="BH58" s="7">
        <f t="shared" si="8"/>
        <v>0</v>
      </c>
      <c r="BI58" s="7">
        <f t="shared" si="8"/>
        <v>0</v>
      </c>
      <c r="BJ58" s="7">
        <f t="shared" si="4"/>
        <v>0</v>
      </c>
      <c r="BK58" s="7">
        <f t="shared" si="4"/>
        <v>6.7468961888924053E-2</v>
      </c>
      <c r="BL58" s="7">
        <f t="shared" si="4"/>
        <v>0</v>
      </c>
      <c r="BM58" s="7">
        <f t="shared" si="4"/>
        <v>0</v>
      </c>
      <c r="BN58" s="7">
        <f t="shared" si="4"/>
        <v>0</v>
      </c>
      <c r="BS5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7AC31-5138-964F-9D70-F36B2F3A5AFC}">
  <dimension ref="A1:CU39"/>
  <sheetViews>
    <sheetView topLeftCell="M1" workbookViewId="0">
      <selection activeCell="AK3" sqref="AK3"/>
    </sheetView>
  </sheetViews>
  <sheetFormatPr baseColWidth="10" defaultColWidth="8.83203125" defaultRowHeight="16" x14ac:dyDescent="0.2"/>
  <cols>
    <col min="1" max="1" width="9" bestFit="1" customWidth="1"/>
    <col min="4" max="4" width="10.83203125" bestFit="1" customWidth="1"/>
    <col min="5" max="35" width="9" bestFit="1" customWidth="1"/>
    <col min="36" max="36" width="10.83203125" bestFit="1" customWidth="1"/>
    <col min="37" max="40" width="9" bestFit="1" customWidth="1"/>
    <col min="41" max="41" width="12.33203125" bestFit="1" customWidth="1"/>
    <col min="42" max="55" width="9" bestFit="1" customWidth="1"/>
    <col min="56" max="56" width="11.33203125" bestFit="1" customWidth="1"/>
    <col min="57" max="66" width="9" bestFit="1" customWidth="1"/>
  </cols>
  <sheetData>
    <row r="1" spans="1:99" x14ac:dyDescent="0.2">
      <c r="A1" t="s">
        <v>0</v>
      </c>
      <c r="B1" t="s">
        <v>1</v>
      </c>
      <c r="C1" t="s">
        <v>2</v>
      </c>
      <c r="D1" t="s">
        <v>3</v>
      </c>
      <c r="E1" t="s">
        <v>633</v>
      </c>
      <c r="F1" t="s">
        <v>634</v>
      </c>
      <c r="G1" t="s">
        <v>635</v>
      </c>
      <c r="H1" t="s">
        <v>636</v>
      </c>
      <c r="I1" t="s">
        <v>637</v>
      </c>
      <c r="J1" t="s">
        <v>638</v>
      </c>
      <c r="K1" t="s">
        <v>639</v>
      </c>
      <c r="L1" t="s">
        <v>640</v>
      </c>
      <c r="M1" t="s">
        <v>641</v>
      </c>
      <c r="N1" t="s">
        <v>642</v>
      </c>
      <c r="O1" t="s">
        <v>643</v>
      </c>
      <c r="P1" t="s">
        <v>644</v>
      </c>
      <c r="Q1" t="s">
        <v>645</v>
      </c>
      <c r="R1" t="s">
        <v>646</v>
      </c>
      <c r="S1" t="s">
        <v>647</v>
      </c>
      <c r="T1" t="s">
        <v>648</v>
      </c>
      <c r="U1" t="s">
        <v>649</v>
      </c>
      <c r="V1" t="s">
        <v>650</v>
      </c>
      <c r="W1" t="s">
        <v>651</v>
      </c>
      <c r="X1" t="s">
        <v>652</v>
      </c>
      <c r="Y1" t="s">
        <v>653</v>
      </c>
      <c r="Z1" t="s">
        <v>654</v>
      </c>
      <c r="AA1" t="s">
        <v>655</v>
      </c>
      <c r="AB1" t="s">
        <v>656</v>
      </c>
      <c r="AC1" t="s">
        <v>657</v>
      </c>
      <c r="AD1" t="s">
        <v>658</v>
      </c>
      <c r="AE1" t="s">
        <v>659</v>
      </c>
      <c r="AF1" t="s">
        <v>660</v>
      </c>
      <c r="AG1" t="s">
        <v>661</v>
      </c>
      <c r="AH1" t="s">
        <v>662</v>
      </c>
      <c r="AI1" t="s">
        <v>663</v>
      </c>
      <c r="AJ1" t="s">
        <v>3</v>
      </c>
      <c r="AK1" t="s">
        <v>634</v>
      </c>
      <c r="AL1" t="s">
        <v>635</v>
      </c>
      <c r="AM1" t="s">
        <v>636</v>
      </c>
      <c r="AN1" t="s">
        <v>637</v>
      </c>
      <c r="AO1" t="s">
        <v>638</v>
      </c>
      <c r="AP1" t="s">
        <v>639</v>
      </c>
      <c r="AQ1" t="s">
        <v>640</v>
      </c>
      <c r="AR1" t="s">
        <v>641</v>
      </c>
      <c r="AS1" t="s">
        <v>642</v>
      </c>
      <c r="AT1" t="s">
        <v>643</v>
      </c>
      <c r="AU1" t="s">
        <v>644</v>
      </c>
      <c r="AV1" t="s">
        <v>645</v>
      </c>
      <c r="AW1" t="s">
        <v>646</v>
      </c>
      <c r="AX1" t="s">
        <v>647</v>
      </c>
      <c r="AY1" t="s">
        <v>648</v>
      </c>
      <c r="AZ1" t="s">
        <v>649</v>
      </c>
      <c r="BA1" t="s">
        <v>650</v>
      </c>
      <c r="BB1" t="s">
        <v>651</v>
      </c>
      <c r="BC1" t="s">
        <v>652</v>
      </c>
      <c r="BD1" t="s">
        <v>653</v>
      </c>
      <c r="BE1" t="s">
        <v>654</v>
      </c>
      <c r="BF1" t="s">
        <v>655</v>
      </c>
      <c r="BG1" t="s">
        <v>656</v>
      </c>
      <c r="BH1" t="s">
        <v>657</v>
      </c>
      <c r="BI1" t="s">
        <v>658</v>
      </c>
      <c r="BJ1" t="s">
        <v>659</v>
      </c>
      <c r="BK1" t="s">
        <v>660</v>
      </c>
      <c r="BL1" t="s">
        <v>661</v>
      </c>
      <c r="BM1" t="s">
        <v>662</v>
      </c>
      <c r="BN1" t="s">
        <v>663</v>
      </c>
    </row>
    <row r="2" spans="1:99" x14ac:dyDescent="0.2">
      <c r="F2" t="s">
        <v>40</v>
      </c>
      <c r="G2" t="s">
        <v>41</v>
      </c>
      <c r="H2" t="s">
        <v>42</v>
      </c>
      <c r="I2" t="s">
        <v>43</v>
      </c>
      <c r="J2" t="s">
        <v>44</v>
      </c>
      <c r="K2" t="s">
        <v>45</v>
      </c>
      <c r="L2" t="s">
        <v>40</v>
      </c>
      <c r="M2" t="s">
        <v>41</v>
      </c>
      <c r="N2" t="s">
        <v>42</v>
      </c>
      <c r="O2" t="s">
        <v>43</v>
      </c>
      <c r="P2" t="s">
        <v>44</v>
      </c>
      <c r="Q2" t="s">
        <v>45</v>
      </c>
      <c r="R2" t="s">
        <v>40</v>
      </c>
      <c r="S2" t="s">
        <v>41</v>
      </c>
      <c r="T2" t="s">
        <v>42</v>
      </c>
      <c r="U2" t="s">
        <v>43</v>
      </c>
      <c r="V2" t="s">
        <v>44</v>
      </c>
      <c r="W2" t="s">
        <v>45</v>
      </c>
      <c r="X2" t="s">
        <v>40</v>
      </c>
      <c r="Y2" t="s">
        <v>41</v>
      </c>
      <c r="Z2" t="s">
        <v>42</v>
      </c>
      <c r="AA2" t="s">
        <v>43</v>
      </c>
      <c r="AB2" t="s">
        <v>44</v>
      </c>
      <c r="AC2" t="s">
        <v>45</v>
      </c>
      <c r="AD2" t="s">
        <v>40</v>
      </c>
      <c r="AE2" t="s">
        <v>41</v>
      </c>
      <c r="AF2" t="s">
        <v>42</v>
      </c>
      <c r="AG2" t="s">
        <v>43</v>
      </c>
      <c r="AH2" t="s">
        <v>44</v>
      </c>
      <c r="AI2" t="s">
        <v>45</v>
      </c>
    </row>
    <row r="3" spans="1:99" x14ac:dyDescent="0.2">
      <c r="A3" t="s">
        <v>35</v>
      </c>
      <c r="B3" t="s">
        <v>768</v>
      </c>
      <c r="E3">
        <v>0</v>
      </c>
      <c r="F3">
        <v>1</v>
      </c>
      <c r="G3">
        <v>2</v>
      </c>
      <c r="H3">
        <v>3</v>
      </c>
      <c r="I3">
        <v>4</v>
      </c>
      <c r="J3">
        <v>5</v>
      </c>
      <c r="K3">
        <v>6</v>
      </c>
      <c r="L3">
        <v>7</v>
      </c>
      <c r="M3">
        <v>8</v>
      </c>
      <c r="N3">
        <v>9</v>
      </c>
      <c r="O3">
        <v>10</v>
      </c>
      <c r="P3">
        <v>11</v>
      </c>
      <c r="Q3">
        <v>12</v>
      </c>
      <c r="R3">
        <v>13</v>
      </c>
      <c r="S3">
        <v>14</v>
      </c>
      <c r="T3">
        <v>15</v>
      </c>
      <c r="U3">
        <v>16</v>
      </c>
      <c r="V3">
        <v>17</v>
      </c>
      <c r="W3">
        <v>18</v>
      </c>
      <c r="X3">
        <v>19</v>
      </c>
      <c r="Y3">
        <v>20</v>
      </c>
      <c r="Z3">
        <v>21</v>
      </c>
      <c r="AA3">
        <v>22</v>
      </c>
      <c r="AB3">
        <v>23</v>
      </c>
      <c r="AC3">
        <v>24</v>
      </c>
      <c r="AD3">
        <v>25</v>
      </c>
      <c r="AE3">
        <v>26</v>
      </c>
      <c r="AF3">
        <v>27</v>
      </c>
      <c r="AG3">
        <v>28</v>
      </c>
      <c r="AH3">
        <v>29</v>
      </c>
      <c r="AI3">
        <v>30</v>
      </c>
      <c r="AK3" t="s">
        <v>767</v>
      </c>
    </row>
    <row r="4" spans="1:99" s="7" customFormat="1" x14ac:dyDescent="0.2">
      <c r="A4" s="7">
        <v>675.49659999999994</v>
      </c>
      <c r="B4" s="7" t="s">
        <v>769</v>
      </c>
      <c r="C4" s="7" t="s">
        <v>131</v>
      </c>
      <c r="D4" s="7" t="s">
        <v>770</v>
      </c>
      <c r="E4" s="7">
        <v>4149159.7</v>
      </c>
      <c r="F4" s="7">
        <v>2902797.2</v>
      </c>
      <c r="G4" s="7">
        <v>3901544.4</v>
      </c>
      <c r="H4" s="7">
        <v>3884774.5</v>
      </c>
      <c r="I4" s="7">
        <v>2760237.1</v>
      </c>
      <c r="J4" s="7">
        <v>2592936.1</v>
      </c>
      <c r="K4" s="7">
        <v>3129575</v>
      </c>
      <c r="L4" s="7">
        <v>5014629.3</v>
      </c>
      <c r="M4" s="7">
        <v>2626201.2999999998</v>
      </c>
      <c r="N4" s="7">
        <v>5340068.2</v>
      </c>
      <c r="O4" s="7">
        <v>4892867.5</v>
      </c>
      <c r="P4" s="7">
        <v>6183218.2000000002</v>
      </c>
      <c r="Q4" s="7">
        <v>2871100.8</v>
      </c>
      <c r="R4" s="7">
        <v>3932315.8</v>
      </c>
      <c r="S4" s="7">
        <v>5111770.4000000004</v>
      </c>
      <c r="T4" s="7">
        <v>5697262.7000000002</v>
      </c>
      <c r="U4" s="7">
        <v>5659570.9000000004</v>
      </c>
      <c r="V4" s="7">
        <v>6468600.5999999996</v>
      </c>
      <c r="W4" s="7">
        <v>5376441.0999999996</v>
      </c>
      <c r="X4" s="7">
        <v>4274417.5</v>
      </c>
      <c r="Y4" s="7">
        <v>4867461.4000000004</v>
      </c>
      <c r="Z4" s="7">
        <v>5791011</v>
      </c>
      <c r="AA4" s="7">
        <v>6060973</v>
      </c>
      <c r="AB4" s="7">
        <v>5740808.7999999998</v>
      </c>
      <c r="AC4" s="7">
        <v>5518943.7999999998</v>
      </c>
      <c r="AD4" s="7">
        <v>6040121.7999999998</v>
      </c>
      <c r="AE4" s="7">
        <v>4506284.8</v>
      </c>
      <c r="AF4" s="7">
        <v>5145094.3</v>
      </c>
      <c r="AG4" s="7">
        <v>6910488.7000000002</v>
      </c>
      <c r="AH4" s="7">
        <v>6225003.5</v>
      </c>
      <c r="AI4" s="7">
        <v>6659593.4000000004</v>
      </c>
      <c r="AK4" s="7">
        <v>1</v>
      </c>
      <c r="AL4" s="7">
        <v>2</v>
      </c>
      <c r="AM4" s="7">
        <v>3</v>
      </c>
      <c r="AN4" s="7">
        <v>4</v>
      </c>
      <c r="AO4" s="7">
        <v>5</v>
      </c>
      <c r="AP4" s="7">
        <v>6</v>
      </c>
      <c r="AQ4" s="7">
        <v>7</v>
      </c>
      <c r="AR4" s="7">
        <v>8</v>
      </c>
      <c r="AS4" s="7">
        <v>9</v>
      </c>
      <c r="AT4" s="7">
        <v>10</v>
      </c>
      <c r="AU4" s="7">
        <v>11</v>
      </c>
      <c r="AV4" s="7">
        <v>12</v>
      </c>
      <c r="AW4" s="7">
        <v>13</v>
      </c>
      <c r="AX4" s="7">
        <v>14</v>
      </c>
      <c r="AY4" s="7">
        <v>15</v>
      </c>
      <c r="AZ4" s="7">
        <v>16</v>
      </c>
      <c r="BA4" s="7">
        <v>17</v>
      </c>
      <c r="BB4" s="7">
        <v>18</v>
      </c>
      <c r="BC4" s="7">
        <v>19</v>
      </c>
      <c r="BD4" s="7">
        <v>20</v>
      </c>
      <c r="BE4" s="7">
        <v>21</v>
      </c>
      <c r="BF4" s="7">
        <v>22</v>
      </c>
      <c r="BG4" s="7">
        <v>23</v>
      </c>
      <c r="BH4" s="7">
        <v>24</v>
      </c>
      <c r="BI4" s="7">
        <v>25</v>
      </c>
      <c r="BJ4" s="7">
        <v>26</v>
      </c>
      <c r="BK4" s="7">
        <v>27</v>
      </c>
      <c r="BL4" s="7">
        <v>28</v>
      </c>
      <c r="BM4" s="7">
        <v>29</v>
      </c>
      <c r="BN4" s="7">
        <v>30</v>
      </c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</row>
    <row r="5" spans="1:99" s="7" customFormat="1" x14ac:dyDescent="0.2">
      <c r="A5" s="7">
        <v>619.43399999999997</v>
      </c>
      <c r="B5" s="7" t="s">
        <v>771</v>
      </c>
      <c r="C5" s="7" t="s">
        <v>772</v>
      </c>
      <c r="D5" s="7" t="s">
        <v>773</v>
      </c>
      <c r="E5" s="7">
        <v>0</v>
      </c>
      <c r="F5" s="7">
        <v>60302.9</v>
      </c>
      <c r="G5" s="7">
        <v>63783.4</v>
      </c>
      <c r="H5" s="7">
        <v>82024.899999999994</v>
      </c>
      <c r="I5" s="7">
        <v>47429.7</v>
      </c>
      <c r="J5" s="7">
        <v>59130.8</v>
      </c>
      <c r="K5" s="7">
        <v>68111.600000000006</v>
      </c>
      <c r="L5" s="7">
        <v>109602</v>
      </c>
      <c r="M5" s="7">
        <v>44038.6</v>
      </c>
      <c r="N5" s="7">
        <v>68917.3</v>
      </c>
      <c r="O5" s="7">
        <v>92818.1</v>
      </c>
      <c r="P5" s="7">
        <v>63197.2</v>
      </c>
      <c r="Q5" s="7">
        <v>49754</v>
      </c>
      <c r="R5" s="7">
        <v>38594.6</v>
      </c>
      <c r="S5" s="7">
        <v>63895.9</v>
      </c>
      <c r="T5" s="7">
        <v>78073.7</v>
      </c>
      <c r="U5" s="7">
        <v>76317.7</v>
      </c>
      <c r="V5" s="7">
        <v>35055.4</v>
      </c>
      <c r="W5" s="7">
        <v>64950.8</v>
      </c>
      <c r="X5" s="7">
        <v>60688.1</v>
      </c>
      <c r="Y5" s="7">
        <v>54216.9</v>
      </c>
      <c r="Z5" s="7">
        <v>67077.5</v>
      </c>
      <c r="AA5" s="7">
        <v>51883.7</v>
      </c>
      <c r="AB5" s="7">
        <v>45697</v>
      </c>
      <c r="AC5" s="7">
        <v>51043.5</v>
      </c>
      <c r="AD5" s="7">
        <v>102480.1</v>
      </c>
      <c r="AE5" s="7">
        <v>40710.1</v>
      </c>
      <c r="AF5" s="7">
        <v>60588.1</v>
      </c>
      <c r="AG5" s="7">
        <v>66820.899999999994</v>
      </c>
      <c r="AH5" s="7">
        <v>69829.3</v>
      </c>
      <c r="AI5" s="7">
        <v>70012.2</v>
      </c>
      <c r="AJ5" s="7" t="s">
        <v>773</v>
      </c>
      <c r="AK5" s="7">
        <f>+F5/F$4*30</f>
        <v>0.62322197361910092</v>
      </c>
      <c r="AL5" s="7">
        <f t="shared" ref="AL5:BA24" si="0">+G5/G$4*30</f>
        <v>0.49044732132229479</v>
      </c>
      <c r="AM5" s="7">
        <f t="shared" si="0"/>
        <v>0.63343367806805773</v>
      </c>
      <c r="AN5" s="7">
        <f t="shared" si="0"/>
        <v>0.51549593330225141</v>
      </c>
      <c r="AO5" s="7">
        <f t="shared" si="0"/>
        <v>0.6841371833266543</v>
      </c>
      <c r="AP5" s="7">
        <f t="shared" si="0"/>
        <v>0.65291549172012175</v>
      </c>
      <c r="AQ5" s="7">
        <f t="shared" si="0"/>
        <v>0.65569353252093832</v>
      </c>
      <c r="AR5" s="7">
        <f t="shared" si="0"/>
        <v>0.50306806260434034</v>
      </c>
      <c r="AS5" s="7">
        <f t="shared" si="0"/>
        <v>0.38717089792973053</v>
      </c>
      <c r="AT5" s="7">
        <f t="shared" si="0"/>
        <v>0.56910247416264592</v>
      </c>
      <c r="AU5" s="7">
        <f t="shared" si="0"/>
        <v>0.30662285215812052</v>
      </c>
      <c r="AV5" s="7">
        <f t="shared" si="0"/>
        <v>0.51987725404834273</v>
      </c>
      <c r="AW5" s="7">
        <f t="shared" si="0"/>
        <v>0.2944417638074745</v>
      </c>
      <c r="AX5" s="7">
        <f t="shared" si="0"/>
        <v>0.37499278136592362</v>
      </c>
      <c r="AY5" s="7">
        <f t="shared" si="0"/>
        <v>0.41111163787479904</v>
      </c>
      <c r="AZ5" s="7">
        <f t="shared" si="0"/>
        <v>0.40454144677293463</v>
      </c>
      <c r="BA5" s="7">
        <f t="shared" si="0"/>
        <v>0.16257952299605577</v>
      </c>
      <c r="BB5" s="7">
        <f t="shared" ref="BB5:BN24" si="1">+W5/W$4*30</f>
        <v>0.36241892429547873</v>
      </c>
      <c r="BC5" s="7">
        <f t="shared" si="1"/>
        <v>0.42593944087118302</v>
      </c>
      <c r="BD5" s="7">
        <f t="shared" si="1"/>
        <v>0.33415919846842546</v>
      </c>
      <c r="BE5" s="7">
        <f t="shared" si="1"/>
        <v>0.34749113755784611</v>
      </c>
      <c r="BF5" s="7">
        <f t="shared" si="1"/>
        <v>0.25680876651323142</v>
      </c>
      <c r="BG5" s="7">
        <f t="shared" si="1"/>
        <v>0.23880084631977291</v>
      </c>
      <c r="BH5" s="7">
        <f t="shared" si="1"/>
        <v>0.27746341609784103</v>
      </c>
      <c r="BI5" s="7">
        <f t="shared" si="1"/>
        <v>0.5089968549971956</v>
      </c>
      <c r="BJ5" s="7">
        <f t="shared" si="1"/>
        <v>0.27102215110771516</v>
      </c>
      <c r="BK5" s="7">
        <f t="shared" si="1"/>
        <v>0.35327690689750818</v>
      </c>
      <c r="BL5" s="7">
        <f t="shared" si="1"/>
        <v>0.29008469401013559</v>
      </c>
      <c r="BM5" s="7">
        <f t="shared" si="1"/>
        <v>0.33652655777623258</v>
      </c>
      <c r="BN5" s="7">
        <f t="shared" si="1"/>
        <v>0.31538952513227009</v>
      </c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</row>
    <row r="6" spans="1:99" s="7" customFormat="1" x14ac:dyDescent="0.2">
      <c r="A6" s="7">
        <v>647.46540000000005</v>
      </c>
      <c r="B6" s="7" t="s">
        <v>774</v>
      </c>
      <c r="C6" s="7" t="s">
        <v>97</v>
      </c>
      <c r="D6" s="7" t="s">
        <v>775</v>
      </c>
      <c r="E6" s="7">
        <v>0</v>
      </c>
      <c r="F6" s="7">
        <v>250914.6</v>
      </c>
      <c r="G6" s="7">
        <v>305930</v>
      </c>
      <c r="H6" s="7">
        <v>296186.90000000002</v>
      </c>
      <c r="I6" s="7">
        <v>180834.3</v>
      </c>
      <c r="J6" s="7">
        <v>172611.8</v>
      </c>
      <c r="K6" s="7">
        <v>251658.1</v>
      </c>
      <c r="L6" s="7">
        <v>369429.5</v>
      </c>
      <c r="M6" s="7">
        <v>142424.4</v>
      </c>
      <c r="N6" s="7">
        <v>342210.4</v>
      </c>
      <c r="O6" s="7">
        <v>252446.7</v>
      </c>
      <c r="P6" s="7">
        <v>322692.5</v>
      </c>
      <c r="Q6" s="7">
        <v>195172.3</v>
      </c>
      <c r="R6" s="7">
        <v>177076.9</v>
      </c>
      <c r="S6" s="7">
        <v>222218.4</v>
      </c>
      <c r="T6" s="7">
        <v>275790.2</v>
      </c>
      <c r="U6" s="7">
        <v>267342.2</v>
      </c>
      <c r="V6" s="7">
        <v>226098.9</v>
      </c>
      <c r="W6" s="7">
        <v>187288.8</v>
      </c>
      <c r="X6" s="7">
        <v>278879.7</v>
      </c>
      <c r="Y6" s="7">
        <v>215483.3</v>
      </c>
      <c r="Z6" s="7">
        <v>255409.5</v>
      </c>
      <c r="AA6" s="7">
        <v>221004.7</v>
      </c>
      <c r="AB6" s="7">
        <v>216973.9</v>
      </c>
      <c r="AC6" s="7">
        <v>185080.8</v>
      </c>
      <c r="AD6" s="7">
        <v>320956.59999999998</v>
      </c>
      <c r="AE6" s="7">
        <v>173843.8</v>
      </c>
      <c r="AF6" s="7">
        <v>226449.1</v>
      </c>
      <c r="AG6" s="7">
        <v>209855.8</v>
      </c>
      <c r="AH6" s="7">
        <v>243633.1</v>
      </c>
      <c r="AI6" s="7">
        <v>190819.4</v>
      </c>
      <c r="AJ6" s="7" t="s">
        <v>775</v>
      </c>
      <c r="AK6" s="7">
        <f t="shared" ref="AK6:AT39" si="2">+F6/F$4*30</f>
        <v>2.5931670321302502</v>
      </c>
      <c r="AL6" s="7">
        <f t="shared" si="0"/>
        <v>2.3523761513517574</v>
      </c>
      <c r="AM6" s="7">
        <f t="shared" si="0"/>
        <v>2.2872902918818068</v>
      </c>
      <c r="AN6" s="7">
        <f t="shared" si="0"/>
        <v>1.9654213763013326</v>
      </c>
      <c r="AO6" s="7">
        <f t="shared" si="0"/>
        <v>1.9971005070275352</v>
      </c>
      <c r="AP6" s="7">
        <f t="shared" si="0"/>
        <v>2.4123860268566819</v>
      </c>
      <c r="AQ6" s="7">
        <f t="shared" si="0"/>
        <v>2.2101105260163498</v>
      </c>
      <c r="AR6" s="7">
        <f t="shared" si="0"/>
        <v>1.6269628683833186</v>
      </c>
      <c r="AS6" s="7">
        <f t="shared" si="0"/>
        <v>1.9225057837276311</v>
      </c>
      <c r="AT6" s="7">
        <f t="shared" si="0"/>
        <v>1.5478451031016065</v>
      </c>
      <c r="AU6" s="7">
        <f t="shared" si="0"/>
        <v>1.5656531415954236</v>
      </c>
      <c r="AV6" s="7">
        <f t="shared" si="0"/>
        <v>2.0393463719560105</v>
      </c>
      <c r="AW6" s="7">
        <f t="shared" si="0"/>
        <v>1.3509360056992372</v>
      </c>
      <c r="AX6" s="7">
        <f t="shared" si="0"/>
        <v>1.304157166370383</v>
      </c>
      <c r="AY6" s="7">
        <f t="shared" si="0"/>
        <v>1.4522247675186191</v>
      </c>
      <c r="AZ6" s="7">
        <f t="shared" si="0"/>
        <v>1.4171155625950369</v>
      </c>
      <c r="BA6" s="7">
        <f t="shared" si="0"/>
        <v>1.0485988267694253</v>
      </c>
      <c r="BB6" s="7">
        <f t="shared" si="1"/>
        <v>1.0450526464430159</v>
      </c>
      <c r="BC6" s="7">
        <f t="shared" si="1"/>
        <v>1.9573172250955833</v>
      </c>
      <c r="BD6" s="7">
        <f t="shared" si="1"/>
        <v>1.3281048309905445</v>
      </c>
      <c r="BE6" s="7">
        <f t="shared" si="1"/>
        <v>1.3231342506515702</v>
      </c>
      <c r="BF6" s="7">
        <f t="shared" si="1"/>
        <v>1.0939070343986024</v>
      </c>
      <c r="BG6" s="7">
        <f t="shared" si="1"/>
        <v>1.1338501641092802</v>
      </c>
      <c r="BH6" s="7">
        <f t="shared" si="1"/>
        <v>1.0060664143744316</v>
      </c>
      <c r="BI6" s="7">
        <f t="shared" si="1"/>
        <v>1.5941231516225385</v>
      </c>
      <c r="BJ6" s="7">
        <f t="shared" si="1"/>
        <v>1.1573422966963827</v>
      </c>
      <c r="BK6" s="7">
        <f t="shared" si="1"/>
        <v>1.3203787149246227</v>
      </c>
      <c r="BL6" s="7">
        <f t="shared" si="1"/>
        <v>0.91103166119061874</v>
      </c>
      <c r="BM6" s="7">
        <f t="shared" si="1"/>
        <v>1.1741347615306563</v>
      </c>
      <c r="BN6" s="7">
        <f t="shared" si="1"/>
        <v>0.85959932628919955</v>
      </c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</row>
    <row r="7" spans="1:99" s="7" customFormat="1" x14ac:dyDescent="0.2">
      <c r="A7" s="7">
        <v>645.44979999999998</v>
      </c>
      <c r="B7" s="7" t="s">
        <v>776</v>
      </c>
      <c r="C7" s="7" t="s">
        <v>97</v>
      </c>
      <c r="D7" s="7" t="s">
        <v>777</v>
      </c>
      <c r="E7" s="7">
        <v>0</v>
      </c>
      <c r="F7" s="7">
        <v>159678.70000000001</v>
      </c>
      <c r="G7" s="7">
        <v>187704.1</v>
      </c>
      <c r="H7" s="7">
        <v>154889.9</v>
      </c>
      <c r="I7" s="7">
        <v>104446.9</v>
      </c>
      <c r="J7" s="7">
        <v>123278.2</v>
      </c>
      <c r="K7" s="7">
        <v>190863.3</v>
      </c>
      <c r="L7" s="7">
        <v>228499.7</v>
      </c>
      <c r="M7" s="7">
        <v>77095.3</v>
      </c>
      <c r="N7" s="7">
        <v>178642.6</v>
      </c>
      <c r="O7" s="7">
        <v>191196.4</v>
      </c>
      <c r="P7" s="7">
        <v>235746.6</v>
      </c>
      <c r="Q7" s="7">
        <v>110851.6</v>
      </c>
      <c r="R7" s="7">
        <v>118650.3</v>
      </c>
      <c r="S7" s="7">
        <v>144679.70000000001</v>
      </c>
      <c r="T7" s="7">
        <v>153130.70000000001</v>
      </c>
      <c r="U7" s="7">
        <v>171038.3</v>
      </c>
      <c r="V7" s="7">
        <v>134950.5</v>
      </c>
      <c r="W7" s="7">
        <v>142223.4</v>
      </c>
      <c r="X7" s="7">
        <v>211364.5</v>
      </c>
      <c r="Y7" s="7">
        <v>128063.7</v>
      </c>
      <c r="Z7" s="7">
        <v>167739.70000000001</v>
      </c>
      <c r="AA7" s="7">
        <v>154040.1</v>
      </c>
      <c r="AB7" s="7">
        <v>132642.9</v>
      </c>
      <c r="AC7" s="7">
        <v>151495.79999999999</v>
      </c>
      <c r="AD7" s="7">
        <v>245435.9</v>
      </c>
      <c r="AE7" s="7">
        <v>115716.9</v>
      </c>
      <c r="AF7" s="7">
        <v>130448.3</v>
      </c>
      <c r="AG7" s="7">
        <v>158028</v>
      </c>
      <c r="AH7" s="7">
        <v>147979</v>
      </c>
      <c r="AI7" s="7">
        <v>166418.79999999999</v>
      </c>
      <c r="AJ7" s="7" t="s">
        <v>777</v>
      </c>
      <c r="AK7" s="7">
        <f t="shared" si="2"/>
        <v>1.650256862587576</v>
      </c>
      <c r="AL7" s="7">
        <f t="shared" si="0"/>
        <v>1.4433061430750347</v>
      </c>
      <c r="AM7" s="7">
        <f t="shared" si="0"/>
        <v>1.1961304317663739</v>
      </c>
      <c r="AN7" s="7">
        <f t="shared" si="0"/>
        <v>1.1351948714840474</v>
      </c>
      <c r="AO7" s="7">
        <f t="shared" si="0"/>
        <v>1.4263159049696597</v>
      </c>
      <c r="AP7" s="7">
        <f t="shared" si="0"/>
        <v>1.8296091322304147</v>
      </c>
      <c r="AQ7" s="7">
        <f t="shared" si="0"/>
        <v>1.3669985536119291</v>
      </c>
      <c r="AR7" s="7">
        <f t="shared" si="0"/>
        <v>0.88068610734447517</v>
      </c>
      <c r="AS7" s="7">
        <f t="shared" si="0"/>
        <v>1.0035972948809904</v>
      </c>
      <c r="AT7" s="7">
        <f t="shared" si="0"/>
        <v>1.1722966133867307</v>
      </c>
      <c r="AU7" s="7">
        <f t="shared" si="0"/>
        <v>1.1438053407204682</v>
      </c>
      <c r="AV7" s="7">
        <f t="shared" si="0"/>
        <v>1.1582832619460801</v>
      </c>
      <c r="AW7" s="7">
        <f t="shared" si="0"/>
        <v>0.90519408436117987</v>
      </c>
      <c r="AX7" s="7">
        <f t="shared" si="0"/>
        <v>0.84909740860035499</v>
      </c>
      <c r="AY7" s="7">
        <f t="shared" si="0"/>
        <v>0.80633827890716714</v>
      </c>
      <c r="AZ7" s="7">
        <f t="shared" si="0"/>
        <v>0.90663216181283279</v>
      </c>
      <c r="BA7" s="7">
        <f t="shared" si="0"/>
        <v>0.62587184622281367</v>
      </c>
      <c r="BB7" s="7">
        <f t="shared" si="1"/>
        <v>0.79359225194525063</v>
      </c>
      <c r="BC7" s="7">
        <f t="shared" si="1"/>
        <v>1.4834617816345737</v>
      </c>
      <c r="BD7" s="7">
        <f t="shared" si="1"/>
        <v>0.7893048725563595</v>
      </c>
      <c r="BE7" s="7">
        <f t="shared" si="1"/>
        <v>0.86896588523143892</v>
      </c>
      <c r="BF7" s="7">
        <f t="shared" si="1"/>
        <v>0.76245233232353948</v>
      </c>
      <c r="BG7" s="7">
        <f t="shared" si="1"/>
        <v>0.6931579048582841</v>
      </c>
      <c r="BH7" s="7">
        <f t="shared" si="1"/>
        <v>0.82350430892229776</v>
      </c>
      <c r="BI7" s="7">
        <f t="shared" si="1"/>
        <v>1.2190279010598761</v>
      </c>
      <c r="BJ7" s="7">
        <f t="shared" si="1"/>
        <v>0.77037008402132068</v>
      </c>
      <c r="BK7" s="7">
        <f t="shared" si="1"/>
        <v>0.76061754592136444</v>
      </c>
      <c r="BL7" s="7">
        <f t="shared" si="1"/>
        <v>0.68603541743726459</v>
      </c>
      <c r="BM7" s="7">
        <f t="shared" si="1"/>
        <v>0.71315140626025353</v>
      </c>
      <c r="BN7" s="7">
        <f t="shared" si="1"/>
        <v>0.74968000298636839</v>
      </c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</row>
    <row r="8" spans="1:99" s="7" customFormat="1" x14ac:dyDescent="0.2">
      <c r="A8" s="7">
        <v>673.48090000000002</v>
      </c>
      <c r="B8" s="7" t="s">
        <v>778</v>
      </c>
      <c r="C8" s="7" t="s">
        <v>427</v>
      </c>
      <c r="D8" s="7" t="s">
        <v>779</v>
      </c>
      <c r="E8" s="7">
        <v>0</v>
      </c>
      <c r="F8" s="7">
        <v>537847.6</v>
      </c>
      <c r="G8" s="7">
        <v>604406.69999999995</v>
      </c>
      <c r="H8" s="7">
        <v>505671.2</v>
      </c>
      <c r="I8" s="7">
        <v>398522.4</v>
      </c>
      <c r="J8" s="7">
        <v>406016</v>
      </c>
      <c r="K8" s="7">
        <v>573684</v>
      </c>
      <c r="L8" s="7">
        <v>844833.8</v>
      </c>
      <c r="M8" s="7">
        <v>290468.59999999998</v>
      </c>
      <c r="N8" s="7">
        <v>709081.9</v>
      </c>
      <c r="O8" s="7">
        <v>615004.5</v>
      </c>
      <c r="P8" s="7">
        <v>694928.9</v>
      </c>
      <c r="Q8" s="7">
        <v>434001.6</v>
      </c>
      <c r="R8" s="7">
        <v>424826.2</v>
      </c>
      <c r="S8" s="7">
        <v>527383.19999999995</v>
      </c>
      <c r="T8" s="7">
        <v>593543.9</v>
      </c>
      <c r="U8" s="7">
        <v>628968</v>
      </c>
      <c r="V8" s="7">
        <v>578220.4</v>
      </c>
      <c r="W8" s="7">
        <v>497177.8</v>
      </c>
      <c r="X8" s="7">
        <v>728404.4</v>
      </c>
      <c r="Y8" s="7">
        <v>515272.5</v>
      </c>
      <c r="Z8" s="7">
        <v>543200.9</v>
      </c>
      <c r="AA8" s="7">
        <v>532118</v>
      </c>
      <c r="AB8" s="7">
        <v>550392</v>
      </c>
      <c r="AC8" s="7">
        <v>497037.6</v>
      </c>
      <c r="AD8" s="7">
        <v>830792</v>
      </c>
      <c r="AE8" s="7">
        <v>431211.5</v>
      </c>
      <c r="AF8" s="7">
        <v>459552.5</v>
      </c>
      <c r="AG8" s="7">
        <v>542832.5</v>
      </c>
      <c r="AH8" s="7">
        <v>624045.4</v>
      </c>
      <c r="AI8" s="7">
        <v>512377.2</v>
      </c>
      <c r="AJ8" s="7" t="s">
        <v>779</v>
      </c>
      <c r="AK8" s="7">
        <f t="shared" si="2"/>
        <v>5.5585791525498225</v>
      </c>
      <c r="AL8" s="7">
        <f t="shared" si="2"/>
        <v>4.6474419206917137</v>
      </c>
      <c r="AM8" s="7">
        <f t="shared" si="2"/>
        <v>3.9050235734403635</v>
      </c>
      <c r="AN8" s="7">
        <f t="shared" si="2"/>
        <v>4.3313931256122888</v>
      </c>
      <c r="AO8" s="7">
        <f t="shared" si="2"/>
        <v>4.6975627359270442</v>
      </c>
      <c r="AP8" s="7">
        <f t="shared" si="2"/>
        <v>5.4993154022511046</v>
      </c>
      <c r="AQ8" s="7">
        <f t="shared" si="2"/>
        <v>5.0542148748662248</v>
      </c>
      <c r="AR8" s="7">
        <f t="shared" si="2"/>
        <v>3.3181226435307911</v>
      </c>
      <c r="AS8" s="7">
        <f t="shared" si="2"/>
        <v>3.9835553036569831</v>
      </c>
      <c r="AT8" s="7">
        <f t="shared" si="2"/>
        <v>3.770822528915815</v>
      </c>
      <c r="AU8" s="7">
        <f t="shared" si="0"/>
        <v>3.3716854760195911</v>
      </c>
      <c r="AV8" s="7">
        <f t="shared" si="0"/>
        <v>4.5348627258227925</v>
      </c>
      <c r="AW8" s="7">
        <f t="shared" si="0"/>
        <v>3.2410382706292311</v>
      </c>
      <c r="AX8" s="7">
        <f t="shared" si="0"/>
        <v>3.0951108445715789</v>
      </c>
      <c r="AY8" s="7">
        <f t="shared" si="0"/>
        <v>3.125416175736464</v>
      </c>
      <c r="AZ8" s="7">
        <f t="shared" si="0"/>
        <v>3.3340054101981473</v>
      </c>
      <c r="BA8" s="7">
        <f t="shared" si="0"/>
        <v>2.6816637898466018</v>
      </c>
      <c r="BB8" s="7">
        <f t="shared" si="1"/>
        <v>2.7742020646334247</v>
      </c>
      <c r="BC8" s="7">
        <f t="shared" si="1"/>
        <v>5.1123064136809289</v>
      </c>
      <c r="BD8" s="7">
        <f t="shared" si="1"/>
        <v>3.1758187132208175</v>
      </c>
      <c r="BE8" s="7">
        <f t="shared" si="1"/>
        <v>2.8140210750765284</v>
      </c>
      <c r="BF8" s="7">
        <f t="shared" si="1"/>
        <v>2.6338246350874686</v>
      </c>
      <c r="BG8" s="7">
        <f t="shared" si="1"/>
        <v>2.8762079656789825</v>
      </c>
      <c r="BH8" s="7">
        <f t="shared" si="1"/>
        <v>2.7018082699084558</v>
      </c>
      <c r="BI8" s="7">
        <f t="shared" si="1"/>
        <v>4.126367120610051</v>
      </c>
      <c r="BJ8" s="7">
        <f t="shared" si="1"/>
        <v>2.8707340024314485</v>
      </c>
      <c r="BK8" s="7">
        <f t="shared" si="1"/>
        <v>2.6795573017971703</v>
      </c>
      <c r="BL8" s="7">
        <f t="shared" si="1"/>
        <v>2.356559095451527</v>
      </c>
      <c r="BM8" s="7">
        <f t="shared" si="1"/>
        <v>3.0074460199098687</v>
      </c>
      <c r="BN8" s="7">
        <f t="shared" si="1"/>
        <v>2.3081463201642309</v>
      </c>
      <c r="BP8"/>
      <c r="BQ8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</row>
    <row r="9" spans="1:99" s="7" customFormat="1" x14ac:dyDescent="0.2">
      <c r="A9" s="7">
        <v>701.51239999999996</v>
      </c>
      <c r="B9" s="7" t="s">
        <v>780</v>
      </c>
      <c r="C9" s="7" t="s">
        <v>781</v>
      </c>
      <c r="D9" s="7" t="s">
        <v>782</v>
      </c>
      <c r="E9" s="7">
        <v>0</v>
      </c>
      <c r="F9" s="7">
        <v>187940.7</v>
      </c>
      <c r="G9" s="7">
        <v>261873</v>
      </c>
      <c r="H9" s="7">
        <v>238586.1</v>
      </c>
      <c r="I9" s="7">
        <v>156924.29999999999</v>
      </c>
      <c r="J9" s="7">
        <v>179028.7</v>
      </c>
      <c r="K9" s="7">
        <v>216818.5</v>
      </c>
      <c r="L9" s="7">
        <v>345968.7</v>
      </c>
      <c r="M9" s="7">
        <v>142360.70000000001</v>
      </c>
      <c r="N9" s="7">
        <v>355428.7</v>
      </c>
      <c r="O9" s="7">
        <v>235640.4</v>
      </c>
      <c r="P9" s="7">
        <v>279003.09999999998</v>
      </c>
      <c r="Q9" s="7">
        <v>165742.70000000001</v>
      </c>
      <c r="R9" s="7">
        <v>199921</v>
      </c>
      <c r="S9" s="7">
        <v>245548.9</v>
      </c>
      <c r="T9" s="7">
        <v>311040</v>
      </c>
      <c r="U9" s="7">
        <v>324352.7</v>
      </c>
      <c r="V9" s="7">
        <v>374163.4</v>
      </c>
      <c r="W9" s="7">
        <v>218590</v>
      </c>
      <c r="X9" s="7">
        <v>349291.3</v>
      </c>
      <c r="Y9" s="7">
        <v>268518.3</v>
      </c>
      <c r="Z9" s="7">
        <v>290290.40000000002</v>
      </c>
      <c r="AA9" s="7">
        <v>256043.6</v>
      </c>
      <c r="AB9" s="7">
        <v>316057.59999999998</v>
      </c>
      <c r="AC9" s="7">
        <v>219109.3</v>
      </c>
      <c r="AD9" s="7">
        <v>397345.4</v>
      </c>
      <c r="AE9" s="7">
        <v>200802.4</v>
      </c>
      <c r="AF9" s="7">
        <v>282280.7</v>
      </c>
      <c r="AG9" s="7">
        <v>229576.7</v>
      </c>
      <c r="AH9" s="7">
        <v>357823.1</v>
      </c>
      <c r="AI9" s="7">
        <v>215360.4</v>
      </c>
      <c r="AJ9" s="7" t="s">
        <v>782</v>
      </c>
      <c r="AK9" s="7">
        <f t="shared" si="2"/>
        <v>1.9423406499083025</v>
      </c>
      <c r="AL9" s="7">
        <f t="shared" si="2"/>
        <v>2.0136103026278516</v>
      </c>
      <c r="AM9" s="7">
        <f t="shared" si="2"/>
        <v>1.842470650484346</v>
      </c>
      <c r="AN9" s="7">
        <f t="shared" si="2"/>
        <v>1.7055523962053838</v>
      </c>
      <c r="AO9" s="7">
        <f t="shared" si="2"/>
        <v>2.0713433701663533</v>
      </c>
      <c r="AP9" s="7">
        <f t="shared" si="2"/>
        <v>2.0784148007317289</v>
      </c>
      <c r="AQ9" s="7">
        <f t="shared" si="2"/>
        <v>2.0697563825904344</v>
      </c>
      <c r="AR9" s="7">
        <f t="shared" si="2"/>
        <v>1.6262352013914549</v>
      </c>
      <c r="AS9" s="7">
        <f t="shared" si="2"/>
        <v>1.9967649476836271</v>
      </c>
      <c r="AT9" s="7">
        <f t="shared" si="2"/>
        <v>1.4447993942202604</v>
      </c>
      <c r="AU9" s="7">
        <f t="shared" si="0"/>
        <v>1.3536790598785595</v>
      </c>
      <c r="AV9" s="7">
        <f t="shared" si="0"/>
        <v>1.7318378372504375</v>
      </c>
      <c r="AW9" s="7">
        <f t="shared" si="0"/>
        <v>1.5252157520003862</v>
      </c>
      <c r="AX9" s="7">
        <f t="shared" si="0"/>
        <v>1.4410793958977499</v>
      </c>
      <c r="AY9" s="7">
        <f t="shared" si="0"/>
        <v>1.6378391679218161</v>
      </c>
      <c r="AZ9" s="7">
        <f t="shared" si="0"/>
        <v>1.7193142681541458</v>
      </c>
      <c r="BA9" s="7">
        <f t="shared" si="0"/>
        <v>1.7352906283934117</v>
      </c>
      <c r="BB9" s="7">
        <f t="shared" si="1"/>
        <v>1.219710190817491</v>
      </c>
      <c r="BC9" s="7">
        <f t="shared" si="1"/>
        <v>2.4515010524825898</v>
      </c>
      <c r="BD9" s="7">
        <f t="shared" si="1"/>
        <v>1.6549795340955349</v>
      </c>
      <c r="BE9" s="7">
        <f t="shared" si="1"/>
        <v>1.503832750447202</v>
      </c>
      <c r="BF9" s="7">
        <f t="shared" si="1"/>
        <v>1.2673390889548592</v>
      </c>
      <c r="BG9" s="7">
        <f t="shared" si="1"/>
        <v>1.6516362642141991</v>
      </c>
      <c r="BH9" s="7">
        <f t="shared" si="1"/>
        <v>1.1910393071949745</v>
      </c>
      <c r="BI9" s="7">
        <f t="shared" si="1"/>
        <v>1.9735300702048757</v>
      </c>
      <c r="BJ9" s="7">
        <f t="shared" si="1"/>
        <v>1.3368156402364981</v>
      </c>
      <c r="BK9" s="7">
        <f t="shared" si="1"/>
        <v>1.6459214362698855</v>
      </c>
      <c r="BL9" s="7">
        <f t="shared" si="1"/>
        <v>0.99664456437067905</v>
      </c>
      <c r="BM9" s="7">
        <f t="shared" si="1"/>
        <v>1.7244477051298042</v>
      </c>
      <c r="BN9" s="7">
        <f t="shared" si="1"/>
        <v>0.97015112063748499</v>
      </c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</row>
    <row r="10" spans="1:99" x14ac:dyDescent="0.2">
      <c r="A10">
        <v>643.43380000000002</v>
      </c>
      <c r="B10" t="s">
        <v>783</v>
      </c>
      <c r="C10" t="s">
        <v>512</v>
      </c>
      <c r="D10" t="s">
        <v>784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6429</v>
      </c>
      <c r="L10">
        <v>23008.799999999999</v>
      </c>
      <c r="M10">
        <v>0</v>
      </c>
      <c r="N10">
        <v>18699.400000000001</v>
      </c>
      <c r="O10">
        <v>16278.3</v>
      </c>
      <c r="P10">
        <v>24841.8</v>
      </c>
      <c r="Q10">
        <v>0</v>
      </c>
      <c r="R10">
        <v>0</v>
      </c>
      <c r="S10">
        <v>11295.4</v>
      </c>
      <c r="T10">
        <v>12494.7</v>
      </c>
      <c r="U10">
        <v>16651</v>
      </c>
      <c r="V10">
        <v>0</v>
      </c>
      <c r="W10">
        <v>5784</v>
      </c>
      <c r="X10">
        <v>0</v>
      </c>
      <c r="Y10">
        <v>12412.5</v>
      </c>
      <c r="Z10">
        <v>0</v>
      </c>
      <c r="AA10">
        <v>0</v>
      </c>
      <c r="AB10">
        <v>0</v>
      </c>
      <c r="AC10">
        <v>18119.900000000001</v>
      </c>
      <c r="AD10">
        <v>12571.5</v>
      </c>
      <c r="AE10">
        <v>0</v>
      </c>
      <c r="AF10">
        <v>0</v>
      </c>
      <c r="AG10">
        <v>15689</v>
      </c>
      <c r="AH10">
        <v>0</v>
      </c>
      <c r="AI10">
        <v>9841.2000000000007</v>
      </c>
      <c r="AJ10" t="s">
        <v>784</v>
      </c>
      <c r="AK10">
        <f t="shared" si="2"/>
        <v>0</v>
      </c>
      <c r="AL10">
        <f t="shared" si="2"/>
        <v>0</v>
      </c>
      <c r="AM10">
        <f t="shared" si="2"/>
        <v>0</v>
      </c>
      <c r="AN10">
        <f t="shared" si="2"/>
        <v>0</v>
      </c>
      <c r="AO10">
        <f t="shared" si="2"/>
        <v>0</v>
      </c>
      <c r="AP10">
        <f t="shared" si="2"/>
        <v>6.1628176349823857E-2</v>
      </c>
      <c r="AQ10">
        <f t="shared" si="2"/>
        <v>0.13765005520946483</v>
      </c>
      <c r="AR10">
        <f t="shared" si="2"/>
        <v>0</v>
      </c>
      <c r="AS10">
        <f t="shared" si="2"/>
        <v>0.10505146732021138</v>
      </c>
      <c r="AT10">
        <f t="shared" si="2"/>
        <v>9.9808343471389727E-2</v>
      </c>
      <c r="AU10">
        <f t="shared" si="0"/>
        <v>0.12052849760340012</v>
      </c>
      <c r="AV10">
        <f t="shared" si="0"/>
        <v>0</v>
      </c>
      <c r="AW10">
        <f t="shared" si="0"/>
        <v>0</v>
      </c>
      <c r="AX10">
        <f t="shared" si="0"/>
        <v>6.6290536053810231E-2</v>
      </c>
      <c r="AY10">
        <f t="shared" si="0"/>
        <v>6.5793174676674115E-2</v>
      </c>
      <c r="AZ10">
        <f t="shared" si="0"/>
        <v>8.8262875194301385E-2</v>
      </c>
      <c r="BA10">
        <f t="shared" si="0"/>
        <v>0</v>
      </c>
      <c r="BB10">
        <f t="shared" si="1"/>
        <v>3.2274137626096197E-2</v>
      </c>
      <c r="BC10">
        <f t="shared" si="1"/>
        <v>0</v>
      </c>
      <c r="BD10">
        <f t="shared" si="1"/>
        <v>7.6502917927608008E-2</v>
      </c>
      <c r="BE10">
        <f t="shared" si="1"/>
        <v>0</v>
      </c>
      <c r="BF10">
        <f t="shared" si="1"/>
        <v>0</v>
      </c>
      <c r="BG10">
        <f t="shared" si="1"/>
        <v>0</v>
      </c>
      <c r="BH10">
        <f t="shared" si="1"/>
        <v>9.8496563780917659E-2</v>
      </c>
      <c r="BI10">
        <f t="shared" si="1"/>
        <v>6.2439966028499626E-2</v>
      </c>
      <c r="BJ10">
        <f t="shared" si="1"/>
        <v>0</v>
      </c>
      <c r="BK10">
        <f t="shared" si="1"/>
        <v>0</v>
      </c>
      <c r="BL10">
        <f t="shared" si="1"/>
        <v>6.8109510113228314E-2</v>
      </c>
      <c r="BM10">
        <f t="shared" si="1"/>
        <v>0</v>
      </c>
      <c r="BN10">
        <f t="shared" si="1"/>
        <v>4.4332436271559764E-2</v>
      </c>
    </row>
    <row r="11" spans="1:99" x14ac:dyDescent="0.2">
      <c r="A11">
        <v>671.46559999999999</v>
      </c>
      <c r="B11" t="s">
        <v>785</v>
      </c>
      <c r="C11" t="s">
        <v>326</v>
      </c>
      <c r="D11" t="s">
        <v>786</v>
      </c>
      <c r="E11">
        <v>0</v>
      </c>
      <c r="F11">
        <v>132849.4</v>
      </c>
      <c r="G11">
        <v>160683.4</v>
      </c>
      <c r="H11">
        <v>140978.9</v>
      </c>
      <c r="I11">
        <v>113303</v>
      </c>
      <c r="J11">
        <v>112175.2</v>
      </c>
      <c r="K11">
        <v>165253.1</v>
      </c>
      <c r="L11">
        <v>212985</v>
      </c>
      <c r="M11">
        <v>43824.800000000003</v>
      </c>
      <c r="N11">
        <v>188230.9</v>
      </c>
      <c r="O11">
        <v>178907.5</v>
      </c>
      <c r="P11">
        <v>216181.7</v>
      </c>
      <c r="Q11">
        <v>117752.8</v>
      </c>
      <c r="R11">
        <v>103468</v>
      </c>
      <c r="S11">
        <v>130888.2</v>
      </c>
      <c r="T11">
        <v>145647.6</v>
      </c>
      <c r="U11">
        <v>188187.4</v>
      </c>
      <c r="V11">
        <v>131876.5</v>
      </c>
      <c r="W11">
        <v>115898.4</v>
      </c>
      <c r="X11">
        <v>177221.1</v>
      </c>
      <c r="Y11">
        <v>136673.60000000001</v>
      </c>
      <c r="Z11">
        <v>134846.39999999999</v>
      </c>
      <c r="AA11">
        <v>159330.6</v>
      </c>
      <c r="AB11">
        <v>98991.9</v>
      </c>
      <c r="AC11">
        <v>136577.9</v>
      </c>
      <c r="AD11">
        <v>212798.6</v>
      </c>
      <c r="AE11">
        <v>109648.5</v>
      </c>
      <c r="AF11">
        <v>116431.5</v>
      </c>
      <c r="AG11">
        <v>155539.1</v>
      </c>
      <c r="AH11">
        <v>143136.6</v>
      </c>
      <c r="AI11">
        <v>164646.70000000001</v>
      </c>
      <c r="AJ11" t="s">
        <v>786</v>
      </c>
      <c r="AK11">
        <f t="shared" si="2"/>
        <v>1.3729798278708549</v>
      </c>
      <c r="AL11">
        <f t="shared" si="2"/>
        <v>1.2355368812411824</v>
      </c>
      <c r="AM11">
        <f t="shared" si="2"/>
        <v>1.0887033468738017</v>
      </c>
      <c r="AN11">
        <f t="shared" si="2"/>
        <v>1.2314485592560147</v>
      </c>
      <c r="AO11">
        <f t="shared" si="2"/>
        <v>1.2978553540135447</v>
      </c>
      <c r="AP11">
        <f t="shared" si="2"/>
        <v>1.58411062204932</v>
      </c>
      <c r="AQ11">
        <f t="shared" si="2"/>
        <v>1.2741819220814588</v>
      </c>
      <c r="AR11">
        <f t="shared" si="2"/>
        <v>0.50062575172740953</v>
      </c>
      <c r="AS11">
        <f t="shared" si="2"/>
        <v>1.0574634608599192</v>
      </c>
      <c r="AT11">
        <f t="shared" si="2"/>
        <v>1.0969487728821596</v>
      </c>
      <c r="AU11">
        <f t="shared" si="0"/>
        <v>1.0488795300803067</v>
      </c>
      <c r="AV11">
        <f t="shared" si="0"/>
        <v>1.2303935828376351</v>
      </c>
      <c r="AW11">
        <f t="shared" si="0"/>
        <v>0.78936691707212325</v>
      </c>
      <c r="AX11">
        <f t="shared" si="0"/>
        <v>0.76815774041807505</v>
      </c>
      <c r="AY11">
        <f t="shared" si="0"/>
        <v>0.76693461932166129</v>
      </c>
      <c r="AZ11">
        <f t="shared" si="0"/>
        <v>0.9975353431829963</v>
      </c>
      <c r="BA11">
        <f t="shared" si="0"/>
        <v>0.61161528507417828</v>
      </c>
      <c r="BB11">
        <f t="shared" si="1"/>
        <v>0.64670140253187181</v>
      </c>
      <c r="BC11">
        <f t="shared" si="1"/>
        <v>1.243826322534006</v>
      </c>
      <c r="BD11">
        <f t="shared" si="1"/>
        <v>0.84237093282342201</v>
      </c>
      <c r="BE11">
        <f t="shared" si="1"/>
        <v>0.69856403311960547</v>
      </c>
      <c r="BF11">
        <f t="shared" si="1"/>
        <v>0.78863872186858441</v>
      </c>
      <c r="BG11">
        <f t="shared" si="1"/>
        <v>0.51730637676001334</v>
      </c>
      <c r="BH11">
        <f t="shared" si="1"/>
        <v>0.74241324943370512</v>
      </c>
      <c r="BI11">
        <f t="shared" si="1"/>
        <v>1.0569253752465719</v>
      </c>
      <c r="BJ11">
        <f t="shared" si="1"/>
        <v>0.72997050696840116</v>
      </c>
      <c r="BK11">
        <f t="shared" si="1"/>
        <v>0.67888843164643264</v>
      </c>
      <c r="BL11">
        <f t="shared" si="1"/>
        <v>0.67523053760293394</v>
      </c>
      <c r="BM11">
        <f t="shared" si="1"/>
        <v>0.68981455191149699</v>
      </c>
      <c r="BN11">
        <f t="shared" si="1"/>
        <v>0.74169708318829197</v>
      </c>
    </row>
    <row r="12" spans="1:99" x14ac:dyDescent="0.2">
      <c r="A12">
        <v>699.49670000000003</v>
      </c>
      <c r="B12" t="s">
        <v>787</v>
      </c>
      <c r="C12" t="s">
        <v>241</v>
      </c>
      <c r="D12" t="s">
        <v>788</v>
      </c>
      <c r="E12">
        <v>0</v>
      </c>
      <c r="F12">
        <v>219076.8</v>
      </c>
      <c r="G12">
        <v>275254.09999999998</v>
      </c>
      <c r="H12">
        <v>217811.8</v>
      </c>
      <c r="I12">
        <v>167639.6</v>
      </c>
      <c r="J12">
        <v>225243.2</v>
      </c>
      <c r="K12">
        <v>245146</v>
      </c>
      <c r="L12">
        <v>365903.7</v>
      </c>
      <c r="M12">
        <v>126831.7</v>
      </c>
      <c r="N12">
        <v>308152.3</v>
      </c>
      <c r="O12">
        <v>254216.8</v>
      </c>
      <c r="P12">
        <v>309531.5</v>
      </c>
      <c r="Q12">
        <v>178723.5</v>
      </c>
      <c r="R12">
        <v>185190.2</v>
      </c>
      <c r="S12">
        <v>221341.4</v>
      </c>
      <c r="T12">
        <v>275921.2</v>
      </c>
      <c r="U12">
        <v>280906.2</v>
      </c>
      <c r="V12">
        <v>287905.8</v>
      </c>
      <c r="W12">
        <v>229301.1</v>
      </c>
      <c r="X12">
        <v>327655.59999999998</v>
      </c>
      <c r="Y12">
        <v>247935.9</v>
      </c>
      <c r="Z12">
        <v>219336.1</v>
      </c>
      <c r="AA12">
        <v>254098.4</v>
      </c>
      <c r="AB12">
        <v>211631</v>
      </c>
      <c r="AC12">
        <v>225622.3</v>
      </c>
      <c r="AD12">
        <v>356927.6</v>
      </c>
      <c r="AE12">
        <v>188174.5</v>
      </c>
      <c r="AF12">
        <v>189152.3</v>
      </c>
      <c r="AG12">
        <v>232657.4</v>
      </c>
      <c r="AH12">
        <v>275693.40000000002</v>
      </c>
      <c r="AI12">
        <v>228753.3</v>
      </c>
      <c r="AJ12" t="s">
        <v>788</v>
      </c>
      <c r="AK12">
        <f t="shared" si="2"/>
        <v>2.264127855711036</v>
      </c>
      <c r="AL12">
        <f t="shared" si="2"/>
        <v>2.1165010963350821</v>
      </c>
      <c r="AM12">
        <f t="shared" si="2"/>
        <v>1.6820420335852184</v>
      </c>
      <c r="AN12">
        <f t="shared" si="2"/>
        <v>1.8220130437345401</v>
      </c>
      <c r="AO12">
        <f t="shared" si="2"/>
        <v>2.6060403108275594</v>
      </c>
      <c r="AP12">
        <f t="shared" si="2"/>
        <v>2.3499612567201615</v>
      </c>
      <c r="AQ12">
        <f t="shared" si="2"/>
        <v>2.1890174414288213</v>
      </c>
      <c r="AR12">
        <f t="shared" si="2"/>
        <v>1.4488420975193335</v>
      </c>
      <c r="AS12">
        <f t="shared" si="2"/>
        <v>1.7311705869224665</v>
      </c>
      <c r="AT12">
        <f t="shared" si="2"/>
        <v>1.5586982480110076</v>
      </c>
      <c r="AU12">
        <f t="shared" si="0"/>
        <v>1.5017980442611583</v>
      </c>
      <c r="AV12">
        <f t="shared" si="0"/>
        <v>1.8674736184811067</v>
      </c>
      <c r="AW12">
        <f t="shared" si="0"/>
        <v>1.4128331198628556</v>
      </c>
      <c r="AX12">
        <f t="shared" si="0"/>
        <v>1.2990102215858521</v>
      </c>
      <c r="AY12">
        <f t="shared" si="0"/>
        <v>1.4529145724665284</v>
      </c>
      <c r="AZ12">
        <f t="shared" si="0"/>
        <v>1.4890150064203631</v>
      </c>
      <c r="BA12">
        <f t="shared" si="0"/>
        <v>1.3352461427283051</v>
      </c>
      <c r="BB12">
        <f t="shared" si="1"/>
        <v>1.2794770503484174</v>
      </c>
      <c r="BC12">
        <f t="shared" si="1"/>
        <v>2.2996508881034665</v>
      </c>
      <c r="BD12">
        <f t="shared" si="1"/>
        <v>1.5281224418133033</v>
      </c>
      <c r="BE12">
        <f t="shared" si="1"/>
        <v>1.1362580730722149</v>
      </c>
      <c r="BF12">
        <f t="shared" si="1"/>
        <v>1.2577109318916286</v>
      </c>
      <c r="BG12">
        <f t="shared" si="1"/>
        <v>1.1059295338315396</v>
      </c>
      <c r="BH12">
        <f t="shared" si="1"/>
        <v>1.22644282045416</v>
      </c>
      <c r="BI12">
        <f t="shared" si="1"/>
        <v>1.772783456121696</v>
      </c>
      <c r="BJ12">
        <f t="shared" si="1"/>
        <v>1.2527470522946087</v>
      </c>
      <c r="BK12">
        <f t="shared" si="1"/>
        <v>1.1029086483410031</v>
      </c>
      <c r="BL12">
        <f t="shared" si="1"/>
        <v>1.0100185823326793</v>
      </c>
      <c r="BM12">
        <f t="shared" si="1"/>
        <v>1.3286421445385534</v>
      </c>
      <c r="BN12">
        <f t="shared" si="1"/>
        <v>1.0304831823516432</v>
      </c>
    </row>
    <row r="13" spans="1:99" s="7" customFormat="1" x14ac:dyDescent="0.2">
      <c r="A13" s="7">
        <v>669.44970000000001</v>
      </c>
      <c r="B13" s="7" t="s">
        <v>789</v>
      </c>
      <c r="C13" s="7" t="s">
        <v>790</v>
      </c>
      <c r="D13" s="7" t="s">
        <v>791</v>
      </c>
      <c r="E13" s="7">
        <v>0</v>
      </c>
      <c r="F13" s="7">
        <v>12744.8</v>
      </c>
      <c r="G13" s="7">
        <v>0</v>
      </c>
      <c r="H13" s="7">
        <v>9512.7999999999993</v>
      </c>
      <c r="I13" s="7">
        <v>0</v>
      </c>
      <c r="J13" s="7">
        <v>0</v>
      </c>
      <c r="K13" s="7">
        <v>6639</v>
      </c>
      <c r="L13" s="7">
        <v>19526.900000000001</v>
      </c>
      <c r="M13" s="7">
        <v>7462.5</v>
      </c>
      <c r="N13" s="7">
        <v>17201.5</v>
      </c>
      <c r="O13" s="7">
        <v>0</v>
      </c>
      <c r="P13" s="7">
        <v>29952.9</v>
      </c>
      <c r="Q13" s="7">
        <v>10959</v>
      </c>
      <c r="R13" s="7">
        <v>21964.7</v>
      </c>
      <c r="S13" s="7">
        <v>10310.799999999999</v>
      </c>
      <c r="T13" s="7">
        <v>0</v>
      </c>
      <c r="U13" s="7">
        <v>34352.699999999997</v>
      </c>
      <c r="V13" s="7">
        <v>16815.3</v>
      </c>
      <c r="W13" s="7">
        <v>11528.1</v>
      </c>
      <c r="X13" s="7">
        <v>18431.3</v>
      </c>
      <c r="Y13" s="7">
        <v>0</v>
      </c>
      <c r="Z13" s="7">
        <v>8698.7000000000007</v>
      </c>
      <c r="AA13" s="7">
        <v>25018.6</v>
      </c>
      <c r="AB13" s="7">
        <v>12431.1</v>
      </c>
      <c r="AC13" s="7">
        <v>13963.4</v>
      </c>
      <c r="AD13" s="7">
        <v>14456.4</v>
      </c>
      <c r="AE13" s="7">
        <v>6142.1</v>
      </c>
      <c r="AF13" s="7">
        <v>0</v>
      </c>
      <c r="AG13" s="7">
        <v>9153.9</v>
      </c>
      <c r="AH13" s="7">
        <v>0</v>
      </c>
      <c r="AI13" s="7">
        <v>15966.4</v>
      </c>
      <c r="AJ13" s="7" t="s">
        <v>791</v>
      </c>
      <c r="AK13" s="7">
        <f t="shared" si="2"/>
        <v>0.13171571200358054</v>
      </c>
      <c r="AL13" s="7">
        <f t="shared" si="2"/>
        <v>0</v>
      </c>
      <c r="AM13" s="7">
        <f t="shared" si="2"/>
        <v>7.3462179078862877E-2</v>
      </c>
      <c r="AN13" s="7">
        <f t="shared" si="2"/>
        <v>0</v>
      </c>
      <c r="AO13" s="7">
        <f t="shared" si="2"/>
        <v>0</v>
      </c>
      <c r="AP13" s="7">
        <f t="shared" si="2"/>
        <v>6.3641229240392061E-2</v>
      </c>
      <c r="AQ13" s="7">
        <f t="shared" si="2"/>
        <v>0.11681960219871089</v>
      </c>
      <c r="AR13" s="7">
        <f t="shared" si="2"/>
        <v>8.5246702147318262E-2</v>
      </c>
      <c r="AS13" s="7">
        <f t="shared" si="2"/>
        <v>9.6636406254137344E-2</v>
      </c>
      <c r="AT13" s="7">
        <f t="shared" si="2"/>
        <v>0</v>
      </c>
      <c r="AU13" s="7">
        <f t="shared" si="0"/>
        <v>0.1453267491029186</v>
      </c>
      <c r="AV13" s="7">
        <f t="shared" si="0"/>
        <v>0.11451008616625373</v>
      </c>
      <c r="AW13" s="7">
        <f t="shared" si="0"/>
        <v>0.16757072257523162</v>
      </c>
      <c r="AX13" s="7">
        <f t="shared" si="0"/>
        <v>6.051210750780199E-2</v>
      </c>
      <c r="AY13" s="7">
        <f t="shared" si="0"/>
        <v>0</v>
      </c>
      <c r="AZ13" s="7">
        <f t="shared" si="0"/>
        <v>0.18209525389990253</v>
      </c>
      <c r="BA13" s="7">
        <f t="shared" si="0"/>
        <v>7.7985801132937474E-2</v>
      </c>
      <c r="BB13" s="7">
        <f t="shared" si="1"/>
        <v>6.4325637269605732E-2</v>
      </c>
      <c r="BC13" s="7">
        <f t="shared" si="1"/>
        <v>0.12936008239719213</v>
      </c>
      <c r="BD13" s="7">
        <f t="shared" si="1"/>
        <v>0</v>
      </c>
      <c r="BE13" s="7">
        <f t="shared" si="1"/>
        <v>4.5063115922245704E-2</v>
      </c>
      <c r="BF13" s="7">
        <f t="shared" si="1"/>
        <v>0.12383457243581188</v>
      </c>
      <c r="BG13" s="7">
        <f t="shared" si="1"/>
        <v>6.4961752427637021E-2</v>
      </c>
      <c r="BH13" s="7">
        <f t="shared" si="1"/>
        <v>7.590256671937845E-2</v>
      </c>
      <c r="BI13" s="7">
        <f t="shared" si="1"/>
        <v>7.1801863333285768E-2</v>
      </c>
      <c r="BJ13" s="7">
        <f t="shared" si="1"/>
        <v>4.0890225136236399E-2</v>
      </c>
      <c r="BK13" s="7">
        <f t="shared" si="1"/>
        <v>0</v>
      </c>
      <c r="BL13" s="7">
        <f t="shared" si="1"/>
        <v>3.9739157666229881E-2</v>
      </c>
      <c r="BM13" s="7">
        <f t="shared" si="1"/>
        <v>0</v>
      </c>
      <c r="BN13" s="7">
        <f t="shared" si="1"/>
        <v>7.1925111824394553E-2</v>
      </c>
      <c r="BP13"/>
      <c r="BQ13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</row>
    <row r="14" spans="1:99" s="7" customFormat="1" ht="15" x14ac:dyDescent="0.2">
      <c r="A14" s="7">
        <v>697.48109999999997</v>
      </c>
      <c r="B14" s="7" t="s">
        <v>792</v>
      </c>
      <c r="C14" s="7" t="s">
        <v>67</v>
      </c>
      <c r="D14" s="7" t="s">
        <v>793</v>
      </c>
      <c r="E14" s="7">
        <v>0</v>
      </c>
      <c r="F14" s="7">
        <v>66279.199999999997</v>
      </c>
      <c r="G14" s="7">
        <v>72816.5</v>
      </c>
      <c r="H14" s="7">
        <v>40338.300000000003</v>
      </c>
      <c r="I14" s="7">
        <v>41594</v>
      </c>
      <c r="J14" s="7">
        <v>55100.3</v>
      </c>
      <c r="K14" s="7">
        <v>67364.2</v>
      </c>
      <c r="L14" s="7">
        <v>97549.9</v>
      </c>
      <c r="M14" s="7">
        <v>20713.099999999999</v>
      </c>
      <c r="N14" s="7">
        <v>63245</v>
      </c>
      <c r="O14" s="7">
        <v>92850.2</v>
      </c>
      <c r="P14" s="7">
        <v>137917.6</v>
      </c>
      <c r="Q14" s="7">
        <v>53486.9</v>
      </c>
      <c r="R14" s="7">
        <v>42596.7</v>
      </c>
      <c r="S14" s="7">
        <v>55014</v>
      </c>
      <c r="T14" s="7">
        <v>72057.100000000006</v>
      </c>
      <c r="U14" s="7">
        <v>124352.7</v>
      </c>
      <c r="V14" s="7">
        <v>55220.1</v>
      </c>
      <c r="W14" s="7">
        <v>81332.2</v>
      </c>
      <c r="X14" s="7">
        <v>81358</v>
      </c>
      <c r="Y14" s="7">
        <v>52355.5</v>
      </c>
      <c r="Z14" s="7">
        <v>45854.9</v>
      </c>
      <c r="AA14" s="7">
        <v>109440</v>
      </c>
      <c r="AB14" s="7">
        <v>37897.800000000003</v>
      </c>
      <c r="AC14" s="7">
        <v>68384.100000000006</v>
      </c>
      <c r="AD14" s="7">
        <v>92036.4</v>
      </c>
      <c r="AE14" s="7">
        <v>42895.9</v>
      </c>
      <c r="AF14" s="7">
        <v>52902.1</v>
      </c>
      <c r="AG14" s="7">
        <v>74522.7</v>
      </c>
      <c r="AH14" s="7">
        <v>63112.5</v>
      </c>
      <c r="AI14" s="7">
        <v>66668</v>
      </c>
      <c r="AJ14" s="7" t="s">
        <v>793</v>
      </c>
      <c r="AK14" s="7">
        <f t="shared" si="2"/>
        <v>0.68498619193927834</v>
      </c>
      <c r="AL14" s="7">
        <f t="shared" si="0"/>
        <v>0.5599052006174785</v>
      </c>
      <c r="AM14" s="7">
        <f t="shared" si="0"/>
        <v>0.31151074534699502</v>
      </c>
      <c r="AN14" s="7">
        <f t="shared" si="0"/>
        <v>0.45206986023048523</v>
      </c>
      <c r="AO14" s="7">
        <f t="shared" si="0"/>
        <v>0.6375047190711719</v>
      </c>
      <c r="AP14" s="7">
        <f t="shared" si="0"/>
        <v>0.64575094062292793</v>
      </c>
      <c r="AQ14" s="7">
        <f t="shared" si="0"/>
        <v>0.58359189182737792</v>
      </c>
      <c r="AR14" s="7">
        <f t="shared" si="0"/>
        <v>0.23661285979867575</v>
      </c>
      <c r="AS14" s="7">
        <f t="shared" si="0"/>
        <v>0.35530445098060737</v>
      </c>
      <c r="AT14" s="7">
        <f t="shared" si="0"/>
        <v>0.56929929126427392</v>
      </c>
      <c r="AU14" s="7">
        <f t="shared" si="0"/>
        <v>0.66915445422902908</v>
      </c>
      <c r="AV14" s="7">
        <f t="shared" si="0"/>
        <v>0.55888215418977982</v>
      </c>
      <c r="AW14" s="7">
        <f t="shared" si="0"/>
        <v>0.32497415390696749</v>
      </c>
      <c r="AX14" s="7">
        <f t="shared" si="0"/>
        <v>0.32286661388390991</v>
      </c>
      <c r="AY14" s="7">
        <f t="shared" si="0"/>
        <v>0.37943010772524149</v>
      </c>
      <c r="AZ14" s="7">
        <f t="shared" si="0"/>
        <v>0.65916322384087456</v>
      </c>
      <c r="BA14" s="7">
        <f t="shared" si="0"/>
        <v>0.25609913216778296</v>
      </c>
      <c r="BB14" s="7">
        <f t="shared" si="1"/>
        <v>0.45382548690061908</v>
      </c>
      <c r="BC14" s="7">
        <f t="shared" si="1"/>
        <v>0.57101113777491319</v>
      </c>
      <c r="BD14" s="7">
        <f t="shared" si="1"/>
        <v>0.32268668838339426</v>
      </c>
      <c r="BE14" s="7">
        <f t="shared" si="1"/>
        <v>0.23754867673364807</v>
      </c>
      <c r="BF14" s="7">
        <f t="shared" si="1"/>
        <v>0.54169520306393049</v>
      </c>
      <c r="BG14" s="7">
        <f t="shared" si="1"/>
        <v>0.19804421983188156</v>
      </c>
      <c r="BH14" s="7">
        <f t="shared" si="1"/>
        <v>0.37172384324696339</v>
      </c>
      <c r="BI14" s="7">
        <f t="shared" si="1"/>
        <v>0.45712521889873148</v>
      </c>
      <c r="BJ14" s="7">
        <f t="shared" si="1"/>
        <v>0.28557382791251901</v>
      </c>
      <c r="BK14" s="7">
        <f t="shared" si="1"/>
        <v>0.30846140176672759</v>
      </c>
      <c r="BL14" s="7">
        <f t="shared" si="1"/>
        <v>0.32351995597648536</v>
      </c>
      <c r="BM14" s="7">
        <f t="shared" si="1"/>
        <v>0.30415645549436238</v>
      </c>
      <c r="BN14" s="7">
        <f t="shared" si="1"/>
        <v>0.30032464144132281</v>
      </c>
    </row>
    <row r="15" spans="1:99" s="7" customFormat="1" ht="15" x14ac:dyDescent="0.2">
      <c r="A15" s="7">
        <v>695.46540000000005</v>
      </c>
      <c r="B15" s="7" t="s">
        <v>794</v>
      </c>
      <c r="C15" s="7" t="s">
        <v>790</v>
      </c>
      <c r="D15" s="7" t="s">
        <v>795</v>
      </c>
      <c r="E15" s="7">
        <v>0</v>
      </c>
      <c r="F15" s="7">
        <v>57515.9</v>
      </c>
      <c r="G15" s="7">
        <v>74292.3</v>
      </c>
      <c r="H15" s="7">
        <v>50371.9</v>
      </c>
      <c r="I15" s="7">
        <v>78655</v>
      </c>
      <c r="J15" s="7">
        <v>65164.2</v>
      </c>
      <c r="K15" s="7">
        <v>73180.3</v>
      </c>
      <c r="L15" s="7">
        <v>112541.8</v>
      </c>
      <c r="M15" s="7">
        <v>19561.599999999999</v>
      </c>
      <c r="N15" s="7">
        <v>89885.7</v>
      </c>
      <c r="O15" s="7">
        <v>111785.5</v>
      </c>
      <c r="P15" s="7">
        <v>128846.8</v>
      </c>
      <c r="Q15" s="7">
        <v>68292.899999999994</v>
      </c>
      <c r="R15" s="7">
        <v>25320.2</v>
      </c>
      <c r="S15" s="7">
        <v>48908</v>
      </c>
      <c r="T15" s="7">
        <v>41415.300000000003</v>
      </c>
      <c r="U15" s="7">
        <v>82520.7</v>
      </c>
      <c r="V15" s="7">
        <v>37743.4</v>
      </c>
      <c r="W15" s="7">
        <v>62028.5</v>
      </c>
      <c r="X15" s="7">
        <v>67605.899999999994</v>
      </c>
      <c r="Y15" s="7">
        <v>34666.699999999997</v>
      </c>
      <c r="Z15" s="7">
        <v>31984.1</v>
      </c>
      <c r="AA15" s="7">
        <v>63378.3</v>
      </c>
      <c r="AB15" s="7">
        <v>50712</v>
      </c>
      <c r="AC15" s="7">
        <v>68420.600000000006</v>
      </c>
      <c r="AD15" s="7">
        <v>100640.4</v>
      </c>
      <c r="AE15" s="7">
        <v>26817</v>
      </c>
      <c r="AF15" s="7">
        <v>78167.899999999994</v>
      </c>
      <c r="AG15" s="7">
        <v>66318.5</v>
      </c>
      <c r="AH15" s="7">
        <v>36618.5</v>
      </c>
      <c r="AI15" s="7">
        <v>57036.6</v>
      </c>
      <c r="AJ15" s="7" t="s">
        <v>795</v>
      </c>
      <c r="AK15" s="7">
        <f t="shared" si="2"/>
        <v>0.5944187213629667</v>
      </c>
      <c r="AL15" s="7">
        <f t="shared" si="0"/>
        <v>0.57125301457545885</v>
      </c>
      <c r="AM15" s="7">
        <f t="shared" si="0"/>
        <v>0.38899477949106182</v>
      </c>
      <c r="AN15" s="7">
        <f t="shared" si="0"/>
        <v>0.85487221369497568</v>
      </c>
      <c r="AO15" s="7">
        <f t="shared" si="0"/>
        <v>0.75394299149909627</v>
      </c>
      <c r="AP15" s="7">
        <f t="shared" si="0"/>
        <v>0.70150387832213645</v>
      </c>
      <c r="AQ15" s="7">
        <f t="shared" si="0"/>
        <v>0.67328087442076734</v>
      </c>
      <c r="AR15" s="7">
        <f t="shared" si="0"/>
        <v>0.22345887956113647</v>
      </c>
      <c r="AS15" s="7">
        <f t="shared" si="0"/>
        <v>0.5049693934620535</v>
      </c>
      <c r="AT15" s="7">
        <f t="shared" si="0"/>
        <v>0.68539869514144824</v>
      </c>
      <c r="AU15" s="7">
        <f t="shared" si="0"/>
        <v>0.62514436252629735</v>
      </c>
      <c r="AV15" s="7">
        <f t="shared" si="0"/>
        <v>0.7135893661413768</v>
      </c>
      <c r="AW15" s="7">
        <f t="shared" si="0"/>
        <v>0.19317014162494275</v>
      </c>
      <c r="AX15" s="7">
        <f t="shared" si="0"/>
        <v>0.28703167106253441</v>
      </c>
      <c r="AY15" s="7">
        <f t="shared" si="0"/>
        <v>0.21807999129125644</v>
      </c>
      <c r="AZ15" s="7">
        <f t="shared" si="0"/>
        <v>0.43742203141231073</v>
      </c>
      <c r="BA15" s="7">
        <f t="shared" si="0"/>
        <v>0.17504589787163549</v>
      </c>
      <c r="BB15" s="7">
        <f t="shared" si="1"/>
        <v>0.34611278453324829</v>
      </c>
      <c r="BC15" s="7">
        <f t="shared" si="1"/>
        <v>0.47449202142748098</v>
      </c>
      <c r="BD15" s="7">
        <f t="shared" si="1"/>
        <v>0.21366394400169253</v>
      </c>
      <c r="BE15" s="7">
        <f t="shared" si="1"/>
        <v>0.16569179371270404</v>
      </c>
      <c r="BF15" s="7">
        <f t="shared" si="1"/>
        <v>0.31370359181603347</v>
      </c>
      <c r="BG15" s="7">
        <f t="shared" si="1"/>
        <v>0.26500795497665769</v>
      </c>
      <c r="BH15" s="7">
        <f t="shared" si="1"/>
        <v>0.37192225077559232</v>
      </c>
      <c r="BI15" s="7">
        <f t="shared" si="1"/>
        <v>0.49985945647652336</v>
      </c>
      <c r="BJ15" s="7">
        <f t="shared" si="1"/>
        <v>0.17853066011273855</v>
      </c>
      <c r="BK15" s="7">
        <f t="shared" si="1"/>
        <v>0.45578115060009688</v>
      </c>
      <c r="BL15" s="7">
        <f t="shared" si="1"/>
        <v>0.28790366157461483</v>
      </c>
      <c r="BM15" s="7">
        <f t="shared" si="1"/>
        <v>0.1764745995725143</v>
      </c>
      <c r="BN15" s="7">
        <f t="shared" si="1"/>
        <v>0.25693730791432401</v>
      </c>
    </row>
    <row r="16" spans="1:99" s="7" customFormat="1" ht="15" x14ac:dyDescent="0.2">
      <c r="A16" s="7">
        <v>693.44970000000001</v>
      </c>
      <c r="B16" s="7" t="s">
        <v>796</v>
      </c>
      <c r="C16" s="7" t="s">
        <v>241</v>
      </c>
      <c r="D16" s="7" t="s">
        <v>797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9476.4</v>
      </c>
      <c r="L16" s="7">
        <v>9819.7999999999993</v>
      </c>
      <c r="M16" s="7">
        <v>0</v>
      </c>
      <c r="N16" s="7">
        <v>0</v>
      </c>
      <c r="O16" s="7">
        <v>0</v>
      </c>
      <c r="P16" s="7">
        <v>19190.2</v>
      </c>
      <c r="Q16" s="7">
        <v>0</v>
      </c>
      <c r="R16" s="7">
        <v>0</v>
      </c>
      <c r="S16" s="7">
        <v>7037.9</v>
      </c>
      <c r="T16" s="7">
        <v>11204.1</v>
      </c>
      <c r="U16" s="7">
        <v>10016.5</v>
      </c>
      <c r="V16" s="7">
        <v>0</v>
      </c>
      <c r="W16" s="7">
        <v>10115.799999999999</v>
      </c>
      <c r="X16" s="7">
        <v>12185.1</v>
      </c>
      <c r="Y16" s="7">
        <v>0</v>
      </c>
      <c r="Z16" s="7">
        <v>9525.9</v>
      </c>
      <c r="AA16" s="7">
        <v>10844.6</v>
      </c>
      <c r="AB16" s="7">
        <v>0</v>
      </c>
      <c r="AC16" s="7">
        <v>8699.2000000000007</v>
      </c>
      <c r="AD16" s="7">
        <v>0</v>
      </c>
      <c r="AE16" s="7">
        <v>0</v>
      </c>
      <c r="AF16" s="7">
        <v>11283.8</v>
      </c>
      <c r="AG16" s="7">
        <v>14098.7</v>
      </c>
      <c r="AH16" s="7">
        <v>0</v>
      </c>
      <c r="AI16" s="7">
        <v>0</v>
      </c>
      <c r="AJ16" s="7" t="s">
        <v>797</v>
      </c>
      <c r="AK16" s="7">
        <f t="shared" si="2"/>
        <v>0</v>
      </c>
      <c r="AL16" s="7">
        <f t="shared" si="0"/>
        <v>0</v>
      </c>
      <c r="AM16" s="7">
        <f t="shared" si="0"/>
        <v>0</v>
      </c>
      <c r="AN16" s="7">
        <f t="shared" si="0"/>
        <v>0</v>
      </c>
      <c r="AO16" s="7">
        <f t="shared" si="0"/>
        <v>0</v>
      </c>
      <c r="AP16" s="7">
        <f t="shared" si="0"/>
        <v>9.0840449581812213E-2</v>
      </c>
      <c r="AQ16" s="7">
        <f t="shared" si="0"/>
        <v>5.8746914752003693E-2</v>
      </c>
      <c r="AR16" s="7">
        <f t="shared" si="0"/>
        <v>0</v>
      </c>
      <c r="AS16" s="7">
        <f t="shared" si="0"/>
        <v>0</v>
      </c>
      <c r="AT16" s="7">
        <f t="shared" si="0"/>
        <v>0</v>
      </c>
      <c r="AU16" s="7">
        <f t="shared" si="0"/>
        <v>9.3107825306892766E-2</v>
      </c>
      <c r="AV16" s="7">
        <f t="shared" si="0"/>
        <v>0</v>
      </c>
      <c r="AW16" s="7">
        <f t="shared" si="0"/>
        <v>0</v>
      </c>
      <c r="AX16" s="7">
        <f t="shared" si="0"/>
        <v>4.1304085175656556E-2</v>
      </c>
      <c r="AY16" s="7">
        <f t="shared" si="0"/>
        <v>5.8997279518109631E-2</v>
      </c>
      <c r="AZ16" s="7">
        <f t="shared" si="0"/>
        <v>5.3095014676819402E-2</v>
      </c>
      <c r="BA16" s="7">
        <f t="shared" si="0"/>
        <v>0</v>
      </c>
      <c r="BB16" s="7">
        <f t="shared" si="1"/>
        <v>5.6445145469928057E-2</v>
      </c>
      <c r="BC16" s="7">
        <f t="shared" si="1"/>
        <v>8.5521126562859151E-2</v>
      </c>
      <c r="BD16" s="7">
        <f t="shared" si="1"/>
        <v>0</v>
      </c>
      <c r="BE16" s="7">
        <f t="shared" si="1"/>
        <v>4.9348378029328552E-2</v>
      </c>
      <c r="BF16" s="7">
        <f t="shared" si="1"/>
        <v>5.3677520094545877E-2</v>
      </c>
      <c r="BG16" s="7">
        <f t="shared" si="1"/>
        <v>0</v>
      </c>
      <c r="BH16" s="7">
        <f t="shared" si="1"/>
        <v>4.7287308850653638E-2</v>
      </c>
      <c r="BI16" s="7">
        <f t="shared" si="1"/>
        <v>0</v>
      </c>
      <c r="BJ16" s="7">
        <f t="shared" si="1"/>
        <v>0</v>
      </c>
      <c r="BK16" s="7">
        <f t="shared" si="1"/>
        <v>6.5793546291270114E-2</v>
      </c>
      <c r="BL16" s="7">
        <f t="shared" si="1"/>
        <v>6.1205656844500744E-2</v>
      </c>
      <c r="BM16" s="7">
        <f t="shared" si="1"/>
        <v>0</v>
      </c>
      <c r="BN16" s="7">
        <f t="shared" si="1"/>
        <v>0</v>
      </c>
    </row>
    <row r="17" spans="1:90" s="7" customFormat="1" ht="15" x14ac:dyDescent="0.2">
      <c r="A17" s="7">
        <v>723.49699999999996</v>
      </c>
      <c r="B17" s="7" t="s">
        <v>798</v>
      </c>
      <c r="C17" s="7" t="s">
        <v>799</v>
      </c>
      <c r="D17" s="7" t="s">
        <v>800</v>
      </c>
      <c r="E17" s="7">
        <v>0</v>
      </c>
      <c r="F17" s="7">
        <v>129903.3</v>
      </c>
      <c r="G17" s="7">
        <v>140450.4</v>
      </c>
      <c r="H17" s="7">
        <v>101399.8</v>
      </c>
      <c r="I17" s="7">
        <v>103557.2</v>
      </c>
      <c r="J17" s="7">
        <v>142686.9</v>
      </c>
      <c r="K17" s="7">
        <v>99915.7</v>
      </c>
      <c r="L17" s="7">
        <v>201000.6</v>
      </c>
      <c r="M17" s="7">
        <v>77961.5</v>
      </c>
      <c r="N17" s="7">
        <v>193929.5</v>
      </c>
      <c r="O17" s="7">
        <v>157875.70000000001</v>
      </c>
      <c r="P17" s="7">
        <v>258859.9</v>
      </c>
      <c r="Q17" s="7">
        <v>73901.3</v>
      </c>
      <c r="R17" s="7">
        <v>83699.199999999997</v>
      </c>
      <c r="S17" s="7">
        <v>112743</v>
      </c>
      <c r="T17" s="7">
        <v>131507.4</v>
      </c>
      <c r="U17" s="7">
        <v>211627.9</v>
      </c>
      <c r="V17" s="7">
        <v>167518.9</v>
      </c>
      <c r="W17" s="7">
        <v>86254.399999999994</v>
      </c>
      <c r="X17" s="7">
        <v>153304.20000000001</v>
      </c>
      <c r="Y17" s="7">
        <v>81924.800000000003</v>
      </c>
      <c r="Z17" s="7">
        <v>120621.1</v>
      </c>
      <c r="AA17" s="7">
        <v>183708.6</v>
      </c>
      <c r="AB17" s="7">
        <v>141946.4</v>
      </c>
      <c r="AC17" s="7">
        <v>83206.399999999994</v>
      </c>
      <c r="AD17" s="7">
        <v>187053.3</v>
      </c>
      <c r="AE17" s="7">
        <v>74466.2</v>
      </c>
      <c r="AF17" s="7">
        <v>81064.600000000006</v>
      </c>
      <c r="AG17" s="7">
        <v>137927.20000000001</v>
      </c>
      <c r="AH17" s="7">
        <v>178652.4</v>
      </c>
      <c r="AI17" s="7">
        <v>84936.7</v>
      </c>
      <c r="AJ17" s="7" t="s">
        <v>800</v>
      </c>
      <c r="AK17" s="7">
        <f t="shared" si="2"/>
        <v>1.342532299535083</v>
      </c>
      <c r="AL17" s="7">
        <f t="shared" si="0"/>
        <v>1.0799600281365502</v>
      </c>
      <c r="AM17" s="7">
        <f t="shared" si="0"/>
        <v>0.78305549009344044</v>
      </c>
      <c r="AN17" s="7">
        <f t="shared" si="0"/>
        <v>1.1255250500038565</v>
      </c>
      <c r="AO17" s="7">
        <f t="shared" si="0"/>
        <v>1.6508725378924685</v>
      </c>
      <c r="AP17" s="7">
        <f t="shared" si="0"/>
        <v>0.95778851761021866</v>
      </c>
      <c r="AQ17" s="7">
        <f t="shared" si="0"/>
        <v>1.2024852963707608</v>
      </c>
      <c r="AR17" s="7">
        <f t="shared" si="0"/>
        <v>0.8905810076325833</v>
      </c>
      <c r="AS17" s="7">
        <f t="shared" si="0"/>
        <v>1.0894776587310251</v>
      </c>
      <c r="AT17" s="7">
        <f t="shared" si="0"/>
        <v>0.96799494366033823</v>
      </c>
      <c r="AU17" s="7">
        <f t="shared" si="0"/>
        <v>1.2559474288001029</v>
      </c>
      <c r="AV17" s="7">
        <f t="shared" si="0"/>
        <v>0.77219127938663812</v>
      </c>
      <c r="AW17" s="7">
        <f t="shared" si="0"/>
        <v>0.63854891817183146</v>
      </c>
      <c r="AX17" s="7">
        <f t="shared" si="0"/>
        <v>0.66166704200955495</v>
      </c>
      <c r="AY17" s="7">
        <f t="shared" si="0"/>
        <v>0.69247675730311675</v>
      </c>
      <c r="AZ17" s="7">
        <f t="shared" si="0"/>
        <v>1.1217876959541224</v>
      </c>
      <c r="BA17" s="7">
        <f t="shared" si="0"/>
        <v>0.77691718978599489</v>
      </c>
      <c r="BB17" s="7">
        <f t="shared" si="1"/>
        <v>0.48129086729881593</v>
      </c>
      <c r="BC17" s="7">
        <f t="shared" si="1"/>
        <v>1.0759655555406087</v>
      </c>
      <c r="BD17" s="7">
        <f t="shared" si="1"/>
        <v>0.50493343408948244</v>
      </c>
      <c r="BE17" s="7">
        <f t="shared" si="1"/>
        <v>0.62487068320194872</v>
      </c>
      <c r="BF17" s="7">
        <f t="shared" si="1"/>
        <v>0.90930251627915193</v>
      </c>
      <c r="BG17" s="7">
        <f t="shared" si="1"/>
        <v>0.74177561879434128</v>
      </c>
      <c r="BH17" s="7">
        <f t="shared" si="1"/>
        <v>0.45229523808522926</v>
      </c>
      <c r="BI17" s="7">
        <f t="shared" si="1"/>
        <v>0.92905394722338208</v>
      </c>
      <c r="BJ17" s="7">
        <f t="shared" si="1"/>
        <v>0.49574895932010332</v>
      </c>
      <c r="BK17" s="7">
        <f t="shared" si="1"/>
        <v>0.47267122003964052</v>
      </c>
      <c r="BL17" s="7">
        <f t="shared" si="1"/>
        <v>0.59877328212692116</v>
      </c>
      <c r="BM17" s="7">
        <f t="shared" si="1"/>
        <v>0.86097493760445276</v>
      </c>
      <c r="BN17" s="7">
        <f t="shared" si="1"/>
        <v>0.38262110716849468</v>
      </c>
    </row>
    <row r="18" spans="1:90" s="7" customFormat="1" x14ac:dyDescent="0.2">
      <c r="A18" s="7">
        <v>721.48109999999997</v>
      </c>
      <c r="B18" s="7" t="s">
        <v>801</v>
      </c>
      <c r="C18" s="7" t="s">
        <v>278</v>
      </c>
      <c r="D18" s="7" t="s">
        <v>802</v>
      </c>
      <c r="E18" s="7">
        <v>0</v>
      </c>
      <c r="F18" s="7">
        <v>103193.8</v>
      </c>
      <c r="G18" s="7">
        <v>116258.9</v>
      </c>
      <c r="H18" s="7">
        <v>78915</v>
      </c>
      <c r="I18" s="7">
        <v>84623.5</v>
      </c>
      <c r="J18" s="7">
        <v>67272.600000000006</v>
      </c>
      <c r="K18" s="7">
        <v>90366.2</v>
      </c>
      <c r="L18" s="7">
        <v>122060.7</v>
      </c>
      <c r="M18" s="7">
        <v>41463.199999999997</v>
      </c>
      <c r="N18" s="7">
        <v>107380.4</v>
      </c>
      <c r="O18" s="7">
        <v>105904.1</v>
      </c>
      <c r="P18" s="7">
        <v>146299.20000000001</v>
      </c>
      <c r="Q18" s="7">
        <v>80770.5</v>
      </c>
      <c r="R18" s="7">
        <v>72138.899999999994</v>
      </c>
      <c r="S18" s="7">
        <v>87348.5</v>
      </c>
      <c r="T18" s="7">
        <v>87935.7</v>
      </c>
      <c r="U18" s="7">
        <v>117638.8</v>
      </c>
      <c r="V18" s="7">
        <v>86204</v>
      </c>
      <c r="W18" s="7">
        <v>80490.8</v>
      </c>
      <c r="X18" s="7">
        <v>125441</v>
      </c>
      <c r="Y18" s="7">
        <v>74829.8</v>
      </c>
      <c r="Z18" s="7">
        <v>68448</v>
      </c>
      <c r="AA18" s="7">
        <v>77731.5</v>
      </c>
      <c r="AB18" s="7">
        <v>78645.2</v>
      </c>
      <c r="AC18" s="7">
        <v>93421.7</v>
      </c>
      <c r="AD18" s="7">
        <v>158806.39999999999</v>
      </c>
      <c r="AE18" s="7">
        <v>76451.199999999997</v>
      </c>
      <c r="AF18" s="7">
        <v>52041.7</v>
      </c>
      <c r="AG18" s="7">
        <v>77051.100000000006</v>
      </c>
      <c r="AH18" s="7">
        <v>85438</v>
      </c>
      <c r="AI18" s="7">
        <v>91026.2</v>
      </c>
      <c r="AJ18" s="7" t="s">
        <v>802</v>
      </c>
      <c r="AK18" s="7">
        <f t="shared" si="2"/>
        <v>1.0664933809361536</v>
      </c>
      <c r="AL18" s="7">
        <f t="shared" si="0"/>
        <v>0.89394522845876112</v>
      </c>
      <c r="AM18" s="7">
        <f t="shared" si="0"/>
        <v>0.60941761227067359</v>
      </c>
      <c r="AN18" s="7">
        <f t="shared" si="0"/>
        <v>0.91974164103511247</v>
      </c>
      <c r="AO18" s="7">
        <f t="shared" si="0"/>
        <v>0.77833695940289471</v>
      </c>
      <c r="AP18" s="7">
        <f t="shared" si="0"/>
        <v>0.86624733390316566</v>
      </c>
      <c r="AQ18" s="7">
        <f t="shared" si="0"/>
        <v>0.73022765611009377</v>
      </c>
      <c r="AR18" s="7">
        <f t="shared" si="0"/>
        <v>0.47364838331319081</v>
      </c>
      <c r="AS18" s="7">
        <f t="shared" si="0"/>
        <v>0.60325296969053688</v>
      </c>
      <c r="AT18" s="7">
        <f t="shared" si="0"/>
        <v>0.64933763278895251</v>
      </c>
      <c r="AU18" s="7">
        <f t="shared" si="0"/>
        <v>0.70982065617545254</v>
      </c>
      <c r="AV18" s="7">
        <f t="shared" si="0"/>
        <v>0.84396723375229465</v>
      </c>
      <c r="AW18" s="7">
        <f t="shared" si="0"/>
        <v>0.5503543230174951</v>
      </c>
      <c r="AX18" s="7">
        <f t="shared" si="0"/>
        <v>0.51263159237355416</v>
      </c>
      <c r="AY18" s="7">
        <f t="shared" si="0"/>
        <v>0.46304183937314314</v>
      </c>
      <c r="AZ18" s="7">
        <f t="shared" si="0"/>
        <v>0.62357448335880017</v>
      </c>
      <c r="BA18" s="7">
        <f t="shared" si="0"/>
        <v>0.39979590021371858</v>
      </c>
      <c r="BB18" s="7">
        <f t="shared" si="1"/>
        <v>0.44913055961870391</v>
      </c>
      <c r="BC18" s="7">
        <f t="shared" si="1"/>
        <v>0.88040768128054869</v>
      </c>
      <c r="BD18" s="7">
        <f t="shared" si="1"/>
        <v>0.4612042737514056</v>
      </c>
      <c r="BE18" s="7">
        <f t="shared" si="1"/>
        <v>0.35459093412186576</v>
      </c>
      <c r="BF18" s="7">
        <f t="shared" si="1"/>
        <v>0.38474763045471411</v>
      </c>
      <c r="BG18" s="7">
        <f t="shared" si="1"/>
        <v>0.41097972118493131</v>
      </c>
      <c r="BH18" s="7">
        <f t="shared" si="1"/>
        <v>0.50782379773463171</v>
      </c>
      <c r="BI18" s="7">
        <f t="shared" si="1"/>
        <v>0.7887576041926837</v>
      </c>
      <c r="BJ18" s="7">
        <f t="shared" si="1"/>
        <v>0.50896383646235588</v>
      </c>
      <c r="BK18" s="7">
        <f t="shared" si="1"/>
        <v>0.30344458409634978</v>
      </c>
      <c r="BL18" s="7">
        <f t="shared" si="1"/>
        <v>0.33449631427658655</v>
      </c>
      <c r="BM18" s="7">
        <f t="shared" si="1"/>
        <v>0.41174916608480622</v>
      </c>
      <c r="BN18" s="7">
        <f t="shared" si="1"/>
        <v>0.41005296209225023</v>
      </c>
      <c r="BX18"/>
    </row>
    <row r="19" spans="1:90" s="7" customFormat="1" x14ac:dyDescent="0.2">
      <c r="A19" s="7">
        <v>719.46550000000002</v>
      </c>
      <c r="B19" s="7" t="s">
        <v>803</v>
      </c>
      <c r="C19" s="7" t="s">
        <v>308</v>
      </c>
      <c r="D19" s="7" t="s">
        <v>804</v>
      </c>
      <c r="E19" s="7">
        <v>0</v>
      </c>
      <c r="F19" s="7">
        <v>39637.800000000003</v>
      </c>
      <c r="G19" s="7">
        <v>23878.9</v>
      </c>
      <c r="H19" s="7">
        <v>30042.799999999999</v>
      </c>
      <c r="I19" s="7">
        <v>20662.3</v>
      </c>
      <c r="J19" s="7">
        <v>-1.6</v>
      </c>
      <c r="K19" s="7">
        <v>33982.800000000003</v>
      </c>
      <c r="L19" s="7">
        <v>74914.8</v>
      </c>
      <c r="M19" s="7">
        <v>9620.9</v>
      </c>
      <c r="N19" s="7">
        <v>21245.7</v>
      </c>
      <c r="O19" s="7">
        <v>42079.8</v>
      </c>
      <c r="P19" s="7">
        <v>42371.9</v>
      </c>
      <c r="Q19" s="7">
        <v>14614.3</v>
      </c>
      <c r="R19" s="7">
        <v>214.3</v>
      </c>
      <c r="S19" s="7">
        <v>23330.6</v>
      </c>
      <c r="T19" s="7">
        <v>41818.6</v>
      </c>
      <c r="U19" s="7">
        <v>22429.4</v>
      </c>
      <c r="V19" s="7">
        <v>42593</v>
      </c>
      <c r="W19" s="7">
        <v>24951.5</v>
      </c>
      <c r="X19" s="7">
        <v>23685.7</v>
      </c>
      <c r="Y19" s="7">
        <v>-1.6</v>
      </c>
      <c r="Z19" s="7">
        <v>21057.8</v>
      </c>
      <c r="AA19" s="7">
        <v>15313.8</v>
      </c>
      <c r="AB19" s="7">
        <v>25824</v>
      </c>
      <c r="AC19" s="7">
        <v>26404</v>
      </c>
      <c r="AD19" s="7">
        <v>41175.199999999997</v>
      </c>
      <c r="AE19" s="7">
        <v>20462.099999999999</v>
      </c>
      <c r="AF19" s="7">
        <v>10368.4</v>
      </c>
      <c r="AG19" s="7">
        <v>31887.1</v>
      </c>
      <c r="AH19" s="7">
        <v>21667.4</v>
      </c>
      <c r="AI19" s="7">
        <v>1886.6</v>
      </c>
      <c r="AJ19" s="7" t="s">
        <v>804</v>
      </c>
      <c r="AK19" s="7">
        <f t="shared" si="2"/>
        <v>0.40965107724370131</v>
      </c>
      <c r="AL19" s="7">
        <f t="shared" si="0"/>
        <v>0.18361113614393318</v>
      </c>
      <c r="AM19" s="7">
        <f t="shared" si="0"/>
        <v>0.23200419998638272</v>
      </c>
      <c r="AN19" s="7">
        <f t="shared" si="0"/>
        <v>0.22457092544694801</v>
      </c>
      <c r="AO19" s="7">
        <f t="shared" si="0"/>
        <v>-1.8511832975752853E-5</v>
      </c>
      <c r="AP19" s="7">
        <f t="shared" si="0"/>
        <v>0.32575797033143483</v>
      </c>
      <c r="AQ19" s="7">
        <f t="shared" si="0"/>
        <v>0.44817749539332852</v>
      </c>
      <c r="AR19" s="7">
        <f t="shared" si="0"/>
        <v>0.10990284712752217</v>
      </c>
      <c r="AS19" s="7">
        <f t="shared" si="0"/>
        <v>0.11935634080478598</v>
      </c>
      <c r="AT19" s="7">
        <f t="shared" si="0"/>
        <v>0.25800698670053912</v>
      </c>
      <c r="AU19" s="7">
        <f t="shared" si="0"/>
        <v>0.20558177940412972</v>
      </c>
      <c r="AV19" s="7">
        <f t="shared" si="0"/>
        <v>0.15270414748238725</v>
      </c>
      <c r="AW19" s="7">
        <f t="shared" si="0"/>
        <v>1.6349144694838601E-3</v>
      </c>
      <c r="AX19" s="7">
        <f t="shared" si="0"/>
        <v>0.13692281640818607</v>
      </c>
      <c r="AY19" s="7">
        <f t="shared" si="0"/>
        <v>0.22020364270722498</v>
      </c>
      <c r="AZ19" s="7">
        <f t="shared" si="0"/>
        <v>0.11889275916660041</v>
      </c>
      <c r="BA19" s="7">
        <f t="shared" si="0"/>
        <v>0.19753731587632728</v>
      </c>
      <c r="BB19" s="7">
        <f t="shared" si="1"/>
        <v>0.13922685770704343</v>
      </c>
      <c r="BC19" s="7">
        <f t="shared" si="1"/>
        <v>0.16623808975141058</v>
      </c>
      <c r="BD19" s="7">
        <f t="shared" si="1"/>
        <v>-9.8614033179595412E-6</v>
      </c>
      <c r="BE19" s="7">
        <f t="shared" si="1"/>
        <v>0.10908872388603648</v>
      </c>
      <c r="BF19" s="7">
        <f t="shared" si="1"/>
        <v>7.5798720766451194E-2</v>
      </c>
      <c r="BG19" s="7">
        <f t="shared" si="1"/>
        <v>0.1349496259133382</v>
      </c>
      <c r="BH19" s="7">
        <f t="shared" si="1"/>
        <v>0.14352746262790356</v>
      </c>
      <c r="BI19" s="7">
        <f t="shared" si="1"/>
        <v>0.20450845875326551</v>
      </c>
      <c r="BJ19" s="7">
        <f t="shared" si="1"/>
        <v>0.13622374688790198</v>
      </c>
      <c r="BK19" s="7">
        <f t="shared" si="1"/>
        <v>6.0456034790266136E-2</v>
      </c>
      <c r="BL19" s="7">
        <f t="shared" si="1"/>
        <v>0.13842913888275368</v>
      </c>
      <c r="BM19" s="7">
        <f t="shared" si="1"/>
        <v>0.10442114610859256</v>
      </c>
      <c r="BN19" s="7">
        <f t="shared" si="1"/>
        <v>8.4987170538069184E-3</v>
      </c>
      <c r="BP19"/>
      <c r="BQ19"/>
      <c r="BR19"/>
      <c r="BS19"/>
      <c r="BT19"/>
      <c r="BU19"/>
      <c r="BV19"/>
      <c r="BX19"/>
      <c r="BY19"/>
      <c r="BZ19"/>
      <c r="CA19"/>
      <c r="CB19"/>
      <c r="CC19"/>
      <c r="CD19"/>
      <c r="CG19"/>
      <c r="CH19"/>
      <c r="CI19"/>
      <c r="CJ19"/>
      <c r="CK19"/>
      <c r="CL19"/>
    </row>
    <row r="20" spans="1:90" s="7" customFormat="1" x14ac:dyDescent="0.2">
      <c r="A20" s="7">
        <v>717.44920000000002</v>
      </c>
      <c r="B20" s="7" t="s">
        <v>805</v>
      </c>
      <c r="C20" s="7" t="s">
        <v>419</v>
      </c>
      <c r="D20" s="7" t="s">
        <v>806</v>
      </c>
      <c r="E20" s="7">
        <v>9905.6</v>
      </c>
      <c r="F20" s="7">
        <v>92856.5</v>
      </c>
      <c r="G20" s="7">
        <v>114311.7</v>
      </c>
      <c r="H20" s="7">
        <v>104305.9</v>
      </c>
      <c r="I20" s="7">
        <v>84607.4</v>
      </c>
      <c r="J20" s="7">
        <v>103791.8</v>
      </c>
      <c r="K20" s="7">
        <v>5578.9</v>
      </c>
      <c r="L20" s="7">
        <v>121414.8</v>
      </c>
      <c r="M20" s="7">
        <v>45835.9</v>
      </c>
      <c r="N20" s="7">
        <v>129143.3</v>
      </c>
      <c r="O20" s="7">
        <v>97033</v>
      </c>
      <c r="P20" s="7">
        <v>129674.4</v>
      </c>
      <c r="Q20" s="7">
        <v>51608.800000000003</v>
      </c>
      <c r="R20" s="7">
        <v>109778.3</v>
      </c>
      <c r="S20" s="7">
        <v>66354</v>
      </c>
      <c r="T20" s="7">
        <v>51410.7</v>
      </c>
      <c r="U20" s="7">
        <v>201194</v>
      </c>
      <c r="V20" s="7">
        <v>68322.3</v>
      </c>
      <c r="W20" s="7">
        <v>5949.5</v>
      </c>
      <c r="X20" s="7">
        <v>188932.7</v>
      </c>
      <c r="Y20" s="7">
        <v>245269</v>
      </c>
      <c r="Z20" s="7">
        <v>62477.5</v>
      </c>
      <c r="AA20" s="7">
        <v>376559.9</v>
      </c>
      <c r="AB20" s="7">
        <v>218592</v>
      </c>
      <c r="AC20" s="7">
        <v>16446.7</v>
      </c>
      <c r="AD20" s="7">
        <v>418741.1</v>
      </c>
      <c r="AE20" s="7">
        <v>142766</v>
      </c>
      <c r="AF20" s="7">
        <v>88379.4</v>
      </c>
      <c r="AG20" s="7">
        <v>189686.3</v>
      </c>
      <c r="AH20" s="7">
        <v>126346.8</v>
      </c>
      <c r="AI20" s="7">
        <v>119440.6</v>
      </c>
      <c r="AJ20" s="7" t="s">
        <v>806</v>
      </c>
      <c r="AK20" s="7">
        <f t="shared" si="2"/>
        <v>0.95965884216782338</v>
      </c>
      <c r="AL20" s="7">
        <f t="shared" si="0"/>
        <v>0.8789726960431361</v>
      </c>
      <c r="AM20" s="7">
        <f t="shared" si="0"/>
        <v>0.80549771936569281</v>
      </c>
      <c r="AN20" s="7">
        <f t="shared" si="0"/>
        <v>0.91956665606733556</v>
      </c>
      <c r="AO20" s="7">
        <f t="shared" si="0"/>
        <v>1.2008602911579656</v>
      </c>
      <c r="AP20" s="7">
        <f t="shared" si="0"/>
        <v>5.3479146529480839E-2</v>
      </c>
      <c r="AQ20" s="7">
        <f t="shared" si="0"/>
        <v>0.72636356190875373</v>
      </c>
      <c r="AR20" s="7">
        <f t="shared" si="0"/>
        <v>0.52359923818482623</v>
      </c>
      <c r="AS20" s="7">
        <f t="shared" si="0"/>
        <v>0.72551489136412151</v>
      </c>
      <c r="AT20" s="7">
        <f t="shared" si="0"/>
        <v>0.59494560193996671</v>
      </c>
      <c r="AU20" s="7">
        <f t="shared" si="0"/>
        <v>0.62915974726559054</v>
      </c>
      <c r="AV20" s="7">
        <f t="shared" si="0"/>
        <v>0.53925797380572649</v>
      </c>
      <c r="AW20" s="7">
        <f t="shared" si="0"/>
        <v>0.837508777906393</v>
      </c>
      <c r="AX20" s="7">
        <f t="shared" si="0"/>
        <v>0.38941889878309088</v>
      </c>
      <c r="AY20" s="7">
        <f t="shared" si="0"/>
        <v>0.27071263538541063</v>
      </c>
      <c r="AZ20" s="7">
        <f t="shared" si="0"/>
        <v>1.0664801460478215</v>
      </c>
      <c r="BA20" s="7">
        <f t="shared" si="0"/>
        <v>0.31686436166734427</v>
      </c>
      <c r="BB20" s="7">
        <f t="shared" si="1"/>
        <v>3.3197610962389233E-2</v>
      </c>
      <c r="BC20" s="7">
        <f t="shared" si="1"/>
        <v>1.326024189260876</v>
      </c>
      <c r="BD20" s="7">
        <f t="shared" si="1"/>
        <v>1.5116853314953869</v>
      </c>
      <c r="BE20" s="7">
        <f t="shared" si="1"/>
        <v>0.3236611016625594</v>
      </c>
      <c r="BF20" s="7">
        <f t="shared" si="1"/>
        <v>1.8638586576775711</v>
      </c>
      <c r="BG20" s="7">
        <f t="shared" si="1"/>
        <v>1.142305941281305</v>
      </c>
      <c r="BH20" s="7">
        <f t="shared" si="1"/>
        <v>8.9401345235659055E-2</v>
      </c>
      <c r="BI20" s="7">
        <f t="shared" si="1"/>
        <v>2.0797979603656334</v>
      </c>
      <c r="BJ20" s="7">
        <f t="shared" si="1"/>
        <v>0.95044591944122137</v>
      </c>
      <c r="BK20" s="7">
        <f t="shared" si="1"/>
        <v>0.51532233335354027</v>
      </c>
      <c r="BL20" s="7">
        <f t="shared" si="1"/>
        <v>0.82347128358664412</v>
      </c>
      <c r="BM20" s="7">
        <f t="shared" si="1"/>
        <v>0.60889989861049876</v>
      </c>
      <c r="BN20" s="7">
        <f t="shared" si="1"/>
        <v>0.53805356945665783</v>
      </c>
      <c r="BP20"/>
      <c r="BQ20" s="4"/>
      <c r="BR20" s="4"/>
      <c r="BS20" s="4"/>
      <c r="BT20" s="4"/>
      <c r="BU20" s="4"/>
      <c r="BV20" s="4"/>
      <c r="BX20"/>
      <c r="BY20" s="4"/>
      <c r="BZ20" s="4"/>
      <c r="CA20" s="4"/>
      <c r="CB20" s="4"/>
      <c r="CC20" s="4"/>
      <c r="CD20" s="4"/>
      <c r="CF20"/>
      <c r="CG20"/>
      <c r="CH20"/>
      <c r="CI20"/>
      <c r="CJ20"/>
      <c r="CK20"/>
      <c r="CL20"/>
    </row>
    <row r="21" spans="1:90" s="7" customFormat="1" x14ac:dyDescent="0.2">
      <c r="A21" s="7">
        <v>751.52859999999998</v>
      </c>
      <c r="B21" s="7" t="s">
        <v>807</v>
      </c>
      <c r="C21" s="7" t="s">
        <v>808</v>
      </c>
      <c r="D21" s="7" t="s">
        <v>809</v>
      </c>
      <c r="E21" s="7">
        <v>0</v>
      </c>
      <c r="F21" s="7">
        <v>0</v>
      </c>
      <c r="G21" s="7">
        <v>0</v>
      </c>
      <c r="H21" s="7">
        <v>20590.900000000001</v>
      </c>
      <c r="I21" s="7">
        <v>0</v>
      </c>
      <c r="J21" s="7">
        <v>0</v>
      </c>
      <c r="K21" s="7">
        <v>0</v>
      </c>
      <c r="L21" s="7">
        <v>18433.599999999999</v>
      </c>
      <c r="M21" s="7">
        <v>0</v>
      </c>
      <c r="N21" s="7">
        <v>37965</v>
      </c>
      <c r="O21" s="7">
        <v>12009.7</v>
      </c>
      <c r="P21" s="7">
        <v>43939.5</v>
      </c>
      <c r="Q21" s="7">
        <v>0</v>
      </c>
      <c r="R21" s="7">
        <v>11787.2</v>
      </c>
      <c r="S21" s="7">
        <v>0</v>
      </c>
      <c r="T21" s="7">
        <v>25377</v>
      </c>
      <c r="U21" s="7">
        <v>37295.5</v>
      </c>
      <c r="V21" s="7">
        <v>0</v>
      </c>
      <c r="W21" s="7">
        <v>6655.7</v>
      </c>
      <c r="X21" s="7">
        <v>0</v>
      </c>
      <c r="Y21" s="7">
        <v>10507.5</v>
      </c>
      <c r="Z21" s="7">
        <v>21206.1</v>
      </c>
      <c r="AA21" s="7">
        <v>0</v>
      </c>
      <c r="AB21" s="7">
        <v>9272.1</v>
      </c>
      <c r="AC21" s="7">
        <v>0</v>
      </c>
      <c r="AD21" s="7">
        <v>25749</v>
      </c>
      <c r="AE21" s="7">
        <v>7478.1</v>
      </c>
      <c r="AF21" s="7">
        <v>7389.2</v>
      </c>
      <c r="AG21" s="7">
        <v>9536.2999999999993</v>
      </c>
      <c r="AH21" s="7">
        <v>10950</v>
      </c>
      <c r="AI21" s="7">
        <v>0</v>
      </c>
      <c r="AJ21" s="7" t="s">
        <v>809</v>
      </c>
      <c r="AK21" s="7">
        <f t="shared" si="2"/>
        <v>0</v>
      </c>
      <c r="AL21" s="7">
        <f t="shared" si="0"/>
        <v>0</v>
      </c>
      <c r="AM21" s="7">
        <f t="shared" si="0"/>
        <v>0.15901231847562841</v>
      </c>
      <c r="AN21" s="7">
        <f t="shared" si="0"/>
        <v>0</v>
      </c>
      <c r="AO21" s="7">
        <f t="shared" si="0"/>
        <v>0</v>
      </c>
      <c r="AP21" s="7">
        <f t="shared" si="0"/>
        <v>0</v>
      </c>
      <c r="AQ21" s="7">
        <f t="shared" si="0"/>
        <v>0.11027893926276863</v>
      </c>
      <c r="AR21" s="7">
        <f t="shared" si="0"/>
        <v>0</v>
      </c>
      <c r="AS21" s="7">
        <f t="shared" si="0"/>
        <v>0.21328379289238289</v>
      </c>
      <c r="AT21" s="7">
        <f t="shared" si="0"/>
        <v>7.3635960916579077E-2</v>
      </c>
      <c r="AU21" s="7">
        <f t="shared" si="0"/>
        <v>0.21318752749175179</v>
      </c>
      <c r="AV21" s="7">
        <f t="shared" si="0"/>
        <v>0</v>
      </c>
      <c r="AW21" s="7">
        <f t="shared" si="0"/>
        <v>8.9925636186188304E-2</v>
      </c>
      <c r="AX21" s="7">
        <f t="shared" si="0"/>
        <v>0</v>
      </c>
      <c r="AY21" s="7">
        <f t="shared" si="0"/>
        <v>0.1336273294893002</v>
      </c>
      <c r="AZ21" s="7">
        <f t="shared" si="0"/>
        <v>0.19769431636592802</v>
      </c>
      <c r="BA21" s="7">
        <f t="shared" si="0"/>
        <v>0</v>
      </c>
      <c r="BB21" s="7">
        <f t="shared" si="1"/>
        <v>3.7138135857193715E-2</v>
      </c>
      <c r="BC21" s="7">
        <f t="shared" si="1"/>
        <v>0</v>
      </c>
      <c r="BD21" s="7">
        <f t="shared" si="1"/>
        <v>6.4761684602162431E-2</v>
      </c>
      <c r="BE21" s="7">
        <f t="shared" si="1"/>
        <v>0.10985698352153017</v>
      </c>
      <c r="BF21" s="7">
        <f t="shared" si="1"/>
        <v>0</v>
      </c>
      <c r="BG21" s="7">
        <f t="shared" si="1"/>
        <v>4.8453625558823696E-2</v>
      </c>
      <c r="BH21" s="7">
        <f t="shared" si="1"/>
        <v>0</v>
      </c>
      <c r="BI21" s="7">
        <f t="shared" si="1"/>
        <v>0.12788980513604875</v>
      </c>
      <c r="BJ21" s="7">
        <f t="shared" si="1"/>
        <v>4.9784469903011906E-2</v>
      </c>
      <c r="BK21" s="7">
        <f t="shared" si="1"/>
        <v>4.3084924604783241E-2</v>
      </c>
      <c r="BL21" s="7">
        <f t="shared" si="1"/>
        <v>4.1399242863967053E-2</v>
      </c>
      <c r="BM21" s="7">
        <f t="shared" si="1"/>
        <v>5.2771054666876899E-2</v>
      </c>
      <c r="BN21" s="7">
        <f t="shared" si="1"/>
        <v>0</v>
      </c>
      <c r="BP21"/>
      <c r="BQ21" s="4"/>
      <c r="BR21" s="4"/>
      <c r="BS21" s="4"/>
      <c r="BT21" s="4"/>
      <c r="BU21" s="4"/>
      <c r="BV21" s="4"/>
      <c r="BX21"/>
      <c r="BY21" s="4"/>
      <c r="BZ21" s="4"/>
      <c r="CA21" s="4"/>
      <c r="CB21" s="4"/>
      <c r="CC21" s="4"/>
      <c r="CD21" s="4"/>
      <c r="CG21"/>
      <c r="CH21"/>
      <c r="CI21"/>
      <c r="CJ21"/>
      <c r="CK21"/>
      <c r="CL21"/>
    </row>
    <row r="22" spans="1:90" s="7" customFormat="1" x14ac:dyDescent="0.2">
      <c r="A22" s="7">
        <v>749.51409999999998</v>
      </c>
      <c r="B22" s="7" t="s">
        <v>810</v>
      </c>
      <c r="C22" s="7" t="s">
        <v>811</v>
      </c>
      <c r="D22" s="7" t="s">
        <v>812</v>
      </c>
      <c r="E22" s="7">
        <v>0</v>
      </c>
      <c r="F22" s="7">
        <v>0</v>
      </c>
      <c r="G22" s="7">
        <v>0</v>
      </c>
      <c r="H22" s="7">
        <v>11823</v>
      </c>
      <c r="I22" s="7">
        <v>0</v>
      </c>
      <c r="J22" s="7">
        <v>0</v>
      </c>
      <c r="K22" s="7">
        <v>0</v>
      </c>
      <c r="L22" s="7">
        <v>37524.800000000003</v>
      </c>
      <c r="M22" s="7">
        <v>0</v>
      </c>
      <c r="N22" s="7">
        <v>8548.2999999999993</v>
      </c>
      <c r="O22" s="7">
        <v>0</v>
      </c>
      <c r="P22" s="7">
        <v>6554.2</v>
      </c>
      <c r="Q22" s="7">
        <v>0</v>
      </c>
      <c r="R22" s="7">
        <v>0</v>
      </c>
      <c r="S22" s="7">
        <v>0</v>
      </c>
      <c r="T22" s="7">
        <v>0</v>
      </c>
      <c r="U22" s="7">
        <v>2985.1</v>
      </c>
      <c r="V22" s="7">
        <v>0</v>
      </c>
      <c r="W22" s="7">
        <v>0</v>
      </c>
      <c r="X22" s="7">
        <v>8457.2999999999993</v>
      </c>
      <c r="Y22" s="7">
        <v>0</v>
      </c>
      <c r="Z22" s="7">
        <v>0</v>
      </c>
      <c r="AA22" s="7">
        <v>8188.9</v>
      </c>
      <c r="AB22" s="7">
        <v>18906.8</v>
      </c>
      <c r="AC22" s="7">
        <v>0</v>
      </c>
      <c r="AD22" s="7">
        <v>48642.6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 t="s">
        <v>812</v>
      </c>
      <c r="AK22" s="7">
        <f t="shared" si="2"/>
        <v>0</v>
      </c>
      <c r="AL22" s="7">
        <f t="shared" si="0"/>
        <v>0</v>
      </c>
      <c r="AM22" s="7">
        <f t="shared" si="0"/>
        <v>9.1302596843137226E-2</v>
      </c>
      <c r="AN22" s="7">
        <f t="shared" si="0"/>
        <v>0</v>
      </c>
      <c r="AO22" s="7">
        <f t="shared" si="0"/>
        <v>0</v>
      </c>
      <c r="AP22" s="7">
        <f t="shared" si="0"/>
        <v>0</v>
      </c>
      <c r="AQ22" s="7">
        <f t="shared" si="0"/>
        <v>0.22449196793071027</v>
      </c>
      <c r="AR22" s="7">
        <f t="shared" si="0"/>
        <v>0</v>
      </c>
      <c r="AS22" s="7">
        <f t="shared" si="0"/>
        <v>4.8023543968970281E-2</v>
      </c>
      <c r="AT22" s="7">
        <f t="shared" si="0"/>
        <v>0</v>
      </c>
      <c r="AU22" s="7">
        <f t="shared" si="0"/>
        <v>3.1799945212996041E-2</v>
      </c>
      <c r="AV22" s="7">
        <f t="shared" si="0"/>
        <v>0</v>
      </c>
      <c r="AW22" s="7">
        <f t="shared" si="0"/>
        <v>0</v>
      </c>
      <c r="AX22" s="7">
        <f t="shared" si="0"/>
        <v>0</v>
      </c>
      <c r="AY22" s="7">
        <f t="shared" si="0"/>
        <v>0</v>
      </c>
      <c r="AZ22" s="7">
        <f t="shared" si="0"/>
        <v>1.5823284411897724E-2</v>
      </c>
      <c r="BA22" s="7">
        <f t="shared" si="0"/>
        <v>0</v>
      </c>
      <c r="BB22" s="7">
        <f t="shared" si="1"/>
        <v>0</v>
      </c>
      <c r="BC22" s="7">
        <f t="shared" si="1"/>
        <v>5.9357561585876899E-2</v>
      </c>
      <c r="BD22" s="7">
        <f t="shared" si="1"/>
        <v>0</v>
      </c>
      <c r="BE22" s="7">
        <f t="shared" si="1"/>
        <v>0</v>
      </c>
      <c r="BF22" s="7">
        <f t="shared" si="1"/>
        <v>4.0532600953675259E-2</v>
      </c>
      <c r="BG22" s="7">
        <f t="shared" si="1"/>
        <v>9.8802106072579873E-2</v>
      </c>
      <c r="BH22" s="7">
        <f t="shared" si="1"/>
        <v>0</v>
      </c>
      <c r="BI22" s="7">
        <f t="shared" si="1"/>
        <v>0.2415974459322989</v>
      </c>
      <c r="BJ22" s="7">
        <f t="shared" si="1"/>
        <v>0</v>
      </c>
      <c r="BK22" s="7">
        <f t="shared" si="1"/>
        <v>0</v>
      </c>
      <c r="BL22" s="7">
        <f t="shared" si="1"/>
        <v>0</v>
      </c>
      <c r="BM22" s="7">
        <f t="shared" si="1"/>
        <v>0</v>
      </c>
      <c r="BN22" s="7">
        <f t="shared" si="1"/>
        <v>0</v>
      </c>
      <c r="BP22"/>
      <c r="BQ22" s="4"/>
      <c r="BR22" s="4"/>
      <c r="BS22" s="4"/>
      <c r="BT22" s="4"/>
      <c r="BU22" s="4"/>
      <c r="BV22" s="4"/>
      <c r="BX22"/>
      <c r="BY22" s="4"/>
      <c r="BZ22" s="4"/>
      <c r="CA22" s="4"/>
      <c r="CB22" s="4"/>
      <c r="CC22" s="4"/>
      <c r="CD22" s="4"/>
      <c r="CG22"/>
      <c r="CH22"/>
      <c r="CI22"/>
      <c r="CJ22"/>
      <c r="CK22"/>
      <c r="CL22"/>
    </row>
    <row r="23" spans="1:90" s="7" customFormat="1" x14ac:dyDescent="0.2">
      <c r="A23" s="7">
        <v>747.50059999999996</v>
      </c>
      <c r="B23" s="7" t="s">
        <v>813</v>
      </c>
      <c r="C23" s="7" t="s">
        <v>814</v>
      </c>
      <c r="D23" s="7" t="s">
        <v>815</v>
      </c>
      <c r="E23" s="7">
        <v>0</v>
      </c>
      <c r="F23" s="7">
        <v>55848.7</v>
      </c>
      <c r="G23" s="7">
        <v>50996.3</v>
      </c>
      <c r="H23" s="7">
        <v>81447.100000000006</v>
      </c>
      <c r="I23" s="7">
        <v>60548.6</v>
      </c>
      <c r="J23" s="7">
        <v>69609.899999999994</v>
      </c>
      <c r="K23" s="7">
        <v>76581</v>
      </c>
      <c r="L23" s="7">
        <v>101838.9</v>
      </c>
      <c r="M23" s="7">
        <v>54605.1</v>
      </c>
      <c r="N23" s="7">
        <v>132401.9</v>
      </c>
      <c r="O23" s="7">
        <v>154990.20000000001</v>
      </c>
      <c r="P23" s="7">
        <v>187720</v>
      </c>
      <c r="Q23" s="7">
        <v>59281.3</v>
      </c>
      <c r="R23" s="7">
        <v>75232.399999999994</v>
      </c>
      <c r="S23" s="7">
        <v>104484.3</v>
      </c>
      <c r="T23" s="7">
        <v>57520.7</v>
      </c>
      <c r="U23" s="7">
        <v>160405.4</v>
      </c>
      <c r="V23" s="7">
        <v>59897.5</v>
      </c>
      <c r="W23" s="7">
        <v>86279.3</v>
      </c>
      <c r="X23" s="7">
        <v>130480.1</v>
      </c>
      <c r="Y23" s="7">
        <v>92973</v>
      </c>
      <c r="Z23" s="7">
        <v>52974.8</v>
      </c>
      <c r="AA23" s="7">
        <v>126881.60000000001</v>
      </c>
      <c r="AB23" s="7">
        <v>55109.4</v>
      </c>
      <c r="AC23" s="7">
        <v>73309.899999999994</v>
      </c>
      <c r="AD23" s="7">
        <v>135890.5</v>
      </c>
      <c r="AE23" s="7">
        <v>77299.899999999994</v>
      </c>
      <c r="AF23" s="7">
        <v>81715.399999999994</v>
      </c>
      <c r="AG23" s="7">
        <v>90927.4</v>
      </c>
      <c r="AH23" s="7">
        <v>80613.100000000006</v>
      </c>
      <c r="AI23" s="7">
        <v>87476</v>
      </c>
      <c r="AJ23" s="7" t="s">
        <v>815</v>
      </c>
      <c r="AK23" s="7">
        <f t="shared" si="2"/>
        <v>0.57718844430468641</v>
      </c>
      <c r="AL23" s="7">
        <f t="shared" si="0"/>
        <v>0.39212394968515546</v>
      </c>
      <c r="AM23" s="7">
        <f t="shared" si="0"/>
        <v>0.62897164301299857</v>
      </c>
      <c r="AN23" s="7">
        <f t="shared" si="0"/>
        <v>0.65808042359839303</v>
      </c>
      <c r="AO23" s="7">
        <f t="shared" si="0"/>
        <v>0.80537927641178653</v>
      </c>
      <c r="AP23" s="7">
        <f t="shared" si="0"/>
        <v>0.73410287339335212</v>
      </c>
      <c r="AQ23" s="7">
        <f t="shared" si="0"/>
        <v>0.60925081740339204</v>
      </c>
      <c r="AR23" s="7">
        <f t="shared" si="0"/>
        <v>0.62377282350747443</v>
      </c>
      <c r="AS23" s="7">
        <f t="shared" si="0"/>
        <v>0.74382139913493983</v>
      </c>
      <c r="AT23" s="7">
        <f t="shared" si="0"/>
        <v>0.95030286432240407</v>
      </c>
      <c r="AU23" s="7">
        <f t="shared" si="0"/>
        <v>0.91078784830850701</v>
      </c>
      <c r="AV23" s="7">
        <f t="shared" si="0"/>
        <v>0.61942757286682515</v>
      </c>
      <c r="AW23" s="7">
        <f t="shared" si="0"/>
        <v>0.57395491989732861</v>
      </c>
      <c r="AX23" s="7">
        <f t="shared" si="0"/>
        <v>0.61319831579290018</v>
      </c>
      <c r="AY23" s="7">
        <f t="shared" si="0"/>
        <v>0.30288598066576777</v>
      </c>
      <c r="AZ23" s="7">
        <f t="shared" si="0"/>
        <v>0.85026976161743983</v>
      </c>
      <c r="BA23" s="7">
        <f t="shared" si="0"/>
        <v>0.27779192303200789</v>
      </c>
      <c r="BB23" s="7">
        <f t="shared" si="1"/>
        <v>0.48142980679170838</v>
      </c>
      <c r="BC23" s="7">
        <f t="shared" si="1"/>
        <v>0.91577460554566792</v>
      </c>
      <c r="BD23" s="7">
        <f t="shared" si="1"/>
        <v>0.57302765667540778</v>
      </c>
      <c r="BE23" s="7">
        <f t="shared" si="1"/>
        <v>0.27443290990122449</v>
      </c>
      <c r="BF23" s="7">
        <f t="shared" si="1"/>
        <v>0.62802589617211635</v>
      </c>
      <c r="BG23" s="7">
        <f t="shared" si="1"/>
        <v>0.28798764383164965</v>
      </c>
      <c r="BH23" s="7">
        <f t="shared" si="1"/>
        <v>0.39849961871327622</v>
      </c>
      <c r="BI23" s="7">
        <f t="shared" si="1"/>
        <v>0.6749392040405543</v>
      </c>
      <c r="BJ23" s="7">
        <f t="shared" si="1"/>
        <v>0.51461394539466299</v>
      </c>
      <c r="BK23" s="7">
        <f t="shared" si="1"/>
        <v>0.47646590267548644</v>
      </c>
      <c r="BL23" s="7">
        <f t="shared" si="1"/>
        <v>0.39473648224039493</v>
      </c>
      <c r="BM23" s="7">
        <f t="shared" si="1"/>
        <v>0.38849664903802872</v>
      </c>
      <c r="BN23" s="7">
        <f t="shared" si="1"/>
        <v>0.39406009381894092</v>
      </c>
      <c r="BP23"/>
      <c r="BQ23" s="4"/>
      <c r="BR23" s="4"/>
      <c r="BS23" s="4"/>
      <c r="BT23" s="4"/>
      <c r="BU23" s="4"/>
      <c r="BV23" s="4"/>
      <c r="BX23"/>
      <c r="BY23" s="4"/>
      <c r="BZ23" s="4"/>
      <c r="CA23" s="4"/>
      <c r="CB23" s="4"/>
      <c r="CC23" s="4"/>
      <c r="CD23" s="4"/>
      <c r="CG23"/>
      <c r="CH23"/>
      <c r="CI23"/>
      <c r="CJ23"/>
      <c r="CK23"/>
      <c r="CL23"/>
    </row>
    <row r="24" spans="1:90" s="7" customFormat="1" x14ac:dyDescent="0.2">
      <c r="A24" s="7">
        <v>745.48140000000001</v>
      </c>
      <c r="B24" s="7" t="s">
        <v>816</v>
      </c>
      <c r="C24" s="7" t="s">
        <v>470</v>
      </c>
      <c r="D24" s="7" t="s">
        <v>817</v>
      </c>
      <c r="E24" s="7">
        <v>0</v>
      </c>
      <c r="F24" s="7">
        <v>15830.7</v>
      </c>
      <c r="G24" s="7">
        <v>0</v>
      </c>
      <c r="H24" s="7">
        <v>0</v>
      </c>
      <c r="I24" s="7">
        <v>11073</v>
      </c>
      <c r="J24" s="7">
        <v>0</v>
      </c>
      <c r="K24" s="7">
        <v>13787.9</v>
      </c>
      <c r="L24" s="7">
        <v>16497.2</v>
      </c>
      <c r="M24" s="7">
        <v>6971.4</v>
      </c>
      <c r="N24" s="7">
        <v>0</v>
      </c>
      <c r="O24" s="7">
        <v>0</v>
      </c>
      <c r="P24" s="7">
        <v>11495.7</v>
      </c>
      <c r="Q24" s="7">
        <v>0</v>
      </c>
      <c r="R24" s="7">
        <v>0</v>
      </c>
      <c r="S24" s="7">
        <v>14189.9</v>
      </c>
      <c r="T24" s="7">
        <v>10525.5</v>
      </c>
      <c r="U24" s="7">
        <v>0</v>
      </c>
      <c r="V24" s="7">
        <v>10775.7</v>
      </c>
      <c r="W24" s="7">
        <v>9601.7000000000007</v>
      </c>
      <c r="X24" s="7">
        <v>25806.1</v>
      </c>
      <c r="Y24" s="7">
        <v>0</v>
      </c>
      <c r="Z24" s="7">
        <v>10878</v>
      </c>
      <c r="AA24" s="7">
        <v>16647.8</v>
      </c>
      <c r="AB24" s="7">
        <v>0</v>
      </c>
      <c r="AC24" s="7">
        <v>8377.5</v>
      </c>
      <c r="AD24" s="7">
        <v>24500.1</v>
      </c>
      <c r="AE24" s="7">
        <v>0</v>
      </c>
      <c r="AF24" s="7">
        <v>10997.8</v>
      </c>
      <c r="AG24" s="7">
        <v>8580.2999999999993</v>
      </c>
      <c r="AH24" s="7">
        <v>8330</v>
      </c>
      <c r="AI24" s="7">
        <v>0</v>
      </c>
      <c r="AJ24" s="7" t="s">
        <v>817</v>
      </c>
      <c r="AK24" s="7">
        <f t="shared" si="2"/>
        <v>0.16360805363874542</v>
      </c>
      <c r="AL24" s="7">
        <f t="shared" si="0"/>
        <v>0</v>
      </c>
      <c r="AM24" s="7">
        <f t="shared" si="0"/>
        <v>0</v>
      </c>
      <c r="AN24" s="7">
        <f t="shared" si="0"/>
        <v>0.12034835703063333</v>
      </c>
      <c r="AO24" s="7">
        <f t="shared" si="0"/>
        <v>0</v>
      </c>
      <c r="AP24" s="7">
        <f t="shared" si="0"/>
        <v>0.13217034261840666</v>
      </c>
      <c r="AQ24" s="7">
        <f t="shared" ref="AQ24:BF39" si="3">+L24/L$4*30</f>
        <v>9.8694433903618775E-2</v>
      </c>
      <c r="AR24" s="7">
        <f t="shared" si="3"/>
        <v>7.9636698070326903E-2</v>
      </c>
      <c r="AS24" s="7">
        <f t="shared" si="3"/>
        <v>0</v>
      </c>
      <c r="AT24" s="7">
        <f t="shared" si="3"/>
        <v>0</v>
      </c>
      <c r="AU24" s="7">
        <f t="shared" si="3"/>
        <v>5.5775324247816456E-2</v>
      </c>
      <c r="AV24" s="7">
        <f t="shared" si="3"/>
        <v>0</v>
      </c>
      <c r="AW24" s="7">
        <f t="shared" si="3"/>
        <v>0</v>
      </c>
      <c r="AX24" s="7">
        <f t="shared" si="3"/>
        <v>8.3277801366039433E-2</v>
      </c>
      <c r="AY24" s="7">
        <f t="shared" si="3"/>
        <v>5.5423984574206137E-2</v>
      </c>
      <c r="AZ24" s="7">
        <f t="shared" si="3"/>
        <v>0</v>
      </c>
      <c r="BA24" s="7">
        <f t="shared" si="3"/>
        <v>4.9975415084369264E-2</v>
      </c>
      <c r="BB24" s="7">
        <f t="shared" si="1"/>
        <v>5.3576519233141051E-2</v>
      </c>
      <c r="BC24" s="7">
        <f t="shared" si="1"/>
        <v>0.18112011753648302</v>
      </c>
      <c r="BD24" s="7">
        <f t="shared" si="1"/>
        <v>0</v>
      </c>
      <c r="BE24" s="7">
        <f t="shared" si="1"/>
        <v>5.6352854449767065E-2</v>
      </c>
      <c r="BF24" s="7">
        <f t="shared" si="1"/>
        <v>8.2401620993856922E-2</v>
      </c>
      <c r="BG24" s="7">
        <f t="shared" si="1"/>
        <v>0</v>
      </c>
      <c r="BH24" s="7">
        <f t="shared" si="1"/>
        <v>4.5538604687367902E-2</v>
      </c>
      <c r="BI24" s="7">
        <f t="shared" si="1"/>
        <v>0.12168678452808683</v>
      </c>
      <c r="BJ24" s="7">
        <f t="shared" ref="BJ24:BN39" si="4">+AE24/AE$4*30</f>
        <v>0</v>
      </c>
      <c r="BK24" s="7">
        <f t="shared" si="4"/>
        <v>6.4125938372013899E-2</v>
      </c>
      <c r="BL24" s="7">
        <f t="shared" si="4"/>
        <v>3.7249029869624119E-2</v>
      </c>
      <c r="BM24" s="7">
        <f t="shared" si="4"/>
        <v>4.0144555742016856E-2</v>
      </c>
      <c r="BN24" s="7">
        <f t="shared" si="4"/>
        <v>0</v>
      </c>
      <c r="BP24"/>
      <c r="BQ24" s="4"/>
      <c r="BR24" s="4"/>
      <c r="BS24" s="4"/>
      <c r="BT24" s="4"/>
      <c r="BU24" s="4"/>
      <c r="BV24" s="4"/>
      <c r="BX24"/>
      <c r="BY24" s="4"/>
      <c r="BZ24" s="4"/>
      <c r="CA24" s="4"/>
      <c r="CB24" s="4"/>
      <c r="CC24" s="4"/>
      <c r="CD24" s="4"/>
      <c r="CG24"/>
      <c r="CH24"/>
      <c r="CI24"/>
      <c r="CJ24"/>
      <c r="CK24"/>
      <c r="CL24"/>
    </row>
    <row r="25" spans="1:90" x14ac:dyDescent="0.2">
      <c r="BP25" s="7"/>
    </row>
    <row r="26" spans="1:90" x14ac:dyDescent="0.2">
      <c r="BP26" s="7"/>
    </row>
    <row r="27" spans="1:90" x14ac:dyDescent="0.2">
      <c r="A27" t="s">
        <v>35</v>
      </c>
      <c r="B27" t="s">
        <v>818</v>
      </c>
      <c r="AK27">
        <f t="shared" si="2"/>
        <v>0</v>
      </c>
      <c r="AL27">
        <f t="shared" si="2"/>
        <v>0</v>
      </c>
      <c r="AM27">
        <f t="shared" si="2"/>
        <v>0</v>
      </c>
      <c r="AN27">
        <f t="shared" si="2"/>
        <v>0</v>
      </c>
      <c r="AO27">
        <f t="shared" si="2"/>
        <v>0</v>
      </c>
      <c r="AP27">
        <f t="shared" si="2"/>
        <v>0</v>
      </c>
      <c r="AQ27">
        <f t="shared" si="3"/>
        <v>0</v>
      </c>
      <c r="AR27">
        <f t="shared" si="3"/>
        <v>0</v>
      </c>
      <c r="AS27">
        <f t="shared" si="3"/>
        <v>0</v>
      </c>
      <c r="AT27">
        <f t="shared" si="3"/>
        <v>0</v>
      </c>
      <c r="AU27">
        <f t="shared" si="3"/>
        <v>0</v>
      </c>
      <c r="AV27">
        <f t="shared" si="3"/>
        <v>0</v>
      </c>
      <c r="AW27">
        <f t="shared" si="3"/>
        <v>0</v>
      </c>
      <c r="AX27">
        <f t="shared" si="3"/>
        <v>0</v>
      </c>
      <c r="AY27">
        <f t="shared" si="3"/>
        <v>0</v>
      </c>
      <c r="AZ27">
        <f t="shared" si="3"/>
        <v>0</v>
      </c>
      <c r="BA27">
        <f t="shared" si="3"/>
        <v>0</v>
      </c>
      <c r="BB27">
        <f t="shared" si="3"/>
        <v>0</v>
      </c>
      <c r="BC27">
        <f t="shared" si="3"/>
        <v>0</v>
      </c>
      <c r="BD27">
        <f t="shared" si="3"/>
        <v>0</v>
      </c>
      <c r="BE27">
        <f t="shared" si="3"/>
        <v>0</v>
      </c>
      <c r="BF27">
        <f t="shared" si="3"/>
        <v>0</v>
      </c>
      <c r="BG27">
        <f t="shared" ref="BG27:BI39" si="5">+AB27/AB$4*30</f>
        <v>0</v>
      </c>
      <c r="BH27">
        <f t="shared" si="5"/>
        <v>0</v>
      </c>
      <c r="BI27">
        <f t="shared" si="5"/>
        <v>0</v>
      </c>
      <c r="BJ27">
        <f t="shared" si="4"/>
        <v>0</v>
      </c>
      <c r="BK27">
        <f t="shared" si="4"/>
        <v>0</v>
      </c>
      <c r="BL27">
        <f t="shared" si="4"/>
        <v>0</v>
      </c>
      <c r="BM27">
        <f t="shared" si="4"/>
        <v>0</v>
      </c>
      <c r="BN27">
        <f t="shared" si="4"/>
        <v>0</v>
      </c>
      <c r="BQ27" s="4"/>
      <c r="BR27" s="4"/>
      <c r="BS27" s="4"/>
      <c r="BT27" s="4"/>
      <c r="BU27" s="4"/>
      <c r="BV27" s="4"/>
      <c r="BY27" s="4"/>
      <c r="BZ27" s="4"/>
      <c r="CA27" s="4"/>
      <c r="CB27" s="4"/>
      <c r="CC27" s="4"/>
      <c r="CD27" s="4"/>
    </row>
    <row r="28" spans="1:90" s="7" customFormat="1" x14ac:dyDescent="0.2">
      <c r="A28" s="7">
        <v>745.53930000000003</v>
      </c>
      <c r="B28" s="7" t="s">
        <v>819</v>
      </c>
      <c r="C28" s="7" t="s">
        <v>820</v>
      </c>
      <c r="D28" s="7" t="s">
        <v>821</v>
      </c>
      <c r="E28" s="7">
        <v>0</v>
      </c>
      <c r="F28" s="7">
        <v>0</v>
      </c>
      <c r="G28" s="7">
        <v>240900.3</v>
      </c>
      <c r="H28" s="7">
        <v>18908.7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10910.9</v>
      </c>
      <c r="O28" s="7">
        <v>0</v>
      </c>
      <c r="P28" s="7">
        <v>9500.7000000000007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9794.5</v>
      </c>
      <c r="W28" s="7">
        <v>0</v>
      </c>
      <c r="X28" s="7">
        <v>0</v>
      </c>
      <c r="Y28" s="7">
        <v>10354.200000000001</v>
      </c>
      <c r="Z28" s="7">
        <v>9539.2000000000007</v>
      </c>
      <c r="AA28" s="7">
        <v>0</v>
      </c>
      <c r="AB28" s="7">
        <v>0</v>
      </c>
      <c r="AC28" s="7">
        <v>5221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7821.2</v>
      </c>
      <c r="AJ28" s="7" t="s">
        <v>821</v>
      </c>
      <c r="AK28" s="7">
        <f t="shared" si="2"/>
        <v>0</v>
      </c>
      <c r="AL28" s="7">
        <f t="shared" si="2"/>
        <v>1.8523457018712897</v>
      </c>
      <c r="AM28" s="7">
        <f t="shared" si="2"/>
        <v>0.14602160305572434</v>
      </c>
      <c r="AN28" s="7">
        <f t="shared" si="2"/>
        <v>0</v>
      </c>
      <c r="AO28" s="7">
        <f t="shared" si="2"/>
        <v>0</v>
      </c>
      <c r="AP28" s="7">
        <f t="shared" si="2"/>
        <v>0</v>
      </c>
      <c r="AQ28" s="7">
        <f t="shared" si="2"/>
        <v>0</v>
      </c>
      <c r="AR28" s="7">
        <f t="shared" si="2"/>
        <v>0</v>
      </c>
      <c r="AS28" s="7">
        <f t="shared" si="2"/>
        <v>6.1296408161978157E-2</v>
      </c>
      <c r="AT28" s="7">
        <f t="shared" si="2"/>
        <v>0</v>
      </c>
      <c r="AU28" s="7">
        <f t="shared" si="3"/>
        <v>4.609589873441633E-2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4.5424817231720878E-2</v>
      </c>
      <c r="BB28" s="7">
        <f t="shared" si="3"/>
        <v>0</v>
      </c>
      <c r="BC28" s="7">
        <f t="shared" si="3"/>
        <v>0</v>
      </c>
      <c r="BD28" s="7">
        <f t="shared" si="3"/>
        <v>6.3816838896760431E-2</v>
      </c>
      <c r="BE28" s="7">
        <f t="shared" si="3"/>
        <v>4.941727791572146E-2</v>
      </c>
      <c r="BF28" s="7">
        <f t="shared" si="3"/>
        <v>0</v>
      </c>
      <c r="BG28" s="7">
        <f t="shared" si="5"/>
        <v>0</v>
      </c>
      <c r="BH28" s="7">
        <f t="shared" si="5"/>
        <v>2.8380430327991382E-2</v>
      </c>
      <c r="BI28" s="7">
        <f t="shared" si="5"/>
        <v>0</v>
      </c>
      <c r="BJ28" s="7">
        <f t="shared" si="4"/>
        <v>0</v>
      </c>
      <c r="BK28" s="7">
        <f t="shared" si="4"/>
        <v>0</v>
      </c>
      <c r="BL28" s="7">
        <f t="shared" si="4"/>
        <v>0</v>
      </c>
      <c r="BM28" s="7">
        <f t="shared" si="4"/>
        <v>0</v>
      </c>
      <c r="BN28" s="7">
        <f t="shared" si="4"/>
        <v>3.5232781628980525E-2</v>
      </c>
      <c r="BQ28" s="4"/>
      <c r="BR28" s="4"/>
      <c r="BS28" s="4"/>
      <c r="BT28" s="4"/>
      <c r="BU28" s="4"/>
      <c r="BV28" s="4"/>
      <c r="BX28"/>
      <c r="BY28" s="4"/>
      <c r="BZ28" s="4"/>
      <c r="CA28" s="4"/>
      <c r="CB28" s="4"/>
      <c r="CC28" s="4"/>
      <c r="CD28" s="4"/>
      <c r="CG28"/>
      <c r="CH28"/>
      <c r="CI28"/>
      <c r="CJ28"/>
      <c r="CK28"/>
      <c r="CL28"/>
    </row>
    <row r="29" spans="1:90" s="7" customFormat="1" x14ac:dyDescent="0.2">
      <c r="A29" s="7">
        <v>705.41160000000002</v>
      </c>
      <c r="B29" s="7" t="s">
        <v>822</v>
      </c>
      <c r="C29" s="7" t="s">
        <v>823</v>
      </c>
      <c r="D29" s="7" t="s">
        <v>824</v>
      </c>
      <c r="E29" s="7">
        <v>0</v>
      </c>
      <c r="F29" s="7">
        <v>11243</v>
      </c>
      <c r="G29" s="7">
        <v>35489.199999999997</v>
      </c>
      <c r="H29" s="7">
        <v>6743</v>
      </c>
      <c r="I29" s="7">
        <v>8698</v>
      </c>
      <c r="J29" s="7">
        <v>0</v>
      </c>
      <c r="K29" s="7">
        <v>3456</v>
      </c>
      <c r="L29" s="7">
        <v>11249</v>
      </c>
      <c r="M29" s="7">
        <v>0</v>
      </c>
      <c r="N29" s="7">
        <v>27227.9</v>
      </c>
      <c r="O29" s="7">
        <v>22302</v>
      </c>
      <c r="P29" s="7">
        <v>0</v>
      </c>
      <c r="Q29" s="7">
        <v>11322</v>
      </c>
      <c r="R29" s="7">
        <v>0</v>
      </c>
      <c r="S29" s="7">
        <v>13130</v>
      </c>
      <c r="T29" s="7">
        <v>0</v>
      </c>
      <c r="U29" s="7">
        <v>1123.2</v>
      </c>
      <c r="V29" s="7">
        <v>1002</v>
      </c>
      <c r="W29" s="7">
        <v>0</v>
      </c>
      <c r="X29" s="7">
        <v>0</v>
      </c>
      <c r="Y29" s="7">
        <v>10221</v>
      </c>
      <c r="Z29" s="7">
        <v>12901</v>
      </c>
      <c r="AA29" s="7">
        <v>11340</v>
      </c>
      <c r="AB29" s="7">
        <v>9231</v>
      </c>
      <c r="AC29" s="7">
        <v>0</v>
      </c>
      <c r="AD29" s="7">
        <v>0</v>
      </c>
      <c r="AE29" s="7">
        <v>0</v>
      </c>
      <c r="AF29" s="7">
        <v>0</v>
      </c>
      <c r="AG29" s="7">
        <v>21990</v>
      </c>
      <c r="AH29" s="7">
        <v>21509</v>
      </c>
      <c r="AI29" s="7">
        <v>0</v>
      </c>
      <c r="AJ29" s="7" t="s">
        <v>824</v>
      </c>
      <c r="AK29" s="7">
        <f t="shared" si="2"/>
        <v>0.11619482063714268</v>
      </c>
      <c r="AL29" s="7">
        <f t="shared" si="2"/>
        <v>0.27288578338362623</v>
      </c>
      <c r="AM29" s="7">
        <f t="shared" si="2"/>
        <v>5.2072520554281854E-2</v>
      </c>
      <c r="AN29" s="7">
        <f t="shared" si="2"/>
        <v>9.4535357125661412E-2</v>
      </c>
      <c r="AO29" s="7">
        <f t="shared" si="2"/>
        <v>0</v>
      </c>
      <c r="AP29" s="7">
        <f t="shared" si="2"/>
        <v>3.3129098999065368E-2</v>
      </c>
      <c r="AQ29" s="7">
        <f t="shared" si="2"/>
        <v>6.729709811251651E-2</v>
      </c>
      <c r="AR29" s="7">
        <f t="shared" si="2"/>
        <v>0</v>
      </c>
      <c r="AS29" s="7">
        <f t="shared" si="2"/>
        <v>0.15296377675476128</v>
      </c>
      <c r="AT29" s="7">
        <f t="shared" si="2"/>
        <v>0.13674190032736427</v>
      </c>
      <c r="AU29" s="7">
        <f t="shared" si="3"/>
        <v>0</v>
      </c>
      <c r="AV29" s="7">
        <f t="shared" si="3"/>
        <v>0.11830305644441325</v>
      </c>
      <c r="AW29" s="7">
        <f t="shared" si="3"/>
        <v>0</v>
      </c>
      <c r="AX29" s="7">
        <f t="shared" si="3"/>
        <v>7.7057451563160961E-2</v>
      </c>
      <c r="AY29" s="7">
        <f t="shared" si="3"/>
        <v>0</v>
      </c>
      <c r="AZ29" s="7">
        <f t="shared" si="3"/>
        <v>5.9538082648633306E-3</v>
      </c>
      <c r="BA29" s="7">
        <f t="shared" si="3"/>
        <v>4.6470638487094099E-3</v>
      </c>
      <c r="BB29" s="7">
        <f t="shared" si="3"/>
        <v>0</v>
      </c>
      <c r="BC29" s="7">
        <f t="shared" si="3"/>
        <v>0</v>
      </c>
      <c r="BD29" s="7">
        <f t="shared" si="3"/>
        <v>6.2995877070540302E-2</v>
      </c>
      <c r="BE29" s="7">
        <f t="shared" si="3"/>
        <v>6.683288980110727E-2</v>
      </c>
      <c r="BF29" s="7">
        <f t="shared" si="3"/>
        <v>5.6129601633269119E-2</v>
      </c>
      <c r="BG29" s="7">
        <f t="shared" si="5"/>
        <v>4.8238847459960696E-2</v>
      </c>
      <c r="BH29" s="7">
        <f t="shared" si="5"/>
        <v>0</v>
      </c>
      <c r="BI29" s="7">
        <f t="shared" si="5"/>
        <v>0</v>
      </c>
      <c r="BJ29" s="7">
        <f t="shared" si="4"/>
        <v>0</v>
      </c>
      <c r="BK29" s="7">
        <f t="shared" si="4"/>
        <v>0</v>
      </c>
      <c r="BL29" s="7">
        <f t="shared" si="4"/>
        <v>9.5463581323850508E-2</v>
      </c>
      <c r="BM29" s="7">
        <f t="shared" si="4"/>
        <v>0.10365777304382238</v>
      </c>
      <c r="BN29" s="7">
        <f t="shared" si="4"/>
        <v>0</v>
      </c>
      <c r="BQ29" s="4"/>
      <c r="BR29" s="4"/>
      <c r="BS29" s="4"/>
      <c r="BT29" s="4"/>
      <c r="BU29" s="4"/>
      <c r="BV29" s="4"/>
      <c r="BX29"/>
      <c r="BY29" s="4"/>
      <c r="BZ29" s="4"/>
      <c r="CA29" s="4"/>
      <c r="CB29" s="4"/>
      <c r="CC29" s="4"/>
      <c r="CD29" s="4"/>
      <c r="CG29"/>
      <c r="CH29"/>
      <c r="CI29"/>
      <c r="CJ29"/>
      <c r="CK29"/>
      <c r="CL29"/>
    </row>
    <row r="30" spans="1:90" s="7" customFormat="1" x14ac:dyDescent="0.2">
      <c r="A30" s="7">
        <v>733.4443</v>
      </c>
      <c r="B30" s="7" t="s">
        <v>825</v>
      </c>
      <c r="C30" s="7" t="s">
        <v>167</v>
      </c>
      <c r="D30" s="7" t="s">
        <v>826</v>
      </c>
      <c r="E30" s="7">
        <v>0</v>
      </c>
      <c r="F30" s="7">
        <v>0</v>
      </c>
      <c r="G30" s="7">
        <v>0</v>
      </c>
      <c r="H30" s="7">
        <v>23713.599999999999</v>
      </c>
      <c r="I30" s="7">
        <v>0</v>
      </c>
      <c r="J30" s="7">
        <v>4524</v>
      </c>
      <c r="K30" s="7">
        <v>0</v>
      </c>
      <c r="L30" s="7">
        <v>0</v>
      </c>
      <c r="M30" s="7">
        <v>12353</v>
      </c>
      <c r="N30" s="7">
        <v>0</v>
      </c>
      <c r="O30" s="7">
        <v>0</v>
      </c>
      <c r="P30" s="7">
        <v>12811</v>
      </c>
      <c r="Q30" s="7">
        <v>0</v>
      </c>
      <c r="R30" s="7">
        <v>1349.1</v>
      </c>
      <c r="S30" s="7">
        <v>0</v>
      </c>
      <c r="T30" s="7">
        <v>11403.3</v>
      </c>
      <c r="U30" s="7">
        <v>0</v>
      </c>
      <c r="V30" s="7">
        <v>0</v>
      </c>
      <c r="W30" s="7">
        <v>5570.2</v>
      </c>
      <c r="X30" s="7">
        <v>6011.8</v>
      </c>
      <c r="Y30" s="7">
        <v>0</v>
      </c>
      <c r="Z30" s="7">
        <v>0</v>
      </c>
      <c r="AA30" s="7">
        <v>0</v>
      </c>
      <c r="AB30" s="7">
        <v>0</v>
      </c>
      <c r="AC30" s="7">
        <v>12312</v>
      </c>
      <c r="AD30" s="7">
        <v>19984</v>
      </c>
      <c r="AE30" s="7">
        <v>20911</v>
      </c>
      <c r="AF30" s="7">
        <v>30291</v>
      </c>
      <c r="AG30" s="7">
        <v>0</v>
      </c>
      <c r="AH30" s="7">
        <v>0</v>
      </c>
      <c r="AI30" s="7">
        <v>7239.2</v>
      </c>
      <c r="AJ30" s="7" t="s">
        <v>826</v>
      </c>
      <c r="AK30" s="7">
        <f t="shared" si="2"/>
        <v>0</v>
      </c>
      <c r="AL30" s="7">
        <f t="shared" si="2"/>
        <v>0</v>
      </c>
      <c r="AM30" s="7">
        <f t="shared" si="2"/>
        <v>0.18312723170933087</v>
      </c>
      <c r="AN30" s="7">
        <f t="shared" si="2"/>
        <v>0</v>
      </c>
      <c r="AO30" s="7">
        <f t="shared" si="2"/>
        <v>5.2342207738941195E-2</v>
      </c>
      <c r="AP30" s="7">
        <f t="shared" si="2"/>
        <v>0</v>
      </c>
      <c r="AQ30" s="7">
        <f t="shared" si="3"/>
        <v>0</v>
      </c>
      <c r="AR30" s="7">
        <f t="shared" si="3"/>
        <v>0.14111256437196951</v>
      </c>
      <c r="AS30" s="7">
        <f t="shared" si="3"/>
        <v>0</v>
      </c>
      <c r="AT30" s="7">
        <f t="shared" si="3"/>
        <v>0</v>
      </c>
      <c r="AU30" s="7">
        <f t="shared" si="3"/>
        <v>6.2156952507352883E-2</v>
      </c>
      <c r="AV30" s="7">
        <f t="shared" si="3"/>
        <v>0</v>
      </c>
      <c r="AW30" s="7">
        <f t="shared" si="3"/>
        <v>1.029240835641939E-2</v>
      </c>
      <c r="AX30" s="7">
        <f t="shared" si="3"/>
        <v>0</v>
      </c>
      <c r="AY30" s="7">
        <f t="shared" si="3"/>
        <v>6.0046204293862024E-2</v>
      </c>
      <c r="AZ30" s="7">
        <f t="shared" si="3"/>
        <v>0</v>
      </c>
      <c r="BA30" s="7">
        <f t="shared" si="3"/>
        <v>0</v>
      </c>
      <c r="BB30" s="7">
        <f t="shared" si="3"/>
        <v>3.1081155152987726E-2</v>
      </c>
      <c r="BC30" s="7">
        <f t="shared" si="3"/>
        <v>4.2193819391765072E-2</v>
      </c>
      <c r="BD30" s="7">
        <f t="shared" si="3"/>
        <v>0</v>
      </c>
      <c r="BE30" s="7">
        <f t="shared" si="3"/>
        <v>0</v>
      </c>
      <c r="BF30" s="7">
        <f t="shared" si="3"/>
        <v>0</v>
      </c>
      <c r="BG30" s="7">
        <f t="shared" si="5"/>
        <v>0</v>
      </c>
      <c r="BH30" s="7">
        <f t="shared" si="5"/>
        <v>6.6925849109026991E-2</v>
      </c>
      <c r="BI30" s="7">
        <f t="shared" si="5"/>
        <v>9.9256276587005254E-2</v>
      </c>
      <c r="BJ30" s="7">
        <f t="shared" si="4"/>
        <v>0.13921223975901389</v>
      </c>
      <c r="BK30" s="7">
        <f t="shared" si="4"/>
        <v>0.17662066951814664</v>
      </c>
      <c r="BL30" s="7">
        <f t="shared" si="4"/>
        <v>0</v>
      </c>
      <c r="BM30" s="7">
        <f t="shared" si="4"/>
        <v>0</v>
      </c>
      <c r="BN30" s="7">
        <f t="shared" si="4"/>
        <v>3.2610999944831465E-2</v>
      </c>
      <c r="BQ30" s="4"/>
      <c r="BR30" s="4"/>
      <c r="BS30" s="4"/>
      <c r="BT30" s="4"/>
      <c r="BU30" s="4"/>
      <c r="BV30" s="4"/>
      <c r="BX30"/>
      <c r="BY30" s="4"/>
      <c r="BZ30" s="4"/>
      <c r="CA30" s="4"/>
      <c r="CB30" s="4"/>
      <c r="CC30" s="4"/>
      <c r="CD30" s="4"/>
      <c r="CG30"/>
      <c r="CH30"/>
      <c r="CI30"/>
      <c r="CJ30"/>
      <c r="CK30"/>
      <c r="CL30"/>
    </row>
    <row r="31" spans="1:90" x14ac:dyDescent="0.2">
      <c r="BP31" s="7"/>
      <c r="BQ31" s="4"/>
      <c r="BR31" s="4"/>
      <c r="BS31" s="4"/>
      <c r="BT31" s="4"/>
      <c r="BU31" s="4"/>
      <c r="BV31" s="4"/>
      <c r="BY31" s="4"/>
      <c r="BZ31" s="4"/>
      <c r="CA31" s="4"/>
      <c r="CB31" s="4"/>
      <c r="CC31" s="4"/>
      <c r="CD31" s="4"/>
    </row>
    <row r="32" spans="1:90" x14ac:dyDescent="0.2">
      <c r="A32" t="s">
        <v>35</v>
      </c>
      <c r="B32" t="s">
        <v>827</v>
      </c>
      <c r="AK32">
        <f t="shared" si="2"/>
        <v>0</v>
      </c>
      <c r="AL32">
        <f t="shared" si="2"/>
        <v>0</v>
      </c>
      <c r="AM32">
        <f t="shared" si="2"/>
        <v>0</v>
      </c>
      <c r="AN32">
        <f t="shared" si="2"/>
        <v>0</v>
      </c>
      <c r="AO32">
        <f t="shared" si="2"/>
        <v>0</v>
      </c>
      <c r="AP32">
        <f t="shared" si="2"/>
        <v>0</v>
      </c>
      <c r="AQ32">
        <f t="shared" si="3"/>
        <v>0</v>
      </c>
      <c r="AR32">
        <f t="shared" si="3"/>
        <v>0</v>
      </c>
      <c r="AS32">
        <f t="shared" si="3"/>
        <v>0</v>
      </c>
      <c r="AT32">
        <f t="shared" si="3"/>
        <v>0</v>
      </c>
      <c r="AU32">
        <f t="shared" si="3"/>
        <v>0</v>
      </c>
      <c r="AV32">
        <f t="shared" si="3"/>
        <v>0</v>
      </c>
      <c r="AW32">
        <f t="shared" si="3"/>
        <v>0</v>
      </c>
      <c r="AX32">
        <f t="shared" si="3"/>
        <v>0</v>
      </c>
      <c r="AY32">
        <f t="shared" si="3"/>
        <v>0</v>
      </c>
      <c r="AZ32">
        <f t="shared" si="3"/>
        <v>0</v>
      </c>
      <c r="BA32">
        <f t="shared" si="3"/>
        <v>0</v>
      </c>
      <c r="BB32">
        <f t="shared" si="3"/>
        <v>0</v>
      </c>
      <c r="BC32">
        <f t="shared" si="3"/>
        <v>0</v>
      </c>
      <c r="BD32">
        <f t="shared" si="3"/>
        <v>0</v>
      </c>
      <c r="BE32">
        <f t="shared" si="3"/>
        <v>0</v>
      </c>
      <c r="BF32">
        <f t="shared" si="3"/>
        <v>0</v>
      </c>
      <c r="BG32">
        <f t="shared" si="5"/>
        <v>0</v>
      </c>
      <c r="BH32">
        <f t="shared" si="5"/>
        <v>0</v>
      </c>
      <c r="BI32">
        <f t="shared" si="5"/>
        <v>0</v>
      </c>
      <c r="BJ32">
        <f t="shared" si="4"/>
        <v>0</v>
      </c>
      <c r="BK32">
        <f t="shared" si="4"/>
        <v>0</v>
      </c>
      <c r="BL32">
        <f t="shared" si="4"/>
        <v>0</v>
      </c>
      <c r="BM32">
        <f t="shared" si="4"/>
        <v>0</v>
      </c>
      <c r="BN32">
        <f t="shared" si="4"/>
        <v>0</v>
      </c>
    </row>
    <row r="33" spans="1:76" s="7" customFormat="1" x14ac:dyDescent="0.2">
      <c r="A33" s="7">
        <v>707.48760000000004</v>
      </c>
      <c r="B33" s="7" t="s">
        <v>828</v>
      </c>
      <c r="C33" s="7" t="s">
        <v>829</v>
      </c>
      <c r="D33" s="7" t="s">
        <v>830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9575.6</v>
      </c>
      <c r="L33" s="7">
        <v>0</v>
      </c>
      <c r="M33" s="7">
        <v>0</v>
      </c>
      <c r="N33" s="7">
        <v>0</v>
      </c>
      <c r="O33" s="7">
        <v>0</v>
      </c>
      <c r="P33" s="7">
        <v>15739.4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12584.9</v>
      </c>
      <c r="AD33" s="7">
        <v>19451.400000000001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 t="s">
        <v>830</v>
      </c>
      <c r="AK33" s="7">
        <f t="shared" si="2"/>
        <v>0</v>
      </c>
      <c r="AL33" s="7">
        <f t="shared" si="2"/>
        <v>0</v>
      </c>
      <c r="AM33" s="7">
        <f t="shared" si="2"/>
        <v>0</v>
      </c>
      <c r="AN33" s="7">
        <f t="shared" si="2"/>
        <v>0</v>
      </c>
      <c r="AO33" s="7">
        <f t="shared" si="2"/>
        <v>0</v>
      </c>
      <c r="AP33" s="7">
        <f t="shared" si="2"/>
        <v>9.1791377423452072E-2</v>
      </c>
      <c r="AQ33" s="7">
        <f t="shared" si="3"/>
        <v>0</v>
      </c>
      <c r="AR33" s="7">
        <f t="shared" si="3"/>
        <v>0</v>
      </c>
      <c r="AS33" s="7">
        <f t="shared" si="3"/>
        <v>0</v>
      </c>
      <c r="AT33" s="7">
        <f t="shared" si="3"/>
        <v>0</v>
      </c>
      <c r="AU33" s="7">
        <f t="shared" si="3"/>
        <v>7.6365087682009988E-2</v>
      </c>
      <c r="AV33" s="7">
        <f t="shared" si="3"/>
        <v>0</v>
      </c>
      <c r="AW33" s="7">
        <f t="shared" si="3"/>
        <v>0</v>
      </c>
      <c r="AX33" s="7">
        <f t="shared" si="3"/>
        <v>0</v>
      </c>
      <c r="AY33" s="7">
        <f t="shared" si="3"/>
        <v>0</v>
      </c>
      <c r="AZ33" s="7">
        <f t="shared" si="3"/>
        <v>0</v>
      </c>
      <c r="BA33" s="7">
        <f t="shared" si="3"/>
        <v>0</v>
      </c>
      <c r="BB33" s="7">
        <f t="shared" si="3"/>
        <v>0</v>
      </c>
      <c r="BC33" s="7">
        <f t="shared" si="3"/>
        <v>0</v>
      </c>
      <c r="BD33" s="7">
        <f t="shared" si="3"/>
        <v>0</v>
      </c>
      <c r="BE33" s="7">
        <f t="shared" si="3"/>
        <v>0</v>
      </c>
      <c r="BF33" s="7">
        <f t="shared" si="3"/>
        <v>0</v>
      </c>
      <c r="BG33" s="7">
        <f t="shared" si="5"/>
        <v>0</v>
      </c>
      <c r="BH33" s="7">
        <f t="shared" si="5"/>
        <v>6.8409285124447189E-2</v>
      </c>
      <c r="BI33" s="7">
        <f t="shared" si="5"/>
        <v>9.6610965692777925E-2</v>
      </c>
      <c r="BJ33" s="7">
        <f t="shared" si="4"/>
        <v>0</v>
      </c>
      <c r="BK33" s="7">
        <f t="shared" si="4"/>
        <v>0</v>
      </c>
      <c r="BL33" s="7">
        <f t="shared" si="4"/>
        <v>0</v>
      </c>
      <c r="BM33" s="7">
        <f t="shared" si="4"/>
        <v>0</v>
      </c>
      <c r="BN33" s="7">
        <f t="shared" si="4"/>
        <v>0</v>
      </c>
      <c r="BX33"/>
    </row>
    <row r="34" spans="1:76" s="7" customFormat="1" x14ac:dyDescent="0.2">
      <c r="A34" s="7">
        <v>733.50210000000004</v>
      </c>
      <c r="B34" s="7" t="s">
        <v>831</v>
      </c>
      <c r="C34" s="7" t="s">
        <v>241</v>
      </c>
      <c r="D34" s="7" t="s">
        <v>832</v>
      </c>
      <c r="E34" s="7">
        <v>0</v>
      </c>
      <c r="F34" s="7">
        <v>30365.4</v>
      </c>
      <c r="G34" s="7">
        <v>37687.5</v>
      </c>
      <c r="H34" s="7">
        <v>51272.800000000003</v>
      </c>
      <c r="I34" s="7">
        <v>54976.4</v>
      </c>
      <c r="J34" s="7">
        <v>31659.7</v>
      </c>
      <c r="K34" s="7">
        <v>62141.2</v>
      </c>
      <c r="L34" s="7">
        <v>34322.9</v>
      </c>
      <c r="M34" s="7">
        <v>134342.9</v>
      </c>
      <c r="N34" s="7">
        <v>84887.4</v>
      </c>
      <c r="O34" s="7">
        <v>64834.3</v>
      </c>
      <c r="P34" s="7">
        <v>76543.399999999994</v>
      </c>
      <c r="Q34" s="7">
        <v>26789</v>
      </c>
      <c r="R34" s="7">
        <v>40604.6</v>
      </c>
      <c r="S34" s="7">
        <v>43975.6</v>
      </c>
      <c r="T34" s="7">
        <v>89615.1</v>
      </c>
      <c r="U34" s="7">
        <v>62398.2</v>
      </c>
      <c r="V34" s="7">
        <v>41709.4</v>
      </c>
      <c r="W34" s="7">
        <v>35951.5</v>
      </c>
      <c r="X34" s="7">
        <v>52300</v>
      </c>
      <c r="Y34" s="7">
        <v>43689.599999999999</v>
      </c>
      <c r="Z34" s="7">
        <v>93152.9</v>
      </c>
      <c r="AA34" s="7">
        <v>16423.8</v>
      </c>
      <c r="AB34" s="7">
        <v>37735.699999999997</v>
      </c>
      <c r="AC34" s="7">
        <v>34763.800000000003</v>
      </c>
      <c r="AD34" s="7">
        <v>37400.6</v>
      </c>
      <c r="AE34" s="7">
        <v>43496.7</v>
      </c>
      <c r="AF34" s="7">
        <v>56758.3</v>
      </c>
      <c r="AG34" s="7">
        <v>15338.7</v>
      </c>
      <c r="AH34" s="7">
        <v>44167.6</v>
      </c>
      <c r="AI34" s="7">
        <v>36892.6</v>
      </c>
      <c r="AJ34" s="7" t="s">
        <v>832</v>
      </c>
      <c r="AK34" s="7">
        <f t="shared" si="2"/>
        <v>0.31382212990972985</v>
      </c>
      <c r="AL34" s="7">
        <f t="shared" si="2"/>
        <v>0.28978908967433509</v>
      </c>
      <c r="AM34" s="7">
        <f t="shared" si="2"/>
        <v>0.39595194006756379</v>
      </c>
      <c r="AN34" s="7">
        <f t="shared" si="2"/>
        <v>0.59751823493713641</v>
      </c>
      <c r="AO34" s="7">
        <f t="shared" si="2"/>
        <v>0.3662994240390266</v>
      </c>
      <c r="AP34" s="7">
        <f t="shared" si="2"/>
        <v>0.59568343944465296</v>
      </c>
      <c r="AQ34" s="7">
        <f t="shared" si="3"/>
        <v>0.20533661381510296</v>
      </c>
      <c r="AR34" s="7">
        <f t="shared" si="3"/>
        <v>1.5346451165034456</v>
      </c>
      <c r="AS34" s="7">
        <f t="shared" si="3"/>
        <v>0.47688941500784576</v>
      </c>
      <c r="AT34" s="7">
        <f t="shared" si="3"/>
        <v>0.39752333370973159</v>
      </c>
      <c r="AU34" s="7">
        <f t="shared" si="3"/>
        <v>0.37137651069794042</v>
      </c>
      <c r="AV34" s="7">
        <f t="shared" si="3"/>
        <v>0.27991702694659831</v>
      </c>
      <c r="AW34" s="7">
        <f t="shared" si="3"/>
        <v>0.3097762392328714</v>
      </c>
      <c r="AX34" s="7">
        <f t="shared" si="3"/>
        <v>0.25808436153548675</v>
      </c>
      <c r="AY34" s="7">
        <f t="shared" si="3"/>
        <v>0.47188503349160993</v>
      </c>
      <c r="AZ34" s="7">
        <f t="shared" si="3"/>
        <v>0.33075758446634174</v>
      </c>
      <c r="BA34" s="7">
        <f t="shared" si="3"/>
        <v>0.1934393661590422</v>
      </c>
      <c r="BB34" s="7">
        <f t="shared" si="3"/>
        <v>0.20060575014948087</v>
      </c>
      <c r="BC34" s="7">
        <f t="shared" si="3"/>
        <v>0.36706755949787312</v>
      </c>
      <c r="BD34" s="7">
        <f t="shared" si="3"/>
        <v>0.26927547900020321</v>
      </c>
      <c r="BE34" s="7">
        <f t="shared" si="3"/>
        <v>0.48257325016305436</v>
      </c>
      <c r="BF34" s="7">
        <f t="shared" si="3"/>
        <v>8.1292888122088652E-2</v>
      </c>
      <c r="BG34" s="7">
        <f t="shared" si="5"/>
        <v>0.19719712664877465</v>
      </c>
      <c r="BH34" s="7">
        <f t="shared" si="5"/>
        <v>0.18896985325344318</v>
      </c>
      <c r="BI34" s="7">
        <f t="shared" si="5"/>
        <v>0.1857608235648493</v>
      </c>
      <c r="BJ34" s="7">
        <f t="shared" si="4"/>
        <v>0.28957357511003301</v>
      </c>
      <c r="BK34" s="7">
        <f t="shared" si="4"/>
        <v>0.33094612085146818</v>
      </c>
      <c r="BL34" s="7">
        <f t="shared" si="4"/>
        <v>6.6588778301598261E-2</v>
      </c>
      <c r="BM34" s="7">
        <f t="shared" si="4"/>
        <v>0.21285578393650703</v>
      </c>
      <c r="BN34" s="7">
        <f t="shared" si="4"/>
        <v>0.16619302914198936</v>
      </c>
      <c r="BX34"/>
    </row>
    <row r="35" spans="1:76" s="7" customFormat="1" x14ac:dyDescent="0.2">
      <c r="A35" s="7">
        <v>761.53290000000004</v>
      </c>
      <c r="B35" s="7" t="s">
        <v>833</v>
      </c>
      <c r="C35" s="7" t="s">
        <v>834</v>
      </c>
      <c r="D35" s="7" t="s">
        <v>835</v>
      </c>
      <c r="E35" s="7">
        <v>0</v>
      </c>
      <c r="F35" s="7">
        <v>152650.70000000001</v>
      </c>
      <c r="G35" s="7">
        <v>181567.4</v>
      </c>
      <c r="H35" s="7">
        <v>156923.5</v>
      </c>
      <c r="I35" s="7">
        <v>82363.100000000006</v>
      </c>
      <c r="J35" s="7">
        <v>167446.29999999999</v>
      </c>
      <c r="K35" s="7">
        <v>162619.6</v>
      </c>
      <c r="L35" s="7">
        <v>149350</v>
      </c>
      <c r="M35" s="7">
        <v>89905.2</v>
      </c>
      <c r="N35" s="7">
        <v>224631.9</v>
      </c>
      <c r="O35" s="7">
        <v>93914</v>
      </c>
      <c r="P35" s="7">
        <v>174243.3</v>
      </c>
      <c r="Q35" s="7">
        <v>63370.7</v>
      </c>
      <c r="R35" s="7">
        <v>122289.5</v>
      </c>
      <c r="S35" s="7">
        <v>183855</v>
      </c>
      <c r="T35" s="7">
        <v>202751.8</v>
      </c>
      <c r="U35" s="7">
        <v>186000.3</v>
      </c>
      <c r="V35" s="7">
        <v>139556.6</v>
      </c>
      <c r="W35" s="7">
        <v>121704.7</v>
      </c>
      <c r="X35" s="7">
        <v>184710.7</v>
      </c>
      <c r="Y35" s="7">
        <v>193830.7</v>
      </c>
      <c r="Z35" s="7">
        <v>203309.9</v>
      </c>
      <c r="AA35" s="7">
        <v>92315.3</v>
      </c>
      <c r="AB35" s="7">
        <v>125386.3</v>
      </c>
      <c r="AC35" s="7">
        <v>129376</v>
      </c>
      <c r="AD35" s="7">
        <v>165575.4</v>
      </c>
      <c r="AE35" s="7">
        <v>111337.9</v>
      </c>
      <c r="AF35" s="7">
        <v>202958.8</v>
      </c>
      <c r="AG35" s="7">
        <v>83471.8</v>
      </c>
      <c r="AH35" s="7">
        <v>143312.70000000001</v>
      </c>
      <c r="AI35" s="7">
        <v>114369.5</v>
      </c>
      <c r="AJ35" s="7" t="s">
        <v>835</v>
      </c>
      <c r="AK35" s="7">
        <f t="shared" si="2"/>
        <v>1.5776234729728966</v>
      </c>
      <c r="AL35" s="7">
        <f t="shared" si="2"/>
        <v>1.3961194443923282</v>
      </c>
      <c r="AM35" s="7">
        <f t="shared" si="2"/>
        <v>1.211834818211456</v>
      </c>
      <c r="AN35" s="7">
        <f t="shared" si="2"/>
        <v>0.89517418630450263</v>
      </c>
      <c r="AO35" s="7">
        <f t="shared" si="2"/>
        <v>1.9373362112548782</v>
      </c>
      <c r="AP35" s="7">
        <f t="shared" si="2"/>
        <v>1.55886598020498</v>
      </c>
      <c r="AQ35" s="7">
        <f t="shared" si="2"/>
        <v>0.89348578567911296</v>
      </c>
      <c r="AR35" s="7">
        <f t="shared" si="2"/>
        <v>1.0270179974398765</v>
      </c>
      <c r="AS35" s="7">
        <f t="shared" si="2"/>
        <v>1.2619608491142491</v>
      </c>
      <c r="AT35" s="7">
        <f t="shared" si="2"/>
        <v>0.57582184680047022</v>
      </c>
      <c r="AU35" s="7">
        <f t="shared" si="3"/>
        <v>0.8454010243403669</v>
      </c>
      <c r="AV35" s="7">
        <f t="shared" si="3"/>
        <v>0.66215752508584858</v>
      </c>
      <c r="AW35" s="7">
        <f t="shared" si="3"/>
        <v>0.93295787688262477</v>
      </c>
      <c r="AX35" s="7">
        <f t="shared" si="3"/>
        <v>1.0790097301709793</v>
      </c>
      <c r="AY35" s="7">
        <f t="shared" si="3"/>
        <v>1.0676274415080069</v>
      </c>
      <c r="AZ35" s="7">
        <f t="shared" si="3"/>
        <v>0.98594206143790852</v>
      </c>
      <c r="BA35" s="7">
        <f t="shared" si="3"/>
        <v>0.64723396278323331</v>
      </c>
      <c r="BB35" s="7">
        <f t="shared" si="3"/>
        <v>0.67909997191264682</v>
      </c>
      <c r="BC35" s="7">
        <f t="shared" si="3"/>
        <v>1.2963920814941452</v>
      </c>
      <c r="BD35" s="7">
        <f t="shared" si="3"/>
        <v>1.1946516925640129</v>
      </c>
      <c r="BE35" s="7">
        <f t="shared" si="3"/>
        <v>1.0532352641015532</v>
      </c>
      <c r="BF35" s="7">
        <f t="shared" si="3"/>
        <v>0.45693306998727762</v>
      </c>
      <c r="BG35" s="7">
        <f t="shared" si="5"/>
        <v>0.65523676733494418</v>
      </c>
      <c r="BH35" s="7">
        <f t="shared" si="5"/>
        <v>0.70326499791499963</v>
      </c>
      <c r="BI35" s="7">
        <f t="shared" si="5"/>
        <v>0.82237778714992138</v>
      </c>
      <c r="BJ35" s="7">
        <f t="shared" si="4"/>
        <v>0.74121746588231618</v>
      </c>
      <c r="BK35" s="7">
        <f t="shared" si="4"/>
        <v>1.1834115460235588</v>
      </c>
      <c r="BL35" s="7">
        <f t="shared" si="4"/>
        <v>0.36237003035689791</v>
      </c>
      <c r="BM35" s="7">
        <f t="shared" si="4"/>
        <v>0.69066322613312592</v>
      </c>
      <c r="BN35" s="7">
        <f t="shared" si="4"/>
        <v>0.51520938200221056</v>
      </c>
      <c r="BX35"/>
    </row>
    <row r="36" spans="1:76" x14ac:dyDescent="0.2">
      <c r="A36">
        <v>731.48659999999995</v>
      </c>
      <c r="B36" t="s">
        <v>836</v>
      </c>
      <c r="C36" t="s">
        <v>144</v>
      </c>
      <c r="D36" t="s">
        <v>837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22636.400000000001</v>
      </c>
      <c r="O36">
        <v>0</v>
      </c>
      <c r="P36">
        <v>0</v>
      </c>
      <c r="Q36">
        <v>0</v>
      </c>
      <c r="R36">
        <v>0</v>
      </c>
      <c r="S36">
        <v>0</v>
      </c>
      <c r="T36">
        <v>31140.799999999999</v>
      </c>
      <c r="U36">
        <v>0</v>
      </c>
      <c r="V36">
        <v>0</v>
      </c>
      <c r="W36">
        <v>0</v>
      </c>
      <c r="X36">
        <v>0</v>
      </c>
      <c r="Y36">
        <v>0</v>
      </c>
      <c r="Z36">
        <v>9024.5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16547.3</v>
      </c>
      <c r="AG36">
        <v>0</v>
      </c>
      <c r="AH36">
        <v>0</v>
      </c>
      <c r="AI36">
        <v>0</v>
      </c>
      <c r="AJ36" t="s">
        <v>837</v>
      </c>
      <c r="AK36">
        <f t="shared" si="2"/>
        <v>0</v>
      </c>
      <c r="AL36">
        <f t="shared" si="2"/>
        <v>0</v>
      </c>
      <c r="AM36">
        <f t="shared" si="2"/>
        <v>0</v>
      </c>
      <c r="AN36">
        <f t="shared" si="2"/>
        <v>0</v>
      </c>
      <c r="AO36">
        <f t="shared" si="2"/>
        <v>0</v>
      </c>
      <c r="AP36">
        <f t="shared" si="2"/>
        <v>0</v>
      </c>
      <c r="AQ36">
        <f t="shared" si="2"/>
        <v>0</v>
      </c>
      <c r="AR36">
        <f t="shared" si="2"/>
        <v>0</v>
      </c>
      <c r="AS36">
        <f t="shared" si="2"/>
        <v>0.12716916237137196</v>
      </c>
      <c r="AT36">
        <f t="shared" si="2"/>
        <v>0</v>
      </c>
      <c r="AU36">
        <f t="shared" si="3"/>
        <v>0</v>
      </c>
      <c r="AV36">
        <f t="shared" si="3"/>
        <v>0</v>
      </c>
      <c r="AW36">
        <f t="shared" si="3"/>
        <v>0</v>
      </c>
      <c r="AX36">
        <f t="shared" si="3"/>
        <v>0</v>
      </c>
      <c r="AY36">
        <f t="shared" si="3"/>
        <v>0.16397769405999127</v>
      </c>
      <c r="AZ36">
        <f t="shared" si="3"/>
        <v>0</v>
      </c>
      <c r="BA36">
        <f t="shared" si="3"/>
        <v>0</v>
      </c>
      <c r="BB36">
        <f t="shared" si="3"/>
        <v>0</v>
      </c>
      <c r="BC36">
        <f t="shared" si="3"/>
        <v>0</v>
      </c>
      <c r="BD36">
        <f t="shared" si="3"/>
        <v>0</v>
      </c>
      <c r="BE36">
        <f t="shared" si="3"/>
        <v>4.6750904116742306E-2</v>
      </c>
      <c r="BF36">
        <f t="shared" si="3"/>
        <v>0</v>
      </c>
      <c r="BG36">
        <f t="shared" si="5"/>
        <v>0</v>
      </c>
      <c r="BH36">
        <f t="shared" si="5"/>
        <v>0</v>
      </c>
      <c r="BI36">
        <f t="shared" si="5"/>
        <v>0</v>
      </c>
      <c r="BJ36">
        <f t="shared" si="4"/>
        <v>0</v>
      </c>
      <c r="BK36">
        <f t="shared" si="4"/>
        <v>9.6483945882196956E-2</v>
      </c>
      <c r="BL36">
        <f t="shared" si="4"/>
        <v>0</v>
      </c>
      <c r="BM36">
        <f t="shared" si="4"/>
        <v>0</v>
      </c>
      <c r="BN36">
        <f t="shared" si="4"/>
        <v>0</v>
      </c>
    </row>
    <row r="37" spans="1:76" x14ac:dyDescent="0.2">
      <c r="A37">
        <v>759.51779999999997</v>
      </c>
      <c r="B37" t="s">
        <v>838</v>
      </c>
      <c r="C37" t="s">
        <v>305</v>
      </c>
      <c r="D37" t="s">
        <v>839</v>
      </c>
      <c r="E37">
        <v>0</v>
      </c>
      <c r="F37">
        <v>21489.599999999999</v>
      </c>
      <c r="G37">
        <v>44000.800000000003</v>
      </c>
      <c r="H37">
        <v>63913.599999999999</v>
      </c>
      <c r="I37">
        <v>12326.2</v>
      </c>
      <c r="J37">
        <v>12255.4</v>
      </c>
      <c r="K37">
        <v>34165.1</v>
      </c>
      <c r="L37">
        <v>0</v>
      </c>
      <c r="M37">
        <v>14054.5</v>
      </c>
      <c r="N37">
        <v>127473.9</v>
      </c>
      <c r="O37">
        <v>16213.6</v>
      </c>
      <c r="P37">
        <v>40540.300000000003</v>
      </c>
      <c r="Q37">
        <v>22432</v>
      </c>
      <c r="R37">
        <v>17210.5</v>
      </c>
      <c r="S37">
        <v>61410.5</v>
      </c>
      <c r="T37">
        <v>229270.5</v>
      </c>
      <c r="U37">
        <v>43020.7</v>
      </c>
      <c r="V37">
        <v>53015.1</v>
      </c>
      <c r="W37">
        <v>45211.6</v>
      </c>
      <c r="X37">
        <v>52414.5</v>
      </c>
      <c r="Y37">
        <v>72477.3</v>
      </c>
      <c r="Z37">
        <v>147156.20000000001</v>
      </c>
      <c r="AA37">
        <v>22789.9</v>
      </c>
      <c r="AB37">
        <v>27147.1</v>
      </c>
      <c r="AC37">
        <v>35287.199999999997</v>
      </c>
      <c r="AD37">
        <v>13735.6</v>
      </c>
      <c r="AE37">
        <v>28348.3</v>
      </c>
      <c r="AF37">
        <v>148281.4</v>
      </c>
      <c r="AG37">
        <v>15762</v>
      </c>
      <c r="AH37">
        <v>37622.400000000001</v>
      </c>
      <c r="AI37">
        <v>26291</v>
      </c>
      <c r="AJ37" t="s">
        <v>839</v>
      </c>
      <c r="AK37">
        <f t="shared" si="2"/>
        <v>0.22209198768691107</v>
      </c>
      <c r="AL37">
        <f t="shared" si="2"/>
        <v>0.33833371215767793</v>
      </c>
      <c r="AM37">
        <f t="shared" si="2"/>
        <v>0.49356996139672971</v>
      </c>
      <c r="AN37">
        <f t="shared" si="2"/>
        <v>0.1339689260752274</v>
      </c>
      <c r="AO37">
        <f t="shared" si="2"/>
        <v>0.14179369865690095</v>
      </c>
      <c r="AP37">
        <f t="shared" si="2"/>
        <v>0.32750549195977086</v>
      </c>
      <c r="AQ37">
        <f t="shared" si="3"/>
        <v>0</v>
      </c>
      <c r="AR37">
        <f t="shared" si="3"/>
        <v>0.16054938362874166</v>
      </c>
      <c r="AS37">
        <f t="shared" si="3"/>
        <v>0.71613635945698217</v>
      </c>
      <c r="AT37">
        <f t="shared" si="3"/>
        <v>9.9411643581192422E-2</v>
      </c>
      <c r="AU37">
        <f t="shared" si="3"/>
        <v>0.19669514493277951</v>
      </c>
      <c r="AV37">
        <f t="shared" si="3"/>
        <v>0.23439093465474986</v>
      </c>
      <c r="AW37">
        <f t="shared" si="3"/>
        <v>0.13130049219342962</v>
      </c>
      <c r="AX37">
        <f t="shared" si="3"/>
        <v>0.36040644548511019</v>
      </c>
      <c r="AY37">
        <f t="shared" si="3"/>
        <v>1.20726660541737</v>
      </c>
      <c r="AZ37">
        <f t="shared" si="3"/>
        <v>0.22804220016043969</v>
      </c>
      <c r="BA37">
        <f t="shared" si="3"/>
        <v>0.24587280902765893</v>
      </c>
      <c r="BB37">
        <f t="shared" si="3"/>
        <v>0.25227617577731859</v>
      </c>
      <c r="BC37">
        <f t="shared" si="3"/>
        <v>0.36787117776866674</v>
      </c>
      <c r="BD37">
        <f t="shared" si="3"/>
        <v>0.44670492918546817</v>
      </c>
      <c r="BE37">
        <f t="shared" si="3"/>
        <v>0.76233424526391003</v>
      </c>
      <c r="BF37">
        <f t="shared" si="3"/>
        <v>0.11280317533174954</v>
      </c>
      <c r="BG37">
        <f t="shared" si="5"/>
        <v>0.14186380845848759</v>
      </c>
      <c r="BH37">
        <f t="shared" si="5"/>
        <v>0.19181496285575508</v>
      </c>
      <c r="BI37">
        <f t="shared" si="5"/>
        <v>6.8221803076884968E-2</v>
      </c>
      <c r="BJ37">
        <f t="shared" si="4"/>
        <v>0.18872508901345958</v>
      </c>
      <c r="BK37">
        <f t="shared" si="4"/>
        <v>0.86459873048390967</v>
      </c>
      <c r="BL37">
        <f t="shared" si="4"/>
        <v>6.8426419682880019E-2</v>
      </c>
      <c r="BM37">
        <f t="shared" si="4"/>
        <v>0.18131266914147118</v>
      </c>
      <c r="BN37">
        <f t="shared" si="4"/>
        <v>0.11843515851883689</v>
      </c>
    </row>
    <row r="39" spans="1:76" x14ac:dyDescent="0.2">
      <c r="AK39">
        <f t="shared" si="2"/>
        <v>0</v>
      </c>
      <c r="AL39">
        <f t="shared" si="2"/>
        <v>0</v>
      </c>
      <c r="AM39">
        <f t="shared" si="2"/>
        <v>0</v>
      </c>
      <c r="AN39">
        <f t="shared" si="2"/>
        <v>0</v>
      </c>
      <c r="AO39">
        <f t="shared" si="2"/>
        <v>0</v>
      </c>
      <c r="AP39">
        <f t="shared" si="2"/>
        <v>0</v>
      </c>
      <c r="AQ39">
        <f t="shared" si="3"/>
        <v>0</v>
      </c>
      <c r="AR39">
        <f t="shared" si="3"/>
        <v>0</v>
      </c>
      <c r="AS39">
        <f t="shared" si="3"/>
        <v>0</v>
      </c>
      <c r="AT39">
        <f t="shared" si="3"/>
        <v>0</v>
      </c>
      <c r="AU39">
        <f t="shared" si="3"/>
        <v>0</v>
      </c>
      <c r="AV39">
        <f t="shared" si="3"/>
        <v>0</v>
      </c>
      <c r="AW39">
        <f t="shared" si="3"/>
        <v>0</v>
      </c>
      <c r="AX39">
        <f t="shared" si="3"/>
        <v>0</v>
      </c>
      <c r="AY39">
        <f t="shared" si="3"/>
        <v>0</v>
      </c>
      <c r="AZ39">
        <f t="shared" si="3"/>
        <v>0</v>
      </c>
      <c r="BA39">
        <f t="shared" si="3"/>
        <v>0</v>
      </c>
      <c r="BB39">
        <f t="shared" si="3"/>
        <v>0</v>
      </c>
      <c r="BC39">
        <f t="shared" si="3"/>
        <v>0</v>
      </c>
      <c r="BD39">
        <f t="shared" si="3"/>
        <v>0</v>
      </c>
      <c r="BE39">
        <f t="shared" si="3"/>
        <v>0</v>
      </c>
      <c r="BF39">
        <f t="shared" si="3"/>
        <v>0</v>
      </c>
      <c r="BG39">
        <f t="shared" si="5"/>
        <v>0</v>
      </c>
      <c r="BH39">
        <f t="shared" si="5"/>
        <v>0</v>
      </c>
      <c r="BI39">
        <f t="shared" si="5"/>
        <v>0</v>
      </c>
      <c r="BJ39">
        <f t="shared" si="4"/>
        <v>0</v>
      </c>
      <c r="BK39">
        <f t="shared" si="4"/>
        <v>0</v>
      </c>
      <c r="BL39">
        <f t="shared" si="4"/>
        <v>0</v>
      </c>
      <c r="BM39">
        <f t="shared" si="4"/>
        <v>0</v>
      </c>
      <c r="BN39">
        <f t="shared" si="4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DF25-7BE9-2345-9388-FE2E26440209}">
  <dimension ref="A1:CV71"/>
  <sheetViews>
    <sheetView topLeftCell="A2" workbookViewId="0">
      <selection activeCell="AI10" sqref="AI10"/>
    </sheetView>
  </sheetViews>
  <sheetFormatPr baseColWidth="10" defaultColWidth="8.83203125" defaultRowHeight="16" x14ac:dyDescent="0.2"/>
  <cols>
    <col min="1" max="1" width="9.5" bestFit="1" customWidth="1"/>
    <col min="2" max="2" width="23.1640625" bestFit="1" customWidth="1"/>
    <col min="4" max="4" width="10.1640625" bestFit="1" customWidth="1"/>
    <col min="5" max="5" width="9.5" bestFit="1" customWidth="1"/>
    <col min="6" max="12" width="11.5" bestFit="1" customWidth="1"/>
    <col min="13" max="13" width="9.5" bestFit="1" customWidth="1"/>
    <col min="14" max="14" width="11.5" bestFit="1" customWidth="1"/>
    <col min="15" max="15" width="9.5" bestFit="1" customWidth="1"/>
    <col min="16" max="16" width="11.6640625" bestFit="1" customWidth="1"/>
    <col min="17" max="18" width="9.5" bestFit="1" customWidth="1"/>
    <col min="19" max="20" width="11.5" bestFit="1" customWidth="1"/>
    <col min="21" max="21" width="11.6640625" bestFit="1" customWidth="1"/>
    <col min="22" max="27" width="11.5" bestFit="1" customWidth="1"/>
    <col min="28" max="28" width="9.5" bestFit="1" customWidth="1"/>
    <col min="29" max="30" width="11.5" bestFit="1" customWidth="1"/>
    <col min="31" max="31" width="9.5" bestFit="1" customWidth="1"/>
    <col min="32" max="35" width="11.5" bestFit="1" customWidth="1"/>
    <col min="36" max="36" width="10.1640625" bestFit="1" customWidth="1"/>
    <col min="37" max="38" width="9.5" bestFit="1" customWidth="1"/>
    <col min="39" max="39" width="12.5" bestFit="1" customWidth="1"/>
    <col min="40" max="44" width="9.5" bestFit="1" customWidth="1"/>
    <col min="45" max="45" width="12.5" bestFit="1" customWidth="1"/>
    <col min="46" max="49" width="9.5" bestFit="1" customWidth="1"/>
    <col min="50" max="50" width="12.5" bestFit="1" customWidth="1"/>
    <col min="51" max="55" width="9.5" bestFit="1" customWidth="1"/>
    <col min="56" max="57" width="12.5" bestFit="1" customWidth="1"/>
    <col min="58" max="66" width="9.5" bestFit="1" customWidth="1"/>
    <col min="70" max="78" width="9" bestFit="1" customWidth="1"/>
    <col min="79" max="80" width="9.1640625" bestFit="1" customWidth="1"/>
    <col min="81" max="100" width="9" bestFit="1" customWidth="1"/>
  </cols>
  <sheetData>
    <row r="1" spans="1:100" x14ac:dyDescent="0.2">
      <c r="A1" t="s">
        <v>0</v>
      </c>
      <c r="B1" t="s">
        <v>1</v>
      </c>
      <c r="C1" t="s">
        <v>2</v>
      </c>
      <c r="D1" t="s">
        <v>3</v>
      </c>
      <c r="E1" t="s">
        <v>633</v>
      </c>
      <c r="F1" t="s">
        <v>634</v>
      </c>
      <c r="G1" t="s">
        <v>635</v>
      </c>
      <c r="H1" t="s">
        <v>636</v>
      </c>
      <c r="I1" t="s">
        <v>637</v>
      </c>
      <c r="J1" t="s">
        <v>638</v>
      </c>
      <c r="K1" t="s">
        <v>639</v>
      </c>
      <c r="L1" t="s">
        <v>640</v>
      </c>
      <c r="M1" t="s">
        <v>641</v>
      </c>
      <c r="N1" t="s">
        <v>642</v>
      </c>
      <c r="O1" t="s">
        <v>643</v>
      </c>
      <c r="P1" t="s">
        <v>644</v>
      </c>
      <c r="Q1" t="s">
        <v>645</v>
      </c>
      <c r="R1" t="s">
        <v>646</v>
      </c>
      <c r="S1" t="s">
        <v>647</v>
      </c>
      <c r="T1" t="s">
        <v>648</v>
      </c>
      <c r="U1" t="s">
        <v>649</v>
      </c>
      <c r="V1" t="s">
        <v>650</v>
      </c>
      <c r="W1" t="s">
        <v>651</v>
      </c>
      <c r="X1" t="s">
        <v>652</v>
      </c>
      <c r="Y1" t="s">
        <v>653</v>
      </c>
      <c r="Z1" t="s">
        <v>654</v>
      </c>
      <c r="AA1" t="s">
        <v>655</v>
      </c>
      <c r="AB1" t="s">
        <v>656</v>
      </c>
      <c r="AC1" t="s">
        <v>657</v>
      </c>
      <c r="AD1" t="s">
        <v>658</v>
      </c>
      <c r="AE1" t="s">
        <v>659</v>
      </c>
      <c r="AF1" t="s">
        <v>660</v>
      </c>
      <c r="AG1" t="s">
        <v>661</v>
      </c>
      <c r="AH1" t="s">
        <v>662</v>
      </c>
      <c r="AI1" t="s">
        <v>663</v>
      </c>
    </row>
    <row r="2" spans="1:100" x14ac:dyDescent="0.2">
      <c r="F2" t="s">
        <v>40</v>
      </c>
      <c r="G2" t="s">
        <v>41</v>
      </c>
      <c r="H2" t="s">
        <v>42</v>
      </c>
      <c r="I2" t="s">
        <v>43</v>
      </c>
      <c r="J2" t="s">
        <v>44</v>
      </c>
      <c r="K2" t="s">
        <v>45</v>
      </c>
      <c r="L2" t="s">
        <v>40</v>
      </c>
      <c r="M2" t="s">
        <v>41</v>
      </c>
      <c r="N2" t="s">
        <v>42</v>
      </c>
      <c r="O2" t="s">
        <v>43</v>
      </c>
      <c r="P2" t="s">
        <v>44</v>
      </c>
      <c r="Q2" t="s">
        <v>45</v>
      </c>
      <c r="R2" t="s">
        <v>40</v>
      </c>
      <c r="S2" t="s">
        <v>41</v>
      </c>
      <c r="T2" t="s">
        <v>42</v>
      </c>
      <c r="U2" t="s">
        <v>43</v>
      </c>
      <c r="V2" t="s">
        <v>44</v>
      </c>
      <c r="W2" t="s">
        <v>45</v>
      </c>
      <c r="X2" t="s">
        <v>40</v>
      </c>
      <c r="Y2" t="s">
        <v>41</v>
      </c>
      <c r="Z2" t="s">
        <v>42</v>
      </c>
      <c r="AA2" t="s">
        <v>43</v>
      </c>
      <c r="AB2" t="s">
        <v>44</v>
      </c>
      <c r="AC2" t="s">
        <v>45</v>
      </c>
      <c r="AD2" t="s">
        <v>40</v>
      </c>
      <c r="AE2" t="s">
        <v>41</v>
      </c>
      <c r="AF2" t="s">
        <v>42</v>
      </c>
      <c r="AG2" t="s">
        <v>43</v>
      </c>
      <c r="AH2" t="s">
        <v>44</v>
      </c>
      <c r="AI2" t="s">
        <v>45</v>
      </c>
    </row>
    <row r="3" spans="1:100" x14ac:dyDescent="0.2">
      <c r="A3" t="s">
        <v>35</v>
      </c>
      <c r="B3" t="s">
        <v>840</v>
      </c>
      <c r="E3">
        <v>0</v>
      </c>
      <c r="F3">
        <v>1</v>
      </c>
      <c r="G3">
        <v>2</v>
      </c>
      <c r="H3">
        <v>3</v>
      </c>
      <c r="I3">
        <v>4</v>
      </c>
      <c r="J3">
        <v>5</v>
      </c>
      <c r="K3">
        <v>6</v>
      </c>
      <c r="L3">
        <v>7</v>
      </c>
      <c r="M3">
        <v>8</v>
      </c>
      <c r="N3">
        <v>9</v>
      </c>
      <c r="O3">
        <v>10</v>
      </c>
      <c r="P3">
        <v>11</v>
      </c>
      <c r="Q3">
        <v>12</v>
      </c>
      <c r="R3">
        <v>13</v>
      </c>
      <c r="S3">
        <v>14</v>
      </c>
      <c r="T3">
        <v>15</v>
      </c>
      <c r="U3">
        <v>16</v>
      </c>
      <c r="V3">
        <v>17</v>
      </c>
      <c r="W3">
        <v>18</v>
      </c>
      <c r="X3">
        <v>19</v>
      </c>
      <c r="Y3">
        <v>20</v>
      </c>
      <c r="Z3">
        <v>21</v>
      </c>
      <c r="AA3">
        <v>22</v>
      </c>
      <c r="AB3">
        <v>23</v>
      </c>
      <c r="AC3">
        <v>24</v>
      </c>
      <c r="AD3">
        <v>25</v>
      </c>
      <c r="AE3">
        <v>26</v>
      </c>
      <c r="AF3">
        <v>27</v>
      </c>
      <c r="AG3">
        <v>28</v>
      </c>
      <c r="AH3">
        <v>29</v>
      </c>
      <c r="AI3">
        <v>30</v>
      </c>
      <c r="AK3" t="s">
        <v>767</v>
      </c>
    </row>
    <row r="4" spans="1:100" x14ac:dyDescent="0.2">
      <c r="A4">
        <v>809.51829999999995</v>
      </c>
      <c r="B4" t="s">
        <v>841</v>
      </c>
      <c r="C4" t="s">
        <v>515</v>
      </c>
      <c r="D4" t="s">
        <v>842</v>
      </c>
      <c r="E4">
        <v>10773810.300000001</v>
      </c>
      <c r="F4">
        <v>5940703.5999999996</v>
      </c>
      <c r="G4">
        <v>7594414.9000000004</v>
      </c>
      <c r="H4">
        <v>7210232.9000000004</v>
      </c>
      <c r="I4">
        <v>6897058.4000000004</v>
      </c>
      <c r="J4">
        <v>7124004</v>
      </c>
      <c r="K4">
        <v>6497482.2000000002</v>
      </c>
      <c r="L4">
        <v>9114317.5</v>
      </c>
      <c r="M4">
        <v>6994708.4000000004</v>
      </c>
      <c r="N4">
        <v>9966981.9000000004</v>
      </c>
      <c r="O4">
        <v>10634932.800000001</v>
      </c>
      <c r="P4">
        <v>12664256</v>
      </c>
      <c r="Q4">
        <v>6882562.4000000004</v>
      </c>
      <c r="R4">
        <v>7257582.7000000002</v>
      </c>
      <c r="S4">
        <v>8380201.5999999996</v>
      </c>
      <c r="T4">
        <v>10009632.5</v>
      </c>
      <c r="U4">
        <v>10181788.699999999</v>
      </c>
      <c r="V4">
        <v>11225194.6</v>
      </c>
      <c r="W4">
        <v>9395271.6999999993</v>
      </c>
      <c r="X4">
        <v>7418548.5</v>
      </c>
      <c r="Y4">
        <v>8197881.7000000002</v>
      </c>
      <c r="Z4">
        <v>9953950.5</v>
      </c>
      <c r="AA4">
        <v>10756270.6</v>
      </c>
      <c r="AB4">
        <v>9983324</v>
      </c>
      <c r="AC4">
        <v>9342018.1999999993</v>
      </c>
      <c r="AD4">
        <v>9934369.5999999996</v>
      </c>
      <c r="AE4">
        <v>7418869.7000000002</v>
      </c>
      <c r="AF4">
        <v>8851357.3000000007</v>
      </c>
      <c r="AG4">
        <v>12401635.9</v>
      </c>
      <c r="AH4">
        <v>11274409.199999999</v>
      </c>
      <c r="AI4">
        <v>11562109</v>
      </c>
      <c r="AK4">
        <v>1</v>
      </c>
      <c r="AL4">
        <v>2</v>
      </c>
      <c r="AM4">
        <v>3</v>
      </c>
      <c r="AN4">
        <v>4</v>
      </c>
      <c r="AO4">
        <v>5</v>
      </c>
      <c r="AP4">
        <v>6</v>
      </c>
      <c r="AQ4">
        <v>7</v>
      </c>
      <c r="AR4">
        <v>8</v>
      </c>
      <c r="AS4">
        <v>9</v>
      </c>
      <c r="AT4">
        <v>10</v>
      </c>
      <c r="AU4">
        <v>11</v>
      </c>
      <c r="AV4">
        <v>12</v>
      </c>
      <c r="AW4">
        <v>13</v>
      </c>
      <c r="AX4">
        <v>14</v>
      </c>
      <c r="AY4">
        <v>15</v>
      </c>
      <c r="AZ4">
        <v>16</v>
      </c>
      <c r="BA4">
        <v>17</v>
      </c>
      <c r="BB4">
        <v>18</v>
      </c>
      <c r="BC4">
        <v>19</v>
      </c>
      <c r="BD4">
        <v>20</v>
      </c>
      <c r="BE4">
        <v>21</v>
      </c>
      <c r="BF4">
        <v>22</v>
      </c>
      <c r="BG4">
        <v>23</v>
      </c>
      <c r="BH4">
        <v>24</v>
      </c>
      <c r="BI4">
        <v>25</v>
      </c>
      <c r="BJ4">
        <v>26</v>
      </c>
      <c r="BK4">
        <v>27</v>
      </c>
      <c r="BL4">
        <v>28</v>
      </c>
      <c r="BM4">
        <v>29</v>
      </c>
      <c r="BN4">
        <v>30</v>
      </c>
    </row>
    <row r="5" spans="1:100" x14ac:dyDescent="0.2">
      <c r="A5">
        <v>805.48699999999997</v>
      </c>
      <c r="B5" t="s">
        <v>843</v>
      </c>
      <c r="C5" t="s">
        <v>60</v>
      </c>
      <c r="D5" t="s">
        <v>844</v>
      </c>
      <c r="E5">
        <v>0</v>
      </c>
      <c r="F5">
        <v>54795.1</v>
      </c>
      <c r="G5">
        <v>62080.2</v>
      </c>
      <c r="H5">
        <v>39925.5</v>
      </c>
      <c r="I5">
        <v>80171.8</v>
      </c>
      <c r="J5">
        <v>87469.5</v>
      </c>
      <c r="K5">
        <v>93505.4</v>
      </c>
      <c r="L5">
        <v>56326.9</v>
      </c>
      <c r="M5">
        <v>18610.5</v>
      </c>
      <c r="N5">
        <v>52654.8</v>
      </c>
      <c r="O5">
        <v>111749.6</v>
      </c>
      <c r="P5">
        <v>174520.6</v>
      </c>
      <c r="Q5">
        <v>79311.600000000006</v>
      </c>
      <c r="R5">
        <v>38894.800000000003</v>
      </c>
      <c r="S5">
        <v>40847.300000000003</v>
      </c>
      <c r="T5">
        <v>53478.9</v>
      </c>
      <c r="U5">
        <v>111173.8</v>
      </c>
      <c r="V5">
        <v>37182.6</v>
      </c>
      <c r="W5">
        <v>84307.5</v>
      </c>
      <c r="X5">
        <v>82546.100000000006</v>
      </c>
      <c r="Y5">
        <v>40525.300000000003</v>
      </c>
      <c r="Z5">
        <v>48182.8</v>
      </c>
      <c r="AA5">
        <v>87910.8</v>
      </c>
      <c r="AB5">
        <v>17738.2</v>
      </c>
      <c r="AC5">
        <v>77439.8</v>
      </c>
      <c r="AD5">
        <v>47220.5</v>
      </c>
      <c r="AE5">
        <v>17004.2</v>
      </c>
      <c r="AF5">
        <v>56384.800000000003</v>
      </c>
      <c r="AG5">
        <v>94171.1</v>
      </c>
      <c r="AH5">
        <v>27069.5</v>
      </c>
      <c r="AI5">
        <v>84695.1</v>
      </c>
      <c r="AJ5" t="s">
        <v>844</v>
      </c>
      <c r="AK5">
        <f t="shared" ref="AK5:AZ20" si="0">+F5/F$4*50</f>
        <v>0.46118358774876433</v>
      </c>
      <c r="AL5">
        <f t="shared" si="0"/>
        <v>0.40872273122712849</v>
      </c>
      <c r="AM5">
        <f t="shared" si="0"/>
        <v>0.2768669233971624</v>
      </c>
      <c r="AN5">
        <f t="shared" si="0"/>
        <v>0.58120285018900231</v>
      </c>
      <c r="AO5">
        <f t="shared" si="0"/>
        <v>0.61390687034987623</v>
      </c>
      <c r="AP5">
        <f t="shared" si="0"/>
        <v>0.71955102855072073</v>
      </c>
      <c r="AQ5">
        <f t="shared" si="0"/>
        <v>0.30900229227257003</v>
      </c>
      <c r="AR5">
        <f t="shared" si="0"/>
        <v>0.1330327079825086</v>
      </c>
      <c r="AS5">
        <f t="shared" si="0"/>
        <v>0.26414616043398254</v>
      </c>
      <c r="AT5">
        <f t="shared" si="0"/>
        <v>0.5253893094651243</v>
      </c>
      <c r="AU5">
        <f t="shared" si="0"/>
        <v>0.68902823821628367</v>
      </c>
      <c r="AV5">
        <f t="shared" si="0"/>
        <v>0.57617784911038372</v>
      </c>
      <c r="AW5">
        <f t="shared" si="0"/>
        <v>0.26795974367608655</v>
      </c>
      <c r="AX5">
        <f t="shared" si="0"/>
        <v>0.24371311067265974</v>
      </c>
      <c r="AY5">
        <f t="shared" si="0"/>
        <v>0.26713718011125781</v>
      </c>
      <c r="AZ5">
        <f t="shared" si="0"/>
        <v>0.5459443486585025</v>
      </c>
      <c r="BA5">
        <f t="shared" ref="BA5:BN23" si="1">+V5/V$4*50</f>
        <v>0.16562118219313543</v>
      </c>
      <c r="BB5">
        <f t="shared" si="1"/>
        <v>0.44866983463607552</v>
      </c>
      <c r="BC5">
        <f t="shared" si="1"/>
        <v>0.5563493990771915</v>
      </c>
      <c r="BD5">
        <f t="shared" si="1"/>
        <v>0.24716933887933512</v>
      </c>
      <c r="BE5">
        <f t="shared" si="1"/>
        <v>0.24202852927588903</v>
      </c>
      <c r="BF5">
        <f t="shared" si="1"/>
        <v>0.40864907210497292</v>
      </c>
      <c r="BG5">
        <f t="shared" si="1"/>
        <v>8.8839148163477419E-2</v>
      </c>
      <c r="BH5">
        <f t="shared" si="1"/>
        <v>0.41447039784187112</v>
      </c>
      <c r="BI5">
        <f t="shared" si="1"/>
        <v>0.2376622870967072</v>
      </c>
      <c r="BJ5">
        <f t="shared" si="1"/>
        <v>0.11460101530021481</v>
      </c>
      <c r="BK5">
        <f t="shared" si="1"/>
        <v>0.31850934319417884</v>
      </c>
      <c r="BL5">
        <f t="shared" si="1"/>
        <v>0.37967208826054955</v>
      </c>
      <c r="BM5">
        <f t="shared" si="1"/>
        <v>0.12004841903378849</v>
      </c>
      <c r="BN5">
        <f t="shared" si="1"/>
        <v>0.36626146665802928</v>
      </c>
    </row>
    <row r="6" spans="1:100" x14ac:dyDescent="0.2">
      <c r="A6">
        <v>833.51840000000004</v>
      </c>
      <c r="B6" t="s">
        <v>845</v>
      </c>
      <c r="C6" t="s">
        <v>698</v>
      </c>
      <c r="D6" t="s">
        <v>846</v>
      </c>
      <c r="E6">
        <v>0</v>
      </c>
      <c r="F6">
        <v>2280051.7999999998</v>
      </c>
      <c r="G6">
        <v>2604764.2000000002</v>
      </c>
      <c r="H6">
        <v>2201373.2999999998</v>
      </c>
      <c r="I6">
        <v>2104483.4</v>
      </c>
      <c r="J6">
        <v>2527361.6</v>
      </c>
      <c r="K6">
        <v>2992446.8</v>
      </c>
      <c r="L6">
        <v>2980090.6</v>
      </c>
      <c r="M6">
        <v>1574249.3</v>
      </c>
      <c r="N6">
        <v>3392219.4</v>
      </c>
      <c r="O6">
        <v>3090619.2</v>
      </c>
      <c r="P6">
        <v>4251081.4000000004</v>
      </c>
      <c r="Q6">
        <v>2271131.1</v>
      </c>
      <c r="R6">
        <v>1565185.5</v>
      </c>
      <c r="S6">
        <v>2104764.2000000002</v>
      </c>
      <c r="T6">
        <v>2620821.6</v>
      </c>
      <c r="U6">
        <v>3078338.3</v>
      </c>
      <c r="V6">
        <v>2385849.9</v>
      </c>
      <c r="W6">
        <v>2470378</v>
      </c>
      <c r="X6">
        <v>3100589.7</v>
      </c>
      <c r="Y6">
        <v>2346317.7000000002</v>
      </c>
      <c r="Z6">
        <v>2354741.7999999998</v>
      </c>
      <c r="AA6">
        <v>2227141.2999999998</v>
      </c>
      <c r="AB6">
        <v>2085798.9</v>
      </c>
      <c r="AC6">
        <v>2431545.6</v>
      </c>
      <c r="AD6">
        <v>3012690.5</v>
      </c>
      <c r="AE6">
        <v>1700697.5</v>
      </c>
      <c r="AF6">
        <v>2399891.7000000002</v>
      </c>
      <c r="AG6">
        <v>2046568</v>
      </c>
      <c r="AH6">
        <v>2456191.9</v>
      </c>
      <c r="AI6">
        <v>2650483.9</v>
      </c>
      <c r="AJ6" t="s">
        <v>846</v>
      </c>
      <c r="AK6">
        <f t="shared" si="0"/>
        <v>19.190082131012225</v>
      </c>
      <c r="AL6">
        <f t="shared" si="0"/>
        <v>17.149209216894377</v>
      </c>
      <c r="AM6">
        <f t="shared" si="0"/>
        <v>15.265618535012923</v>
      </c>
      <c r="AN6">
        <f t="shared" si="0"/>
        <v>15.25638379399542</v>
      </c>
      <c r="AO6">
        <f t="shared" si="0"/>
        <v>17.738350511875066</v>
      </c>
      <c r="AP6">
        <f t="shared" si="0"/>
        <v>23.027741422669845</v>
      </c>
      <c r="AQ6">
        <f t="shared" si="0"/>
        <v>16.348402389975991</v>
      </c>
      <c r="AR6">
        <f t="shared" si="0"/>
        <v>11.253144591417135</v>
      </c>
      <c r="AS6">
        <f t="shared" si="0"/>
        <v>17.017284841261727</v>
      </c>
      <c r="AT6">
        <f t="shared" si="0"/>
        <v>14.530506483313181</v>
      </c>
      <c r="AU6">
        <f t="shared" si="0"/>
        <v>16.783778691776288</v>
      </c>
      <c r="AV6">
        <f t="shared" si="0"/>
        <v>16.499168245826585</v>
      </c>
      <c r="AW6">
        <f t="shared" si="0"/>
        <v>10.783104820837936</v>
      </c>
      <c r="AX6">
        <f t="shared" si="0"/>
        <v>12.557956839606344</v>
      </c>
      <c r="AY6">
        <f t="shared" si="0"/>
        <v>13.091497614922426</v>
      </c>
      <c r="AZ6">
        <f t="shared" si="0"/>
        <v>15.11688363754789</v>
      </c>
      <c r="BA6">
        <f t="shared" si="1"/>
        <v>10.627209527396522</v>
      </c>
      <c r="BB6">
        <f t="shared" si="1"/>
        <v>13.146921552039842</v>
      </c>
      <c r="BC6">
        <f t="shared" si="1"/>
        <v>20.897549567816402</v>
      </c>
      <c r="BD6">
        <f t="shared" si="1"/>
        <v>14.310512068013864</v>
      </c>
      <c r="BE6">
        <f t="shared" si="1"/>
        <v>11.828177164433356</v>
      </c>
      <c r="BF6">
        <f t="shared" si="1"/>
        <v>10.352757860145317</v>
      </c>
      <c r="BG6">
        <f t="shared" si="1"/>
        <v>10.44641494155654</v>
      </c>
      <c r="BH6">
        <f t="shared" si="1"/>
        <v>13.014027311571713</v>
      </c>
      <c r="BI6">
        <f t="shared" si="1"/>
        <v>15.162967663292898</v>
      </c>
      <c r="BJ6">
        <f t="shared" si="1"/>
        <v>11.461971761008284</v>
      </c>
      <c r="BK6">
        <f t="shared" si="1"/>
        <v>13.556631026520643</v>
      </c>
      <c r="BL6">
        <f t="shared" si="1"/>
        <v>8.2512017628254988</v>
      </c>
      <c r="BM6">
        <f t="shared" si="1"/>
        <v>10.892774319385179</v>
      </c>
      <c r="BN6">
        <f t="shared" si="1"/>
        <v>11.461939599427751</v>
      </c>
    </row>
    <row r="7" spans="1:100" x14ac:dyDescent="0.2">
      <c r="A7">
        <v>861.54949999999997</v>
      </c>
      <c r="B7" t="s">
        <v>847</v>
      </c>
      <c r="C7" t="s">
        <v>97</v>
      </c>
      <c r="D7" t="s">
        <v>848</v>
      </c>
      <c r="E7">
        <v>0</v>
      </c>
      <c r="F7">
        <v>8721836</v>
      </c>
      <c r="G7">
        <v>10137772.9</v>
      </c>
      <c r="H7">
        <v>8100811.5999999996</v>
      </c>
      <c r="I7">
        <v>6852213</v>
      </c>
      <c r="J7">
        <v>8099210.2000000002</v>
      </c>
      <c r="K7">
        <v>9583513.9000000004</v>
      </c>
      <c r="L7">
        <v>11334194.199999999</v>
      </c>
      <c r="M7">
        <v>5732127.4000000004</v>
      </c>
      <c r="N7">
        <v>12238823.699999999</v>
      </c>
      <c r="O7">
        <v>10135593.9</v>
      </c>
      <c r="P7">
        <v>13842955.699999999</v>
      </c>
      <c r="Q7">
        <v>7297103</v>
      </c>
      <c r="R7">
        <v>6735402.0999999996</v>
      </c>
      <c r="S7">
        <v>8816929.1999999993</v>
      </c>
      <c r="T7">
        <v>11292107.5</v>
      </c>
      <c r="U7">
        <v>11569022.800000001</v>
      </c>
      <c r="V7">
        <v>10370610.4</v>
      </c>
      <c r="W7">
        <v>9092254.5</v>
      </c>
      <c r="X7">
        <v>13480202.4</v>
      </c>
      <c r="Y7">
        <v>9704995.8000000007</v>
      </c>
      <c r="Z7">
        <v>9553332</v>
      </c>
      <c r="AA7">
        <v>8735848.0999999996</v>
      </c>
      <c r="AB7">
        <v>8923946.8000000007</v>
      </c>
      <c r="AC7">
        <v>9126062</v>
      </c>
      <c r="AD7">
        <v>13432422</v>
      </c>
      <c r="AE7">
        <v>7315108.7999999998</v>
      </c>
      <c r="AF7">
        <v>8471336.0999999996</v>
      </c>
      <c r="AG7">
        <v>8085032.4000000004</v>
      </c>
      <c r="AH7">
        <v>10591699.800000001</v>
      </c>
      <c r="AI7">
        <v>9798762.8000000007</v>
      </c>
      <c r="AJ7" t="s">
        <v>848</v>
      </c>
      <c r="AK7">
        <f t="shared" si="0"/>
        <v>73.407432749211736</v>
      </c>
      <c r="AL7">
        <f t="shared" si="0"/>
        <v>66.74492395720965</v>
      </c>
      <c r="AM7">
        <f t="shared" si="0"/>
        <v>56.17579703978771</v>
      </c>
      <c r="AN7">
        <f t="shared" si="0"/>
        <v>49.674894734833622</v>
      </c>
      <c r="AO7">
        <f t="shared" si="0"/>
        <v>56.844509071022422</v>
      </c>
      <c r="AP7">
        <f t="shared" si="0"/>
        <v>73.747904226655663</v>
      </c>
      <c r="AQ7">
        <f t="shared" si="0"/>
        <v>62.177964504747607</v>
      </c>
      <c r="AR7">
        <f t="shared" si="0"/>
        <v>40.974741706173198</v>
      </c>
      <c r="AS7">
        <f t="shared" si="0"/>
        <v>61.396839197631124</v>
      </c>
      <c r="AT7">
        <f t="shared" si="0"/>
        <v>47.652364573474316</v>
      </c>
      <c r="AU7">
        <f t="shared" si="0"/>
        <v>54.653647636308044</v>
      </c>
      <c r="AV7">
        <f t="shared" si="0"/>
        <v>53.011528090177571</v>
      </c>
      <c r="AW7">
        <f t="shared" si="0"/>
        <v>46.402517052957585</v>
      </c>
      <c r="AX7">
        <f t="shared" si="0"/>
        <v>52.605710583382624</v>
      </c>
      <c r="AY7">
        <f t="shared" si="0"/>
        <v>56.406204223781444</v>
      </c>
      <c r="AZ7">
        <f t="shared" si="0"/>
        <v>56.81233003784493</v>
      </c>
      <c r="BA7">
        <f t="shared" si="1"/>
        <v>46.193454855562152</v>
      </c>
      <c r="BB7">
        <f t="shared" si="1"/>
        <v>48.387395225621844</v>
      </c>
      <c r="BC7">
        <f t="shared" si="1"/>
        <v>90.85471639094898</v>
      </c>
      <c r="BD7">
        <f t="shared" si="1"/>
        <v>59.192094709051489</v>
      </c>
      <c r="BE7">
        <f t="shared" si="1"/>
        <v>47.987640685976892</v>
      </c>
      <c r="BF7">
        <f t="shared" si="1"/>
        <v>40.608164413416667</v>
      </c>
      <c r="BG7">
        <f t="shared" si="1"/>
        <v>44.69426615824549</v>
      </c>
      <c r="BH7">
        <f t="shared" si="1"/>
        <v>48.844167312797573</v>
      </c>
      <c r="BI7">
        <f t="shared" si="1"/>
        <v>67.605809632852797</v>
      </c>
      <c r="BJ7">
        <f t="shared" si="1"/>
        <v>49.300696034599447</v>
      </c>
      <c r="BK7">
        <f t="shared" si="1"/>
        <v>47.853316801480823</v>
      </c>
      <c r="BL7">
        <f t="shared" si="1"/>
        <v>32.596636706613843</v>
      </c>
      <c r="BM7">
        <f t="shared" si="1"/>
        <v>46.972305209571431</v>
      </c>
      <c r="BN7">
        <f t="shared" si="1"/>
        <v>42.374461268268618</v>
      </c>
    </row>
    <row r="8" spans="1:100" x14ac:dyDescent="0.2">
      <c r="A8">
        <v>889.58150000000001</v>
      </c>
      <c r="B8" t="s">
        <v>849</v>
      </c>
      <c r="C8" t="s">
        <v>271</v>
      </c>
      <c r="D8" t="s">
        <v>850</v>
      </c>
      <c r="E8">
        <v>0</v>
      </c>
      <c r="F8">
        <v>440835.9</v>
      </c>
      <c r="G8">
        <v>526604.19999999995</v>
      </c>
      <c r="H8">
        <v>435994.5</v>
      </c>
      <c r="I8">
        <v>268526</v>
      </c>
      <c r="J8">
        <v>312043.09999999998</v>
      </c>
      <c r="K8">
        <v>467531.6</v>
      </c>
      <c r="L8">
        <v>541116.69999999995</v>
      </c>
      <c r="M8">
        <v>305178.3</v>
      </c>
      <c r="N8">
        <v>681340.1</v>
      </c>
      <c r="O8">
        <v>436257.3</v>
      </c>
      <c r="P8">
        <v>559865.4</v>
      </c>
      <c r="Q8">
        <v>264689.3</v>
      </c>
      <c r="R8">
        <v>345529.4</v>
      </c>
      <c r="S8">
        <v>435179.5</v>
      </c>
      <c r="T8">
        <v>625781.1</v>
      </c>
      <c r="U8">
        <v>516866.5</v>
      </c>
      <c r="V8">
        <v>507277.8</v>
      </c>
      <c r="W8">
        <v>379040.7</v>
      </c>
      <c r="X8">
        <v>745290</v>
      </c>
      <c r="Y8">
        <v>539141.80000000005</v>
      </c>
      <c r="Z8">
        <v>561173.9</v>
      </c>
      <c r="AA8">
        <v>372793.4</v>
      </c>
      <c r="AB8">
        <v>397981.5</v>
      </c>
      <c r="AC8">
        <v>349955</v>
      </c>
      <c r="AD8">
        <v>679180.5</v>
      </c>
      <c r="AE8">
        <v>368941.6</v>
      </c>
      <c r="AF8">
        <v>445927.3</v>
      </c>
      <c r="AG8">
        <v>342021</v>
      </c>
      <c r="AH8">
        <v>539860.6</v>
      </c>
      <c r="AI8">
        <v>391190.3</v>
      </c>
      <c r="AJ8" t="s">
        <v>850</v>
      </c>
      <c r="AK8">
        <f t="shared" si="0"/>
        <v>3.710300409533982</v>
      </c>
      <c r="AL8">
        <f t="shared" si="0"/>
        <v>3.4670491863698407</v>
      </c>
      <c r="AM8">
        <f t="shared" si="0"/>
        <v>3.0234425575906152</v>
      </c>
      <c r="AN8">
        <f t="shared" si="0"/>
        <v>1.9466704820130274</v>
      </c>
      <c r="AO8">
        <f t="shared" si="0"/>
        <v>2.1900822908016333</v>
      </c>
      <c r="AP8">
        <f t="shared" si="0"/>
        <v>3.5977905410806663</v>
      </c>
      <c r="AQ8">
        <f t="shared" si="0"/>
        <v>2.9684981897986322</v>
      </c>
      <c r="AR8">
        <f t="shared" si="0"/>
        <v>2.1814940848713578</v>
      </c>
      <c r="AS8">
        <f t="shared" si="0"/>
        <v>3.4179860404883446</v>
      </c>
      <c r="AT8">
        <f t="shared" si="0"/>
        <v>2.0510580941329501</v>
      </c>
      <c r="AU8">
        <f t="shared" si="0"/>
        <v>2.2104156770046344</v>
      </c>
      <c r="AV8">
        <f t="shared" si="0"/>
        <v>1.9228979311542456</v>
      </c>
      <c r="AW8">
        <f t="shared" si="0"/>
        <v>2.3804716686177065</v>
      </c>
      <c r="AX8">
        <f t="shared" si="0"/>
        <v>2.5964739320829704</v>
      </c>
      <c r="AY8">
        <f t="shared" si="0"/>
        <v>3.1258944821400783</v>
      </c>
      <c r="AZ8">
        <f t="shared" si="0"/>
        <v>2.5381910547799915</v>
      </c>
      <c r="BA8">
        <f t="shared" si="1"/>
        <v>2.2595501373312494</v>
      </c>
      <c r="BB8">
        <f t="shared" si="1"/>
        <v>2.0171886034972255</v>
      </c>
      <c r="BC8">
        <f t="shared" si="1"/>
        <v>5.0231524401303034</v>
      </c>
      <c r="BD8">
        <f t="shared" si="1"/>
        <v>3.2882994639944609</v>
      </c>
      <c r="BE8">
        <f t="shared" si="1"/>
        <v>2.8188501640630017</v>
      </c>
      <c r="BF8">
        <f t="shared" si="1"/>
        <v>1.7329119629995178</v>
      </c>
      <c r="BG8">
        <f t="shared" si="1"/>
        <v>1.9932314127038246</v>
      </c>
      <c r="BH8">
        <f t="shared" si="1"/>
        <v>1.8730160470036334</v>
      </c>
      <c r="BI8">
        <f t="shared" si="1"/>
        <v>3.4183371836699132</v>
      </c>
      <c r="BJ8">
        <f t="shared" si="1"/>
        <v>2.4865081536611973</v>
      </c>
      <c r="BK8">
        <f t="shared" si="1"/>
        <v>2.5189769483150339</v>
      </c>
      <c r="BL8">
        <f t="shared" si="1"/>
        <v>1.3789350161457328</v>
      </c>
      <c r="BM8">
        <f t="shared" si="1"/>
        <v>2.394185763631854</v>
      </c>
      <c r="BN8">
        <f t="shared" si="1"/>
        <v>1.6916909363162032</v>
      </c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</row>
    <row r="9" spans="1:100" s="7" customFormat="1" x14ac:dyDescent="0.2">
      <c r="A9" s="7">
        <v>829.48649999999998</v>
      </c>
      <c r="B9" s="7" t="s">
        <v>851</v>
      </c>
      <c r="C9" s="7" t="s">
        <v>476</v>
      </c>
      <c r="D9" s="7" t="s">
        <v>852</v>
      </c>
      <c r="E9" s="7">
        <v>0</v>
      </c>
      <c r="F9" s="7">
        <v>23304.6</v>
      </c>
      <c r="G9" s="7">
        <v>26498.1</v>
      </c>
      <c r="H9" s="7">
        <v>38035.800000000003</v>
      </c>
      <c r="I9" s="7">
        <v>22560.5</v>
      </c>
      <c r="J9" s="7">
        <v>68281.5</v>
      </c>
      <c r="K9" s="7">
        <v>48889.4</v>
      </c>
      <c r="L9" s="7">
        <v>39395.1</v>
      </c>
      <c r="M9" s="7">
        <v>24490.2</v>
      </c>
      <c r="N9" s="7">
        <v>29358</v>
      </c>
      <c r="O9" s="7">
        <v>65903.8</v>
      </c>
      <c r="P9" s="7">
        <v>88527</v>
      </c>
      <c r="Q9" s="7">
        <v>44095.3</v>
      </c>
      <c r="R9" s="7">
        <v>20974.6</v>
      </c>
      <c r="S9" s="7">
        <v>24960.799999999999</v>
      </c>
      <c r="T9" s="7">
        <v>41161.199999999997</v>
      </c>
      <c r="U9" s="7">
        <v>112945.60000000001</v>
      </c>
      <c r="V9" s="7">
        <v>40096.800000000003</v>
      </c>
      <c r="W9" s="7">
        <v>71064.7</v>
      </c>
      <c r="X9" s="7">
        <v>28365.1</v>
      </c>
      <c r="Y9" s="7">
        <v>28670.5</v>
      </c>
      <c r="Z9" s="7">
        <v>14531.3</v>
      </c>
      <c r="AA9" s="7">
        <v>63303.9</v>
      </c>
      <c r="AB9" s="7">
        <v>39038.400000000001</v>
      </c>
      <c r="AC9" s="7">
        <v>65157.1</v>
      </c>
      <c r="AD9" s="7">
        <v>55996.6</v>
      </c>
      <c r="AE9" s="7">
        <v>36693.1</v>
      </c>
      <c r="AF9" s="7">
        <v>29289.8</v>
      </c>
      <c r="AG9" s="7">
        <v>51628.3</v>
      </c>
      <c r="AH9" s="7">
        <v>61057.5</v>
      </c>
      <c r="AI9" s="7">
        <v>67617.899999999994</v>
      </c>
      <c r="AJ9" s="7" t="s">
        <v>852</v>
      </c>
      <c r="AK9" s="7">
        <f t="shared" si="0"/>
        <v>0.19614343324585323</v>
      </c>
      <c r="AL9" s="7">
        <f t="shared" si="0"/>
        <v>0.17445781109483496</v>
      </c>
      <c r="AM9" s="7">
        <f t="shared" si="0"/>
        <v>0.26376263102402697</v>
      </c>
      <c r="AN9" s="7">
        <f t="shared" si="0"/>
        <v>0.16355160919037598</v>
      </c>
      <c r="AO9" s="7">
        <f t="shared" si="0"/>
        <v>0.47923541311880224</v>
      </c>
      <c r="AP9" s="7">
        <f t="shared" si="0"/>
        <v>0.37621803719600805</v>
      </c>
      <c r="AQ9" s="7">
        <f t="shared" si="0"/>
        <v>0.21611656605116072</v>
      </c>
      <c r="AR9" s="7">
        <f t="shared" si="0"/>
        <v>0.17506233712330307</v>
      </c>
      <c r="AS9" s="7">
        <f t="shared" si="0"/>
        <v>0.14727627828841547</v>
      </c>
      <c r="AT9" s="7">
        <f t="shared" si="0"/>
        <v>0.3098458694539189</v>
      </c>
      <c r="AU9" s="7">
        <f t="shared" si="0"/>
        <v>0.3495152024722179</v>
      </c>
      <c r="AV9" s="7">
        <f t="shared" si="0"/>
        <v>0.320340720775739</v>
      </c>
      <c r="AW9" s="7">
        <f t="shared" si="0"/>
        <v>0.14450128139773039</v>
      </c>
      <c r="AX9" s="7">
        <f t="shared" si="0"/>
        <v>0.14892720480614691</v>
      </c>
      <c r="AY9" s="7">
        <f t="shared" si="0"/>
        <v>0.20560794814395034</v>
      </c>
      <c r="AZ9" s="7">
        <f t="shared" si="0"/>
        <v>0.55464517742349151</v>
      </c>
      <c r="BA9" s="7">
        <f t="shared" si="1"/>
        <v>0.17860180348232005</v>
      </c>
      <c r="BB9" s="7">
        <f t="shared" si="1"/>
        <v>0.37819395898896679</v>
      </c>
      <c r="BC9" s="7">
        <f t="shared" si="1"/>
        <v>0.19117688588273027</v>
      </c>
      <c r="BD9" s="7">
        <f t="shared" si="1"/>
        <v>0.17486529477486851</v>
      </c>
      <c r="BE9" s="7">
        <f t="shared" si="1"/>
        <v>7.2992627399543528E-2</v>
      </c>
      <c r="BF9" s="7">
        <f t="shared" si="1"/>
        <v>0.2942650959339011</v>
      </c>
      <c r="BG9" s="7">
        <f t="shared" si="1"/>
        <v>0.19551804589333172</v>
      </c>
      <c r="BH9" s="7">
        <f t="shared" si="1"/>
        <v>0.34873139082516452</v>
      </c>
      <c r="BI9" s="7">
        <f t="shared" si="1"/>
        <v>0.28183267914654597</v>
      </c>
      <c r="BJ9" s="7">
        <f t="shared" si="1"/>
        <v>0.24729575719600519</v>
      </c>
      <c r="BK9" s="7">
        <f t="shared" si="1"/>
        <v>0.16545372086606422</v>
      </c>
      <c r="BL9" s="7">
        <f t="shared" si="1"/>
        <v>0.20815116818580359</v>
      </c>
      <c r="BM9" s="7">
        <f t="shared" si="1"/>
        <v>0.27077915532815683</v>
      </c>
      <c r="BN9" s="7">
        <f t="shared" si="1"/>
        <v>0.2924116179842276</v>
      </c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</row>
    <row r="10" spans="1:100" s="7" customFormat="1" x14ac:dyDescent="0.2">
      <c r="A10" s="7">
        <v>831.50289999999995</v>
      </c>
      <c r="B10" s="7" t="s">
        <v>853</v>
      </c>
      <c r="C10" s="7" t="s">
        <v>854</v>
      </c>
      <c r="D10" s="7" t="s">
        <v>855</v>
      </c>
      <c r="E10" s="7">
        <v>0</v>
      </c>
      <c r="F10" s="7">
        <v>160550.5</v>
      </c>
      <c r="G10" s="7">
        <v>133633.60000000001</v>
      </c>
      <c r="H10" s="7">
        <v>140786.5</v>
      </c>
      <c r="I10" s="7">
        <v>165458</v>
      </c>
      <c r="J10" s="7">
        <v>191152.6</v>
      </c>
      <c r="K10" s="7">
        <v>189685</v>
      </c>
      <c r="L10" s="7">
        <v>190144.2</v>
      </c>
      <c r="M10" s="7">
        <v>83257.5</v>
      </c>
      <c r="N10" s="7">
        <v>230830.7</v>
      </c>
      <c r="O10" s="7">
        <v>281519.7</v>
      </c>
      <c r="P10" s="7">
        <v>365201.7</v>
      </c>
      <c r="Q10" s="7">
        <v>151426.70000000001</v>
      </c>
      <c r="R10" s="7">
        <v>121959.9</v>
      </c>
      <c r="S10" s="7">
        <v>170984.3</v>
      </c>
      <c r="T10" s="7">
        <v>241200.2</v>
      </c>
      <c r="U10" s="7">
        <v>301029.59999999998</v>
      </c>
      <c r="V10" s="7">
        <v>149216.20000000001</v>
      </c>
      <c r="W10" s="7">
        <v>192284.4</v>
      </c>
      <c r="X10" s="7">
        <v>243558.2</v>
      </c>
      <c r="Y10" s="7">
        <v>195538.5</v>
      </c>
      <c r="Z10" s="7">
        <v>185090.5</v>
      </c>
      <c r="AA10" s="7">
        <v>206900.2</v>
      </c>
      <c r="AB10" s="7">
        <v>126991.2</v>
      </c>
      <c r="AC10" s="7">
        <v>204626.8</v>
      </c>
      <c r="AD10" s="7">
        <v>218080.3</v>
      </c>
      <c r="AE10" s="7">
        <v>118236.3</v>
      </c>
      <c r="AF10" s="7">
        <v>177352.2</v>
      </c>
      <c r="AG10" s="7">
        <v>204296.5</v>
      </c>
      <c r="AH10" s="7">
        <v>169043.8</v>
      </c>
      <c r="AI10" s="7">
        <v>235340.79999999999</v>
      </c>
      <c r="AJ10" s="7" t="s">
        <v>855</v>
      </c>
      <c r="AK10" s="7">
        <f t="shared" si="0"/>
        <v>1.3512751250542108</v>
      </c>
      <c r="AL10" s="7">
        <f t="shared" si="0"/>
        <v>0.87981498087495846</v>
      </c>
      <c r="AM10" s="7">
        <f t="shared" si="0"/>
        <v>0.97629647996530045</v>
      </c>
      <c r="AN10" s="7">
        <f t="shared" si="0"/>
        <v>1.1994823764287685</v>
      </c>
      <c r="AO10" s="7">
        <f t="shared" si="0"/>
        <v>1.3416092972435165</v>
      </c>
      <c r="AP10" s="7">
        <f t="shared" si="0"/>
        <v>1.4596807975864867</v>
      </c>
      <c r="AQ10" s="7">
        <f t="shared" si="0"/>
        <v>1.0431071772516156</v>
      </c>
      <c r="AR10" s="7">
        <f t="shared" si="0"/>
        <v>0.59514632518490695</v>
      </c>
      <c r="AS10" s="7">
        <f t="shared" si="0"/>
        <v>1.1579769197734773</v>
      </c>
      <c r="AT10" s="7">
        <f t="shared" si="0"/>
        <v>1.3235612546606781</v>
      </c>
      <c r="AU10" s="7">
        <f t="shared" si="0"/>
        <v>1.4418600666316286</v>
      </c>
      <c r="AV10" s="7">
        <f t="shared" si="0"/>
        <v>1.1000750243833604</v>
      </c>
      <c r="AW10" s="7">
        <f t="shared" si="0"/>
        <v>0.84022397705505991</v>
      </c>
      <c r="AX10" s="7">
        <f t="shared" si="0"/>
        <v>1.0201681782929901</v>
      </c>
      <c r="AY10" s="7">
        <f t="shared" si="0"/>
        <v>1.2048404374486277</v>
      </c>
      <c r="AZ10" s="7">
        <f t="shared" si="0"/>
        <v>1.4782746375398657</v>
      </c>
      <c r="BA10" s="7">
        <f t="shared" si="1"/>
        <v>0.66464861108064899</v>
      </c>
      <c r="BB10" s="7">
        <f t="shared" si="1"/>
        <v>1.0233040945478991</v>
      </c>
      <c r="BC10" s="7">
        <f t="shared" si="1"/>
        <v>1.6415488825071374</v>
      </c>
      <c r="BD10" s="7">
        <f t="shared" si="1"/>
        <v>1.1926160144516358</v>
      </c>
      <c r="BE10" s="7">
        <f t="shared" si="1"/>
        <v>0.92973387802159546</v>
      </c>
      <c r="BF10" s="7">
        <f t="shared" si="1"/>
        <v>0.96176550262690508</v>
      </c>
      <c r="BG10" s="7">
        <f t="shared" si="1"/>
        <v>0.63601662131770931</v>
      </c>
      <c r="BH10" s="7">
        <f t="shared" si="1"/>
        <v>1.0951958967495912</v>
      </c>
      <c r="BI10" s="7">
        <f t="shared" si="1"/>
        <v>1.0976051263484297</v>
      </c>
      <c r="BJ10" s="7">
        <f t="shared" si="1"/>
        <v>0.79686195324336262</v>
      </c>
      <c r="BK10" s="7">
        <f t="shared" si="1"/>
        <v>1.0018361816667372</v>
      </c>
      <c r="BL10" s="7">
        <f t="shared" si="1"/>
        <v>0.82366754534375575</v>
      </c>
      <c r="BM10" s="7">
        <f t="shared" si="1"/>
        <v>0.74967919383305692</v>
      </c>
      <c r="BN10" s="7">
        <f t="shared" si="1"/>
        <v>1.0177243615330038</v>
      </c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</row>
    <row r="11" spans="1:100" s="7" customFormat="1" x14ac:dyDescent="0.2">
      <c r="A11" s="7">
        <v>859.53399999999999</v>
      </c>
      <c r="B11" s="7" t="s">
        <v>856</v>
      </c>
      <c r="C11" s="7" t="s">
        <v>341</v>
      </c>
      <c r="D11" s="7" t="s">
        <v>857</v>
      </c>
      <c r="E11" s="7">
        <v>16981.599999999999</v>
      </c>
      <c r="F11" s="7">
        <v>1658985.6</v>
      </c>
      <c r="G11" s="7">
        <v>2136903.2000000002</v>
      </c>
      <c r="H11" s="7">
        <v>1713086.6</v>
      </c>
      <c r="I11" s="7">
        <v>1450743.4</v>
      </c>
      <c r="J11" s="7">
        <v>1785959.5</v>
      </c>
      <c r="K11" s="7">
        <v>1857418.5</v>
      </c>
      <c r="L11" s="7">
        <v>2233385.6</v>
      </c>
      <c r="M11" s="7">
        <v>1147985.3</v>
      </c>
      <c r="N11" s="7">
        <v>2877960.6</v>
      </c>
      <c r="O11" s="7">
        <v>2211961.7999999998</v>
      </c>
      <c r="P11" s="7">
        <v>2975792.3</v>
      </c>
      <c r="Q11" s="7">
        <v>1607501.6</v>
      </c>
      <c r="R11" s="7">
        <v>1368199.4</v>
      </c>
      <c r="S11" s="7">
        <v>1898589.3</v>
      </c>
      <c r="T11" s="7">
        <v>2420399.7000000002</v>
      </c>
      <c r="U11" s="7">
        <v>2474298.4</v>
      </c>
      <c r="V11" s="7">
        <v>2112300.4</v>
      </c>
      <c r="W11" s="7">
        <v>1856967.8</v>
      </c>
      <c r="X11" s="7">
        <v>2646847.7999999998</v>
      </c>
      <c r="Y11" s="7">
        <v>2239946.2999999998</v>
      </c>
      <c r="Z11" s="7">
        <v>2219314.7000000002</v>
      </c>
      <c r="AA11" s="7">
        <v>2172016.7999999998</v>
      </c>
      <c r="AB11" s="7">
        <v>1988345.8</v>
      </c>
      <c r="AC11" s="7">
        <v>1827874.4</v>
      </c>
      <c r="AD11" s="7">
        <v>2947622.5</v>
      </c>
      <c r="AE11" s="7">
        <v>1609674.9</v>
      </c>
      <c r="AF11" s="7">
        <v>1977954.9</v>
      </c>
      <c r="AG11" s="7">
        <v>1785629.3</v>
      </c>
      <c r="AH11" s="7">
        <v>2284666.9</v>
      </c>
      <c r="AI11" s="7">
        <v>2015601.9</v>
      </c>
      <c r="AJ11" s="7" t="s">
        <v>857</v>
      </c>
      <c r="AK11" s="7">
        <f t="shared" si="0"/>
        <v>13.962871333961186</v>
      </c>
      <c r="AL11" s="7">
        <f t="shared" si="0"/>
        <v>14.068912668966771</v>
      </c>
      <c r="AM11" s="7">
        <f t="shared" si="0"/>
        <v>11.879551075250287</v>
      </c>
      <c r="AN11" s="7">
        <f t="shared" si="0"/>
        <v>10.517116978449828</v>
      </c>
      <c r="AO11" s="7">
        <f t="shared" si="0"/>
        <v>12.534801356091322</v>
      </c>
      <c r="AP11" s="7">
        <f t="shared" si="0"/>
        <v>14.293371207696421</v>
      </c>
      <c r="AQ11" s="7">
        <f t="shared" si="0"/>
        <v>12.252072631878361</v>
      </c>
      <c r="AR11" s="7">
        <f t="shared" si="0"/>
        <v>8.2060983414262125</v>
      </c>
      <c r="AS11" s="7">
        <f t="shared" si="0"/>
        <v>14.437472792039486</v>
      </c>
      <c r="AT11" s="7">
        <f t="shared" si="0"/>
        <v>10.39950999972468</v>
      </c>
      <c r="AU11" s="7">
        <f t="shared" si="0"/>
        <v>11.74878453183511</v>
      </c>
      <c r="AV11" s="7">
        <f t="shared" si="0"/>
        <v>11.678075014619555</v>
      </c>
      <c r="AW11" s="7">
        <f t="shared" si="0"/>
        <v>9.425999375797673</v>
      </c>
      <c r="AX11" s="7">
        <f t="shared" si="0"/>
        <v>11.327825932015765</v>
      </c>
      <c r="AY11" s="7">
        <f t="shared" si="0"/>
        <v>12.090352467985214</v>
      </c>
      <c r="AZ11" s="7">
        <f t="shared" si="0"/>
        <v>12.150607682518496</v>
      </c>
      <c r="BA11" s="7">
        <f t="shared" si="1"/>
        <v>9.4087473548120037</v>
      </c>
      <c r="BB11" s="7">
        <f t="shared" si="1"/>
        <v>9.8824592800227382</v>
      </c>
      <c r="BC11" s="7">
        <f t="shared" si="1"/>
        <v>17.83939135802644</v>
      </c>
      <c r="BD11" s="7">
        <f t="shared" si="1"/>
        <v>13.66173837321902</v>
      </c>
      <c r="BE11" s="7">
        <f t="shared" si="1"/>
        <v>11.147909063843548</v>
      </c>
      <c r="BF11" s="7">
        <f t="shared" si="1"/>
        <v>10.096514306733786</v>
      </c>
      <c r="BG11" s="7">
        <f t="shared" si="1"/>
        <v>9.9583355203136747</v>
      </c>
      <c r="BH11" s="7">
        <f t="shared" si="1"/>
        <v>9.7830809192814456</v>
      </c>
      <c r="BI11" s="7">
        <f t="shared" si="1"/>
        <v>14.835478337749786</v>
      </c>
      <c r="BJ11" s="7">
        <f t="shared" si="1"/>
        <v>10.848518474451707</v>
      </c>
      <c r="BK11" s="7">
        <f t="shared" si="1"/>
        <v>11.173172842090557</v>
      </c>
      <c r="BL11" s="7">
        <f t="shared" si="1"/>
        <v>7.1991683774557513</v>
      </c>
      <c r="BM11" s="7">
        <f t="shared" si="1"/>
        <v>10.132091444756147</v>
      </c>
      <c r="BN11" s="7">
        <f t="shared" si="1"/>
        <v>8.7164110803660471</v>
      </c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</row>
    <row r="12" spans="1:100" s="7" customFormat="1" x14ac:dyDescent="0.2">
      <c r="A12" s="7">
        <v>857.51829999999995</v>
      </c>
      <c r="B12" s="7" t="s">
        <v>858</v>
      </c>
      <c r="C12" s="7" t="s">
        <v>308</v>
      </c>
      <c r="D12" s="7" t="s">
        <v>859</v>
      </c>
      <c r="E12" s="7">
        <v>62385.8</v>
      </c>
      <c r="F12" s="7">
        <v>3021212</v>
      </c>
      <c r="G12" s="7">
        <v>3686135.2</v>
      </c>
      <c r="H12" s="7">
        <v>2914611.8</v>
      </c>
      <c r="I12" s="7">
        <v>2777837.2</v>
      </c>
      <c r="J12" s="7">
        <v>3166597.5</v>
      </c>
      <c r="K12" s="7">
        <v>3290494.2</v>
      </c>
      <c r="L12" s="7">
        <v>4033572.4</v>
      </c>
      <c r="M12" s="7">
        <v>2104995.5</v>
      </c>
      <c r="N12" s="7">
        <v>4452891.5999999996</v>
      </c>
      <c r="O12" s="7">
        <v>4059216.7</v>
      </c>
      <c r="P12" s="7">
        <v>5155415</v>
      </c>
      <c r="Q12" s="7">
        <v>2572942.9</v>
      </c>
      <c r="R12" s="7">
        <v>2073049.6</v>
      </c>
      <c r="S12" s="7">
        <v>2637902.2999999998</v>
      </c>
      <c r="T12" s="7">
        <v>3293398.6</v>
      </c>
      <c r="U12" s="7">
        <v>3951237</v>
      </c>
      <c r="V12" s="7">
        <v>2901834.9</v>
      </c>
      <c r="W12" s="7">
        <v>2716814</v>
      </c>
      <c r="X12" s="7">
        <v>3955943.9</v>
      </c>
      <c r="Y12" s="7">
        <v>2965716.2</v>
      </c>
      <c r="Z12" s="7">
        <v>2841968.7</v>
      </c>
      <c r="AA12" s="7">
        <v>2979093.1</v>
      </c>
      <c r="AB12" s="7">
        <v>2596930.7000000002</v>
      </c>
      <c r="AC12" s="7">
        <v>2731732.8</v>
      </c>
      <c r="AD12" s="7">
        <v>4058343</v>
      </c>
      <c r="AE12" s="7">
        <v>2191010.7999999998</v>
      </c>
      <c r="AF12" s="7">
        <v>2497582.9</v>
      </c>
      <c r="AG12" s="7">
        <v>2720303.1</v>
      </c>
      <c r="AH12" s="7">
        <v>3098329.3</v>
      </c>
      <c r="AI12" s="7">
        <v>2889937.7</v>
      </c>
      <c r="AJ12" s="7" t="s">
        <v>859</v>
      </c>
      <c r="AK12" s="7">
        <f t="shared" si="0"/>
        <v>25.428065456758357</v>
      </c>
      <c r="AL12" s="7">
        <f t="shared" si="0"/>
        <v>24.26872411197866</v>
      </c>
      <c r="AM12" s="7">
        <f t="shared" si="0"/>
        <v>20.211634217807305</v>
      </c>
      <c r="AN12" s="7">
        <f t="shared" si="0"/>
        <v>20.137840213155219</v>
      </c>
      <c r="AO12" s="7">
        <f t="shared" si="0"/>
        <v>22.224843641300595</v>
      </c>
      <c r="AP12" s="7">
        <f t="shared" si="0"/>
        <v>25.321302149931245</v>
      </c>
      <c r="AQ12" s="7">
        <f t="shared" si="0"/>
        <v>22.127671106476157</v>
      </c>
      <c r="AR12" s="7">
        <f t="shared" si="0"/>
        <v>15.047056858009977</v>
      </c>
      <c r="AS12" s="7">
        <f t="shared" si="0"/>
        <v>22.338214540150815</v>
      </c>
      <c r="AT12" s="7">
        <f t="shared" si="0"/>
        <v>19.084355192164448</v>
      </c>
      <c r="AU12" s="7">
        <f t="shared" si="0"/>
        <v>20.354196093319654</v>
      </c>
      <c r="AV12" s="7">
        <f t="shared" si="0"/>
        <v>18.691751345400078</v>
      </c>
      <c r="AW12" s="7">
        <f t="shared" si="0"/>
        <v>14.281956442604503</v>
      </c>
      <c r="AX12" s="7">
        <f t="shared" si="0"/>
        <v>15.738895231350996</v>
      </c>
      <c r="AY12" s="7">
        <f t="shared" si="0"/>
        <v>16.451146433198222</v>
      </c>
      <c r="AZ12" s="7">
        <f t="shared" si="0"/>
        <v>19.403452165531583</v>
      </c>
      <c r="BA12" s="7">
        <f t="shared" si="1"/>
        <v>12.925543847587285</v>
      </c>
      <c r="BB12" s="7">
        <f t="shared" si="1"/>
        <v>14.45841103243454</v>
      </c>
      <c r="BC12" s="7">
        <f t="shared" si="1"/>
        <v>26.66251962900829</v>
      </c>
      <c r="BD12" s="7">
        <f t="shared" si="1"/>
        <v>18.088308105251141</v>
      </c>
      <c r="BE12" s="7">
        <f t="shared" si="1"/>
        <v>14.275581840596857</v>
      </c>
      <c r="BF12" s="7">
        <f t="shared" si="1"/>
        <v>13.848169178637065</v>
      </c>
      <c r="BG12" s="7">
        <f t="shared" si="1"/>
        <v>13.006342877382323</v>
      </c>
      <c r="BH12" s="7">
        <f t="shared" si="1"/>
        <v>14.62067800296086</v>
      </c>
      <c r="BI12" s="7">
        <f t="shared" si="1"/>
        <v>20.425770146502302</v>
      </c>
      <c r="BJ12" s="7">
        <f t="shared" si="1"/>
        <v>14.766473119213833</v>
      </c>
      <c r="BK12" s="7">
        <f t="shared" si="1"/>
        <v>14.108474075495742</v>
      </c>
      <c r="BL12" s="7">
        <f t="shared" si="1"/>
        <v>10.96751719666274</v>
      </c>
      <c r="BM12" s="7">
        <f t="shared" si="1"/>
        <v>13.740539504278415</v>
      </c>
      <c r="BN12" s="7">
        <f t="shared" si="1"/>
        <v>12.497450508380435</v>
      </c>
      <c r="BQ12"/>
      <c r="BR12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</row>
    <row r="13" spans="1:100" s="7" customFormat="1" x14ac:dyDescent="0.2">
      <c r="A13" s="7">
        <v>855.50289999999995</v>
      </c>
      <c r="B13" s="7" t="s">
        <v>860</v>
      </c>
      <c r="C13" s="7" t="s">
        <v>152</v>
      </c>
      <c r="D13" s="7" t="s">
        <v>861</v>
      </c>
      <c r="E13" s="7">
        <v>0</v>
      </c>
      <c r="F13" s="7">
        <v>159847.9</v>
      </c>
      <c r="G13" s="7">
        <v>153118.29999999999</v>
      </c>
      <c r="H13" s="7">
        <v>213876.8</v>
      </c>
      <c r="I13" s="7">
        <v>178304.8</v>
      </c>
      <c r="J13" s="7">
        <v>201208.7</v>
      </c>
      <c r="K13" s="7">
        <v>149872</v>
      </c>
      <c r="L13" s="7">
        <v>175913.7</v>
      </c>
      <c r="M13" s="7">
        <v>106290</v>
      </c>
      <c r="N13" s="7">
        <v>212417.7</v>
      </c>
      <c r="O13" s="7">
        <v>240168.7</v>
      </c>
      <c r="P13" s="7">
        <v>329576.40000000002</v>
      </c>
      <c r="Q13" s="7">
        <v>132510.79999999999</v>
      </c>
      <c r="R13" s="7">
        <v>119333.2</v>
      </c>
      <c r="S13" s="7">
        <v>137476.4</v>
      </c>
      <c r="T13" s="7">
        <v>197343.7</v>
      </c>
      <c r="U13" s="7">
        <v>247222.7</v>
      </c>
      <c r="V13" s="7">
        <v>183474.5</v>
      </c>
      <c r="W13" s="7">
        <v>181876.1</v>
      </c>
      <c r="X13" s="7">
        <v>198202.8</v>
      </c>
      <c r="Y13" s="7">
        <v>137818.29999999999</v>
      </c>
      <c r="Z13" s="7">
        <v>192974.9</v>
      </c>
      <c r="AA13" s="7">
        <v>206244.5</v>
      </c>
      <c r="AB13" s="7">
        <v>172490.4</v>
      </c>
      <c r="AC13" s="7">
        <v>166892.4</v>
      </c>
      <c r="AD13" s="7">
        <v>196981.3</v>
      </c>
      <c r="AE13" s="7">
        <v>129398.7</v>
      </c>
      <c r="AF13" s="7">
        <v>154425</v>
      </c>
      <c r="AG13" s="7">
        <v>180424.9</v>
      </c>
      <c r="AH13" s="7">
        <v>201977.60000000001</v>
      </c>
      <c r="AI13" s="7">
        <v>165561</v>
      </c>
      <c r="AJ13" s="7" t="s">
        <v>861</v>
      </c>
      <c r="AK13" s="7">
        <f t="shared" si="0"/>
        <v>1.3453616840941198</v>
      </c>
      <c r="AL13" s="7">
        <f t="shared" si="0"/>
        <v>1.0080980695431849</v>
      </c>
      <c r="AM13" s="7">
        <f t="shared" si="0"/>
        <v>1.4831476525536365</v>
      </c>
      <c r="AN13" s="7">
        <f t="shared" si="0"/>
        <v>1.2926148341733628</v>
      </c>
      <c r="AO13" s="7">
        <f t="shared" si="0"/>
        <v>1.4121882862502604</v>
      </c>
      <c r="AP13" s="7">
        <f t="shared" si="0"/>
        <v>1.1533082768583807</v>
      </c>
      <c r="AQ13" s="7">
        <f t="shared" si="0"/>
        <v>0.96504044323669869</v>
      </c>
      <c r="AR13" s="7">
        <f t="shared" si="0"/>
        <v>0.75978864251153055</v>
      </c>
      <c r="AS13" s="7">
        <f t="shared" si="0"/>
        <v>1.0656069316229018</v>
      </c>
      <c r="AT13" s="7">
        <f t="shared" si="0"/>
        <v>1.1291500591334249</v>
      </c>
      <c r="AU13" s="7">
        <f t="shared" si="0"/>
        <v>1.3012071139433696</v>
      </c>
      <c r="AV13" s="7">
        <f t="shared" si="0"/>
        <v>0.96265600149153741</v>
      </c>
      <c r="AW13" s="7">
        <f t="shared" si="0"/>
        <v>0.82212773131748118</v>
      </c>
      <c r="AX13" s="7">
        <f t="shared" si="0"/>
        <v>0.82024518360035625</v>
      </c>
      <c r="AY13" s="7">
        <f t="shared" si="0"/>
        <v>0.98576895805115727</v>
      </c>
      <c r="AZ13" s="7">
        <f t="shared" si="0"/>
        <v>1.214043559949344</v>
      </c>
      <c r="BA13" s="7">
        <f t="shared" si="1"/>
        <v>0.81724418390038434</v>
      </c>
      <c r="BB13" s="7">
        <f t="shared" si="1"/>
        <v>0.96791293433270287</v>
      </c>
      <c r="BC13" s="7">
        <f t="shared" si="1"/>
        <v>1.335859703552521</v>
      </c>
      <c r="BD13" s="7">
        <f t="shared" si="1"/>
        <v>0.84057263231793156</v>
      </c>
      <c r="BE13" s="7">
        <f t="shared" si="1"/>
        <v>0.96933825419364905</v>
      </c>
      <c r="BF13" s="7">
        <f t="shared" si="1"/>
        <v>0.95871751311276987</v>
      </c>
      <c r="BG13" s="7">
        <f t="shared" si="1"/>
        <v>0.86389262734536099</v>
      </c>
      <c r="BH13" s="7">
        <f t="shared" si="1"/>
        <v>0.89323525402680115</v>
      </c>
      <c r="BI13" s="7">
        <f t="shared" si="1"/>
        <v>0.99141318438565029</v>
      </c>
      <c r="BJ13" s="7">
        <f t="shared" si="1"/>
        <v>0.87209174195362948</v>
      </c>
      <c r="BK13" s="7">
        <f t="shared" si="1"/>
        <v>0.87232384122602291</v>
      </c>
      <c r="BL13" s="7">
        <f t="shared" si="1"/>
        <v>0.72742379092100251</v>
      </c>
      <c r="BM13" s="7">
        <f t="shared" si="1"/>
        <v>0.89573474058401226</v>
      </c>
      <c r="BN13" s="7">
        <f t="shared" si="1"/>
        <v>0.71596367064174882</v>
      </c>
      <c r="BQ13"/>
      <c r="BR13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</row>
    <row r="14" spans="1:100" s="7" customFormat="1" x14ac:dyDescent="0.2">
      <c r="A14" s="7">
        <v>795.40890000000002</v>
      </c>
      <c r="B14" s="7" t="s">
        <v>862</v>
      </c>
      <c r="C14" s="7" t="s">
        <v>863</v>
      </c>
      <c r="D14" s="7" t="s">
        <v>864</v>
      </c>
      <c r="E14" s="7">
        <v>0</v>
      </c>
      <c r="F14" s="7">
        <v>23815.9</v>
      </c>
      <c r="G14" s="7">
        <v>35907.199999999997</v>
      </c>
      <c r="H14" s="7">
        <v>36625.300000000003</v>
      </c>
      <c r="I14" s="7">
        <v>27970.6</v>
      </c>
      <c r="J14" s="7">
        <v>44353.2</v>
      </c>
      <c r="K14" s="7">
        <v>0</v>
      </c>
      <c r="L14" s="7">
        <v>24265.1</v>
      </c>
      <c r="M14" s="7">
        <v>12337.1</v>
      </c>
      <c r="N14" s="7">
        <v>73723.399999999994</v>
      </c>
      <c r="O14" s="7">
        <v>47205.5</v>
      </c>
      <c r="P14" s="7">
        <v>88650.5</v>
      </c>
      <c r="Q14" s="7">
        <v>27232.9</v>
      </c>
      <c r="R14" s="7">
        <v>9708.2000000000007</v>
      </c>
      <c r="S14" s="7">
        <v>28696.2</v>
      </c>
      <c r="T14" s="7">
        <v>12273.1</v>
      </c>
      <c r="U14" s="7">
        <v>21653.7</v>
      </c>
      <c r="V14" s="7">
        <v>0</v>
      </c>
      <c r="W14" s="7">
        <v>0</v>
      </c>
      <c r="X14" s="7">
        <v>66152.100000000006</v>
      </c>
      <c r="Y14" s="7">
        <v>35335.1</v>
      </c>
      <c r="Z14" s="7">
        <v>0</v>
      </c>
      <c r="AA14" s="7">
        <v>75934</v>
      </c>
      <c r="AB14" s="7">
        <v>71191.5</v>
      </c>
      <c r="AC14" s="7">
        <v>9471.2000000000007</v>
      </c>
      <c r="AD14" s="7">
        <v>95748.1</v>
      </c>
      <c r="AE14" s="7">
        <v>0</v>
      </c>
      <c r="AF14" s="7">
        <v>0</v>
      </c>
      <c r="AG14" s="7">
        <v>39552.699999999997</v>
      </c>
      <c r="AH14" s="7">
        <v>9998.7999999999993</v>
      </c>
      <c r="AI14" s="7">
        <v>48383.199999999997</v>
      </c>
      <c r="AJ14" s="7" t="s">
        <v>864</v>
      </c>
      <c r="AK14" s="7">
        <f t="shared" si="0"/>
        <v>0.20044679556138773</v>
      </c>
      <c r="AL14" s="7">
        <f t="shared" si="0"/>
        <v>0.23640530885401054</v>
      </c>
      <c r="AM14" s="7">
        <f t="shared" si="0"/>
        <v>0.25398139358300065</v>
      </c>
      <c r="AN14" s="7">
        <f t="shared" si="0"/>
        <v>0.20277195275017532</v>
      </c>
      <c r="AO14" s="7">
        <f t="shared" si="0"/>
        <v>0.31129404194607413</v>
      </c>
      <c r="AP14" s="7">
        <f t="shared" si="0"/>
        <v>0</v>
      </c>
      <c r="AQ14" s="7">
        <f t="shared" si="0"/>
        <v>0.133115288116746</v>
      </c>
      <c r="AR14" s="7">
        <f t="shared" si="0"/>
        <v>8.8188808557051496E-2</v>
      </c>
      <c r="AS14" s="7">
        <f t="shared" si="0"/>
        <v>0.36983813525336084</v>
      </c>
      <c r="AT14" s="7">
        <f t="shared" si="0"/>
        <v>0.22193605210180548</v>
      </c>
      <c r="AU14" s="7">
        <f t="shared" si="0"/>
        <v>0.35000279526882594</v>
      </c>
      <c r="AV14" s="7">
        <f t="shared" si="0"/>
        <v>0.19783983360615806</v>
      </c>
      <c r="AW14" s="7">
        <f t="shared" si="0"/>
        <v>6.6883151052484741E-2</v>
      </c>
      <c r="AX14" s="7">
        <f t="shared" si="0"/>
        <v>0.17121425813908822</v>
      </c>
      <c r="AY14" s="7">
        <f t="shared" si="0"/>
        <v>6.1306446565345937E-2</v>
      </c>
      <c r="AZ14" s="7">
        <f t="shared" si="0"/>
        <v>0.10633544182664094</v>
      </c>
      <c r="BA14" s="7">
        <f t="shared" si="1"/>
        <v>0</v>
      </c>
      <c r="BB14" s="7">
        <f t="shared" si="1"/>
        <v>0</v>
      </c>
      <c r="BC14" s="7">
        <f t="shared" si="1"/>
        <v>0.4458560862680887</v>
      </c>
      <c r="BD14" s="7">
        <f t="shared" si="1"/>
        <v>0.21551360029994088</v>
      </c>
      <c r="BE14" s="7">
        <f t="shared" si="1"/>
        <v>0</v>
      </c>
      <c r="BF14" s="7">
        <f t="shared" si="1"/>
        <v>0.35297550063495059</v>
      </c>
      <c r="BG14" s="7">
        <f t="shared" si="1"/>
        <v>0.35655208625904555</v>
      </c>
      <c r="BH14" s="7">
        <f t="shared" si="1"/>
        <v>5.0691401992772833E-2</v>
      </c>
      <c r="BI14" s="7">
        <f t="shared" si="1"/>
        <v>0.48190325030790082</v>
      </c>
      <c r="BJ14" s="7">
        <f t="shared" si="1"/>
        <v>0</v>
      </c>
      <c r="BK14" s="7">
        <f t="shared" si="1"/>
        <v>0</v>
      </c>
      <c r="BL14" s="7">
        <f t="shared" si="1"/>
        <v>0.15946565565596066</v>
      </c>
      <c r="BM14" s="7">
        <f t="shared" si="1"/>
        <v>4.4342900025306865E-2</v>
      </c>
      <c r="BN14" s="7">
        <f t="shared" si="1"/>
        <v>0.20923172407386922</v>
      </c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</row>
    <row r="15" spans="1:100" s="7" customFormat="1" ht="15" x14ac:dyDescent="0.2">
      <c r="A15" s="7">
        <v>887.56500000000005</v>
      </c>
      <c r="B15" s="7" t="s">
        <v>865</v>
      </c>
      <c r="C15" s="7" t="s">
        <v>125</v>
      </c>
      <c r="D15" s="7" t="s">
        <v>866</v>
      </c>
      <c r="E15" s="7">
        <v>0</v>
      </c>
      <c r="F15" s="7">
        <v>3971030.6</v>
      </c>
      <c r="G15" s="7">
        <v>4806564.2</v>
      </c>
      <c r="H15" s="7">
        <v>4046536.9</v>
      </c>
      <c r="I15" s="7">
        <v>2630404</v>
      </c>
      <c r="J15" s="7">
        <v>3076588.7</v>
      </c>
      <c r="K15" s="7">
        <v>5093826.3</v>
      </c>
      <c r="L15" s="7">
        <v>5109732</v>
      </c>
      <c r="M15" s="7">
        <v>2764369</v>
      </c>
      <c r="N15" s="7">
        <v>6093411</v>
      </c>
      <c r="O15" s="7">
        <v>3915846.6</v>
      </c>
      <c r="P15" s="7">
        <v>5310520.5999999996</v>
      </c>
      <c r="Q15" s="7">
        <v>3439567.5</v>
      </c>
      <c r="R15" s="7">
        <v>3167450.4</v>
      </c>
      <c r="S15" s="7">
        <v>4682296.4000000004</v>
      </c>
      <c r="T15" s="7">
        <v>6427188.9000000004</v>
      </c>
      <c r="U15" s="7">
        <v>5058576.8</v>
      </c>
      <c r="V15" s="7">
        <v>4043170.8</v>
      </c>
      <c r="W15" s="7">
        <v>4471326.2</v>
      </c>
      <c r="X15" s="7">
        <v>6530926.7000000002</v>
      </c>
      <c r="Y15" s="7">
        <v>5409636.9000000004</v>
      </c>
      <c r="Z15" s="7">
        <v>5610936</v>
      </c>
      <c r="AA15" s="7">
        <v>3482400.1</v>
      </c>
      <c r="AB15" s="7">
        <v>3478412.3</v>
      </c>
      <c r="AC15" s="7">
        <v>4382387.7</v>
      </c>
      <c r="AD15" s="7">
        <v>6488831.5</v>
      </c>
      <c r="AE15" s="7">
        <v>4026900.8</v>
      </c>
      <c r="AF15" s="7">
        <v>4863402.9000000004</v>
      </c>
      <c r="AG15" s="7">
        <v>3170418.6</v>
      </c>
      <c r="AH15" s="7">
        <v>4338807.3</v>
      </c>
      <c r="AI15" s="7">
        <v>4745898</v>
      </c>
      <c r="AJ15" s="7" t="s">
        <v>866</v>
      </c>
      <c r="AK15" s="7">
        <f t="shared" si="0"/>
        <v>33.422224599793196</v>
      </c>
      <c r="AL15" s="7">
        <f t="shared" si="0"/>
        <v>31.645388507809862</v>
      </c>
      <c r="AM15" s="7">
        <f t="shared" si="0"/>
        <v>28.061069289453876</v>
      </c>
      <c r="AN15" s="7">
        <f t="shared" si="0"/>
        <v>19.069028036648202</v>
      </c>
      <c r="AO15" s="7">
        <f t="shared" si="0"/>
        <v>21.593114630480276</v>
      </c>
      <c r="AP15" s="7">
        <f t="shared" si="0"/>
        <v>39.198462906139241</v>
      </c>
      <c r="AQ15" s="7">
        <f t="shared" si="0"/>
        <v>28.031347382840238</v>
      </c>
      <c r="AR15" s="7">
        <f t="shared" si="0"/>
        <v>19.760430613519215</v>
      </c>
      <c r="AS15" s="7">
        <f t="shared" si="0"/>
        <v>30.567984677487974</v>
      </c>
      <c r="AT15" s="7">
        <f t="shared" si="0"/>
        <v>18.410302507976354</v>
      </c>
      <c r="AU15" s="7">
        <f t="shared" si="0"/>
        <v>20.966571585413305</v>
      </c>
      <c r="AV15" s="7">
        <f t="shared" si="0"/>
        <v>24.987550421627848</v>
      </c>
      <c r="AW15" s="7">
        <f t="shared" si="0"/>
        <v>21.821662466209304</v>
      </c>
      <c r="AX15" s="7">
        <f t="shared" si="0"/>
        <v>27.93665727564359</v>
      </c>
      <c r="AY15" s="7">
        <f t="shared" si="0"/>
        <v>32.105019340120634</v>
      </c>
      <c r="AZ15" s="7">
        <f t="shared" si="0"/>
        <v>24.841297286006338</v>
      </c>
      <c r="BA15" s="7">
        <f t="shared" si="1"/>
        <v>18.009357272077938</v>
      </c>
      <c r="BB15" s="7">
        <f t="shared" si="1"/>
        <v>23.795619449728104</v>
      </c>
      <c r="BC15" s="7">
        <f t="shared" si="1"/>
        <v>44.017550737856602</v>
      </c>
      <c r="BD15" s="7">
        <f t="shared" si="1"/>
        <v>32.99411419903754</v>
      </c>
      <c r="BE15" s="7">
        <f t="shared" si="1"/>
        <v>28.184468066221548</v>
      </c>
      <c r="BF15" s="7">
        <f t="shared" si="1"/>
        <v>16.187767254572417</v>
      </c>
      <c r="BG15" s="7">
        <f t="shared" si="1"/>
        <v>17.421112947952004</v>
      </c>
      <c r="BH15" s="7">
        <f t="shared" si="1"/>
        <v>23.455251350291743</v>
      </c>
      <c r="BI15" s="7">
        <f t="shared" si="1"/>
        <v>32.658496518994021</v>
      </c>
      <c r="BJ15" s="7">
        <f t="shared" si="1"/>
        <v>27.139584349351757</v>
      </c>
      <c r="BK15" s="7">
        <f t="shared" si="1"/>
        <v>27.472639139762219</v>
      </c>
      <c r="BL15" s="7">
        <f t="shared" si="1"/>
        <v>12.782259637214475</v>
      </c>
      <c r="BM15" s="7">
        <f t="shared" si="1"/>
        <v>19.241838853959639</v>
      </c>
      <c r="BN15" s="7">
        <f t="shared" si="1"/>
        <v>20.523496189146805</v>
      </c>
    </row>
    <row r="16" spans="1:100" s="7" customFormat="1" ht="15" x14ac:dyDescent="0.2">
      <c r="A16" s="7">
        <v>885.54939999999999</v>
      </c>
      <c r="B16" s="7" t="s">
        <v>867</v>
      </c>
      <c r="C16" s="7" t="s">
        <v>305</v>
      </c>
      <c r="D16" s="7" t="s">
        <v>868</v>
      </c>
      <c r="E16" s="7">
        <v>0</v>
      </c>
      <c r="F16" s="7">
        <v>61670730.700000003</v>
      </c>
      <c r="G16" s="7">
        <v>69794865.5</v>
      </c>
      <c r="H16" s="7">
        <v>55488057</v>
      </c>
      <c r="I16" s="7">
        <v>46893254.799999997</v>
      </c>
      <c r="J16" s="7">
        <v>52242359.100000001</v>
      </c>
      <c r="K16" s="7">
        <v>59865348.799999997</v>
      </c>
      <c r="L16" s="7">
        <v>80731772.200000003</v>
      </c>
      <c r="M16" s="7">
        <v>41689451.200000003</v>
      </c>
      <c r="N16" s="7">
        <v>85368390.299999997</v>
      </c>
      <c r="O16" s="7">
        <v>68310540.700000003</v>
      </c>
      <c r="P16" s="7">
        <v>86629127.700000003</v>
      </c>
      <c r="Q16" s="7">
        <v>47932385.100000001</v>
      </c>
      <c r="R16" s="7">
        <v>45822108.5</v>
      </c>
      <c r="S16" s="7">
        <v>55236794.5</v>
      </c>
      <c r="T16" s="7">
        <v>67260818.5</v>
      </c>
      <c r="U16" s="7">
        <v>73569371.799999997</v>
      </c>
      <c r="V16" s="7">
        <v>58736750.200000003</v>
      </c>
      <c r="W16" s="7">
        <v>54157997.899999999</v>
      </c>
      <c r="X16" s="7">
        <v>85146148.099999994</v>
      </c>
      <c r="Y16" s="7">
        <v>61582626</v>
      </c>
      <c r="Z16" s="7">
        <v>58578869.399999999</v>
      </c>
      <c r="AA16" s="7">
        <v>56422605</v>
      </c>
      <c r="AB16" s="7">
        <v>51954020.600000001</v>
      </c>
      <c r="AC16" s="7">
        <v>52972344.299999997</v>
      </c>
      <c r="AD16" s="7">
        <v>86102548.599999994</v>
      </c>
      <c r="AE16" s="7">
        <v>45401543</v>
      </c>
      <c r="AF16" s="7">
        <v>51291688.100000001</v>
      </c>
      <c r="AG16" s="7">
        <v>50915297.399999999</v>
      </c>
      <c r="AH16" s="7">
        <v>60986433</v>
      </c>
      <c r="AI16" s="7">
        <v>57004586.200000003</v>
      </c>
      <c r="AJ16" s="7" t="s">
        <v>868</v>
      </c>
      <c r="AK16" s="7">
        <f t="shared" si="0"/>
        <v>519.05241241121689</v>
      </c>
      <c r="AL16" s="7">
        <f t="shared" si="0"/>
        <v>459.51443540436532</v>
      </c>
      <c r="AM16" s="7">
        <f t="shared" si="0"/>
        <v>384.7868561915663</v>
      </c>
      <c r="AN16" s="7">
        <f t="shared" si="0"/>
        <v>339.95112177098565</v>
      </c>
      <c r="AO16" s="7">
        <f t="shared" si="0"/>
        <v>366.66430212560243</v>
      </c>
      <c r="AP16" s="7">
        <f t="shared" si="0"/>
        <v>460.68112968435679</v>
      </c>
      <c r="AQ16" s="7">
        <f t="shared" si="0"/>
        <v>442.88435310707575</v>
      </c>
      <c r="AR16" s="7">
        <f t="shared" si="0"/>
        <v>298.00707060211403</v>
      </c>
      <c r="AS16" s="7">
        <f t="shared" si="0"/>
        <v>428.25597134875898</v>
      </c>
      <c r="AT16" s="7">
        <f t="shared" si="0"/>
        <v>321.16112995091044</v>
      </c>
      <c r="AU16" s="7">
        <f t="shared" si="0"/>
        <v>342.02217524661535</v>
      </c>
      <c r="AV16" s="7">
        <f t="shared" si="0"/>
        <v>348.21613168374614</v>
      </c>
      <c r="AW16" s="7">
        <f t="shared" si="0"/>
        <v>315.68437036204904</v>
      </c>
      <c r="AX16" s="7">
        <f t="shared" si="0"/>
        <v>329.56721769080116</v>
      </c>
      <c r="AY16" s="7">
        <f t="shared" si="0"/>
        <v>335.98045932255752</v>
      </c>
      <c r="AZ16" s="7">
        <f t="shared" si="0"/>
        <v>361.27921118614455</v>
      </c>
      <c r="BA16" s="7">
        <f t="shared" si="1"/>
        <v>261.62909549915508</v>
      </c>
      <c r="BB16" s="7">
        <f t="shared" si="1"/>
        <v>288.21943435653918</v>
      </c>
      <c r="BC16" s="7">
        <f t="shared" si="1"/>
        <v>573.87336687223922</v>
      </c>
      <c r="BD16" s="7">
        <f t="shared" si="1"/>
        <v>375.60084576482728</v>
      </c>
      <c r="BE16" s="7">
        <f t="shared" si="1"/>
        <v>294.24935054680049</v>
      </c>
      <c r="BF16" s="7">
        <f t="shared" si="1"/>
        <v>262.27773127983596</v>
      </c>
      <c r="BG16" s="7">
        <f t="shared" si="1"/>
        <v>260.20401922245537</v>
      </c>
      <c r="BH16" s="7">
        <f t="shared" si="1"/>
        <v>283.51659762341291</v>
      </c>
      <c r="BI16" s="7">
        <f t="shared" si="1"/>
        <v>433.35688154787391</v>
      </c>
      <c r="BJ16" s="7">
        <f t="shared" si="1"/>
        <v>305.98692817047322</v>
      </c>
      <c r="BK16" s="7">
        <f t="shared" si="1"/>
        <v>289.73911210205017</v>
      </c>
      <c r="BL16" s="7">
        <f t="shared" si="1"/>
        <v>205.27653694461389</v>
      </c>
      <c r="BM16" s="7">
        <f t="shared" si="1"/>
        <v>270.46398582020601</v>
      </c>
      <c r="BN16" s="7">
        <f t="shared" si="1"/>
        <v>246.51465489557313</v>
      </c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</row>
    <row r="17" spans="1:98" s="7" customFormat="1" ht="15" x14ac:dyDescent="0.2">
      <c r="A17" s="7">
        <v>883.53390000000002</v>
      </c>
      <c r="B17" s="7" t="s">
        <v>869</v>
      </c>
      <c r="C17" s="7" t="s">
        <v>278</v>
      </c>
      <c r="D17" s="7" t="s">
        <v>870</v>
      </c>
      <c r="E17" s="7">
        <v>0</v>
      </c>
      <c r="F17" s="7">
        <v>10345164.5</v>
      </c>
      <c r="G17" s="7">
        <v>11376207.9</v>
      </c>
      <c r="H17" s="7">
        <v>9007564.0999999996</v>
      </c>
      <c r="I17" s="7">
        <v>6199684.2000000002</v>
      </c>
      <c r="J17" s="7">
        <v>7110580.0999999996</v>
      </c>
      <c r="K17" s="7">
        <v>10272055.5</v>
      </c>
      <c r="L17" s="7">
        <v>13582857.1</v>
      </c>
      <c r="M17" s="7">
        <v>6774887.0999999996</v>
      </c>
      <c r="N17" s="7">
        <v>13522405</v>
      </c>
      <c r="O17" s="7">
        <v>9446197.6999999993</v>
      </c>
      <c r="P17" s="7">
        <v>12359938.6</v>
      </c>
      <c r="Q17" s="7">
        <v>7949991.7000000002</v>
      </c>
      <c r="R17" s="7">
        <v>7596119</v>
      </c>
      <c r="S17" s="7">
        <v>9043213.1999999993</v>
      </c>
      <c r="T17" s="7">
        <v>10831718.199999999</v>
      </c>
      <c r="U17" s="7">
        <v>10093229</v>
      </c>
      <c r="V17" s="7">
        <v>11720560.699999999</v>
      </c>
      <c r="W17" s="7">
        <v>9185306.3000000007</v>
      </c>
      <c r="X17" s="7">
        <v>14724524.300000001</v>
      </c>
      <c r="Y17" s="7">
        <v>10284228.800000001</v>
      </c>
      <c r="Z17" s="7">
        <v>9550613.5</v>
      </c>
      <c r="AA17" s="7">
        <v>7726382.5</v>
      </c>
      <c r="AB17" s="7">
        <v>9996796.0999999996</v>
      </c>
      <c r="AC17" s="7">
        <v>9083393.8000000007</v>
      </c>
      <c r="AD17" s="7">
        <v>14585930.5</v>
      </c>
      <c r="AE17" s="7">
        <v>7357279.9000000004</v>
      </c>
      <c r="AF17" s="7">
        <v>8071209.4000000004</v>
      </c>
      <c r="AG17" s="7">
        <v>7019825.0999999996</v>
      </c>
      <c r="AH17" s="7">
        <v>12211686.5</v>
      </c>
      <c r="AI17" s="7">
        <v>9490968.5</v>
      </c>
      <c r="AJ17" s="7" t="s">
        <v>870</v>
      </c>
      <c r="AK17" s="7">
        <f t="shared" si="0"/>
        <v>87.070195691971577</v>
      </c>
      <c r="AL17" s="7">
        <f t="shared" si="0"/>
        <v>74.898514564960095</v>
      </c>
      <c r="AM17" s="7">
        <f t="shared" si="0"/>
        <v>62.463752731205112</v>
      </c>
      <c r="AN17" s="7">
        <f t="shared" si="0"/>
        <v>44.944408474198219</v>
      </c>
      <c r="AO17" s="7">
        <f t="shared" si="0"/>
        <v>49.905784022580555</v>
      </c>
      <c r="AP17" s="7">
        <f t="shared" si="0"/>
        <v>79.046430477331668</v>
      </c>
      <c r="AQ17" s="7">
        <f t="shared" si="0"/>
        <v>74.513846483842599</v>
      </c>
      <c r="AR17" s="7">
        <f t="shared" si="0"/>
        <v>48.428660013904221</v>
      </c>
      <c r="AS17" s="7">
        <f t="shared" si="0"/>
        <v>67.836006604968347</v>
      </c>
      <c r="AT17" s="7">
        <f t="shared" si="0"/>
        <v>44.411177191453426</v>
      </c>
      <c r="AU17" s="7">
        <f t="shared" si="0"/>
        <v>48.798518444352354</v>
      </c>
      <c r="AV17" s="7">
        <f t="shared" si="0"/>
        <v>57.754592243144785</v>
      </c>
      <c r="AW17" s="7">
        <f t="shared" si="0"/>
        <v>52.332293781509378</v>
      </c>
      <c r="AX17" s="7">
        <f t="shared" si="0"/>
        <v>53.955821301482764</v>
      </c>
      <c r="AY17" s="7">
        <f t="shared" si="0"/>
        <v>54.106472939940595</v>
      </c>
      <c r="AZ17" s="7">
        <f t="shared" si="0"/>
        <v>49.56510735682425</v>
      </c>
      <c r="BA17" s="7">
        <f t="shared" si="1"/>
        <v>52.206492259831293</v>
      </c>
      <c r="BB17" s="7">
        <f t="shared" si="1"/>
        <v>48.882600702223442</v>
      </c>
      <c r="BC17" s="7">
        <f t="shared" si="1"/>
        <v>99.241275432788512</v>
      </c>
      <c r="BD17" s="7">
        <f t="shared" si="1"/>
        <v>62.724915876744113</v>
      </c>
      <c r="BE17" s="7">
        <f t="shared" si="1"/>
        <v>47.97398530362392</v>
      </c>
      <c r="BF17" s="7">
        <f t="shared" si="1"/>
        <v>35.915712737833132</v>
      </c>
      <c r="BG17" s="7">
        <f t="shared" si="1"/>
        <v>50.067473018004826</v>
      </c>
      <c r="BH17" s="7">
        <f t="shared" si="1"/>
        <v>48.615800170459963</v>
      </c>
      <c r="BI17" s="7">
        <f t="shared" si="1"/>
        <v>73.411454814405147</v>
      </c>
      <c r="BJ17" s="7">
        <f t="shared" si="1"/>
        <v>49.584911162410634</v>
      </c>
      <c r="BK17" s="7">
        <f t="shared" si="1"/>
        <v>45.59306062585452</v>
      </c>
      <c r="BL17" s="7">
        <f t="shared" si="1"/>
        <v>28.302012559488215</v>
      </c>
      <c r="BM17" s="7">
        <f t="shared" si="1"/>
        <v>54.156658159968153</v>
      </c>
      <c r="BN17" s="7">
        <f t="shared" si="1"/>
        <v>41.043413878903927</v>
      </c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</row>
    <row r="18" spans="1:98" s="7" customFormat="1" ht="15" x14ac:dyDescent="0.2">
      <c r="A18" s="7">
        <v>881.51829999999995</v>
      </c>
      <c r="B18" s="7" t="s">
        <v>871</v>
      </c>
      <c r="C18" s="7" t="s">
        <v>73</v>
      </c>
      <c r="D18" s="7" t="s">
        <v>872</v>
      </c>
      <c r="E18" s="7">
        <v>0</v>
      </c>
      <c r="F18" s="7">
        <v>622966.1</v>
      </c>
      <c r="G18" s="7">
        <v>669441.5</v>
      </c>
      <c r="H18" s="7">
        <v>589101</v>
      </c>
      <c r="I18" s="7">
        <v>502517.4</v>
      </c>
      <c r="J18" s="7">
        <v>567304.30000000005</v>
      </c>
      <c r="K18" s="7">
        <v>632983.80000000005</v>
      </c>
      <c r="L18" s="7">
        <v>765432.1</v>
      </c>
      <c r="M18" s="7">
        <v>398360.5</v>
      </c>
      <c r="N18" s="7">
        <v>863736.4</v>
      </c>
      <c r="O18" s="7">
        <v>817185</v>
      </c>
      <c r="P18" s="7">
        <v>1073981.1000000001</v>
      </c>
      <c r="Q18" s="7">
        <v>513974.9</v>
      </c>
      <c r="R18" s="7">
        <v>490948</v>
      </c>
      <c r="S18" s="7">
        <v>644919.69999999995</v>
      </c>
      <c r="T18" s="7">
        <v>759939.5</v>
      </c>
      <c r="U18" s="7">
        <v>923585.1</v>
      </c>
      <c r="V18" s="7">
        <v>768670.2</v>
      </c>
      <c r="W18" s="7">
        <v>682505.9</v>
      </c>
      <c r="X18" s="7">
        <v>957990.5</v>
      </c>
      <c r="Y18" s="7">
        <v>703031.6</v>
      </c>
      <c r="Z18" s="7">
        <v>716029.4</v>
      </c>
      <c r="AA18" s="7">
        <v>704601.4</v>
      </c>
      <c r="AB18" s="7">
        <v>602690.80000000005</v>
      </c>
      <c r="AC18" s="7">
        <v>680975.8</v>
      </c>
      <c r="AD18" s="7">
        <v>968049.6</v>
      </c>
      <c r="AE18" s="7">
        <v>548051.6</v>
      </c>
      <c r="AF18" s="7">
        <v>591835.4</v>
      </c>
      <c r="AG18" s="7">
        <v>614403</v>
      </c>
      <c r="AH18" s="7">
        <v>754260.7</v>
      </c>
      <c r="AI18" s="7">
        <v>709167</v>
      </c>
      <c r="AJ18" s="7" t="s">
        <v>872</v>
      </c>
      <c r="AK18" s="7">
        <f t="shared" si="0"/>
        <v>5.2432013271963278</v>
      </c>
      <c r="AL18" s="7">
        <f t="shared" si="0"/>
        <v>4.4074593554271049</v>
      </c>
      <c r="AM18" s="7">
        <f t="shared" si="0"/>
        <v>4.0851731710358479</v>
      </c>
      <c r="AN18" s="7">
        <f t="shared" si="0"/>
        <v>3.6429835072876866</v>
      </c>
      <c r="AO18" s="7">
        <f t="shared" si="0"/>
        <v>3.9816393982934324</v>
      </c>
      <c r="AP18" s="7">
        <f t="shared" si="0"/>
        <v>4.8709929517005834</v>
      </c>
      <c r="AQ18" s="7">
        <f t="shared" si="0"/>
        <v>4.199064274423181</v>
      </c>
      <c r="AR18" s="7">
        <f t="shared" si="0"/>
        <v>2.8475847542121984</v>
      </c>
      <c r="AS18" s="7">
        <f t="shared" si="0"/>
        <v>4.3329887054375007</v>
      </c>
      <c r="AT18" s="7">
        <f t="shared" si="0"/>
        <v>3.8419847843326282</v>
      </c>
      <c r="AU18" s="7">
        <f t="shared" si="0"/>
        <v>4.240206057110659</v>
      </c>
      <c r="AV18" s="7">
        <f t="shared" si="0"/>
        <v>3.7338920457880627</v>
      </c>
      <c r="AW18" s="7">
        <f t="shared" si="0"/>
        <v>3.3823107520359357</v>
      </c>
      <c r="AX18" s="7">
        <f t="shared" si="0"/>
        <v>3.8478770009542487</v>
      </c>
      <c r="AY18" s="7">
        <f t="shared" si="0"/>
        <v>3.7960409635418682</v>
      </c>
      <c r="AZ18" s="7">
        <f t="shared" si="0"/>
        <v>4.5354756772746621</v>
      </c>
      <c r="BA18" s="7">
        <f t="shared" si="1"/>
        <v>3.4238613555973449</v>
      </c>
      <c r="BB18" s="7">
        <f t="shared" si="1"/>
        <v>3.632177555865681</v>
      </c>
      <c r="BC18" s="7">
        <f t="shared" si="1"/>
        <v>6.4567246544253232</v>
      </c>
      <c r="BD18" s="7">
        <f t="shared" si="1"/>
        <v>4.2878857351649753</v>
      </c>
      <c r="BE18" s="7">
        <f t="shared" si="1"/>
        <v>3.5967096681865161</v>
      </c>
      <c r="BF18" s="7">
        <f t="shared" si="1"/>
        <v>3.2753052902927156</v>
      </c>
      <c r="BG18" s="7">
        <f t="shared" si="1"/>
        <v>3.0184876299717409</v>
      </c>
      <c r="BH18" s="7">
        <f t="shared" si="1"/>
        <v>3.6446931777546743</v>
      </c>
      <c r="BI18" s="7">
        <f t="shared" si="1"/>
        <v>4.8722246049714117</v>
      </c>
      <c r="BJ18" s="7">
        <f t="shared" si="1"/>
        <v>3.6936327376123077</v>
      </c>
      <c r="BK18" s="7">
        <f t="shared" si="1"/>
        <v>3.3431900890499584</v>
      </c>
      <c r="BL18" s="7">
        <f t="shared" si="1"/>
        <v>2.4771046535884835</v>
      </c>
      <c r="BM18" s="7">
        <f t="shared" si="1"/>
        <v>3.3450120827617296</v>
      </c>
      <c r="BN18" s="7">
        <f t="shared" si="1"/>
        <v>3.0667718147268808</v>
      </c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</row>
    <row r="19" spans="1:98" s="7" customFormat="1" x14ac:dyDescent="0.2">
      <c r="A19" s="7">
        <v>879.50260000000003</v>
      </c>
      <c r="B19" s="7" t="s">
        <v>873</v>
      </c>
      <c r="C19" s="7" t="s">
        <v>120</v>
      </c>
      <c r="D19" s="7" t="s">
        <v>874</v>
      </c>
      <c r="E19" s="7">
        <v>0</v>
      </c>
      <c r="F19" s="7">
        <v>24288.5</v>
      </c>
      <c r="G19" s="7">
        <v>22514</v>
      </c>
      <c r="H19" s="7">
        <v>12334.6</v>
      </c>
      <c r="I19" s="7">
        <v>37315.199999999997</v>
      </c>
      <c r="J19" s="7">
        <v>30032.3</v>
      </c>
      <c r="K19" s="7">
        <v>47021.8</v>
      </c>
      <c r="L19" s="7">
        <v>27341.599999999999</v>
      </c>
      <c r="M19" s="7">
        <v>50068.7</v>
      </c>
      <c r="N19" s="7">
        <v>51012.4</v>
      </c>
      <c r="O19" s="7">
        <v>43026</v>
      </c>
      <c r="P19" s="7">
        <v>53882.8</v>
      </c>
      <c r="Q19" s="7">
        <v>19098.7</v>
      </c>
      <c r="R19" s="7">
        <v>9653.6</v>
      </c>
      <c r="S19" s="7">
        <v>31885.1</v>
      </c>
      <c r="T19" s="7">
        <v>40249</v>
      </c>
      <c r="U19" s="7">
        <v>20153.5</v>
      </c>
      <c r="V19" s="7">
        <v>27499.599999999999</v>
      </c>
      <c r="W19" s="7">
        <v>8185.7</v>
      </c>
      <c r="X19" s="7">
        <v>0</v>
      </c>
      <c r="Y19" s="7">
        <v>0</v>
      </c>
      <c r="Z19" s="7">
        <v>24692.9</v>
      </c>
      <c r="AA19" s="7">
        <v>0</v>
      </c>
      <c r="AB19" s="7">
        <v>28831</v>
      </c>
      <c r="AC19" s="7">
        <v>29298.6</v>
      </c>
      <c r="AD19" s="7">
        <v>18696.8</v>
      </c>
      <c r="AE19" s="7">
        <v>42889.8</v>
      </c>
      <c r="AF19" s="7">
        <v>17169.900000000001</v>
      </c>
      <c r="AG19" s="7">
        <v>0</v>
      </c>
      <c r="AH19" s="7">
        <v>32053.9</v>
      </c>
      <c r="AI19" s="7">
        <v>30012.3</v>
      </c>
      <c r="AJ19" s="7" t="s">
        <v>874</v>
      </c>
      <c r="AK19" s="7">
        <f t="shared" si="0"/>
        <v>0.20442443888296333</v>
      </c>
      <c r="AL19" s="7">
        <f t="shared" si="0"/>
        <v>0.14822735060208522</v>
      </c>
      <c r="AM19" s="7">
        <f t="shared" si="0"/>
        <v>8.5535378475777107E-2</v>
      </c>
      <c r="AN19" s="7">
        <f t="shared" si="0"/>
        <v>0.27051532578004556</v>
      </c>
      <c r="AO19" s="7">
        <f t="shared" si="0"/>
        <v>0.21078244762355552</v>
      </c>
      <c r="AP19" s="7">
        <f t="shared" si="0"/>
        <v>0.36184631640853132</v>
      </c>
      <c r="AQ19" s="7">
        <f t="shared" si="0"/>
        <v>0.14999258035502933</v>
      </c>
      <c r="AR19" s="7">
        <f t="shared" si="0"/>
        <v>0.35790412649653841</v>
      </c>
      <c r="AS19" s="7">
        <f t="shared" si="0"/>
        <v>0.25590695614687531</v>
      </c>
      <c r="AT19" s="7">
        <f t="shared" si="0"/>
        <v>0.20228618651920394</v>
      </c>
      <c r="AU19" s="7">
        <f t="shared" si="0"/>
        <v>0.21273575013013002</v>
      </c>
      <c r="AV19" s="7">
        <f t="shared" si="0"/>
        <v>0.13874701666344499</v>
      </c>
      <c r="AW19" s="7">
        <f t="shared" si="0"/>
        <v>6.6506992748425725E-2</v>
      </c>
      <c r="AX19" s="7">
        <f t="shared" si="0"/>
        <v>0.19024065005786975</v>
      </c>
      <c r="AY19" s="7">
        <f t="shared" si="0"/>
        <v>0.20105133729934641</v>
      </c>
      <c r="AZ19" s="7">
        <f t="shared" si="0"/>
        <v>9.8968366923583878E-2</v>
      </c>
      <c r="BA19" s="7">
        <f t="shared" si="1"/>
        <v>0.12249052680120129</v>
      </c>
      <c r="BB19" s="7">
        <f t="shared" si="1"/>
        <v>4.3562870033870341E-2</v>
      </c>
      <c r="BC19" s="7">
        <f t="shared" si="1"/>
        <v>0</v>
      </c>
      <c r="BD19" s="7">
        <f t="shared" si="1"/>
        <v>0</v>
      </c>
      <c r="BE19" s="7">
        <f t="shared" si="1"/>
        <v>0.12403567809584748</v>
      </c>
      <c r="BF19" s="7">
        <f t="shared" si="1"/>
        <v>0</v>
      </c>
      <c r="BG19" s="7">
        <f t="shared" si="1"/>
        <v>0.1443957944267861</v>
      </c>
      <c r="BH19" s="7">
        <f t="shared" si="1"/>
        <v>0.15681086983966699</v>
      </c>
      <c r="BI19" s="7">
        <f t="shared" si="1"/>
        <v>9.4101592515744542E-2</v>
      </c>
      <c r="BJ19" s="7">
        <f t="shared" si="1"/>
        <v>0.28905885757772509</v>
      </c>
      <c r="BK19" s="7">
        <f t="shared" si="1"/>
        <v>9.6990209625816365E-2</v>
      </c>
      <c r="BL19" s="7">
        <f t="shared" si="1"/>
        <v>0</v>
      </c>
      <c r="BM19" s="7">
        <f t="shared" si="1"/>
        <v>0.14215334671372407</v>
      </c>
      <c r="BN19" s="7">
        <f t="shared" si="1"/>
        <v>0.12978730783458275</v>
      </c>
      <c r="BQ19"/>
      <c r="BR19"/>
      <c r="BS19"/>
      <c r="BT19"/>
      <c r="BU19"/>
      <c r="BV19"/>
      <c r="BW19"/>
      <c r="BZ19"/>
      <c r="CA19"/>
      <c r="CB19"/>
      <c r="CC19"/>
      <c r="CD19"/>
      <c r="CE19"/>
      <c r="CH19"/>
      <c r="CI19"/>
      <c r="CJ19"/>
      <c r="CK19"/>
      <c r="CL19"/>
      <c r="CM19"/>
    </row>
    <row r="20" spans="1:98" s="7" customFormat="1" x14ac:dyDescent="0.2">
      <c r="A20" s="7">
        <v>915.59839999999997</v>
      </c>
      <c r="B20" s="7" t="s">
        <v>875</v>
      </c>
      <c r="C20" s="7" t="s">
        <v>876</v>
      </c>
      <c r="D20" s="7" t="s">
        <v>877</v>
      </c>
      <c r="E20" s="7">
        <v>77713.3</v>
      </c>
      <c r="F20" s="7">
        <v>636257.6</v>
      </c>
      <c r="G20" s="7">
        <v>964390.1</v>
      </c>
      <c r="H20" s="7">
        <v>758042.2</v>
      </c>
      <c r="I20" s="7">
        <v>562396.19999999995</v>
      </c>
      <c r="J20" s="7">
        <v>774071.7</v>
      </c>
      <c r="K20" s="7">
        <v>245501.3</v>
      </c>
      <c r="L20" s="7">
        <v>902080.5</v>
      </c>
      <c r="M20" s="7">
        <v>435030.7</v>
      </c>
      <c r="N20" s="7">
        <v>1094117.6000000001</v>
      </c>
      <c r="O20" s="7">
        <v>686983.5</v>
      </c>
      <c r="P20" s="7">
        <v>1122062.3999999999</v>
      </c>
      <c r="Q20" s="7">
        <v>433331.3</v>
      </c>
      <c r="R20" s="7">
        <v>633668.30000000005</v>
      </c>
      <c r="S20" s="7">
        <v>661605.80000000005</v>
      </c>
      <c r="T20" s="7">
        <v>716329.9</v>
      </c>
      <c r="U20" s="7">
        <v>879649.5</v>
      </c>
      <c r="V20" s="7">
        <v>514754.6</v>
      </c>
      <c r="W20" s="7">
        <v>237465.5</v>
      </c>
      <c r="X20" s="7">
        <v>1217889.3999999999</v>
      </c>
      <c r="Y20" s="7">
        <v>1108876</v>
      </c>
      <c r="Z20" s="7">
        <v>667560.5</v>
      </c>
      <c r="AA20" s="7">
        <v>1541467.2</v>
      </c>
      <c r="AB20" s="7">
        <v>1182950.5</v>
      </c>
      <c r="AC20" s="7">
        <v>271348.8</v>
      </c>
      <c r="AD20" s="7">
        <v>1895046.9</v>
      </c>
      <c r="AE20" s="7">
        <v>790025.7</v>
      </c>
      <c r="AF20" s="7">
        <v>663480.30000000005</v>
      </c>
      <c r="AG20" s="7">
        <v>904484.9</v>
      </c>
      <c r="AH20" s="7">
        <v>736601.5</v>
      </c>
      <c r="AI20" s="7">
        <v>502304</v>
      </c>
      <c r="AJ20" s="7" t="s">
        <v>877</v>
      </c>
      <c r="AK20" s="7">
        <f t="shared" si="0"/>
        <v>5.3550693894238393</v>
      </c>
      <c r="AL20" s="7">
        <f t="shared" si="0"/>
        <v>6.3493377218566236</v>
      </c>
      <c r="AM20" s="7">
        <f t="shared" si="0"/>
        <v>5.2567109170634412</v>
      </c>
      <c r="AN20" s="7">
        <f t="shared" si="0"/>
        <v>4.0770729156070358</v>
      </c>
      <c r="AO20" s="7">
        <f t="shared" si="0"/>
        <v>5.432841559325345</v>
      </c>
      <c r="AP20" s="7">
        <f t="shared" si="0"/>
        <v>1.8892033286370524</v>
      </c>
      <c r="AQ20" s="7">
        <f t="shared" si="0"/>
        <v>4.9487002180909325</v>
      </c>
      <c r="AR20" s="7">
        <f t="shared" si="0"/>
        <v>3.1097129081177992</v>
      </c>
      <c r="AS20" s="7">
        <f t="shared" si="0"/>
        <v>5.4887106798097021</v>
      </c>
      <c r="AT20" s="7">
        <f t="shared" si="0"/>
        <v>3.2298441039514603</v>
      </c>
      <c r="AU20" s="7">
        <f t="shared" si="0"/>
        <v>4.4300367901596429</v>
      </c>
      <c r="AV20" s="7">
        <f t="shared" si="0"/>
        <v>3.1480375681010897</v>
      </c>
      <c r="AW20" s="7">
        <f t="shared" si="0"/>
        <v>4.3655603125266493</v>
      </c>
      <c r="AX20" s="7">
        <f t="shared" si="0"/>
        <v>3.9474336751039498</v>
      </c>
      <c r="AY20" s="7">
        <f t="shared" si="0"/>
        <v>3.5782027961566021</v>
      </c>
      <c r="AZ20" s="7">
        <f t="shared" ref="AZ20:BE71" si="2">+U20/U$4*50</f>
        <v>4.3197198739746003</v>
      </c>
      <c r="BA20" s="7">
        <f t="shared" si="1"/>
        <v>2.292853791594847</v>
      </c>
      <c r="BB20" s="7">
        <f t="shared" si="1"/>
        <v>1.2637500414171099</v>
      </c>
      <c r="BC20" s="7">
        <f t="shared" si="1"/>
        <v>8.2084076150476051</v>
      </c>
      <c r="BD20" s="7">
        <f t="shared" si="1"/>
        <v>6.7631861533205582</v>
      </c>
      <c r="BE20" s="7">
        <f t="shared" si="1"/>
        <v>3.3532440210547563</v>
      </c>
      <c r="BF20" s="7">
        <f t="shared" si="1"/>
        <v>7.1654352020485614</v>
      </c>
      <c r="BG20" s="7">
        <f t="shared" si="1"/>
        <v>5.9246324170186204</v>
      </c>
      <c r="BH20" s="7">
        <f t="shared" si="1"/>
        <v>1.452302886757382</v>
      </c>
      <c r="BI20" s="7">
        <f t="shared" si="1"/>
        <v>9.5378316707685205</v>
      </c>
      <c r="BJ20" s="7">
        <f t="shared" si="1"/>
        <v>5.3244343946356141</v>
      </c>
      <c r="BK20" s="7">
        <f t="shared" si="1"/>
        <v>3.7479014659141598</v>
      </c>
      <c r="BL20" s="7">
        <f t="shared" si="1"/>
        <v>3.6466354410549982</v>
      </c>
      <c r="BM20" s="7">
        <f t="shared" si="1"/>
        <v>3.2666966708996159</v>
      </c>
      <c r="BN20" s="7">
        <f t="shared" si="1"/>
        <v>2.172198860951752</v>
      </c>
      <c r="BQ20"/>
      <c r="BR20" s="4"/>
      <c r="BS20" s="4"/>
      <c r="BT20" s="4"/>
      <c r="BU20" s="4"/>
      <c r="BV20" s="4"/>
      <c r="BW20" s="4"/>
      <c r="BY20"/>
      <c r="BZ20" s="4"/>
      <c r="CA20" s="4"/>
      <c r="CB20" s="4"/>
      <c r="CC20" s="4"/>
      <c r="CD20" s="4"/>
      <c r="CE20" s="4"/>
      <c r="CF20"/>
      <c r="CG20"/>
      <c r="CH20"/>
      <c r="CI20"/>
      <c r="CJ20"/>
      <c r="CK20"/>
      <c r="CL20"/>
      <c r="CM20"/>
      <c r="CP20" s="6"/>
    </row>
    <row r="21" spans="1:98" s="7" customFormat="1" x14ac:dyDescent="0.2">
      <c r="A21" s="7">
        <v>913.58119999999997</v>
      </c>
      <c r="B21" s="7" t="s">
        <v>878</v>
      </c>
      <c r="C21" s="7" t="s">
        <v>362</v>
      </c>
      <c r="D21" s="7" t="s">
        <v>879</v>
      </c>
      <c r="E21" s="7">
        <v>0</v>
      </c>
      <c r="F21" s="7">
        <v>3246191.3</v>
      </c>
      <c r="G21" s="7">
        <v>3752700.4</v>
      </c>
      <c r="H21" s="7">
        <v>2956035.3</v>
      </c>
      <c r="I21" s="7">
        <v>2272982.6</v>
      </c>
      <c r="J21" s="7">
        <v>2658979.2999999998</v>
      </c>
      <c r="K21" s="7">
        <v>2940829.7</v>
      </c>
      <c r="L21" s="7">
        <v>4165672.4</v>
      </c>
      <c r="M21" s="7">
        <v>2193678.4</v>
      </c>
      <c r="N21" s="7">
        <v>4548904.9000000004</v>
      </c>
      <c r="O21" s="7">
        <v>3441489.2</v>
      </c>
      <c r="P21" s="7">
        <v>4406186.0999999996</v>
      </c>
      <c r="Q21" s="7">
        <v>2230339.9</v>
      </c>
      <c r="R21" s="7">
        <v>2217919.1</v>
      </c>
      <c r="S21" s="7">
        <v>2807438</v>
      </c>
      <c r="T21" s="7">
        <v>3598401</v>
      </c>
      <c r="U21" s="7">
        <v>3570966.6</v>
      </c>
      <c r="V21" s="7">
        <v>2895289.6</v>
      </c>
      <c r="W21" s="7">
        <v>2393493.6</v>
      </c>
      <c r="X21" s="7">
        <v>4456499.9000000004</v>
      </c>
      <c r="Y21" s="7">
        <v>3256128.2</v>
      </c>
      <c r="Z21" s="7">
        <v>3176508.9</v>
      </c>
      <c r="AA21" s="7">
        <v>2804057.7</v>
      </c>
      <c r="AB21" s="7">
        <v>2719460</v>
      </c>
      <c r="AC21" s="7">
        <v>2409279.7000000002</v>
      </c>
      <c r="AD21" s="7">
        <v>4483268.0999999996</v>
      </c>
      <c r="AE21" s="7">
        <v>2461066.7999999998</v>
      </c>
      <c r="AF21" s="7">
        <v>2710017.7</v>
      </c>
      <c r="AG21" s="7">
        <v>2342394.2999999998</v>
      </c>
      <c r="AH21" s="7">
        <v>3096217.9</v>
      </c>
      <c r="AI21" s="7">
        <v>2557164.1</v>
      </c>
      <c r="AJ21" s="7" t="s">
        <v>879</v>
      </c>
      <c r="AK21" s="7">
        <f t="shared" ref="AK21:AY39" si="3">+F21/F$4*50</f>
        <v>27.321606316127266</v>
      </c>
      <c r="AL21" s="7">
        <f t="shared" si="3"/>
        <v>24.706975121941255</v>
      </c>
      <c r="AM21" s="7">
        <f t="shared" si="3"/>
        <v>20.498889155161685</v>
      </c>
      <c r="AN21" s="7">
        <f t="shared" si="3"/>
        <v>16.4779132506693</v>
      </c>
      <c r="AO21" s="7">
        <f t="shared" si="3"/>
        <v>18.662112626551021</v>
      </c>
      <c r="AP21" s="7">
        <f t="shared" si="3"/>
        <v>22.630532947054476</v>
      </c>
      <c r="AQ21" s="7">
        <f t="shared" si="3"/>
        <v>22.852355099545303</v>
      </c>
      <c r="AR21" s="7">
        <f t="shared" si="3"/>
        <v>15.680985357445348</v>
      </c>
      <c r="AS21" s="7">
        <f t="shared" si="3"/>
        <v>22.819871379519611</v>
      </c>
      <c r="AT21" s="7">
        <f t="shared" si="3"/>
        <v>16.180117282922559</v>
      </c>
      <c r="AU21" s="7">
        <f t="shared" si="3"/>
        <v>17.396150630562111</v>
      </c>
      <c r="AV21" s="7">
        <f t="shared" si="3"/>
        <v>16.202830939825549</v>
      </c>
      <c r="AW21" s="7">
        <f t="shared" si="3"/>
        <v>15.280012586008837</v>
      </c>
      <c r="AX21" s="7">
        <f t="shared" si="3"/>
        <v>16.750420419480125</v>
      </c>
      <c r="AY21" s="7">
        <f t="shared" si="3"/>
        <v>17.974690879010794</v>
      </c>
      <c r="AZ21" s="7">
        <f t="shared" si="2"/>
        <v>17.53604747268032</v>
      </c>
      <c r="BA21" s="7">
        <f t="shared" si="1"/>
        <v>12.896389341882768</v>
      </c>
      <c r="BB21" s="7">
        <f t="shared" si="1"/>
        <v>12.73775616302826</v>
      </c>
      <c r="BC21" s="7">
        <f t="shared" si="1"/>
        <v>30.036198455803049</v>
      </c>
      <c r="BD21" s="7">
        <f t="shared" si="1"/>
        <v>19.859570552231805</v>
      </c>
      <c r="BE21" s="7">
        <f t="shared" si="1"/>
        <v>15.956021179731605</v>
      </c>
      <c r="BF21" s="7">
        <f t="shared" si="1"/>
        <v>13.034525646835252</v>
      </c>
      <c r="BG21" s="7">
        <f t="shared" si="1"/>
        <v>13.62001273323394</v>
      </c>
      <c r="BH21" s="7">
        <f t="shared" si="1"/>
        <v>12.894856595333973</v>
      </c>
      <c r="BI21" s="7">
        <f t="shared" si="1"/>
        <v>22.564431768272442</v>
      </c>
      <c r="BJ21" s="7">
        <f t="shared" si="1"/>
        <v>16.586534738573448</v>
      </c>
      <c r="BK21" s="7">
        <f t="shared" si="1"/>
        <v>15.308486643059815</v>
      </c>
      <c r="BL21" s="7">
        <f t="shared" si="1"/>
        <v>9.4438923980988658</v>
      </c>
      <c r="BM21" s="7">
        <f t="shared" si="1"/>
        <v>13.731175820725044</v>
      </c>
      <c r="BN21" s="7">
        <f t="shared" si="1"/>
        <v>11.058380871517471</v>
      </c>
      <c r="BQ21"/>
      <c r="BR21" s="4"/>
      <c r="BS21" s="4"/>
      <c r="BT21" s="4"/>
      <c r="BU21" s="4"/>
      <c r="BV21" s="4"/>
      <c r="BW21" s="4"/>
      <c r="BY21"/>
      <c r="BZ21" s="4"/>
      <c r="CA21" s="4"/>
      <c r="CB21" s="4"/>
      <c r="CC21" s="4"/>
      <c r="CD21" s="4"/>
      <c r="CE21" s="4"/>
      <c r="CF21"/>
      <c r="CG21"/>
      <c r="CH21"/>
      <c r="CI21"/>
      <c r="CJ21"/>
      <c r="CK21"/>
      <c r="CL21"/>
      <c r="CM21"/>
      <c r="CP21" s="6"/>
    </row>
    <row r="22" spans="1:98" s="7" customFormat="1" x14ac:dyDescent="0.2">
      <c r="A22" s="7">
        <v>911.56500000000005</v>
      </c>
      <c r="B22" s="7" t="s">
        <v>880</v>
      </c>
      <c r="C22" s="7" t="s">
        <v>370</v>
      </c>
      <c r="D22" s="7" t="s">
        <v>881</v>
      </c>
      <c r="E22" s="7">
        <v>0</v>
      </c>
      <c r="F22" s="7">
        <v>4377462.0999999996</v>
      </c>
      <c r="G22" s="7">
        <v>4980462.0999999996</v>
      </c>
      <c r="H22" s="7">
        <v>3971492.4</v>
      </c>
      <c r="I22" s="7">
        <v>3108770.8</v>
      </c>
      <c r="J22" s="7">
        <v>3526998.1</v>
      </c>
      <c r="K22" s="7">
        <v>4168097.8</v>
      </c>
      <c r="L22" s="7">
        <v>5827731.7999999998</v>
      </c>
      <c r="M22" s="7">
        <v>3017189.9</v>
      </c>
      <c r="N22" s="7">
        <v>6075184.9000000004</v>
      </c>
      <c r="O22" s="7">
        <v>4755146.3</v>
      </c>
      <c r="P22" s="7">
        <v>6367555.9000000004</v>
      </c>
      <c r="Q22" s="7">
        <v>3224853</v>
      </c>
      <c r="R22" s="7">
        <v>3482794.3</v>
      </c>
      <c r="S22" s="7">
        <v>4483042.5999999996</v>
      </c>
      <c r="T22" s="7">
        <v>5426603.9000000004</v>
      </c>
      <c r="U22" s="7">
        <v>5602240.5</v>
      </c>
      <c r="V22" s="7">
        <v>4800414.9000000004</v>
      </c>
      <c r="W22" s="7">
        <v>4037658.3</v>
      </c>
      <c r="X22" s="7">
        <v>6945701.7000000002</v>
      </c>
      <c r="Y22" s="7">
        <v>4937131.9000000004</v>
      </c>
      <c r="Z22" s="7">
        <v>4679546.8</v>
      </c>
      <c r="AA22" s="7">
        <v>4130430.3</v>
      </c>
      <c r="AB22" s="7">
        <v>4108485.2</v>
      </c>
      <c r="AC22" s="7">
        <v>3931072</v>
      </c>
      <c r="AD22" s="7">
        <v>6753693.7999999998</v>
      </c>
      <c r="AE22" s="7">
        <v>3621139.9</v>
      </c>
      <c r="AF22" s="7">
        <v>3987831.6</v>
      </c>
      <c r="AG22" s="7">
        <v>3741660.4</v>
      </c>
      <c r="AH22" s="7">
        <v>4907891.9000000004</v>
      </c>
      <c r="AI22" s="7">
        <v>4295789.2</v>
      </c>
      <c r="AJ22" s="7" t="s">
        <v>881</v>
      </c>
      <c r="AK22" s="7">
        <f t="shared" si="3"/>
        <v>36.842959982046573</v>
      </c>
      <c r="AL22" s="7">
        <f t="shared" si="3"/>
        <v>32.79029501008695</v>
      </c>
      <c r="AM22" s="7">
        <f t="shared" si="3"/>
        <v>27.540666543517617</v>
      </c>
      <c r="AN22" s="7">
        <f t="shared" si="3"/>
        <v>22.536932556638924</v>
      </c>
      <c r="AO22" s="7">
        <f t="shared" si="3"/>
        <v>24.754324253607944</v>
      </c>
      <c r="AP22" s="7">
        <f t="shared" si="3"/>
        <v>32.074715033463271</v>
      </c>
      <c r="AQ22" s="7">
        <f t="shared" si="3"/>
        <v>31.9702040224076</v>
      </c>
      <c r="AR22" s="7">
        <f t="shared" si="3"/>
        <v>21.567660347356295</v>
      </c>
      <c r="AS22" s="7">
        <f t="shared" si="3"/>
        <v>30.476552285100468</v>
      </c>
      <c r="AT22" s="7">
        <f t="shared" si="3"/>
        <v>22.356259270392378</v>
      </c>
      <c r="AU22" s="7">
        <f t="shared" si="3"/>
        <v>25.139873593837649</v>
      </c>
      <c r="AV22" s="7">
        <f t="shared" si="3"/>
        <v>23.42770622755269</v>
      </c>
      <c r="AW22" s="7">
        <f t="shared" si="3"/>
        <v>23.994175774256075</v>
      </c>
      <c r="AX22" s="7">
        <f t="shared" si="3"/>
        <v>26.74782072068529</v>
      </c>
      <c r="AY22" s="7">
        <f t="shared" si="3"/>
        <v>27.106908770127173</v>
      </c>
      <c r="AZ22" s="7">
        <f t="shared" si="2"/>
        <v>27.511082114677947</v>
      </c>
      <c r="BA22" s="7">
        <f t="shared" si="1"/>
        <v>21.382323741630284</v>
      </c>
      <c r="BB22" s="7">
        <f t="shared" si="1"/>
        <v>21.487714399999735</v>
      </c>
      <c r="BC22" s="7">
        <f t="shared" si="1"/>
        <v>46.813077382994798</v>
      </c>
      <c r="BD22" s="7">
        <f t="shared" si="1"/>
        <v>30.112241678237439</v>
      </c>
      <c r="BE22" s="7">
        <f t="shared" si="1"/>
        <v>23.505977852712849</v>
      </c>
      <c r="BF22" s="7">
        <f t="shared" si="1"/>
        <v>19.200104076965115</v>
      </c>
      <c r="BG22" s="7">
        <f t="shared" si="1"/>
        <v>20.576739771242526</v>
      </c>
      <c r="BH22" s="7">
        <f t="shared" si="1"/>
        <v>21.039736360179649</v>
      </c>
      <c r="BI22" s="7">
        <f t="shared" si="1"/>
        <v>33.99155694791142</v>
      </c>
      <c r="BJ22" s="7">
        <f t="shared" si="1"/>
        <v>24.404929904618758</v>
      </c>
      <c r="BK22" s="7">
        <f t="shared" si="1"/>
        <v>22.526667181314668</v>
      </c>
      <c r="BL22" s="7">
        <f t="shared" si="1"/>
        <v>15.085350151265123</v>
      </c>
      <c r="BM22" s="7">
        <f t="shared" si="1"/>
        <v>21.765627861014664</v>
      </c>
      <c r="BN22" s="7">
        <f t="shared" si="1"/>
        <v>18.577013934049578</v>
      </c>
      <c r="BQ22"/>
      <c r="BR22" s="4"/>
      <c r="BS22" s="4"/>
      <c r="BT22" s="4"/>
      <c r="BU22" s="4"/>
      <c r="BV22" s="4"/>
      <c r="BW22" s="4"/>
      <c r="BY22"/>
      <c r="BZ22" s="4"/>
      <c r="CA22" s="4"/>
      <c r="CB22" s="4"/>
      <c r="CC22" s="4"/>
      <c r="CD22" s="4"/>
      <c r="CE22" s="4"/>
      <c r="CF22"/>
      <c r="CG22"/>
      <c r="CH22"/>
      <c r="CI22"/>
      <c r="CJ22"/>
      <c r="CK22"/>
      <c r="CL22"/>
      <c r="CM22"/>
      <c r="CP22" s="6"/>
    </row>
    <row r="23" spans="1:98" s="7" customFormat="1" x14ac:dyDescent="0.2">
      <c r="A23" s="7">
        <v>909.54960000000005</v>
      </c>
      <c r="B23" s="7" t="s">
        <v>882</v>
      </c>
      <c r="C23" s="7" t="s">
        <v>60</v>
      </c>
      <c r="D23" s="7" t="s">
        <v>883</v>
      </c>
      <c r="E23" s="7">
        <v>0</v>
      </c>
      <c r="F23" s="7">
        <v>2844504.5</v>
      </c>
      <c r="G23" s="7">
        <v>3024675.8</v>
      </c>
      <c r="H23" s="7">
        <v>2489804.5</v>
      </c>
      <c r="I23" s="7">
        <v>2142579.9</v>
      </c>
      <c r="J23" s="7">
        <v>2453938.4</v>
      </c>
      <c r="K23" s="7">
        <v>2835946.2</v>
      </c>
      <c r="L23" s="7">
        <v>3631530.3</v>
      </c>
      <c r="M23" s="7">
        <v>1832219.2</v>
      </c>
      <c r="N23" s="7">
        <v>3670010.8</v>
      </c>
      <c r="O23" s="7">
        <v>3192249.1</v>
      </c>
      <c r="P23" s="7">
        <v>4269844</v>
      </c>
      <c r="Q23" s="7">
        <v>2196610.9</v>
      </c>
      <c r="R23" s="7">
        <v>2338063.7999999998</v>
      </c>
      <c r="S23" s="7">
        <v>2930670.1</v>
      </c>
      <c r="T23" s="7">
        <v>3572290.6</v>
      </c>
      <c r="U23" s="7">
        <v>3901964.7</v>
      </c>
      <c r="V23" s="7">
        <v>3218118.5</v>
      </c>
      <c r="W23" s="7">
        <v>2841994</v>
      </c>
      <c r="X23" s="7">
        <v>4588179.0999999996</v>
      </c>
      <c r="Y23" s="7">
        <v>3267909.2</v>
      </c>
      <c r="Z23" s="7">
        <v>2986562.7</v>
      </c>
      <c r="AA23" s="7">
        <v>2986083.2</v>
      </c>
      <c r="AB23" s="7">
        <v>2730892.6</v>
      </c>
      <c r="AC23" s="7">
        <v>2734091.9</v>
      </c>
      <c r="AD23" s="7">
        <v>4653958.8</v>
      </c>
      <c r="AE23" s="7">
        <v>2416811.1</v>
      </c>
      <c r="AF23" s="7">
        <v>2642932.7000000002</v>
      </c>
      <c r="AG23" s="7">
        <v>2622196.4</v>
      </c>
      <c r="AH23" s="7">
        <v>3157671.6</v>
      </c>
      <c r="AI23" s="7">
        <v>2979319</v>
      </c>
      <c r="AJ23" s="7" t="s">
        <v>883</v>
      </c>
      <c r="AK23" s="7">
        <f t="shared" si="3"/>
        <v>23.940804755854174</v>
      </c>
      <c r="AL23" s="7">
        <f t="shared" si="3"/>
        <v>19.913817192157882</v>
      </c>
      <c r="AM23" s="7">
        <f t="shared" si="3"/>
        <v>17.265770291553274</v>
      </c>
      <c r="AN23" s="7">
        <f t="shared" si="3"/>
        <v>15.532563128652063</v>
      </c>
      <c r="AO23" s="7">
        <f t="shared" si="3"/>
        <v>17.223027948889417</v>
      </c>
      <c r="AP23" s="7">
        <f t="shared" si="3"/>
        <v>21.823424156514044</v>
      </c>
      <c r="AQ23" s="7">
        <f t="shared" si="3"/>
        <v>19.922118688535921</v>
      </c>
      <c r="AR23" s="7">
        <f t="shared" si="3"/>
        <v>13.097180720214155</v>
      </c>
      <c r="AS23" s="7">
        <f t="shared" si="3"/>
        <v>18.410843105875411</v>
      </c>
      <c r="AT23" s="7">
        <f t="shared" si="3"/>
        <v>15.008318153171594</v>
      </c>
      <c r="AU23" s="7">
        <f t="shared" si="3"/>
        <v>16.857855684534488</v>
      </c>
      <c r="AV23" s="7">
        <f t="shared" si="3"/>
        <v>15.95779865359448</v>
      </c>
      <c r="AW23" s="7">
        <f t="shared" si="3"/>
        <v>16.107731021790492</v>
      </c>
      <c r="AX23" s="7">
        <f t="shared" si="3"/>
        <v>17.485677790854101</v>
      </c>
      <c r="AY23" s="7">
        <f t="shared" si="3"/>
        <v>17.844264512208614</v>
      </c>
      <c r="AZ23" s="7">
        <f t="shared" si="2"/>
        <v>19.161489277419403</v>
      </c>
      <c r="BA23" s="7">
        <f t="shared" si="1"/>
        <v>14.334355058753282</v>
      </c>
      <c r="BB23" s="7">
        <f t="shared" si="1"/>
        <v>15.12459719499118</v>
      </c>
      <c r="BC23" s="7">
        <f t="shared" si="1"/>
        <v>30.923698214010457</v>
      </c>
      <c r="BD23" s="7">
        <f t="shared" ref="BD23:BN47" si="4">+Y23/Y$4*50</f>
        <v>19.931424480058062</v>
      </c>
      <c r="BE23" s="7">
        <f t="shared" si="4"/>
        <v>15.001896483210361</v>
      </c>
      <c r="BF23" s="7">
        <f t="shared" si="4"/>
        <v>13.880662318034284</v>
      </c>
      <c r="BG23" s="7">
        <f t="shared" si="4"/>
        <v>13.677271217482273</v>
      </c>
      <c r="BH23" s="7">
        <f t="shared" si="4"/>
        <v>14.633304289644823</v>
      </c>
      <c r="BI23" s="7">
        <f t="shared" si="4"/>
        <v>23.423523521814609</v>
      </c>
      <c r="BJ23" s="7">
        <f t="shared" si="4"/>
        <v>16.288270300797976</v>
      </c>
      <c r="BK23" s="7">
        <f t="shared" si="4"/>
        <v>14.929533462624992</v>
      </c>
      <c r="BL23" s="7">
        <f t="shared" si="4"/>
        <v>10.571977846890345</v>
      </c>
      <c r="BM23" s="7">
        <f t="shared" si="4"/>
        <v>14.003712052601392</v>
      </c>
      <c r="BN23" s="7">
        <f t="shared" si="4"/>
        <v>12.883977308984026</v>
      </c>
      <c r="BQ23"/>
      <c r="BR23" s="4"/>
      <c r="BS23" s="4"/>
      <c r="BT23" s="4"/>
      <c r="BU23" s="4"/>
      <c r="BV23" s="4"/>
      <c r="BW23" s="4"/>
      <c r="BY23"/>
      <c r="BZ23" s="4"/>
      <c r="CA23" s="4"/>
      <c r="CB23" s="4"/>
      <c r="CC23" s="4"/>
      <c r="CD23" s="4"/>
      <c r="CE23" s="4"/>
      <c r="CF23"/>
      <c r="CG23"/>
      <c r="CH23"/>
      <c r="CI23"/>
      <c r="CJ23"/>
      <c r="CK23"/>
      <c r="CL23"/>
      <c r="CM23"/>
      <c r="CP23" s="6"/>
    </row>
    <row r="24" spans="1:98" s="7" customFormat="1" x14ac:dyDescent="0.2">
      <c r="A24" s="7">
        <v>907.53380000000004</v>
      </c>
      <c r="B24" s="7" t="s">
        <v>884</v>
      </c>
      <c r="C24" s="7" t="s">
        <v>67</v>
      </c>
      <c r="D24" s="7" t="s">
        <v>885</v>
      </c>
      <c r="E24" s="7">
        <v>0</v>
      </c>
      <c r="F24" s="7">
        <v>503057.1</v>
      </c>
      <c r="G24" s="7">
        <v>485404.4</v>
      </c>
      <c r="H24" s="7">
        <v>379951</v>
      </c>
      <c r="I24" s="7">
        <v>365430</v>
      </c>
      <c r="J24" s="7">
        <v>381784.6</v>
      </c>
      <c r="K24" s="7">
        <v>493228.2</v>
      </c>
      <c r="L24" s="7">
        <v>594406.6</v>
      </c>
      <c r="M24" s="7">
        <v>315222.40000000002</v>
      </c>
      <c r="N24" s="7">
        <v>573312.9</v>
      </c>
      <c r="O24" s="7">
        <v>492358.8</v>
      </c>
      <c r="P24" s="7">
        <v>724751.1</v>
      </c>
      <c r="Q24" s="7">
        <v>373592.4</v>
      </c>
      <c r="R24" s="7">
        <v>391921.8</v>
      </c>
      <c r="S24" s="7">
        <v>463528.8</v>
      </c>
      <c r="T24" s="7">
        <v>531611.19999999995</v>
      </c>
      <c r="U24" s="7">
        <v>635228.80000000005</v>
      </c>
      <c r="V24" s="7">
        <v>577007.6</v>
      </c>
      <c r="W24" s="7">
        <v>533762.9</v>
      </c>
      <c r="X24" s="7">
        <v>764914.1</v>
      </c>
      <c r="Y24" s="7">
        <v>505858.3</v>
      </c>
      <c r="Z24" s="7">
        <v>516416.8</v>
      </c>
      <c r="AA24" s="7">
        <v>498000.2</v>
      </c>
      <c r="AB24" s="7">
        <v>477458.8</v>
      </c>
      <c r="AC24" s="7">
        <v>479237</v>
      </c>
      <c r="AD24" s="7">
        <v>796991.8</v>
      </c>
      <c r="AE24" s="7">
        <v>373685.4</v>
      </c>
      <c r="AF24" s="7">
        <v>400700.1</v>
      </c>
      <c r="AG24" s="7">
        <v>417180</v>
      </c>
      <c r="AH24" s="7">
        <v>576779.9</v>
      </c>
      <c r="AI24" s="7">
        <v>494023.2</v>
      </c>
      <c r="AJ24" s="7" t="s">
        <v>885</v>
      </c>
      <c r="AK24" s="7">
        <f t="shared" si="3"/>
        <v>4.2339858531235262</v>
      </c>
      <c r="AL24" s="7">
        <f t="shared" si="3"/>
        <v>3.1957985334722756</v>
      </c>
      <c r="AM24" s="7">
        <f t="shared" si="3"/>
        <v>2.634803932616379</v>
      </c>
      <c r="AN24" s="7">
        <f t="shared" si="3"/>
        <v>2.6491728705675452</v>
      </c>
      <c r="AO24" s="7">
        <f t="shared" si="3"/>
        <v>2.6795647503847553</v>
      </c>
      <c r="AP24" s="7">
        <f t="shared" si="3"/>
        <v>3.795533291341683</v>
      </c>
      <c r="AQ24" s="7">
        <f t="shared" si="3"/>
        <v>3.2608398818671827</v>
      </c>
      <c r="AR24" s="7">
        <f t="shared" si="3"/>
        <v>2.253291931369148</v>
      </c>
      <c r="AS24" s="7">
        <f t="shared" si="3"/>
        <v>2.8760607059996768</v>
      </c>
      <c r="AT24" s="7">
        <f t="shared" si="3"/>
        <v>2.3148185760045421</v>
      </c>
      <c r="AU24" s="7">
        <f t="shared" si="3"/>
        <v>2.8614041756578517</v>
      </c>
      <c r="AV24" s="7">
        <f t="shared" si="3"/>
        <v>2.7140502205980725</v>
      </c>
      <c r="AW24" s="7">
        <f t="shared" si="3"/>
        <v>2.7000849745742475</v>
      </c>
      <c r="AX24" s="7">
        <f t="shared" si="3"/>
        <v>2.7656184309456231</v>
      </c>
      <c r="AY24" s="7">
        <f t="shared" si="3"/>
        <v>2.6554980914633974</v>
      </c>
      <c r="AZ24" s="7">
        <f t="shared" si="2"/>
        <v>3.1194361752959971</v>
      </c>
      <c r="BA24" s="7">
        <f t="shared" si="2"/>
        <v>2.5701451981954948</v>
      </c>
      <c r="BB24" s="7">
        <f t="shared" si="2"/>
        <v>2.8405932103059883</v>
      </c>
      <c r="BC24" s="7">
        <f t="shared" si="2"/>
        <v>5.1554161841767296</v>
      </c>
      <c r="BD24" s="7">
        <f t="shared" si="4"/>
        <v>3.0852988522632621</v>
      </c>
      <c r="BE24" s="7">
        <f t="shared" si="4"/>
        <v>2.594029375573045</v>
      </c>
      <c r="BF24" s="7">
        <f t="shared" si="4"/>
        <v>2.3149296746030172</v>
      </c>
      <c r="BG24" s="7">
        <f t="shared" si="4"/>
        <v>2.3912817013651964</v>
      </c>
      <c r="BH24" s="7">
        <f t="shared" si="4"/>
        <v>2.5649543264644894</v>
      </c>
      <c r="BI24" s="7">
        <f t="shared" si="4"/>
        <v>4.011285225385615</v>
      </c>
      <c r="BJ24" s="7">
        <f t="shared" si="4"/>
        <v>2.5184793311574136</v>
      </c>
      <c r="BK24" s="7">
        <f t="shared" si="4"/>
        <v>2.2634952268845816</v>
      </c>
      <c r="BL24" s="7">
        <f t="shared" si="4"/>
        <v>1.6819555233031795</v>
      </c>
      <c r="BM24" s="7">
        <f t="shared" si="4"/>
        <v>2.5579162941859521</v>
      </c>
      <c r="BN24" s="7">
        <f t="shared" si="4"/>
        <v>2.1363887851256202</v>
      </c>
      <c r="BQ24"/>
      <c r="BR24" s="4"/>
      <c r="BS24" s="4"/>
      <c r="BT24" s="4"/>
      <c r="BU24" s="4"/>
      <c r="BV24" s="4"/>
      <c r="BW24" s="4"/>
      <c r="BY24"/>
      <c r="BZ24" s="4"/>
      <c r="CA24" s="4"/>
      <c r="CB24" s="4"/>
      <c r="CC24" s="4"/>
      <c r="CD24" s="4"/>
      <c r="CE24" s="4"/>
      <c r="CF24"/>
      <c r="CG24"/>
      <c r="CH24"/>
      <c r="CI24"/>
      <c r="CJ24"/>
      <c r="CK24"/>
      <c r="CL24"/>
      <c r="CM24"/>
      <c r="CP24" s="6"/>
    </row>
    <row r="25" spans="1:98" s="7" customFormat="1" x14ac:dyDescent="0.2">
      <c r="A25" s="7">
        <v>905.51829999999995</v>
      </c>
      <c r="B25" s="7" t="s">
        <v>886</v>
      </c>
      <c r="C25" s="7" t="s">
        <v>545</v>
      </c>
      <c r="D25" s="7" t="s">
        <v>887</v>
      </c>
      <c r="E25" s="7">
        <v>0</v>
      </c>
      <c r="F25" s="7">
        <v>20647</v>
      </c>
      <c r="G25" s="7">
        <v>0</v>
      </c>
      <c r="H25" s="7">
        <v>56158.400000000001</v>
      </c>
      <c r="I25" s="7">
        <v>29756.799999999999</v>
      </c>
      <c r="J25" s="7">
        <v>57202</v>
      </c>
      <c r="K25" s="7">
        <v>81028.100000000006</v>
      </c>
      <c r="L25" s="7">
        <v>39034.5</v>
      </c>
      <c r="M25" s="7">
        <v>13223.1</v>
      </c>
      <c r="N25" s="7">
        <v>13289.6</v>
      </c>
      <c r="O25" s="7">
        <v>90119.2</v>
      </c>
      <c r="P25" s="7">
        <v>150969.4</v>
      </c>
      <c r="Q25" s="7">
        <v>40118</v>
      </c>
      <c r="R25" s="7">
        <v>19347.7</v>
      </c>
      <c r="S25" s="7">
        <v>11034.1</v>
      </c>
      <c r="T25" s="7">
        <v>29493.9</v>
      </c>
      <c r="U25" s="7">
        <v>61854.9</v>
      </c>
      <c r="V25" s="7">
        <v>36528.400000000001</v>
      </c>
      <c r="W25" s="7">
        <v>84211</v>
      </c>
      <c r="X25" s="7">
        <v>25414.3</v>
      </c>
      <c r="Y25" s="7">
        <v>35666.300000000003</v>
      </c>
      <c r="Z25" s="7">
        <v>29849.9</v>
      </c>
      <c r="AA25" s="7">
        <v>15708.4</v>
      </c>
      <c r="AB25" s="7">
        <v>12319</v>
      </c>
      <c r="AC25" s="7">
        <v>67975.7</v>
      </c>
      <c r="AD25" s="7">
        <v>30982.3</v>
      </c>
      <c r="AE25" s="7">
        <v>10028.4</v>
      </c>
      <c r="AF25" s="7">
        <v>0</v>
      </c>
      <c r="AG25" s="7">
        <v>14563</v>
      </c>
      <c r="AH25" s="7">
        <v>60118.6</v>
      </c>
      <c r="AI25" s="7">
        <v>64665.2</v>
      </c>
      <c r="AJ25" s="7" t="s">
        <v>887</v>
      </c>
      <c r="AK25" s="7">
        <f t="shared" si="3"/>
        <v>0.17377571235838127</v>
      </c>
      <c r="AL25" s="7">
        <f t="shared" si="3"/>
        <v>0</v>
      </c>
      <c r="AM25" s="7">
        <f t="shared" si="3"/>
        <v>0.38943540922235675</v>
      </c>
      <c r="AN25" s="7">
        <f t="shared" si="3"/>
        <v>0.21572095141314157</v>
      </c>
      <c r="AO25" s="7">
        <f t="shared" si="3"/>
        <v>0.40147366565206871</v>
      </c>
      <c r="AP25" s="7">
        <f t="shared" si="3"/>
        <v>0.62353460545070827</v>
      </c>
      <c r="AQ25" s="7">
        <f t="shared" si="3"/>
        <v>0.21413835978393336</v>
      </c>
      <c r="AR25" s="7">
        <f t="shared" si="3"/>
        <v>9.4522167643185814E-2</v>
      </c>
      <c r="AS25" s="7">
        <f t="shared" si="3"/>
        <v>6.6668125483402355E-2</v>
      </c>
      <c r="AT25" s="7">
        <f t="shared" si="3"/>
        <v>0.42369426161301177</v>
      </c>
      <c r="AU25" s="7">
        <f t="shared" si="3"/>
        <v>0.59604527893308534</v>
      </c>
      <c r="AV25" s="7">
        <f t="shared" si="3"/>
        <v>0.29144668561232367</v>
      </c>
      <c r="AW25" s="7">
        <f t="shared" si="3"/>
        <v>0.13329300401909303</v>
      </c>
      <c r="AX25" s="7">
        <f t="shared" si="3"/>
        <v>6.5834335059433424E-2</v>
      </c>
      <c r="AY25" s="7">
        <f t="shared" si="3"/>
        <v>0.14732758670210921</v>
      </c>
      <c r="AZ25" s="7">
        <f t="shared" si="2"/>
        <v>0.30375262059798985</v>
      </c>
      <c r="BA25" s="7">
        <f t="shared" si="2"/>
        <v>0.16270720153038595</v>
      </c>
      <c r="BB25" s="7">
        <f t="shared" si="2"/>
        <v>0.44815627843950484</v>
      </c>
      <c r="BC25" s="7">
        <f t="shared" si="2"/>
        <v>0.17128889836064293</v>
      </c>
      <c r="BD25" s="7">
        <f t="shared" si="4"/>
        <v>0.21753363432897552</v>
      </c>
      <c r="BE25" s="7">
        <f t="shared" si="4"/>
        <v>0.14993996604664653</v>
      </c>
      <c r="BF25" s="7">
        <f t="shared" si="4"/>
        <v>7.3019732322465003E-2</v>
      </c>
      <c r="BG25" s="7">
        <f t="shared" si="4"/>
        <v>6.1697887397023282E-2</v>
      </c>
      <c r="BH25" s="7">
        <f t="shared" si="4"/>
        <v>0.36381699620324015</v>
      </c>
      <c r="BI25" s="7">
        <f t="shared" si="4"/>
        <v>0.15593490703224894</v>
      </c>
      <c r="BJ25" s="7">
        <f t="shared" si="4"/>
        <v>6.7587115056084626E-2</v>
      </c>
      <c r="BK25" s="7">
        <f t="shared" si="4"/>
        <v>0</v>
      </c>
      <c r="BL25" s="7">
        <f t="shared" si="4"/>
        <v>5.8714028203327592E-2</v>
      </c>
      <c r="BM25" s="7">
        <f t="shared" si="4"/>
        <v>0.26661530078223522</v>
      </c>
      <c r="BN25" s="7">
        <f t="shared" si="4"/>
        <v>0.27964275375712166</v>
      </c>
      <c r="BR25"/>
      <c r="BS25"/>
      <c r="BT25"/>
      <c r="BU25"/>
      <c r="BV25"/>
      <c r="BW25"/>
      <c r="BY25"/>
      <c r="BZ25"/>
      <c r="CA25"/>
      <c r="CB25"/>
      <c r="CC25"/>
      <c r="CD25"/>
      <c r="CE25"/>
      <c r="CF25"/>
      <c r="CG25"/>
      <c r="CH25"/>
      <c r="CI25"/>
      <c r="CJ25"/>
    </row>
    <row r="26" spans="1:98" s="7" customFormat="1" x14ac:dyDescent="0.2">
      <c r="A26" s="7">
        <v>941.61170000000004</v>
      </c>
      <c r="B26" s="7" t="s">
        <v>888</v>
      </c>
      <c r="C26" s="7" t="s">
        <v>170</v>
      </c>
      <c r="D26" s="7" t="s">
        <v>889</v>
      </c>
      <c r="E26" s="7">
        <v>0</v>
      </c>
      <c r="F26" s="7">
        <v>18664.400000000001</v>
      </c>
      <c r="G26" s="7">
        <v>12172.4</v>
      </c>
      <c r="H26" s="7">
        <v>23263.200000000001</v>
      </c>
      <c r="I26" s="7">
        <v>85727.1</v>
      </c>
      <c r="J26" s="7">
        <v>41599.5</v>
      </c>
      <c r="K26" s="7">
        <v>36828.1</v>
      </c>
      <c r="L26" s="7">
        <v>69928</v>
      </c>
      <c r="M26" s="7">
        <v>39700.199999999997</v>
      </c>
      <c r="N26" s="7">
        <v>72364</v>
      </c>
      <c r="O26" s="7">
        <v>74262.5</v>
      </c>
      <c r="P26" s="7">
        <v>113957.5</v>
      </c>
      <c r="Q26" s="7">
        <v>31981.8</v>
      </c>
      <c r="R26" s="7">
        <v>28510.799999999999</v>
      </c>
      <c r="S26" s="7">
        <v>32091.9</v>
      </c>
      <c r="T26" s="7">
        <v>71008.7</v>
      </c>
      <c r="U26" s="7">
        <v>63033.9</v>
      </c>
      <c r="V26" s="7">
        <v>47987.9</v>
      </c>
      <c r="W26" s="7">
        <v>35527.199999999997</v>
      </c>
      <c r="X26" s="7">
        <v>49338.6</v>
      </c>
      <c r="Y26" s="7">
        <v>43717.9</v>
      </c>
      <c r="Z26" s="7">
        <v>56975.3</v>
      </c>
      <c r="AA26" s="7">
        <v>77940.3</v>
      </c>
      <c r="AB26" s="7">
        <v>14367.7</v>
      </c>
      <c r="AC26" s="7">
        <v>28937</v>
      </c>
      <c r="AD26" s="7">
        <v>90270</v>
      </c>
      <c r="AE26" s="7">
        <v>49157.2</v>
      </c>
      <c r="AF26" s="7">
        <v>47068.6</v>
      </c>
      <c r="AG26" s="7">
        <v>46324</v>
      </c>
      <c r="AH26" s="7">
        <v>51679.7</v>
      </c>
      <c r="AI26" s="7">
        <v>8748.6</v>
      </c>
      <c r="AJ26" s="7" t="s">
        <v>889</v>
      </c>
      <c r="AK26" s="7">
        <f t="shared" si="3"/>
        <v>0.15708913671437844</v>
      </c>
      <c r="AL26" s="7">
        <f t="shared" si="3"/>
        <v>8.014047270448707E-2</v>
      </c>
      <c r="AM26" s="7">
        <f t="shared" si="3"/>
        <v>0.16132072515993207</v>
      </c>
      <c r="AN26" s="7">
        <f t="shared" si="3"/>
        <v>0.62147581641471961</v>
      </c>
      <c r="AO26" s="7">
        <f t="shared" si="3"/>
        <v>0.29196712972087047</v>
      </c>
      <c r="AP26" s="7">
        <f t="shared" si="3"/>
        <v>0.28340285410862687</v>
      </c>
      <c r="AQ26" s="7">
        <f t="shared" si="3"/>
        <v>0.38361621701240933</v>
      </c>
      <c r="AR26" s="7">
        <f t="shared" si="3"/>
        <v>0.28378738418888194</v>
      </c>
      <c r="AS26" s="7">
        <f t="shared" si="3"/>
        <v>0.36301861850476524</v>
      </c>
      <c r="AT26" s="7">
        <f t="shared" si="3"/>
        <v>0.3491441901729741</v>
      </c>
      <c r="AU26" s="7">
        <f t="shared" si="3"/>
        <v>0.44991786331546046</v>
      </c>
      <c r="AV26" s="7">
        <f t="shared" si="3"/>
        <v>0.23233933919727337</v>
      </c>
      <c r="AW26" s="7">
        <f t="shared" si="3"/>
        <v>0.19642077244259301</v>
      </c>
      <c r="AX26" s="7">
        <f t="shared" si="3"/>
        <v>0.19147451058933954</v>
      </c>
      <c r="AY26" s="7">
        <f t="shared" si="3"/>
        <v>0.3547018334589207</v>
      </c>
      <c r="AZ26" s="7">
        <f t="shared" si="2"/>
        <v>0.3095423695052717</v>
      </c>
      <c r="BA26" s="7">
        <f t="shared" si="2"/>
        <v>0.21375086005190505</v>
      </c>
      <c r="BB26" s="7">
        <f t="shared" si="2"/>
        <v>0.1890695720912467</v>
      </c>
      <c r="BC26" s="7">
        <f t="shared" si="2"/>
        <v>0.33253540096152229</v>
      </c>
      <c r="BD26" s="7">
        <f t="shared" si="4"/>
        <v>0.26664144226428643</v>
      </c>
      <c r="BE26" s="7">
        <f t="shared" si="4"/>
        <v>0.28619441095271675</v>
      </c>
      <c r="BF26" s="7">
        <f t="shared" si="4"/>
        <v>0.36230168846812016</v>
      </c>
      <c r="BG26" s="7">
        <f t="shared" si="4"/>
        <v>7.1958497991250217E-2</v>
      </c>
      <c r="BH26" s="7">
        <f t="shared" si="4"/>
        <v>0.1548755278597081</v>
      </c>
      <c r="BI26" s="7">
        <f t="shared" si="4"/>
        <v>0.45433179776198385</v>
      </c>
      <c r="BJ26" s="7">
        <f t="shared" si="4"/>
        <v>0.33129844563788469</v>
      </c>
      <c r="BK26" s="7">
        <f t="shared" si="4"/>
        <v>0.26588351596652859</v>
      </c>
      <c r="BL26" s="7">
        <f t="shared" si="4"/>
        <v>0.18676568306605421</v>
      </c>
      <c r="BM26" s="7">
        <f t="shared" si="4"/>
        <v>0.22919027987737045</v>
      </c>
      <c r="BN26" s="7">
        <f t="shared" si="4"/>
        <v>3.7833063154827547E-2</v>
      </c>
      <c r="BR26"/>
      <c r="BS26"/>
      <c r="BT26"/>
      <c r="BU26"/>
      <c r="BV26"/>
      <c r="BW26"/>
      <c r="BY26"/>
      <c r="BZ26"/>
      <c r="CA26"/>
      <c r="CB26"/>
      <c r="CC26"/>
      <c r="CD26"/>
      <c r="CE26"/>
      <c r="CF26"/>
      <c r="CG26"/>
      <c r="CH26"/>
      <c r="CI26"/>
      <c r="CJ26"/>
    </row>
    <row r="27" spans="1:98" s="7" customFormat="1" x14ac:dyDescent="0.2">
      <c r="A27" s="7">
        <v>939.59659999999997</v>
      </c>
      <c r="B27" s="7" t="s">
        <v>890</v>
      </c>
      <c r="C27" s="7" t="s">
        <v>326</v>
      </c>
      <c r="D27" s="7" t="s">
        <v>891</v>
      </c>
      <c r="E27" s="7">
        <v>0</v>
      </c>
      <c r="F27" s="7">
        <v>67257.899999999994</v>
      </c>
      <c r="G27" s="7">
        <v>109388.6</v>
      </c>
      <c r="H27" s="7">
        <v>79414.2</v>
      </c>
      <c r="I27" s="7">
        <v>85611.4</v>
      </c>
      <c r="J27" s="7">
        <v>101803.4</v>
      </c>
      <c r="K27" s="7">
        <v>68229</v>
      </c>
      <c r="L27" s="7">
        <v>95127.3</v>
      </c>
      <c r="M27" s="7">
        <v>29755.7</v>
      </c>
      <c r="N27" s="7">
        <v>111292</v>
      </c>
      <c r="O27" s="7">
        <v>122126.3</v>
      </c>
      <c r="P27" s="7">
        <v>135079.29999999999</v>
      </c>
      <c r="Q27" s="7">
        <v>44677.8</v>
      </c>
      <c r="R27" s="7">
        <v>50928.3</v>
      </c>
      <c r="S27" s="7">
        <v>81109.600000000006</v>
      </c>
      <c r="T27" s="7">
        <v>88685.9</v>
      </c>
      <c r="U27" s="7">
        <v>125891.4</v>
      </c>
      <c r="V27" s="7">
        <v>84117.4</v>
      </c>
      <c r="W27" s="7">
        <v>77698.600000000006</v>
      </c>
      <c r="X27" s="7">
        <v>124759</v>
      </c>
      <c r="Y27" s="7">
        <v>77197.7</v>
      </c>
      <c r="Z27" s="7">
        <v>77846</v>
      </c>
      <c r="AA27" s="7">
        <v>92031</v>
      </c>
      <c r="AB27" s="7">
        <v>51529.2</v>
      </c>
      <c r="AC27" s="7">
        <v>66245.600000000006</v>
      </c>
      <c r="AD27" s="7">
        <v>102322.8</v>
      </c>
      <c r="AE27" s="7">
        <v>66798.8</v>
      </c>
      <c r="AF27" s="7">
        <v>79254.2</v>
      </c>
      <c r="AG27" s="7">
        <v>124242.3</v>
      </c>
      <c r="AH27" s="7">
        <v>73632</v>
      </c>
      <c r="AI27" s="7">
        <v>78030.899999999994</v>
      </c>
      <c r="AJ27" s="7" t="s">
        <v>891</v>
      </c>
      <c r="AK27" s="7">
        <f t="shared" si="3"/>
        <v>0.56607688691958979</v>
      </c>
      <c r="AL27" s="7">
        <f t="shared" si="3"/>
        <v>0.72019109727597319</v>
      </c>
      <c r="AM27" s="7">
        <f t="shared" si="3"/>
        <v>0.55070481842549079</v>
      </c>
      <c r="AN27" s="7">
        <f t="shared" si="3"/>
        <v>0.62063705303698735</v>
      </c>
      <c r="AO27" s="7">
        <f t="shared" si="3"/>
        <v>0.71450970549707715</v>
      </c>
      <c r="AP27" s="7">
        <f t="shared" si="3"/>
        <v>0.52504183851400155</v>
      </c>
      <c r="AQ27" s="7">
        <f t="shared" si="3"/>
        <v>0.52185640888634832</v>
      </c>
      <c r="AR27" s="7">
        <f t="shared" si="3"/>
        <v>0.21270150446872096</v>
      </c>
      <c r="AS27" s="7">
        <f t="shared" si="3"/>
        <v>0.55830341178807597</v>
      </c>
      <c r="AT27" s="7">
        <f t="shared" si="3"/>
        <v>0.57417523127179515</v>
      </c>
      <c r="AU27" s="7">
        <f t="shared" si="3"/>
        <v>0.53330926033080817</v>
      </c>
      <c r="AV27" s="7">
        <f t="shared" si="3"/>
        <v>0.32457242959395471</v>
      </c>
      <c r="AW27" s="7">
        <f t="shared" si="3"/>
        <v>0.35086269151297445</v>
      </c>
      <c r="AX27" s="7">
        <f t="shared" si="3"/>
        <v>0.48393585185349242</v>
      </c>
      <c r="AY27" s="7">
        <f t="shared" si="3"/>
        <v>0.44300277757450129</v>
      </c>
      <c r="AZ27" s="7">
        <f t="shared" si="2"/>
        <v>0.6182184865022784</v>
      </c>
      <c r="BA27" s="7">
        <f t="shared" si="2"/>
        <v>0.37468125496906751</v>
      </c>
      <c r="BB27" s="7">
        <f t="shared" si="2"/>
        <v>0.41349841963591116</v>
      </c>
      <c r="BC27" s="7">
        <f t="shared" si="2"/>
        <v>0.84085855878680316</v>
      </c>
      <c r="BD27" s="7">
        <f t="shared" si="4"/>
        <v>0.47083931450242805</v>
      </c>
      <c r="BE27" s="7">
        <f t="shared" si="4"/>
        <v>0.39103067671473757</v>
      </c>
      <c r="BF27" s="7">
        <f t="shared" si="4"/>
        <v>0.42780162113065467</v>
      </c>
      <c r="BG27" s="7">
        <f t="shared" si="4"/>
        <v>0.25807636815152951</v>
      </c>
      <c r="BH27" s="7">
        <f t="shared" si="4"/>
        <v>0.35455721976649551</v>
      </c>
      <c r="BI27" s="7">
        <f t="shared" si="4"/>
        <v>0.51499392573435165</v>
      </c>
      <c r="BJ27" s="7">
        <f t="shared" si="4"/>
        <v>0.45019526357229328</v>
      </c>
      <c r="BK27" s="7">
        <f t="shared" si="4"/>
        <v>0.44769518003752939</v>
      </c>
      <c r="BL27" s="7">
        <f t="shared" si="4"/>
        <v>0.5009109322424149</v>
      </c>
      <c r="BM27" s="7">
        <f t="shared" si="4"/>
        <v>0.32654482684556102</v>
      </c>
      <c r="BN27" s="7">
        <f t="shared" si="4"/>
        <v>0.3374423299417087</v>
      </c>
      <c r="BQ27"/>
      <c r="BR27" s="4"/>
      <c r="BS27" s="4"/>
      <c r="BT27" s="4"/>
      <c r="BU27" s="4"/>
      <c r="BV27" s="4"/>
      <c r="BW27" s="4"/>
      <c r="BY27"/>
      <c r="BZ27" s="4"/>
      <c r="CA27" s="4"/>
      <c r="CB27" s="4"/>
      <c r="CC27" s="4"/>
      <c r="CD27" s="4"/>
      <c r="CE27" s="4"/>
      <c r="CF27"/>
      <c r="CG27"/>
      <c r="CH27"/>
      <c r="CI27"/>
      <c r="CJ27"/>
      <c r="CK27"/>
      <c r="CL27"/>
      <c r="CM27"/>
    </row>
    <row r="28" spans="1:98" s="7" customFormat="1" x14ac:dyDescent="0.2">
      <c r="A28" s="7">
        <v>937.58109999999999</v>
      </c>
      <c r="B28" s="7" t="s">
        <v>892</v>
      </c>
      <c r="C28" s="7" t="s">
        <v>863</v>
      </c>
      <c r="D28" s="7" t="s">
        <v>893</v>
      </c>
      <c r="E28" s="7">
        <v>0</v>
      </c>
      <c r="F28" s="7">
        <v>86487.8</v>
      </c>
      <c r="G28" s="7">
        <v>73347.5</v>
      </c>
      <c r="H28" s="7">
        <v>41860</v>
      </c>
      <c r="I28" s="7">
        <v>21773.9</v>
      </c>
      <c r="J28" s="7">
        <v>45765.1</v>
      </c>
      <c r="K28" s="7">
        <v>72873.8</v>
      </c>
      <c r="L28" s="7">
        <v>88779.8</v>
      </c>
      <c r="M28" s="7">
        <v>32284.400000000001</v>
      </c>
      <c r="N28" s="7">
        <v>83467.5</v>
      </c>
      <c r="O28" s="7">
        <v>65621.600000000006</v>
      </c>
      <c r="P28" s="7">
        <v>102119.7</v>
      </c>
      <c r="Q28" s="7">
        <v>31223.8</v>
      </c>
      <c r="R28" s="7">
        <v>37786.800000000003</v>
      </c>
      <c r="S28" s="7">
        <v>74804.800000000003</v>
      </c>
      <c r="T28" s="7">
        <v>87129</v>
      </c>
      <c r="U28" s="7">
        <v>101080.2</v>
      </c>
      <c r="V28" s="7">
        <v>69697.8</v>
      </c>
      <c r="W28" s="7">
        <v>47954.8</v>
      </c>
      <c r="X28" s="7">
        <v>174154.1</v>
      </c>
      <c r="Y28" s="7">
        <v>69393.899999999994</v>
      </c>
      <c r="Z28" s="7">
        <v>65972.5</v>
      </c>
      <c r="AA28" s="7">
        <v>61579.7</v>
      </c>
      <c r="AB28" s="7">
        <v>63613.2</v>
      </c>
      <c r="AC28" s="7">
        <v>56760.5</v>
      </c>
      <c r="AD28" s="7">
        <v>109424.4</v>
      </c>
      <c r="AE28" s="7">
        <v>28232.5</v>
      </c>
      <c r="AF28" s="7">
        <v>55312.6</v>
      </c>
      <c r="AG28" s="7">
        <v>48539.8</v>
      </c>
      <c r="AH28" s="7">
        <v>100236</v>
      </c>
      <c r="AI28" s="7">
        <v>35569.300000000003</v>
      </c>
      <c r="AJ28" s="7" t="s">
        <v>893</v>
      </c>
      <c r="AK28" s="7">
        <f t="shared" si="3"/>
        <v>0.72792556087127458</v>
      </c>
      <c r="AL28" s="7">
        <f t="shared" si="3"/>
        <v>0.48290421952058477</v>
      </c>
      <c r="AM28" s="7">
        <f t="shared" si="3"/>
        <v>0.29028188534658844</v>
      </c>
      <c r="AN28" s="7">
        <f t="shared" si="3"/>
        <v>0.15784917813658067</v>
      </c>
      <c r="AO28" s="7">
        <f t="shared" si="3"/>
        <v>0.32120349735906939</v>
      </c>
      <c r="AP28" s="7">
        <f t="shared" si="3"/>
        <v>0.56078491450118939</v>
      </c>
      <c r="AQ28" s="7">
        <f t="shared" si="3"/>
        <v>0.48703482186131875</v>
      </c>
      <c r="AR28" s="7">
        <f t="shared" si="3"/>
        <v>0.23077731160315421</v>
      </c>
      <c r="AS28" s="7">
        <f t="shared" si="3"/>
        <v>0.41872003399544649</v>
      </c>
      <c r="AT28" s="7">
        <f t="shared" si="3"/>
        <v>0.30851910977754365</v>
      </c>
      <c r="AU28" s="7">
        <f t="shared" si="3"/>
        <v>0.40318081062164252</v>
      </c>
      <c r="AV28" s="7">
        <f t="shared" si="3"/>
        <v>0.22683266918146647</v>
      </c>
      <c r="AW28" s="7">
        <f t="shared" si="3"/>
        <v>0.26032634805525534</v>
      </c>
      <c r="AX28" s="7">
        <f t="shared" si="3"/>
        <v>0.4463186183969608</v>
      </c>
      <c r="AY28" s="7">
        <f t="shared" si="3"/>
        <v>0.43522576877822433</v>
      </c>
      <c r="AZ28" s="7">
        <f t="shared" si="2"/>
        <v>0.49637741942140284</v>
      </c>
      <c r="BA28" s="7">
        <f t="shared" si="2"/>
        <v>0.31045252435980047</v>
      </c>
      <c r="BB28" s="7">
        <f t="shared" si="2"/>
        <v>0.25520709528815438</v>
      </c>
      <c r="BC28" s="7">
        <f t="shared" si="2"/>
        <v>1.1737747620036454</v>
      </c>
      <c r="BD28" s="7">
        <f t="shared" si="4"/>
        <v>0.42324287260695648</v>
      </c>
      <c r="BE28" s="7">
        <f t="shared" si="4"/>
        <v>0.3313885276001724</v>
      </c>
      <c r="BF28" s="7">
        <f t="shared" si="4"/>
        <v>0.28625023621105256</v>
      </c>
      <c r="BG28" s="7">
        <f t="shared" si="4"/>
        <v>0.31859729284554922</v>
      </c>
      <c r="BH28" s="7">
        <f t="shared" si="4"/>
        <v>0.30379142271420539</v>
      </c>
      <c r="BI28" s="7">
        <f t="shared" si="4"/>
        <v>0.55073650571647748</v>
      </c>
      <c r="BJ28" s="7">
        <f t="shared" si="4"/>
        <v>0.19027494174752793</v>
      </c>
      <c r="BK28" s="7">
        <f t="shared" si="4"/>
        <v>0.31245264497457353</v>
      </c>
      <c r="BL28" s="7">
        <f t="shared" si="4"/>
        <v>0.19569918191196051</v>
      </c>
      <c r="BM28" s="7">
        <f t="shared" si="4"/>
        <v>0.44452883615400446</v>
      </c>
      <c r="BN28" s="7">
        <f t="shared" si="4"/>
        <v>0.15381839074514866</v>
      </c>
      <c r="BR28" s="4"/>
      <c r="BS28" s="4"/>
      <c r="BT28" s="4"/>
      <c r="BU28" s="4"/>
      <c r="BV28" s="4"/>
      <c r="BW28" s="4"/>
      <c r="BY28"/>
      <c r="BZ28" s="4"/>
      <c r="CA28" s="4"/>
      <c r="CB28" s="4"/>
      <c r="CC28" s="4"/>
      <c r="CD28" s="4"/>
      <c r="CE28" s="4"/>
      <c r="CF28"/>
      <c r="CG28"/>
      <c r="CH28"/>
      <c r="CI28"/>
      <c r="CJ28"/>
      <c r="CK28"/>
      <c r="CL28"/>
      <c r="CM28"/>
    </row>
    <row r="29" spans="1:98" s="7" customFormat="1" x14ac:dyDescent="0.2">
      <c r="A29" s="7">
        <v>935.56489999999997</v>
      </c>
      <c r="B29" s="7" t="s">
        <v>894</v>
      </c>
      <c r="C29" s="7" t="s">
        <v>82</v>
      </c>
      <c r="D29" s="7" t="s">
        <v>895</v>
      </c>
      <c r="E29" s="7">
        <v>5011.7</v>
      </c>
      <c r="F29" s="7">
        <v>28010.400000000001</v>
      </c>
      <c r="G29" s="7">
        <v>23427</v>
      </c>
      <c r="H29" s="7">
        <v>22720</v>
      </c>
      <c r="I29" s="7">
        <v>0</v>
      </c>
      <c r="J29" s="7">
        <v>21883</v>
      </c>
      <c r="K29" s="7">
        <v>18744.2</v>
      </c>
      <c r="L29" s="7">
        <v>25937.8</v>
      </c>
      <c r="M29" s="7">
        <v>18901.099999999999</v>
      </c>
      <c r="N29" s="7">
        <v>31432.400000000001</v>
      </c>
      <c r="O29" s="7">
        <v>35779.800000000003</v>
      </c>
      <c r="P29" s="7">
        <v>80625.3</v>
      </c>
      <c r="Q29" s="7">
        <v>0</v>
      </c>
      <c r="R29" s="7">
        <v>0</v>
      </c>
      <c r="S29" s="7">
        <v>10671</v>
      </c>
      <c r="T29" s="7">
        <v>29170.799999999999</v>
      </c>
      <c r="U29" s="7">
        <v>40169.4</v>
      </c>
      <c r="V29" s="7">
        <v>25539.4</v>
      </c>
      <c r="W29" s="7">
        <v>27147.599999999999</v>
      </c>
      <c r="X29" s="7">
        <v>0</v>
      </c>
      <c r="Y29" s="7">
        <v>17144.2</v>
      </c>
      <c r="Z29" s="7">
        <v>17201.2</v>
      </c>
      <c r="AA29" s="7">
        <v>0</v>
      </c>
      <c r="AB29" s="7">
        <v>27202.400000000001</v>
      </c>
      <c r="AC29" s="7">
        <v>15062.8</v>
      </c>
      <c r="AD29" s="7">
        <v>67557.8</v>
      </c>
      <c r="AE29" s="7">
        <v>0</v>
      </c>
      <c r="AF29" s="7">
        <v>17114.599999999999</v>
      </c>
      <c r="AG29" s="7">
        <v>15675.7</v>
      </c>
      <c r="AH29" s="7">
        <v>15896.2</v>
      </c>
      <c r="AI29" s="7">
        <v>0</v>
      </c>
      <c r="AJ29" s="7" t="s">
        <v>895</v>
      </c>
      <c r="AK29" s="7">
        <f t="shared" si="3"/>
        <v>0.23574985292987857</v>
      </c>
      <c r="AL29" s="7">
        <f t="shared" si="3"/>
        <v>0.15423834691991872</v>
      </c>
      <c r="AM29" s="7">
        <f t="shared" si="3"/>
        <v>0.15755385654740778</v>
      </c>
      <c r="AN29" s="7">
        <f t="shared" si="3"/>
        <v>0</v>
      </c>
      <c r="AO29" s="7">
        <f t="shared" si="3"/>
        <v>0.15358638204021222</v>
      </c>
      <c r="AP29" s="7">
        <f t="shared" si="3"/>
        <v>0.14424202654991497</v>
      </c>
      <c r="AQ29" s="7">
        <f t="shared" si="3"/>
        <v>0.14229151003352691</v>
      </c>
      <c r="AR29" s="7">
        <f t="shared" si="3"/>
        <v>0.13510999257667411</v>
      </c>
      <c r="AS29" s="7">
        <f t="shared" si="3"/>
        <v>0.15768263811134242</v>
      </c>
      <c r="AT29" s="7">
        <f t="shared" si="3"/>
        <v>0.16821827026495176</v>
      </c>
      <c r="AU29" s="7">
        <f t="shared" si="3"/>
        <v>0.31831834416486843</v>
      </c>
      <c r="AV29" s="7">
        <f t="shared" si="3"/>
        <v>0</v>
      </c>
      <c r="AW29" s="7">
        <f t="shared" si="3"/>
        <v>0</v>
      </c>
      <c r="AX29" s="7">
        <f t="shared" si="3"/>
        <v>6.3667919397070352E-2</v>
      </c>
      <c r="AY29" s="7">
        <f t="shared" si="3"/>
        <v>0.14571364133498407</v>
      </c>
      <c r="AZ29" s="7">
        <f t="shared" si="2"/>
        <v>0.19726101760489295</v>
      </c>
      <c r="BA29" s="7">
        <f t="shared" si="2"/>
        <v>0.11375927505078623</v>
      </c>
      <c r="BB29" s="7">
        <f t="shared" si="2"/>
        <v>0.14447480002095098</v>
      </c>
      <c r="BC29" s="7">
        <f t="shared" si="2"/>
        <v>0</v>
      </c>
      <c r="BD29" s="7">
        <f t="shared" si="4"/>
        <v>0.10456481703072149</v>
      </c>
      <c r="BE29" s="7">
        <f t="shared" si="4"/>
        <v>8.640388557286878E-2</v>
      </c>
      <c r="BF29" s="7">
        <f t="shared" si="4"/>
        <v>0</v>
      </c>
      <c r="BG29" s="7">
        <f t="shared" si="4"/>
        <v>0.13623919247737526</v>
      </c>
      <c r="BH29" s="7">
        <f t="shared" si="4"/>
        <v>8.0618554136407061E-2</v>
      </c>
      <c r="BI29" s="7">
        <f t="shared" si="4"/>
        <v>0.3400205685924953</v>
      </c>
      <c r="BJ29" s="7">
        <f t="shared" si="4"/>
        <v>0</v>
      </c>
      <c r="BK29" s="7">
        <f t="shared" si="4"/>
        <v>9.6677828156366469E-2</v>
      </c>
      <c r="BL29" s="7">
        <f t="shared" si="4"/>
        <v>6.3200129911893319E-2</v>
      </c>
      <c r="BM29" s="7">
        <f t="shared" si="4"/>
        <v>7.0496820356671111E-2</v>
      </c>
      <c r="BN29" s="7">
        <f t="shared" si="4"/>
        <v>0</v>
      </c>
      <c r="BR29" s="4"/>
      <c r="BS29" s="4"/>
      <c r="BT29" s="4"/>
      <c r="BU29" s="4"/>
      <c r="BV29" s="4"/>
      <c r="BW29" s="4"/>
      <c r="BY29"/>
      <c r="BZ29" s="4"/>
      <c r="CA29" s="4"/>
      <c r="CB29" s="4"/>
      <c r="CC29" s="4"/>
      <c r="CD29" s="4"/>
      <c r="CE29" s="4"/>
      <c r="CF29"/>
      <c r="CG29"/>
      <c r="CH29"/>
      <c r="CI29"/>
      <c r="CJ29"/>
      <c r="CK29"/>
      <c r="CL29"/>
      <c r="CM29"/>
    </row>
    <row r="30" spans="1:98" s="7" customFormat="1" x14ac:dyDescent="0.2">
      <c r="A30" s="7">
        <v>933.54949999999997</v>
      </c>
      <c r="B30" s="7" t="s">
        <v>896</v>
      </c>
      <c r="C30" s="7" t="s">
        <v>897</v>
      </c>
      <c r="D30" s="7" t="s">
        <v>898</v>
      </c>
      <c r="E30" s="7">
        <v>0</v>
      </c>
      <c r="F30" s="7">
        <v>27112.3</v>
      </c>
      <c r="G30" s="7">
        <v>43956.7</v>
      </c>
      <c r="H30" s="7">
        <v>17589.5</v>
      </c>
      <c r="I30" s="7">
        <v>57969</v>
      </c>
      <c r="J30" s="7">
        <v>69621.100000000006</v>
      </c>
      <c r="K30" s="7">
        <v>28883.8</v>
      </c>
      <c r="L30" s="7">
        <v>38659.599999999999</v>
      </c>
      <c r="M30" s="7">
        <v>27733.7</v>
      </c>
      <c r="N30" s="7">
        <v>47613.9</v>
      </c>
      <c r="O30" s="7">
        <v>59303.7</v>
      </c>
      <c r="P30" s="7">
        <v>100822.1</v>
      </c>
      <c r="Q30" s="7">
        <v>13179.3</v>
      </c>
      <c r="R30" s="7">
        <v>8898</v>
      </c>
      <c r="S30" s="7">
        <v>40457.199999999997</v>
      </c>
      <c r="T30" s="7">
        <v>21797.200000000001</v>
      </c>
      <c r="U30" s="7">
        <v>26596.3</v>
      </c>
      <c r="V30" s="7">
        <v>33284.800000000003</v>
      </c>
      <c r="W30" s="7">
        <v>8680.2999999999993</v>
      </c>
      <c r="X30" s="7">
        <v>33614</v>
      </c>
      <c r="Y30" s="7">
        <v>16099.9</v>
      </c>
      <c r="Z30" s="7">
        <v>0</v>
      </c>
      <c r="AA30" s="7">
        <v>0</v>
      </c>
      <c r="AB30" s="7">
        <v>19163.7</v>
      </c>
      <c r="AC30" s="7">
        <v>11877.6</v>
      </c>
      <c r="AD30" s="7">
        <v>0</v>
      </c>
      <c r="AE30" s="7">
        <v>19119.7</v>
      </c>
      <c r="AF30" s="7">
        <v>15312.4</v>
      </c>
      <c r="AG30" s="7">
        <v>16707.2</v>
      </c>
      <c r="AH30" s="7">
        <v>47193.8</v>
      </c>
      <c r="AI30" s="7">
        <v>0</v>
      </c>
      <c r="AJ30" s="7" t="s">
        <v>898</v>
      </c>
      <c r="AK30" s="7">
        <f t="shared" si="3"/>
        <v>0.22819098397704943</v>
      </c>
      <c r="AL30" s="7">
        <f t="shared" si="3"/>
        <v>0.28940149161458112</v>
      </c>
      <c r="AM30" s="7">
        <f t="shared" si="3"/>
        <v>0.12197594893224599</v>
      </c>
      <c r="AN30" s="7">
        <f t="shared" si="3"/>
        <v>0.42024437548622173</v>
      </c>
      <c r="AO30" s="7">
        <f t="shared" si="3"/>
        <v>0.48863742917606451</v>
      </c>
      <c r="AP30" s="7">
        <f t="shared" si="3"/>
        <v>0.22226917374240746</v>
      </c>
      <c r="AQ30" s="7">
        <f t="shared" si="3"/>
        <v>0.21208170551442826</v>
      </c>
      <c r="AR30" s="7">
        <f t="shared" si="3"/>
        <v>0.19824772109156116</v>
      </c>
      <c r="AS30" s="7">
        <f t="shared" si="3"/>
        <v>0.23885816427538614</v>
      </c>
      <c r="AT30" s="7">
        <f t="shared" si="3"/>
        <v>0.27881558405333784</v>
      </c>
      <c r="AU30" s="7">
        <f t="shared" si="3"/>
        <v>0.39805773035541919</v>
      </c>
      <c r="AV30" s="7">
        <f t="shared" si="3"/>
        <v>9.5744137386970865E-2</v>
      </c>
      <c r="AW30" s="7">
        <f t="shared" si="3"/>
        <v>6.1301402738407652E-2</v>
      </c>
      <c r="AX30" s="7">
        <f t="shared" si="3"/>
        <v>0.24138560103375081</v>
      </c>
      <c r="AY30" s="7">
        <f t="shared" si="3"/>
        <v>0.1088811202609087</v>
      </c>
      <c r="AZ30" s="7">
        <f t="shared" si="2"/>
        <v>0.13060720853497973</v>
      </c>
      <c r="BA30" s="7">
        <f t="shared" si="2"/>
        <v>0.14825934509856961</v>
      </c>
      <c r="BB30" s="7">
        <f t="shared" si="2"/>
        <v>4.6195045109765159E-2</v>
      </c>
      <c r="BC30" s="7">
        <f t="shared" si="2"/>
        <v>0.22655375239509454</v>
      </c>
      <c r="BD30" s="7">
        <f t="shared" si="4"/>
        <v>9.8195488719970192E-2</v>
      </c>
      <c r="BE30" s="7">
        <f t="shared" si="4"/>
        <v>0</v>
      </c>
      <c r="BF30" s="7">
        <f t="shared" si="4"/>
        <v>0</v>
      </c>
      <c r="BG30" s="7">
        <f t="shared" si="4"/>
        <v>9.5978553836377545E-2</v>
      </c>
      <c r="BH30" s="7">
        <f t="shared" si="4"/>
        <v>6.3570845965596603E-2</v>
      </c>
      <c r="BI30" s="7">
        <f t="shared" si="4"/>
        <v>0</v>
      </c>
      <c r="BJ30" s="7">
        <f t="shared" si="4"/>
        <v>0.12885857801222739</v>
      </c>
      <c r="BK30" s="7">
        <f t="shared" si="4"/>
        <v>8.6497468585976067E-2</v>
      </c>
      <c r="BL30" s="7">
        <f t="shared" si="4"/>
        <v>6.7358855455512928E-2</v>
      </c>
      <c r="BM30" s="7">
        <f t="shared" si="4"/>
        <v>0.20929611105475932</v>
      </c>
      <c r="BN30" s="7">
        <f t="shared" si="4"/>
        <v>0</v>
      </c>
      <c r="BR30" s="4"/>
      <c r="BS30" s="4"/>
      <c r="BT30" s="4"/>
      <c r="BU30" s="4"/>
      <c r="BV30" s="4"/>
      <c r="BW30" s="4"/>
      <c r="BY30"/>
      <c r="BZ30" s="4"/>
      <c r="CA30" s="4"/>
      <c r="CB30" s="4"/>
      <c r="CC30" s="4"/>
      <c r="CD30" s="4"/>
      <c r="CE30" s="4"/>
      <c r="CF30"/>
      <c r="CG30"/>
      <c r="CH30"/>
      <c r="CI30"/>
      <c r="CJ30"/>
      <c r="CK30"/>
      <c r="CL30"/>
      <c r="CM30"/>
    </row>
    <row r="31" spans="1:98" s="7" customFormat="1" x14ac:dyDescent="0.2">
      <c r="A31" s="7">
        <v>891.59580000000005</v>
      </c>
      <c r="B31" s="7" t="s">
        <v>899</v>
      </c>
      <c r="C31" s="7" t="s">
        <v>147</v>
      </c>
      <c r="D31" s="7" t="s">
        <v>900</v>
      </c>
      <c r="E31" s="7">
        <v>0</v>
      </c>
      <c r="F31" s="7">
        <v>179643.6</v>
      </c>
      <c r="G31" s="7">
        <v>235140.2</v>
      </c>
      <c r="H31" s="7">
        <v>182262.39999999999</v>
      </c>
      <c r="I31" s="7">
        <v>109590.8</v>
      </c>
      <c r="J31" s="7">
        <v>169503.3</v>
      </c>
      <c r="K31" s="7">
        <v>188207.7</v>
      </c>
      <c r="L31" s="7">
        <v>191653.5</v>
      </c>
      <c r="M31" s="7">
        <v>98868.800000000003</v>
      </c>
      <c r="N31" s="7">
        <v>187479</v>
      </c>
      <c r="O31" s="7">
        <v>175742.2</v>
      </c>
      <c r="P31" s="7">
        <v>187998.6</v>
      </c>
      <c r="Q31" s="7">
        <v>64764.2</v>
      </c>
      <c r="R31" s="7">
        <v>200231.1</v>
      </c>
      <c r="S31" s="7">
        <v>150973.79999999999</v>
      </c>
      <c r="T31" s="7">
        <v>190368.6</v>
      </c>
      <c r="U31" s="7">
        <v>263564.59999999998</v>
      </c>
      <c r="V31" s="7">
        <v>165191.29999999999</v>
      </c>
      <c r="W31" s="7">
        <v>120816</v>
      </c>
      <c r="X31" s="7">
        <v>267919.5</v>
      </c>
      <c r="Y31" s="7">
        <v>213414.1</v>
      </c>
      <c r="Z31" s="7">
        <v>195410.6</v>
      </c>
      <c r="AA31" s="7">
        <v>206481.6</v>
      </c>
      <c r="AB31" s="7">
        <v>94284</v>
      </c>
      <c r="AC31" s="7">
        <v>117605.2</v>
      </c>
      <c r="AD31" s="7">
        <v>228298.6</v>
      </c>
      <c r="AE31" s="7">
        <v>145393.20000000001</v>
      </c>
      <c r="AF31" s="7">
        <v>132307.70000000001</v>
      </c>
      <c r="AG31" s="7">
        <v>176573.4</v>
      </c>
      <c r="AH31" s="7">
        <v>148051.1</v>
      </c>
      <c r="AI31" s="7">
        <v>89993.600000000006</v>
      </c>
      <c r="AJ31" s="7" t="s">
        <v>900</v>
      </c>
      <c r="AK31" s="7">
        <f t="shared" si="3"/>
        <v>1.5119724202365525</v>
      </c>
      <c r="AL31" s="7">
        <f t="shared" si="3"/>
        <v>1.5481126794902922</v>
      </c>
      <c r="AM31" s="7">
        <f t="shared" si="3"/>
        <v>1.2639147897705216</v>
      </c>
      <c r="AN31" s="7">
        <f t="shared" si="3"/>
        <v>0.79447493151573145</v>
      </c>
      <c r="AO31" s="7">
        <f t="shared" si="3"/>
        <v>1.1896631444900929</v>
      </c>
      <c r="AP31" s="7">
        <f t="shared" si="3"/>
        <v>1.4483125478973993</v>
      </c>
      <c r="AQ31" s="7">
        <f t="shared" si="3"/>
        <v>1.0513870073102016</v>
      </c>
      <c r="AR31" s="7">
        <f t="shared" si="3"/>
        <v>0.70673996931737715</v>
      </c>
      <c r="AS31" s="7">
        <f t="shared" si="3"/>
        <v>0.94050035347209759</v>
      </c>
      <c r="AT31" s="7">
        <f t="shared" si="3"/>
        <v>0.82624969666004844</v>
      </c>
      <c r="AU31" s="7">
        <f t="shared" si="3"/>
        <v>0.74224099702343349</v>
      </c>
      <c r="AV31" s="7">
        <f t="shared" si="3"/>
        <v>0.47049482617113647</v>
      </c>
      <c r="AW31" s="7">
        <f t="shared" si="3"/>
        <v>1.379461373550728</v>
      </c>
      <c r="AX31" s="7">
        <f t="shared" si="3"/>
        <v>0.9007766591199905</v>
      </c>
      <c r="AY31" s="7">
        <f t="shared" si="3"/>
        <v>0.95092701954842007</v>
      </c>
      <c r="AZ31" s="7">
        <f t="shared" si="2"/>
        <v>1.2942941941036352</v>
      </c>
      <c r="BA31" s="7">
        <f t="shared" si="2"/>
        <v>0.7358059520856769</v>
      </c>
      <c r="BB31" s="7">
        <f t="shared" si="2"/>
        <v>0.64296171445472949</v>
      </c>
      <c r="BC31" s="7">
        <f t="shared" si="2"/>
        <v>1.8057407052066856</v>
      </c>
      <c r="BD31" s="7">
        <f t="shared" si="4"/>
        <v>1.3016417399631419</v>
      </c>
      <c r="BE31" s="7">
        <f t="shared" si="4"/>
        <v>0.98157309502393053</v>
      </c>
      <c r="BF31" s="7">
        <f t="shared" si="4"/>
        <v>0.95981966091481574</v>
      </c>
      <c r="BG31" s="7">
        <f t="shared" si="4"/>
        <v>0.47220745314887103</v>
      </c>
      <c r="BH31" s="7">
        <f t="shared" si="4"/>
        <v>0.62944214773634244</v>
      </c>
      <c r="BI31" s="7">
        <f t="shared" si="4"/>
        <v>1.149034157134641</v>
      </c>
      <c r="BJ31" s="7">
        <f t="shared" si="4"/>
        <v>0.97988781229032784</v>
      </c>
      <c r="BK31" s="7">
        <f t="shared" si="4"/>
        <v>0.74738650534421425</v>
      </c>
      <c r="BL31" s="7">
        <f t="shared" si="4"/>
        <v>0.71189559757999343</v>
      </c>
      <c r="BM31" s="7">
        <f t="shared" si="4"/>
        <v>0.65658030222993868</v>
      </c>
      <c r="BN31" s="7">
        <f t="shared" si="4"/>
        <v>0.38917467392843297</v>
      </c>
      <c r="BR31" s="4"/>
      <c r="BS31" s="4"/>
      <c r="BT31" s="4"/>
      <c r="BU31" s="4"/>
      <c r="BV31" s="4"/>
      <c r="BW31" s="4"/>
      <c r="BY31"/>
      <c r="BZ31" s="4"/>
      <c r="CA31" s="4"/>
      <c r="CB31" s="4"/>
      <c r="CC31" s="4"/>
      <c r="CD31" s="4"/>
      <c r="CE31" s="4"/>
      <c r="CF31"/>
      <c r="CG31"/>
      <c r="CH31"/>
      <c r="CI31"/>
      <c r="CJ31"/>
      <c r="CK31"/>
      <c r="CL31"/>
      <c r="CM31"/>
    </row>
    <row r="32" spans="1:98" s="7" customFormat="1" x14ac:dyDescent="0.2">
      <c r="A32" s="7">
        <v>863.56510000000003</v>
      </c>
      <c r="B32" s="7" t="s">
        <v>901</v>
      </c>
      <c r="C32" s="7" t="s">
        <v>54</v>
      </c>
      <c r="D32" s="7" t="s">
        <v>902</v>
      </c>
      <c r="E32" s="7">
        <v>0</v>
      </c>
      <c r="F32" s="7">
        <v>10681841.6</v>
      </c>
      <c r="G32" s="7">
        <v>12220790.699999999</v>
      </c>
      <c r="H32" s="7">
        <v>10046596.5</v>
      </c>
      <c r="I32" s="7">
        <v>9930632.5999999996</v>
      </c>
      <c r="J32" s="7">
        <v>11587885.6</v>
      </c>
      <c r="K32" s="7">
        <v>10952404.199999999</v>
      </c>
      <c r="L32" s="7">
        <v>13888716</v>
      </c>
      <c r="M32" s="7">
        <v>7132886.7999999998</v>
      </c>
      <c r="N32" s="7">
        <v>15401729.199999999</v>
      </c>
      <c r="O32" s="7">
        <v>14709935.6</v>
      </c>
      <c r="P32" s="7">
        <v>19415165.100000001</v>
      </c>
      <c r="Q32" s="7">
        <v>8188787.2999999998</v>
      </c>
      <c r="R32" s="7">
        <v>8175555.4000000004</v>
      </c>
      <c r="S32" s="7">
        <v>10390615.1</v>
      </c>
      <c r="T32" s="7">
        <v>13432995.4</v>
      </c>
      <c r="U32" s="7">
        <v>16866146.600000001</v>
      </c>
      <c r="V32" s="7">
        <v>10873577.1</v>
      </c>
      <c r="W32" s="7">
        <v>10114823.800000001</v>
      </c>
      <c r="X32" s="7">
        <v>16298033.5</v>
      </c>
      <c r="Y32" s="7">
        <v>11719725.800000001</v>
      </c>
      <c r="Z32" s="7">
        <v>11475663.699999999</v>
      </c>
      <c r="AA32" s="7">
        <v>12514620</v>
      </c>
      <c r="AB32" s="7">
        <v>9775336.6999999993</v>
      </c>
      <c r="AC32" s="7">
        <v>9879938.5999999996</v>
      </c>
      <c r="AD32" s="7">
        <v>16010037.6</v>
      </c>
      <c r="AE32" s="7">
        <v>8514977.5</v>
      </c>
      <c r="AF32" s="7">
        <v>10306344.199999999</v>
      </c>
      <c r="AG32" s="7">
        <v>11476939.4</v>
      </c>
      <c r="AH32" s="7">
        <v>11245692.9</v>
      </c>
      <c r="AI32" s="7">
        <v>10653109.6</v>
      </c>
      <c r="AJ32" s="7" t="s">
        <v>902</v>
      </c>
      <c r="AK32" s="7">
        <f t="shared" si="3"/>
        <v>89.903842366416001</v>
      </c>
      <c r="AL32" s="7">
        <f t="shared" si="3"/>
        <v>80.459066701767895</v>
      </c>
      <c r="AM32" s="7">
        <f t="shared" si="3"/>
        <v>69.66901512987188</v>
      </c>
      <c r="AN32" s="7">
        <f t="shared" si="3"/>
        <v>71.991797256639146</v>
      </c>
      <c r="AO32" s="7">
        <f t="shared" si="3"/>
        <v>81.329864497549408</v>
      </c>
      <c r="AP32" s="7">
        <f t="shared" si="3"/>
        <v>84.281909998922345</v>
      </c>
      <c r="AQ32" s="7">
        <f t="shared" si="3"/>
        <v>76.191749958238788</v>
      </c>
      <c r="AR32" s="7">
        <f t="shared" si="3"/>
        <v>50.987735242830134</v>
      </c>
      <c r="AS32" s="7">
        <f t="shared" si="3"/>
        <v>77.263756243000685</v>
      </c>
      <c r="AT32" s="7">
        <f t="shared" si="3"/>
        <v>69.158573338611035</v>
      </c>
      <c r="AU32" s="7">
        <f t="shared" si="3"/>
        <v>76.65339795721124</v>
      </c>
      <c r="AV32" s="7">
        <f t="shared" si="3"/>
        <v>59.489379275369878</v>
      </c>
      <c r="AW32" s="7">
        <f t="shared" si="3"/>
        <v>56.324231758323606</v>
      </c>
      <c r="AX32" s="7">
        <f t="shared" si="3"/>
        <v>61.995018711721684</v>
      </c>
      <c r="AY32" s="7">
        <f t="shared" si="3"/>
        <v>67.100342594995382</v>
      </c>
      <c r="AZ32" s="7">
        <f t="shared" si="2"/>
        <v>82.825066876510618</v>
      </c>
      <c r="BA32" s="7">
        <f t="shared" si="2"/>
        <v>48.43380220775861</v>
      </c>
      <c r="BB32" s="7">
        <f t="shared" si="2"/>
        <v>53.829330981455279</v>
      </c>
      <c r="BC32" s="7">
        <f t="shared" si="2"/>
        <v>109.84651175361326</v>
      </c>
      <c r="BD32" s="7">
        <f t="shared" si="4"/>
        <v>71.480208112786016</v>
      </c>
      <c r="BE32" s="7">
        <f t="shared" si="4"/>
        <v>57.643765156356764</v>
      </c>
      <c r="BF32" s="7">
        <f t="shared" si="4"/>
        <v>58.173601545502216</v>
      </c>
      <c r="BG32" s="7">
        <f t="shared" si="4"/>
        <v>48.958326405113162</v>
      </c>
      <c r="BH32" s="7">
        <f t="shared" si="4"/>
        <v>52.879037422556088</v>
      </c>
      <c r="BI32" s="7">
        <f t="shared" si="4"/>
        <v>80.579031406280677</v>
      </c>
      <c r="BJ32" s="7">
        <f t="shared" si="4"/>
        <v>57.38729647725178</v>
      </c>
      <c r="BK32" s="7">
        <f t="shared" si="4"/>
        <v>58.219004445792734</v>
      </c>
      <c r="BL32" s="7">
        <f t="shared" si="4"/>
        <v>46.271876922301843</v>
      </c>
      <c r="BM32" s="7">
        <f t="shared" si="4"/>
        <v>49.87264831579823</v>
      </c>
      <c r="BN32" s="7">
        <f t="shared" si="4"/>
        <v>46.069058854228061</v>
      </c>
      <c r="BY32"/>
      <c r="BZ32"/>
      <c r="CA32"/>
      <c r="CB32"/>
      <c r="CC32"/>
      <c r="CD32"/>
      <c r="CE32"/>
      <c r="CF32"/>
      <c r="CG32"/>
      <c r="CH32"/>
      <c r="CI32"/>
      <c r="CJ32"/>
    </row>
    <row r="33" spans="1:88" s="7" customFormat="1" x14ac:dyDescent="0.2">
      <c r="A33" s="7">
        <v>807.50250000000005</v>
      </c>
      <c r="B33" s="7" t="s">
        <v>903</v>
      </c>
      <c r="C33" s="7" t="s">
        <v>674</v>
      </c>
      <c r="D33" s="7" t="s">
        <v>904</v>
      </c>
      <c r="E33" s="7">
        <v>0</v>
      </c>
      <c r="F33" s="7">
        <v>921193.9</v>
      </c>
      <c r="G33" s="7">
        <v>1055219.3999999999</v>
      </c>
      <c r="H33" s="7">
        <v>924466.9</v>
      </c>
      <c r="I33" s="7">
        <v>1251993.5</v>
      </c>
      <c r="J33" s="7">
        <v>1420216</v>
      </c>
      <c r="K33" s="7">
        <v>1108595.8</v>
      </c>
      <c r="L33" s="7">
        <v>1207258.3999999999</v>
      </c>
      <c r="M33" s="7">
        <v>613468.19999999995</v>
      </c>
      <c r="N33" s="7">
        <v>1357789.1</v>
      </c>
      <c r="O33" s="7">
        <v>1718192.1</v>
      </c>
      <c r="P33" s="7">
        <v>2238673.2000000002</v>
      </c>
      <c r="Q33" s="7">
        <v>822588.9</v>
      </c>
      <c r="R33" s="7">
        <v>555520.4</v>
      </c>
      <c r="S33" s="7">
        <v>783067.5</v>
      </c>
      <c r="T33" s="7">
        <v>999075.4</v>
      </c>
      <c r="U33" s="7">
        <v>1677130.1</v>
      </c>
      <c r="V33" s="7">
        <v>855568.6</v>
      </c>
      <c r="W33" s="7">
        <v>866238.1</v>
      </c>
      <c r="X33" s="7">
        <v>1175840.8</v>
      </c>
      <c r="Y33" s="7">
        <v>863754.3</v>
      </c>
      <c r="Z33" s="7">
        <v>892765.2</v>
      </c>
      <c r="AA33" s="7">
        <v>1216258.2</v>
      </c>
      <c r="AB33" s="7">
        <v>735731.1</v>
      </c>
      <c r="AC33" s="7">
        <v>855654.40000000002</v>
      </c>
      <c r="AD33" s="7">
        <v>1128295.7</v>
      </c>
      <c r="AE33" s="7">
        <v>682393.59999999998</v>
      </c>
      <c r="AF33" s="7">
        <v>823652.4</v>
      </c>
      <c r="AG33" s="7">
        <v>1154098.8999999999</v>
      </c>
      <c r="AH33" s="7">
        <v>798975.9</v>
      </c>
      <c r="AI33" s="7">
        <v>870647.5</v>
      </c>
      <c r="AJ33" s="7" t="s">
        <v>904</v>
      </c>
      <c r="AK33" s="7">
        <f t="shared" si="3"/>
        <v>7.7532390271078331</v>
      </c>
      <c r="AL33" s="7">
        <f t="shared" si="3"/>
        <v>6.9473383657245256</v>
      </c>
      <c r="AM33" s="7">
        <f t="shared" si="3"/>
        <v>6.4107977704853338</v>
      </c>
      <c r="AN33" s="7">
        <f t="shared" si="3"/>
        <v>9.0762860584158602</v>
      </c>
      <c r="AO33" s="7">
        <f t="shared" si="3"/>
        <v>9.9678214666920457</v>
      </c>
      <c r="AP33" s="7">
        <f t="shared" si="3"/>
        <v>8.5309645019112175</v>
      </c>
      <c r="AQ33" s="7">
        <f t="shared" si="3"/>
        <v>6.6228678120989297</v>
      </c>
      <c r="AR33" s="7">
        <f t="shared" si="3"/>
        <v>4.3852306981088729</v>
      </c>
      <c r="AS33" s="7">
        <f t="shared" si="3"/>
        <v>6.8114355660663941</v>
      </c>
      <c r="AT33" s="7">
        <f t="shared" si="3"/>
        <v>8.0780580954869787</v>
      </c>
      <c r="AU33" s="7">
        <f t="shared" si="3"/>
        <v>8.8385500103598673</v>
      </c>
      <c r="AV33" s="7">
        <f t="shared" si="3"/>
        <v>5.9758913337276818</v>
      </c>
      <c r="AW33" s="7">
        <f t="shared" si="3"/>
        <v>3.8271723724209163</v>
      </c>
      <c r="AX33" s="7">
        <f t="shared" si="3"/>
        <v>4.6721280547713793</v>
      </c>
      <c r="AY33" s="7">
        <f t="shared" si="3"/>
        <v>4.9905698336077773</v>
      </c>
      <c r="AZ33" s="7">
        <f t="shared" si="2"/>
        <v>8.2359305885025886</v>
      </c>
      <c r="BA33" s="7">
        <f t="shared" si="2"/>
        <v>3.8109299236558445</v>
      </c>
      <c r="BB33" s="7">
        <f t="shared" si="2"/>
        <v>4.6099683311979156</v>
      </c>
      <c r="BC33" s="7">
        <f t="shared" si="2"/>
        <v>7.925005814816739</v>
      </c>
      <c r="BD33" s="7">
        <f t="shared" si="4"/>
        <v>5.2681554309328469</v>
      </c>
      <c r="BE33" s="7">
        <f t="shared" si="4"/>
        <v>4.4844767914005601</v>
      </c>
      <c r="BF33" s="7">
        <f t="shared" si="4"/>
        <v>5.6537170048511056</v>
      </c>
      <c r="BG33" s="7">
        <f t="shared" si="4"/>
        <v>3.6848002729351466</v>
      </c>
      <c r="BH33" s="7">
        <f t="shared" si="4"/>
        <v>4.5796014398687435</v>
      </c>
      <c r="BI33" s="7">
        <f t="shared" si="4"/>
        <v>5.6787483525879683</v>
      </c>
      <c r="BJ33" s="7">
        <f t="shared" si="4"/>
        <v>4.5990402015013148</v>
      </c>
      <c r="BK33" s="7">
        <f t="shared" si="4"/>
        <v>4.652689819673193</v>
      </c>
      <c r="BL33" s="7">
        <f t="shared" si="4"/>
        <v>4.6530107370754203</v>
      </c>
      <c r="BM33" s="7">
        <f t="shared" si="4"/>
        <v>3.5433160435581854</v>
      </c>
      <c r="BN33" s="7">
        <f t="shared" si="4"/>
        <v>3.7650894832422011</v>
      </c>
      <c r="BY33"/>
      <c r="BZ33"/>
      <c r="CA33"/>
      <c r="CB33"/>
      <c r="CC33"/>
      <c r="CD33"/>
      <c r="CE33"/>
      <c r="CF33"/>
      <c r="CG33"/>
      <c r="CH33"/>
      <c r="CI33"/>
      <c r="CJ33"/>
    </row>
    <row r="34" spans="1:88" s="7" customFormat="1" x14ac:dyDescent="0.2">
      <c r="A34" s="7">
        <v>835.53369999999995</v>
      </c>
      <c r="B34" s="7" t="s">
        <v>905</v>
      </c>
      <c r="C34" s="7" t="s">
        <v>906</v>
      </c>
      <c r="D34" s="7" t="s">
        <v>907</v>
      </c>
      <c r="E34" s="7">
        <v>0</v>
      </c>
      <c r="F34" s="7">
        <v>12498380.699999999</v>
      </c>
      <c r="G34" s="7">
        <v>14008383.5</v>
      </c>
      <c r="H34" s="7">
        <v>11517923.9</v>
      </c>
      <c r="I34" s="7">
        <v>12199652.6</v>
      </c>
      <c r="J34" s="7">
        <v>14200746.699999999</v>
      </c>
      <c r="K34" s="7">
        <v>12475939.9</v>
      </c>
      <c r="L34" s="7">
        <v>16309128.4</v>
      </c>
      <c r="M34" s="7">
        <v>8004043.4000000004</v>
      </c>
      <c r="N34" s="7">
        <v>17679871.600000001</v>
      </c>
      <c r="O34" s="7">
        <v>18317563</v>
      </c>
      <c r="P34" s="7">
        <v>23480919.100000001</v>
      </c>
      <c r="Q34" s="7">
        <v>9392087.3000000007</v>
      </c>
      <c r="R34" s="7">
        <v>9258191.8000000007</v>
      </c>
      <c r="S34" s="7">
        <v>11281771.199999999</v>
      </c>
      <c r="T34" s="7">
        <v>14710020.5</v>
      </c>
      <c r="U34" s="7">
        <v>19445630.699999999</v>
      </c>
      <c r="V34" s="7">
        <v>11342454.199999999</v>
      </c>
      <c r="W34" s="7">
        <v>11225735.4</v>
      </c>
      <c r="X34" s="7">
        <v>17574252.699999999</v>
      </c>
      <c r="Y34" s="7">
        <v>12758060.300000001</v>
      </c>
      <c r="Z34" s="7">
        <v>13011876.300000001</v>
      </c>
      <c r="AA34" s="7">
        <v>14687627.6</v>
      </c>
      <c r="AB34" s="7">
        <v>9954083</v>
      </c>
      <c r="AC34" s="7">
        <v>11085556.199999999</v>
      </c>
      <c r="AD34" s="7">
        <v>18075724.699999999</v>
      </c>
      <c r="AE34" s="7">
        <v>9463055.1999999993</v>
      </c>
      <c r="AF34" s="7">
        <v>11553233.4</v>
      </c>
      <c r="AG34" s="7">
        <v>13459041.4</v>
      </c>
      <c r="AH34" s="7">
        <v>11503893.1</v>
      </c>
      <c r="AI34" s="7">
        <v>11908180.800000001</v>
      </c>
      <c r="AJ34" s="7" t="s">
        <v>907</v>
      </c>
      <c r="AK34" s="7">
        <f t="shared" si="3"/>
        <v>105.19276454055037</v>
      </c>
      <c r="AL34" s="7">
        <f t="shared" si="3"/>
        <v>92.228194564402841</v>
      </c>
      <c r="AM34" s="7">
        <f t="shared" si="3"/>
        <v>79.872065575024635</v>
      </c>
      <c r="AN34" s="7">
        <f t="shared" si="3"/>
        <v>88.440983767804539</v>
      </c>
      <c r="AO34" s="7">
        <f t="shared" si="3"/>
        <v>99.668295385572492</v>
      </c>
      <c r="AP34" s="7">
        <f t="shared" si="3"/>
        <v>96.005956738134657</v>
      </c>
      <c r="AQ34" s="7">
        <f t="shared" si="3"/>
        <v>89.469828102872214</v>
      </c>
      <c r="AR34" s="7">
        <f t="shared" si="3"/>
        <v>57.214989834315318</v>
      </c>
      <c r="AS34" s="7">
        <f t="shared" si="3"/>
        <v>88.692202802134119</v>
      </c>
      <c r="AT34" s="7">
        <f t="shared" si="3"/>
        <v>86.119787235515005</v>
      </c>
      <c r="AU34" s="7">
        <f t="shared" si="3"/>
        <v>92.705481869602139</v>
      </c>
      <c r="AV34" s="7">
        <f t="shared" si="3"/>
        <v>68.231036307059128</v>
      </c>
      <c r="AW34" s="7">
        <f t="shared" si="3"/>
        <v>63.78288875716153</v>
      </c>
      <c r="AX34" s="7">
        <f t="shared" si="3"/>
        <v>67.31205129957732</v>
      </c>
      <c r="AY34" s="7">
        <f t="shared" si="3"/>
        <v>73.479323541598546</v>
      </c>
      <c r="AZ34" s="7">
        <f t="shared" si="2"/>
        <v>95.492212974327401</v>
      </c>
      <c r="BA34" s="7">
        <f t="shared" si="2"/>
        <v>50.522305421769701</v>
      </c>
      <c r="BB34" s="7">
        <f t="shared" si="2"/>
        <v>59.741409074949914</v>
      </c>
      <c r="BC34" s="7">
        <f t="shared" si="2"/>
        <v>118.44805422516278</v>
      </c>
      <c r="BD34" s="7">
        <f t="shared" si="4"/>
        <v>77.813152024382106</v>
      </c>
      <c r="BE34" s="7">
        <f t="shared" si="4"/>
        <v>65.360362702225615</v>
      </c>
      <c r="BF34" s="7">
        <f t="shared" si="4"/>
        <v>68.274721537779087</v>
      </c>
      <c r="BG34" s="7">
        <f t="shared" si="4"/>
        <v>49.85355078128287</v>
      </c>
      <c r="BH34" s="7">
        <f t="shared" si="4"/>
        <v>59.331698797161415</v>
      </c>
      <c r="BI34" s="7">
        <f t="shared" si="4"/>
        <v>90.975700662475859</v>
      </c>
      <c r="BJ34" s="7">
        <f t="shared" si="4"/>
        <v>63.776933567117368</v>
      </c>
      <c r="BK34" s="7">
        <f t="shared" si="4"/>
        <v>65.262495956411115</v>
      </c>
      <c r="BL34" s="7">
        <f t="shared" si="4"/>
        <v>54.263169425898084</v>
      </c>
      <c r="BM34" s="7">
        <f t="shared" si="4"/>
        <v>51.017720289946546</v>
      </c>
      <c r="BN34" s="7">
        <f t="shared" si="4"/>
        <v>51.496577311284653</v>
      </c>
      <c r="BY34"/>
      <c r="BZ34"/>
      <c r="CA34"/>
      <c r="CB34"/>
      <c r="CC34"/>
      <c r="CD34"/>
      <c r="CE34"/>
      <c r="CF34"/>
      <c r="CG34"/>
      <c r="CH34"/>
      <c r="CI34"/>
      <c r="CJ34"/>
    </row>
    <row r="35" spans="1:88" s="7" customFormat="1" x14ac:dyDescent="0.2">
      <c r="A35" s="7">
        <v>893.61059999999998</v>
      </c>
      <c r="B35" s="7" t="s">
        <v>908</v>
      </c>
      <c r="C35" s="7" t="s">
        <v>909</v>
      </c>
      <c r="D35" s="7" t="s">
        <v>910</v>
      </c>
      <c r="E35" s="7">
        <v>0</v>
      </c>
      <c r="F35" s="7">
        <v>275351.3</v>
      </c>
      <c r="G35" s="7">
        <v>321553.2</v>
      </c>
      <c r="H35" s="7">
        <v>228792.8</v>
      </c>
      <c r="I35" s="7">
        <v>138028.4</v>
      </c>
      <c r="J35" s="7">
        <v>177160.9</v>
      </c>
      <c r="K35" s="7">
        <v>309410.40000000002</v>
      </c>
      <c r="L35" s="7">
        <v>249179.6</v>
      </c>
      <c r="M35" s="7">
        <v>108430.1</v>
      </c>
      <c r="N35" s="7">
        <v>284060.59999999998</v>
      </c>
      <c r="O35" s="7">
        <v>183655.7</v>
      </c>
      <c r="P35" s="7">
        <v>202573.4</v>
      </c>
      <c r="Q35" s="7">
        <v>114346.2</v>
      </c>
      <c r="R35" s="7">
        <v>280385.90000000002</v>
      </c>
      <c r="S35" s="7">
        <v>234078.4</v>
      </c>
      <c r="T35" s="7">
        <v>234923.1</v>
      </c>
      <c r="U35" s="7">
        <v>274724.2</v>
      </c>
      <c r="V35" s="7">
        <v>197479</v>
      </c>
      <c r="W35" s="7">
        <v>160686.79999999999</v>
      </c>
      <c r="X35" s="7">
        <v>376202.5</v>
      </c>
      <c r="Y35" s="7">
        <v>264273.09999999998</v>
      </c>
      <c r="Z35" s="7">
        <v>189588.4</v>
      </c>
      <c r="AA35" s="7">
        <v>187354.3</v>
      </c>
      <c r="AB35" s="7">
        <v>133154.20000000001</v>
      </c>
      <c r="AC35" s="7">
        <v>170505.1</v>
      </c>
      <c r="AD35" s="7">
        <v>328281</v>
      </c>
      <c r="AE35" s="7">
        <v>172632.2</v>
      </c>
      <c r="AF35" s="7">
        <v>188468.3</v>
      </c>
      <c r="AG35" s="7">
        <v>141970.1</v>
      </c>
      <c r="AH35" s="7">
        <v>193343</v>
      </c>
      <c r="AI35" s="7">
        <v>158937</v>
      </c>
      <c r="AJ35" s="7" t="s">
        <v>910</v>
      </c>
      <c r="AK35" s="7">
        <f t="shared" si="3"/>
        <v>2.3174973752267323</v>
      </c>
      <c r="AL35" s="7">
        <f t="shared" si="3"/>
        <v>2.1170373506983404</v>
      </c>
      <c r="AM35" s="7">
        <f t="shared" si="3"/>
        <v>1.5865839784454119</v>
      </c>
      <c r="AN35" s="7">
        <f t="shared" si="3"/>
        <v>1.0006323855398991</v>
      </c>
      <c r="AO35" s="7">
        <f t="shared" si="3"/>
        <v>1.2434082013429526</v>
      </c>
      <c r="AP35" s="7">
        <f t="shared" si="3"/>
        <v>2.3810022903948855</v>
      </c>
      <c r="AQ35" s="7">
        <f t="shared" si="3"/>
        <v>1.3669679600255313</v>
      </c>
      <c r="AR35" s="7">
        <f t="shared" si="3"/>
        <v>0.77508663549148094</v>
      </c>
      <c r="AS35" s="7">
        <f t="shared" si="3"/>
        <v>1.4250081060145197</v>
      </c>
      <c r="AT35" s="7">
        <f t="shared" si="3"/>
        <v>0.86345491529575058</v>
      </c>
      <c r="AU35" s="7">
        <f t="shared" si="3"/>
        <v>0.79978405363883986</v>
      </c>
      <c r="AV35" s="7">
        <f t="shared" si="3"/>
        <v>0.83069497488319177</v>
      </c>
      <c r="AW35" s="7">
        <f t="shared" si="3"/>
        <v>1.9316755426018086</v>
      </c>
      <c r="AX35" s="7">
        <f t="shared" si="3"/>
        <v>1.3966155659071495</v>
      </c>
      <c r="AY35" s="7">
        <f t="shared" si="3"/>
        <v>1.1734851404384727</v>
      </c>
      <c r="AZ35" s="7">
        <f t="shared" si="2"/>
        <v>1.3490959599269627</v>
      </c>
      <c r="BA35" s="7">
        <f t="shared" si="2"/>
        <v>0.87962394879105255</v>
      </c>
      <c r="BB35" s="7">
        <f t="shared" si="2"/>
        <v>0.85514716940011426</v>
      </c>
      <c r="BC35" s="7">
        <f t="shared" si="2"/>
        <v>2.5355532824244529</v>
      </c>
      <c r="BD35" s="7">
        <f t="shared" si="4"/>
        <v>1.6118377263238621</v>
      </c>
      <c r="BE35" s="7">
        <f t="shared" si="4"/>
        <v>0.95232742015343552</v>
      </c>
      <c r="BF35" s="7">
        <f t="shared" si="4"/>
        <v>0.87090733845985613</v>
      </c>
      <c r="BG35" s="7">
        <f t="shared" si="4"/>
        <v>0.66688309424796799</v>
      </c>
      <c r="BH35" s="7">
        <f t="shared" si="4"/>
        <v>0.91257101168995802</v>
      </c>
      <c r="BI35" s="7">
        <f t="shared" si="4"/>
        <v>1.6522487747989565</v>
      </c>
      <c r="BJ35" s="7">
        <f t="shared" si="4"/>
        <v>1.1634669901265418</v>
      </c>
      <c r="BK35" s="7">
        <f t="shared" si="4"/>
        <v>1.0646293761070968</v>
      </c>
      <c r="BL35" s="7">
        <f t="shared" si="4"/>
        <v>0.57238456742630217</v>
      </c>
      <c r="BM35" s="7">
        <f t="shared" si="4"/>
        <v>0.85744182497828803</v>
      </c>
      <c r="BN35" s="7">
        <f t="shared" si="4"/>
        <v>0.68731837764200288</v>
      </c>
      <c r="BY35"/>
      <c r="BZ35"/>
      <c r="CA35"/>
      <c r="CB35"/>
      <c r="CC35"/>
      <c r="CD35"/>
      <c r="CE35"/>
      <c r="CF35"/>
      <c r="CG35"/>
      <c r="CH35"/>
      <c r="CI35"/>
      <c r="CJ35"/>
    </row>
    <row r="36" spans="1:88" s="7" customFormat="1" x14ac:dyDescent="0.2">
      <c r="A36" s="7">
        <v>837.54830000000004</v>
      </c>
      <c r="B36" s="7" t="s">
        <v>911</v>
      </c>
      <c r="C36" s="7" t="s">
        <v>912</v>
      </c>
      <c r="D36" s="7" t="s">
        <v>913</v>
      </c>
      <c r="E36" s="7">
        <v>0</v>
      </c>
      <c r="F36" s="7">
        <v>5019761.7</v>
      </c>
      <c r="G36" s="7">
        <v>5827753</v>
      </c>
      <c r="H36" s="7">
        <v>4763362</v>
      </c>
      <c r="I36" s="7">
        <v>5520688.5</v>
      </c>
      <c r="J36" s="7">
        <v>6049690.7999999998</v>
      </c>
      <c r="K36" s="7">
        <v>4072230</v>
      </c>
      <c r="L36" s="7">
        <v>7222397.7999999998</v>
      </c>
      <c r="M36" s="7">
        <v>3172792.9</v>
      </c>
      <c r="N36" s="7">
        <v>7421672</v>
      </c>
      <c r="O36" s="7">
        <v>8322360</v>
      </c>
      <c r="P36" s="7">
        <v>10129304.4</v>
      </c>
      <c r="Q36" s="7">
        <v>3303337.1</v>
      </c>
      <c r="R36" s="7">
        <v>4669513.0999999996</v>
      </c>
      <c r="S36" s="7">
        <v>5436146.2000000002</v>
      </c>
      <c r="T36" s="7">
        <v>6748899.5999999996</v>
      </c>
      <c r="U36" s="7">
        <v>10599247.6</v>
      </c>
      <c r="V36" s="7">
        <v>4241579.5</v>
      </c>
      <c r="W36" s="7">
        <v>4605073.5</v>
      </c>
      <c r="X36" s="7">
        <v>8075206.5</v>
      </c>
      <c r="Y36" s="7">
        <v>6240371.9000000004</v>
      </c>
      <c r="Z36" s="7">
        <v>5813397.5</v>
      </c>
      <c r="AA36" s="7">
        <v>8274662</v>
      </c>
      <c r="AB36" s="7">
        <v>3558415.3</v>
      </c>
      <c r="AC36" s="7">
        <v>4573340.5</v>
      </c>
      <c r="AD36" s="7">
        <v>8661719.4000000004</v>
      </c>
      <c r="AE36" s="7">
        <v>4423383.0999999996</v>
      </c>
      <c r="AF36" s="7">
        <v>5173630.7</v>
      </c>
      <c r="AG36" s="7">
        <v>7640276.5999999996</v>
      </c>
      <c r="AH36" s="7">
        <v>4086711.9</v>
      </c>
      <c r="AI36" s="7">
        <v>5020065.5999999996</v>
      </c>
      <c r="AJ36" s="7" t="s">
        <v>913</v>
      </c>
      <c r="AK36" s="7">
        <f t="shared" si="3"/>
        <v>42.248881933783068</v>
      </c>
      <c r="AL36" s="7">
        <f t="shared" si="3"/>
        <v>38.368676696871013</v>
      </c>
      <c r="AM36" s="7">
        <f t="shared" si="3"/>
        <v>33.031956568282276</v>
      </c>
      <c r="AN36" s="7">
        <f t="shared" si="3"/>
        <v>40.022051284936197</v>
      </c>
      <c r="AO36" s="7">
        <f t="shared" si="3"/>
        <v>42.459905974224604</v>
      </c>
      <c r="AP36" s="7">
        <f t="shared" si="3"/>
        <v>31.336984655379279</v>
      </c>
      <c r="AQ36" s="7">
        <f t="shared" si="3"/>
        <v>39.621166368189385</v>
      </c>
      <c r="AR36" s="7">
        <f t="shared" si="3"/>
        <v>22.679951175663017</v>
      </c>
      <c r="AS36" s="7">
        <f t="shared" si="3"/>
        <v>37.231290647773726</v>
      </c>
      <c r="AT36" s="7">
        <f t="shared" si="3"/>
        <v>39.127468675683588</v>
      </c>
      <c r="AU36" s="7">
        <f t="shared" si="3"/>
        <v>39.991707369149836</v>
      </c>
      <c r="AV36" s="7">
        <f t="shared" si="3"/>
        <v>23.997872507483549</v>
      </c>
      <c r="AW36" s="7">
        <f t="shared" si="3"/>
        <v>32.169892462954643</v>
      </c>
      <c r="AX36" s="7">
        <f t="shared" si="3"/>
        <v>32.434459571951116</v>
      </c>
      <c r="AY36" s="7">
        <f t="shared" si="3"/>
        <v>33.712024892022754</v>
      </c>
      <c r="AZ36" s="7">
        <f t="shared" si="2"/>
        <v>52.050027319855893</v>
      </c>
      <c r="BA36" s="7">
        <f t="shared" si="2"/>
        <v>18.893122351749696</v>
      </c>
      <c r="BB36" s="7">
        <f t="shared" si="2"/>
        <v>24.507399291071064</v>
      </c>
      <c r="BC36" s="7">
        <f t="shared" si="2"/>
        <v>54.42578490927167</v>
      </c>
      <c r="BD36" s="7">
        <f t="shared" si="4"/>
        <v>38.060880410118628</v>
      </c>
      <c r="BE36" s="7">
        <f t="shared" si="4"/>
        <v>29.201458757505371</v>
      </c>
      <c r="BF36" s="7">
        <f t="shared" si="4"/>
        <v>38.46436328963312</v>
      </c>
      <c r="BG36" s="7">
        <f t="shared" si="4"/>
        <v>17.821796127221752</v>
      </c>
      <c r="BH36" s="7">
        <f t="shared" si="4"/>
        <v>24.477261776261582</v>
      </c>
      <c r="BI36" s="7">
        <f t="shared" si="4"/>
        <v>43.594710830972105</v>
      </c>
      <c r="BJ36" s="7">
        <f t="shared" si="4"/>
        <v>29.811705009457167</v>
      </c>
      <c r="BK36" s="7">
        <f t="shared" si="4"/>
        <v>29.225069809350028</v>
      </c>
      <c r="BL36" s="7">
        <f t="shared" si="4"/>
        <v>30.803503108811636</v>
      </c>
      <c r="BM36" s="7">
        <f t="shared" si="4"/>
        <v>18.12384058226306</v>
      </c>
      <c r="BN36" s="7">
        <f t="shared" si="4"/>
        <v>21.709125904279226</v>
      </c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8" spans="1:88" x14ac:dyDescent="0.2">
      <c r="A38" t="s">
        <v>35</v>
      </c>
      <c r="B38" t="s">
        <v>914</v>
      </c>
      <c r="AK38">
        <f t="shared" ref="AK38:AT71" si="5">+F38/F$4*50</f>
        <v>0</v>
      </c>
      <c r="AL38">
        <f t="shared" si="3"/>
        <v>0</v>
      </c>
      <c r="AM38">
        <f t="shared" si="3"/>
        <v>0</v>
      </c>
      <c r="AN38">
        <f t="shared" si="3"/>
        <v>0</v>
      </c>
      <c r="AO38">
        <f t="shared" si="3"/>
        <v>0</v>
      </c>
      <c r="AP38">
        <f t="shared" si="3"/>
        <v>0</v>
      </c>
      <c r="AQ38">
        <f t="shared" si="3"/>
        <v>0</v>
      </c>
      <c r="AR38">
        <f t="shared" si="3"/>
        <v>0</v>
      </c>
      <c r="AS38">
        <f t="shared" si="3"/>
        <v>0</v>
      </c>
      <c r="AT38">
        <f t="shared" si="3"/>
        <v>0</v>
      </c>
      <c r="AU38">
        <f t="shared" si="3"/>
        <v>0</v>
      </c>
      <c r="AV38">
        <f t="shared" si="3"/>
        <v>0</v>
      </c>
      <c r="AW38">
        <f t="shared" si="3"/>
        <v>0</v>
      </c>
      <c r="AX38">
        <f t="shared" si="3"/>
        <v>0</v>
      </c>
      <c r="AY38">
        <f t="shared" si="3"/>
        <v>0</v>
      </c>
      <c r="AZ38">
        <f t="shared" si="2"/>
        <v>0</v>
      </c>
      <c r="BA38">
        <f t="shared" si="2"/>
        <v>0</v>
      </c>
      <c r="BB38">
        <f t="shared" si="2"/>
        <v>0</v>
      </c>
      <c r="BC38">
        <f t="shared" si="2"/>
        <v>0</v>
      </c>
      <c r="BD38">
        <f t="shared" si="4"/>
        <v>0</v>
      </c>
      <c r="BE38">
        <f t="shared" si="4"/>
        <v>0</v>
      </c>
      <c r="BF38">
        <f t="shared" si="4"/>
        <v>0</v>
      </c>
      <c r="BG38">
        <f t="shared" si="4"/>
        <v>0</v>
      </c>
      <c r="BH38">
        <f t="shared" si="4"/>
        <v>0</v>
      </c>
      <c r="BI38">
        <f t="shared" si="4"/>
        <v>0</v>
      </c>
      <c r="BJ38">
        <f t="shared" si="4"/>
        <v>0</v>
      </c>
      <c r="BK38">
        <f t="shared" si="4"/>
        <v>0</v>
      </c>
      <c r="BL38">
        <f t="shared" si="4"/>
        <v>0</v>
      </c>
      <c r="BM38">
        <f t="shared" si="4"/>
        <v>0</v>
      </c>
      <c r="BN38">
        <f t="shared" si="4"/>
        <v>0</v>
      </c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</row>
    <row r="39" spans="1:88" s="7" customFormat="1" ht="15" x14ac:dyDescent="0.2">
      <c r="A39" s="7">
        <v>903.55989999999997</v>
      </c>
      <c r="B39" s="7" t="s">
        <v>915</v>
      </c>
      <c r="C39" s="7" t="s">
        <v>125</v>
      </c>
      <c r="D39" s="7" t="s">
        <v>916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15600.8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36187.699999999997</v>
      </c>
      <c r="U39" s="7">
        <v>0</v>
      </c>
      <c r="V39" s="7">
        <v>10235.299999999999</v>
      </c>
      <c r="W39" s="7">
        <v>0</v>
      </c>
      <c r="X39" s="7">
        <v>0</v>
      </c>
      <c r="Y39" s="7">
        <v>12637.4</v>
      </c>
      <c r="Z39" s="7">
        <v>21619.7</v>
      </c>
      <c r="AA39" s="7">
        <v>0</v>
      </c>
      <c r="AB39" s="7">
        <v>26851.5</v>
      </c>
      <c r="AC39" s="7">
        <v>0</v>
      </c>
      <c r="AD39" s="7">
        <v>0</v>
      </c>
      <c r="AE39" s="7">
        <v>0</v>
      </c>
      <c r="AF39" s="7">
        <v>11916.1</v>
      </c>
      <c r="AG39" s="7">
        <v>0</v>
      </c>
      <c r="AH39" s="7">
        <v>0</v>
      </c>
      <c r="AI39" s="7">
        <v>0</v>
      </c>
      <c r="AJ39" s="7" t="s">
        <v>916</v>
      </c>
      <c r="AK39" s="7">
        <f t="shared" si="5"/>
        <v>0</v>
      </c>
      <c r="AL39" s="7">
        <f t="shared" si="3"/>
        <v>0</v>
      </c>
      <c r="AM39" s="7">
        <f t="shared" ref="AM39:AY58" si="6">+H39/H$4*50</f>
        <v>0</v>
      </c>
      <c r="AN39" s="7">
        <f t="shared" si="6"/>
        <v>0</v>
      </c>
      <c r="AO39" s="7">
        <f t="shared" si="6"/>
        <v>0</v>
      </c>
      <c r="AP39" s="7">
        <f t="shared" si="6"/>
        <v>0</v>
      </c>
      <c r="AQ39" s="7">
        <f t="shared" si="6"/>
        <v>0</v>
      </c>
      <c r="AR39" s="7">
        <f t="shared" si="6"/>
        <v>0</v>
      </c>
      <c r="AS39" s="7">
        <f t="shared" si="6"/>
        <v>7.8262407600037873E-2</v>
      </c>
      <c r="AT39" s="7">
        <f t="shared" si="6"/>
        <v>0</v>
      </c>
      <c r="AU39" s="7">
        <f t="shared" si="6"/>
        <v>0</v>
      </c>
      <c r="AV39" s="7">
        <f t="shared" si="6"/>
        <v>0</v>
      </c>
      <c r="AW39" s="7">
        <f t="shared" si="6"/>
        <v>0</v>
      </c>
      <c r="AX39" s="7">
        <f t="shared" si="6"/>
        <v>0</v>
      </c>
      <c r="AY39" s="7">
        <f t="shared" si="6"/>
        <v>0.18076437871220544</v>
      </c>
      <c r="AZ39" s="7">
        <f t="shared" si="2"/>
        <v>0</v>
      </c>
      <c r="BA39" s="7">
        <f t="shared" si="2"/>
        <v>4.5590746373341269E-2</v>
      </c>
      <c r="BB39" s="7">
        <f t="shared" si="2"/>
        <v>0</v>
      </c>
      <c r="BC39" s="7">
        <f t="shared" si="2"/>
        <v>0</v>
      </c>
      <c r="BD39" s="7">
        <f t="shared" si="4"/>
        <v>7.7077228377179438E-2</v>
      </c>
      <c r="BE39" s="7">
        <f t="shared" si="4"/>
        <v>0.10859859108200308</v>
      </c>
      <c r="BF39" s="7">
        <f t="shared" si="4"/>
        <v>0</v>
      </c>
      <c r="BG39" s="7">
        <f t="shared" si="4"/>
        <v>0.13448176178595425</v>
      </c>
      <c r="BH39" s="7">
        <f t="shared" si="4"/>
        <v>0</v>
      </c>
      <c r="BI39" s="7">
        <f t="shared" si="4"/>
        <v>0</v>
      </c>
      <c r="BJ39" s="7">
        <f t="shared" si="4"/>
        <v>0</v>
      </c>
      <c r="BK39" s="7">
        <f t="shared" si="4"/>
        <v>6.7312275372727298E-2</v>
      </c>
      <c r="BL39" s="7">
        <f t="shared" si="4"/>
        <v>0</v>
      </c>
      <c r="BM39" s="7">
        <f t="shared" si="4"/>
        <v>0</v>
      </c>
      <c r="BN39" s="7">
        <f t="shared" si="4"/>
        <v>0</v>
      </c>
    </row>
    <row r="40" spans="1:88" s="7" customFormat="1" ht="15" x14ac:dyDescent="0.2">
      <c r="A40" s="7">
        <v>901.54449999999997</v>
      </c>
      <c r="B40" s="7" t="s">
        <v>917</v>
      </c>
      <c r="C40" s="7" t="s">
        <v>197</v>
      </c>
      <c r="D40" s="7" t="s">
        <v>918</v>
      </c>
      <c r="E40" s="7">
        <v>0</v>
      </c>
      <c r="F40" s="7">
        <v>43453.1</v>
      </c>
      <c r="G40" s="7">
        <v>365942.1</v>
      </c>
      <c r="H40" s="7">
        <v>369839.8</v>
      </c>
      <c r="I40" s="7">
        <v>37835.5</v>
      </c>
      <c r="J40" s="7">
        <v>58654.9</v>
      </c>
      <c r="K40" s="7">
        <v>69895.5</v>
      </c>
      <c r="L40" s="7">
        <v>63126.400000000001</v>
      </c>
      <c r="M40" s="7">
        <v>163204.6</v>
      </c>
      <c r="N40" s="7">
        <v>637023</v>
      </c>
      <c r="O40" s="7">
        <v>115700.6</v>
      </c>
      <c r="P40" s="7">
        <v>162804.79999999999</v>
      </c>
      <c r="Q40" s="7">
        <v>55232.3</v>
      </c>
      <c r="R40" s="7">
        <v>12697.4</v>
      </c>
      <c r="S40" s="7">
        <v>271862.09999999998</v>
      </c>
      <c r="T40" s="7">
        <v>564221.80000000005</v>
      </c>
      <c r="U40" s="7">
        <v>72687.899999999994</v>
      </c>
      <c r="V40" s="7">
        <v>252407.1</v>
      </c>
      <c r="W40" s="7">
        <v>78351.600000000006</v>
      </c>
      <c r="X40" s="7">
        <v>64816.6</v>
      </c>
      <c r="Y40" s="7">
        <v>389992</v>
      </c>
      <c r="Z40" s="7">
        <v>448466.5</v>
      </c>
      <c r="AA40" s="7">
        <v>78155.8</v>
      </c>
      <c r="AB40" s="7">
        <v>206284.2</v>
      </c>
      <c r="AC40" s="7">
        <v>69076.5</v>
      </c>
      <c r="AD40" s="7">
        <v>97340.1</v>
      </c>
      <c r="AE40" s="7">
        <v>231684</v>
      </c>
      <c r="AF40" s="7">
        <v>564267.4</v>
      </c>
      <c r="AG40" s="7">
        <v>44435.3</v>
      </c>
      <c r="AH40" s="7">
        <v>271776.5</v>
      </c>
      <c r="AI40" s="7">
        <v>62863.3</v>
      </c>
      <c r="AJ40" s="7" t="s">
        <v>918</v>
      </c>
      <c r="AK40" s="7">
        <f t="shared" si="5"/>
        <v>0.36572351463553915</v>
      </c>
      <c r="AL40" s="7">
        <f t="shared" si="5"/>
        <v>2.4092843544800271</v>
      </c>
      <c r="AM40" s="7">
        <f t="shared" si="6"/>
        <v>2.5646869187817773</v>
      </c>
      <c r="AN40" s="7">
        <f t="shared" si="6"/>
        <v>0.27428722366625169</v>
      </c>
      <c r="AO40" s="7">
        <f t="shared" si="6"/>
        <v>0.41167088058906198</v>
      </c>
      <c r="AP40" s="7">
        <f t="shared" si="6"/>
        <v>0.53786603678575673</v>
      </c>
      <c r="AQ40" s="7">
        <f t="shared" si="6"/>
        <v>0.34630349447449027</v>
      </c>
      <c r="AR40" s="7">
        <f t="shared" si="6"/>
        <v>1.1666290477527268</v>
      </c>
      <c r="AS40" s="7">
        <f t="shared" si="6"/>
        <v>3.1956664835520572</v>
      </c>
      <c r="AT40" s="7">
        <f t="shared" si="6"/>
        <v>0.54396488523180886</v>
      </c>
      <c r="AU40" s="7">
        <f t="shared" si="6"/>
        <v>0.64277285613935775</v>
      </c>
      <c r="AV40" s="7">
        <f t="shared" si="6"/>
        <v>0.40124808748555629</v>
      </c>
      <c r="AW40" s="7">
        <f t="shared" si="6"/>
        <v>8.7476784797781218E-2</v>
      </c>
      <c r="AX40" s="7">
        <f t="shared" si="6"/>
        <v>1.6220498800410721</v>
      </c>
      <c r="AY40" s="7">
        <f t="shared" si="6"/>
        <v>2.8183941818043774</v>
      </c>
      <c r="AZ40" s="7">
        <f t="shared" si="2"/>
        <v>0.35695054249161545</v>
      </c>
      <c r="BA40" s="7">
        <f t="shared" si="2"/>
        <v>1.1242883040976412</v>
      </c>
      <c r="BB40" s="7">
        <f t="shared" si="2"/>
        <v>0.41697357192980389</v>
      </c>
      <c r="BC40" s="7">
        <f t="shared" si="2"/>
        <v>0.43685499933039462</v>
      </c>
      <c r="BD40" s="7">
        <f t="shared" si="4"/>
        <v>2.3786144657344837</v>
      </c>
      <c r="BE40" s="7">
        <f t="shared" si="4"/>
        <v>2.2527060989503616</v>
      </c>
      <c r="BF40" s="7">
        <f t="shared" si="4"/>
        <v>0.36330342972219387</v>
      </c>
      <c r="BG40" s="7">
        <f t="shared" si="4"/>
        <v>1.0331438707188108</v>
      </c>
      <c r="BH40" s="7">
        <f t="shared" si="4"/>
        <v>0.36970865674399994</v>
      </c>
      <c r="BI40" s="7">
        <f t="shared" si="4"/>
        <v>0.48991583723641607</v>
      </c>
      <c r="BJ40" s="7">
        <f t="shared" si="4"/>
        <v>1.561450796204171</v>
      </c>
      <c r="BK40" s="7">
        <f t="shared" si="4"/>
        <v>3.1874625601205819</v>
      </c>
      <c r="BL40" s="7">
        <f t="shared" si="4"/>
        <v>0.17915096185012175</v>
      </c>
      <c r="BM40" s="7">
        <f t="shared" si="4"/>
        <v>1.2052804505268446</v>
      </c>
      <c r="BN40" s="7">
        <f t="shared" si="4"/>
        <v>0.27185049025225416</v>
      </c>
    </row>
    <row r="41" spans="1:88" s="7" customFormat="1" ht="15" x14ac:dyDescent="0.2">
      <c r="A41" s="7">
        <v>899.52850000000001</v>
      </c>
      <c r="B41" s="7" t="s">
        <v>919</v>
      </c>
      <c r="C41" s="7" t="s">
        <v>82</v>
      </c>
      <c r="D41" s="7" t="s">
        <v>920</v>
      </c>
      <c r="E41" s="7">
        <v>0</v>
      </c>
      <c r="F41" s="7">
        <v>17658.900000000001</v>
      </c>
      <c r="G41" s="7">
        <v>249227.4</v>
      </c>
      <c r="H41" s="7">
        <v>290498.7</v>
      </c>
      <c r="I41" s="7">
        <v>0</v>
      </c>
      <c r="J41" s="7">
        <v>11859.6</v>
      </c>
      <c r="K41" s="7">
        <v>9122.7999999999993</v>
      </c>
      <c r="L41" s="7">
        <v>0</v>
      </c>
      <c r="M41" s="7">
        <v>99152.9</v>
      </c>
      <c r="N41" s="7">
        <v>411968.7</v>
      </c>
      <c r="O41" s="7">
        <v>0</v>
      </c>
      <c r="P41" s="7">
        <v>23710.2</v>
      </c>
      <c r="Q41" s="7">
        <v>15519.8</v>
      </c>
      <c r="R41" s="7">
        <v>0</v>
      </c>
      <c r="S41" s="7">
        <v>196300.9</v>
      </c>
      <c r="T41" s="7">
        <v>381956.3</v>
      </c>
      <c r="U41" s="7">
        <v>0</v>
      </c>
      <c r="V41" s="7">
        <v>51278.3</v>
      </c>
      <c r="W41" s="7">
        <v>17455</v>
      </c>
      <c r="X41" s="7">
        <v>0</v>
      </c>
      <c r="Y41" s="7">
        <v>238010.5</v>
      </c>
      <c r="Z41" s="7">
        <v>322443.8</v>
      </c>
      <c r="AA41" s="7">
        <v>0</v>
      </c>
      <c r="AB41" s="7">
        <v>24661.1</v>
      </c>
      <c r="AC41" s="7">
        <v>21193.599999999999</v>
      </c>
      <c r="AD41" s="7">
        <v>0</v>
      </c>
      <c r="AE41" s="7">
        <v>166715.1</v>
      </c>
      <c r="AF41" s="7">
        <v>311579.2</v>
      </c>
      <c r="AG41" s="7">
        <v>0</v>
      </c>
      <c r="AH41" s="7">
        <v>50289.4</v>
      </c>
      <c r="AI41" s="7">
        <v>16837</v>
      </c>
      <c r="AJ41" s="7" t="s">
        <v>920</v>
      </c>
      <c r="AK41" s="7">
        <f t="shared" si="5"/>
        <v>0.14862633442947737</v>
      </c>
      <c r="AL41" s="7">
        <f t="shared" si="5"/>
        <v>1.6408597849980517</v>
      </c>
      <c r="AM41" s="7">
        <f t="shared" si="6"/>
        <v>2.0144890187943862</v>
      </c>
      <c r="AN41" s="7">
        <f t="shared" si="6"/>
        <v>0</v>
      </c>
      <c r="AO41" s="7">
        <f t="shared" si="6"/>
        <v>8.3236898800169115E-2</v>
      </c>
      <c r="AP41" s="7">
        <f t="shared" si="6"/>
        <v>7.0202577853926237E-2</v>
      </c>
      <c r="AQ41" s="7">
        <f t="shared" si="6"/>
        <v>0</v>
      </c>
      <c r="AR41" s="7">
        <f t="shared" si="6"/>
        <v>0.70877079021621536</v>
      </c>
      <c r="AS41" s="7">
        <f t="shared" si="6"/>
        <v>2.066667242568184</v>
      </c>
      <c r="AT41" s="7">
        <f t="shared" si="6"/>
        <v>0</v>
      </c>
      <c r="AU41" s="7">
        <f t="shared" si="6"/>
        <v>9.3610710333082339E-2</v>
      </c>
      <c r="AV41" s="7">
        <f t="shared" si="6"/>
        <v>0.11274725238960417</v>
      </c>
      <c r="AW41" s="7">
        <f t="shared" si="6"/>
        <v>0</v>
      </c>
      <c r="AX41" s="7">
        <f t="shared" si="6"/>
        <v>1.1712182437233967</v>
      </c>
      <c r="AY41" s="7">
        <f t="shared" si="6"/>
        <v>1.9079436732567352</v>
      </c>
      <c r="AZ41" s="7">
        <f t="shared" si="2"/>
        <v>0</v>
      </c>
      <c r="BA41" s="7">
        <f t="shared" si="2"/>
        <v>0.22840717612147235</v>
      </c>
      <c r="BB41" s="7">
        <f t="shared" si="2"/>
        <v>9.2892470581771469E-2</v>
      </c>
      <c r="BC41" s="7">
        <f t="shared" si="2"/>
        <v>0</v>
      </c>
      <c r="BD41" s="7">
        <f t="shared" si="4"/>
        <v>1.4516585424744539</v>
      </c>
      <c r="BE41" s="7">
        <f t="shared" si="4"/>
        <v>1.6196775340604719</v>
      </c>
      <c r="BF41" s="7">
        <f t="shared" si="4"/>
        <v>0</v>
      </c>
      <c r="BG41" s="7">
        <f t="shared" si="4"/>
        <v>0.12351146772357582</v>
      </c>
      <c r="BH41" s="7">
        <f t="shared" si="4"/>
        <v>0.11343159232980299</v>
      </c>
      <c r="BI41" s="7">
        <f t="shared" si="4"/>
        <v>0</v>
      </c>
      <c r="BJ41" s="7">
        <f t="shared" si="4"/>
        <v>1.1235882738309853</v>
      </c>
      <c r="BK41" s="7">
        <f t="shared" si="4"/>
        <v>1.760064527052817</v>
      </c>
      <c r="BL41" s="7">
        <f t="shared" si="4"/>
        <v>0</v>
      </c>
      <c r="BM41" s="7">
        <f t="shared" si="4"/>
        <v>0.22302454659885862</v>
      </c>
      <c r="BN41" s="7">
        <f t="shared" si="4"/>
        <v>7.2811110844915913E-2</v>
      </c>
    </row>
    <row r="42" spans="1:88" s="7" customFormat="1" ht="15" x14ac:dyDescent="0.2">
      <c r="A42" s="7">
        <v>927.56110000000001</v>
      </c>
      <c r="B42" s="7" t="s">
        <v>921</v>
      </c>
      <c r="C42" s="7" t="s">
        <v>922</v>
      </c>
      <c r="D42" s="7" t="s">
        <v>923</v>
      </c>
      <c r="E42" s="7">
        <v>0</v>
      </c>
      <c r="F42" s="7">
        <v>0</v>
      </c>
      <c r="G42" s="7">
        <v>27744</v>
      </c>
      <c r="H42" s="7">
        <v>17479.400000000001</v>
      </c>
      <c r="I42" s="7">
        <v>0</v>
      </c>
      <c r="J42" s="7">
        <v>11978.4</v>
      </c>
      <c r="K42" s="7">
        <v>0</v>
      </c>
      <c r="L42" s="7">
        <v>0</v>
      </c>
      <c r="M42" s="7">
        <v>0</v>
      </c>
      <c r="N42" s="7">
        <v>77728.899999999994</v>
      </c>
      <c r="O42" s="7">
        <v>0</v>
      </c>
      <c r="P42" s="7">
        <v>26351.7</v>
      </c>
      <c r="Q42" s="7">
        <v>0</v>
      </c>
      <c r="R42" s="7">
        <v>0</v>
      </c>
      <c r="S42" s="7">
        <v>19395.099999999999</v>
      </c>
      <c r="T42" s="7">
        <v>57381.4</v>
      </c>
      <c r="U42" s="7">
        <v>0</v>
      </c>
      <c r="V42" s="7">
        <v>24649.8</v>
      </c>
      <c r="W42" s="7">
        <v>0</v>
      </c>
      <c r="X42" s="7">
        <v>0</v>
      </c>
      <c r="Y42" s="7">
        <v>11126.6</v>
      </c>
      <c r="Z42" s="7">
        <v>59222.1</v>
      </c>
      <c r="AA42" s="7">
        <v>14075.4</v>
      </c>
      <c r="AB42" s="7">
        <v>20416.5</v>
      </c>
      <c r="AC42" s="7">
        <v>0</v>
      </c>
      <c r="AD42" s="7">
        <v>0</v>
      </c>
      <c r="AE42" s="7">
        <v>9052.4</v>
      </c>
      <c r="AF42" s="7">
        <v>45996</v>
      </c>
      <c r="AG42" s="7">
        <v>0</v>
      </c>
      <c r="AH42" s="7">
        <v>16456.5</v>
      </c>
      <c r="AI42" s="7">
        <v>0</v>
      </c>
      <c r="AJ42" s="7" t="s">
        <v>923</v>
      </c>
      <c r="AK42" s="7">
        <f t="shared" si="5"/>
        <v>0</v>
      </c>
      <c r="AL42" s="7">
        <f t="shared" si="5"/>
        <v>0.18266054966262113</v>
      </c>
      <c r="AM42" s="7">
        <f t="shared" si="6"/>
        <v>0.12121245071015667</v>
      </c>
      <c r="AN42" s="7">
        <f t="shared" si="6"/>
        <v>0</v>
      </c>
      <c r="AO42" s="7">
        <f t="shared" si="6"/>
        <v>8.407069956726583E-2</v>
      </c>
      <c r="AP42" s="7">
        <f t="shared" si="6"/>
        <v>0</v>
      </c>
      <c r="AQ42" s="7">
        <f t="shared" si="6"/>
        <v>0</v>
      </c>
      <c r="AR42" s="7">
        <f t="shared" si="6"/>
        <v>0</v>
      </c>
      <c r="AS42" s="7">
        <f t="shared" si="6"/>
        <v>0.38993198131522638</v>
      </c>
      <c r="AT42" s="7">
        <f t="shared" si="6"/>
        <v>0</v>
      </c>
      <c r="AU42" s="7">
        <f t="shared" si="6"/>
        <v>0.10403966881275932</v>
      </c>
      <c r="AV42" s="7">
        <f t="shared" si="6"/>
        <v>0</v>
      </c>
      <c r="AW42" s="7">
        <f t="shared" si="6"/>
        <v>0</v>
      </c>
      <c r="AX42" s="7">
        <f t="shared" si="6"/>
        <v>0.11571976979646886</v>
      </c>
      <c r="AY42" s="7">
        <f t="shared" si="6"/>
        <v>0.28663090278289438</v>
      </c>
      <c r="AZ42" s="7">
        <f t="shared" si="2"/>
        <v>0</v>
      </c>
      <c r="BA42" s="7">
        <f t="shared" si="2"/>
        <v>0.10979676022721246</v>
      </c>
      <c r="BB42" s="7">
        <f t="shared" si="2"/>
        <v>0</v>
      </c>
      <c r="BC42" s="7">
        <f t="shared" si="2"/>
        <v>0</v>
      </c>
      <c r="BD42" s="7">
        <f t="shared" si="4"/>
        <v>6.7862652860677414E-2</v>
      </c>
      <c r="BE42" s="7">
        <f t="shared" si="4"/>
        <v>0.29748038228640977</v>
      </c>
      <c r="BF42" s="7">
        <f t="shared" si="4"/>
        <v>6.5428811357720953E-2</v>
      </c>
      <c r="BG42" s="7">
        <f t="shared" si="4"/>
        <v>0.10225301713136827</v>
      </c>
      <c r="BH42" s="7">
        <f t="shared" si="4"/>
        <v>0</v>
      </c>
      <c r="BI42" s="7">
        <f t="shared" si="4"/>
        <v>0</v>
      </c>
      <c r="BJ42" s="7">
        <f t="shared" si="4"/>
        <v>6.1009293639434047E-2</v>
      </c>
      <c r="BK42" s="7">
        <f t="shared" si="4"/>
        <v>0.25982455820645717</v>
      </c>
      <c r="BL42" s="7">
        <f t="shared" si="4"/>
        <v>0</v>
      </c>
      <c r="BM42" s="7">
        <f t="shared" si="4"/>
        <v>7.2981651224793234E-2</v>
      </c>
      <c r="BN42" s="7">
        <f t="shared" si="4"/>
        <v>0</v>
      </c>
    </row>
    <row r="43" spans="1:88" s="7" customFormat="1" x14ac:dyDescent="0.2">
      <c r="A43" s="7">
        <v>925.54430000000002</v>
      </c>
      <c r="B43" s="7" t="s">
        <v>924</v>
      </c>
      <c r="C43" s="7" t="s">
        <v>125</v>
      </c>
      <c r="D43" s="7" t="s">
        <v>925</v>
      </c>
      <c r="E43" s="7">
        <v>5218.7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30781.3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31846.6</v>
      </c>
      <c r="U43" s="7">
        <v>0</v>
      </c>
      <c r="V43" s="7">
        <v>0</v>
      </c>
      <c r="W43" s="7">
        <v>0</v>
      </c>
      <c r="X43" s="7">
        <v>0</v>
      </c>
      <c r="Y43" s="7">
        <v>15224</v>
      </c>
      <c r="Z43" s="7">
        <v>21748.799999999999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28692.7</v>
      </c>
      <c r="AG43" s="7">
        <v>0</v>
      </c>
      <c r="AH43" s="7">
        <v>0</v>
      </c>
      <c r="AI43" s="7">
        <v>0</v>
      </c>
      <c r="AJ43" s="7" t="s">
        <v>925</v>
      </c>
      <c r="AK43" s="7">
        <f t="shared" si="5"/>
        <v>0</v>
      </c>
      <c r="AL43" s="7">
        <f t="shared" si="5"/>
        <v>0</v>
      </c>
      <c r="AM43" s="7">
        <f t="shared" si="6"/>
        <v>0</v>
      </c>
      <c r="AN43" s="7">
        <f t="shared" si="6"/>
        <v>0</v>
      </c>
      <c r="AO43" s="7">
        <f t="shared" si="6"/>
        <v>0</v>
      </c>
      <c r="AP43" s="7">
        <f t="shared" si="6"/>
        <v>0</v>
      </c>
      <c r="AQ43" s="7">
        <f t="shared" si="6"/>
        <v>0</v>
      </c>
      <c r="AR43" s="7">
        <f t="shared" si="6"/>
        <v>0</v>
      </c>
      <c r="AS43" s="7">
        <f t="shared" si="6"/>
        <v>0.15441635346001781</v>
      </c>
      <c r="AT43" s="7">
        <f t="shared" si="6"/>
        <v>0</v>
      </c>
      <c r="AU43" s="7">
        <f t="shared" si="6"/>
        <v>0</v>
      </c>
      <c r="AV43" s="7">
        <f t="shared" si="6"/>
        <v>0</v>
      </c>
      <c r="AW43" s="7">
        <f t="shared" si="6"/>
        <v>0</v>
      </c>
      <c r="AX43" s="7">
        <f t="shared" si="6"/>
        <v>0</v>
      </c>
      <c r="AY43" s="7">
        <f t="shared" si="6"/>
        <v>0.15907976641500074</v>
      </c>
      <c r="AZ43" s="7">
        <f t="shared" si="2"/>
        <v>0</v>
      </c>
      <c r="BA43" s="7">
        <f t="shared" si="2"/>
        <v>0</v>
      </c>
      <c r="BB43" s="7">
        <f t="shared" si="2"/>
        <v>0</v>
      </c>
      <c r="BC43" s="7">
        <f t="shared" si="2"/>
        <v>0</v>
      </c>
      <c r="BD43" s="7">
        <f t="shared" si="4"/>
        <v>9.2853255006107249E-2</v>
      </c>
      <c r="BE43" s="7">
        <f t="shared" si="4"/>
        <v>0.109247077328745</v>
      </c>
      <c r="BF43" s="7">
        <f t="shared" si="4"/>
        <v>0</v>
      </c>
      <c r="BG43" s="7">
        <f t="shared" si="4"/>
        <v>0</v>
      </c>
      <c r="BH43" s="7">
        <f t="shared" si="4"/>
        <v>0</v>
      </c>
      <c r="BI43" s="7">
        <f t="shared" si="4"/>
        <v>0</v>
      </c>
      <c r="BJ43" s="7">
        <f t="shared" si="4"/>
        <v>0</v>
      </c>
      <c r="BK43" s="7">
        <f t="shared" si="4"/>
        <v>0.16208079183516858</v>
      </c>
      <c r="BL43" s="7">
        <f t="shared" si="4"/>
        <v>0</v>
      </c>
      <c r="BM43" s="7">
        <f t="shared" si="4"/>
        <v>0</v>
      </c>
      <c r="BN43" s="7">
        <f t="shared" si="4"/>
        <v>0</v>
      </c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8" s="7" customFormat="1" ht="15" x14ac:dyDescent="0.2">
      <c r="A44" s="7">
        <v>851.52869999999996</v>
      </c>
      <c r="B44" s="7" t="s">
        <v>926</v>
      </c>
      <c r="C44" s="7" t="s">
        <v>283</v>
      </c>
      <c r="D44" s="7" t="s">
        <v>927</v>
      </c>
      <c r="E44" s="7">
        <v>0</v>
      </c>
      <c r="F44" s="7">
        <v>12345</v>
      </c>
      <c r="G44" s="7">
        <v>42389.7</v>
      </c>
      <c r="H44" s="7">
        <v>50332</v>
      </c>
      <c r="I44" s="7">
        <v>12900</v>
      </c>
      <c r="J44" s="7">
        <v>12090</v>
      </c>
      <c r="K44" s="7">
        <v>20902</v>
      </c>
      <c r="L44" s="7">
        <v>11000</v>
      </c>
      <c r="M44" s="7">
        <v>42192.6</v>
      </c>
      <c r="N44" s="7">
        <v>54092.6</v>
      </c>
      <c r="O44" s="7">
        <v>40092.6</v>
      </c>
      <c r="P44" s="7">
        <v>7829</v>
      </c>
      <c r="Q44" s="7">
        <v>11022</v>
      </c>
      <c r="R44" s="7">
        <v>13090</v>
      </c>
      <c r="S44" s="7">
        <v>23412</v>
      </c>
      <c r="T44" s="7">
        <v>71049.600000000006</v>
      </c>
      <c r="U44" s="7">
        <v>23422</v>
      </c>
      <c r="V44" s="7">
        <v>11232.3</v>
      </c>
      <c r="W44" s="7">
        <v>21204.3</v>
      </c>
      <c r="X44" s="7">
        <v>10902.4</v>
      </c>
      <c r="Y44" s="7">
        <v>100306.1</v>
      </c>
      <c r="Z44" s="7">
        <v>146389.20000000001</v>
      </c>
      <c r="AA44" s="7">
        <v>23000.1</v>
      </c>
      <c r="AB44" s="7">
        <v>12321.1</v>
      </c>
      <c r="AC44" s="7">
        <v>19021.400000000001</v>
      </c>
      <c r="AD44" s="7">
        <v>21091.3</v>
      </c>
      <c r="AE44" s="7">
        <v>66087.7</v>
      </c>
      <c r="AF44" s="7">
        <v>90503.6</v>
      </c>
      <c r="AG44" s="7">
        <v>34900</v>
      </c>
      <c r="AH44" s="7">
        <v>34000.300000000003</v>
      </c>
      <c r="AI44" s="7">
        <v>37652.5</v>
      </c>
      <c r="AJ44" s="7" t="s">
        <v>927</v>
      </c>
      <c r="AK44" s="7">
        <f t="shared" si="5"/>
        <v>0.10390183411944673</v>
      </c>
      <c r="AL44" s="7">
        <f t="shared" si="5"/>
        <v>0.27908469946776276</v>
      </c>
      <c r="AM44" s="7">
        <f t="shared" si="6"/>
        <v>0.34903172129155496</v>
      </c>
      <c r="AN44" s="7">
        <f t="shared" si="6"/>
        <v>9.3518129410068498E-2</v>
      </c>
      <c r="AO44" s="7">
        <f t="shared" si="6"/>
        <v>8.4853966954538493E-2</v>
      </c>
      <c r="AP44" s="7">
        <f t="shared" si="6"/>
        <v>0.16084692005774176</v>
      </c>
      <c r="AQ44" s="7">
        <f t="shared" si="6"/>
        <v>6.0344617136719236E-2</v>
      </c>
      <c r="AR44" s="7">
        <f t="shared" si="6"/>
        <v>0.30160370945556497</v>
      </c>
      <c r="AS44" s="7">
        <f t="shared" si="6"/>
        <v>0.27135897577981954</v>
      </c>
      <c r="AT44" s="7">
        <f t="shared" si="6"/>
        <v>0.18849484408589773</v>
      </c>
      <c r="AU44" s="7">
        <f t="shared" si="6"/>
        <v>3.0909829997119453E-2</v>
      </c>
      <c r="AV44" s="7">
        <f t="shared" si="6"/>
        <v>8.0071922050427027E-2</v>
      </c>
      <c r="AW44" s="7">
        <f t="shared" si="6"/>
        <v>9.0181542126967426E-2</v>
      </c>
      <c r="AX44" s="7">
        <f t="shared" si="6"/>
        <v>0.13968637699599018</v>
      </c>
      <c r="AY44" s="7">
        <f t="shared" si="6"/>
        <v>0.35490613666385856</v>
      </c>
      <c r="AZ44" s="7">
        <f t="shared" si="2"/>
        <v>0.11501908304186279</v>
      </c>
      <c r="BA44" s="7">
        <f t="shared" si="2"/>
        <v>5.0031649339958878E-2</v>
      </c>
      <c r="BB44" s="7">
        <f t="shared" si="2"/>
        <v>0.11284559232065637</v>
      </c>
      <c r="BC44" s="7">
        <f t="shared" si="2"/>
        <v>7.3480681564594474E-2</v>
      </c>
      <c r="BD44" s="7">
        <f t="shared" si="4"/>
        <v>0.61178060181083127</v>
      </c>
      <c r="BE44" s="7">
        <f t="shared" si="4"/>
        <v>0.73533216786641653</v>
      </c>
      <c r="BF44" s="7">
        <f t="shared" si="4"/>
        <v>0.1069148446302569</v>
      </c>
      <c r="BG44" s="7">
        <f t="shared" si="4"/>
        <v>6.1708404936071395E-2</v>
      </c>
      <c r="BH44" s="7">
        <f t="shared" si="4"/>
        <v>0.10180562482740615</v>
      </c>
      <c r="BI44" s="7">
        <f t="shared" si="4"/>
        <v>0.10615318761645429</v>
      </c>
      <c r="BJ44" s="7">
        <f t="shared" si="4"/>
        <v>0.44540275454628886</v>
      </c>
      <c r="BK44" s="7">
        <f t="shared" si="4"/>
        <v>0.51124136633824513</v>
      </c>
      <c r="BL44" s="7">
        <f t="shared" si="4"/>
        <v>0.14070724330811873</v>
      </c>
      <c r="BM44" s="7">
        <f t="shared" si="4"/>
        <v>0.15078528460719698</v>
      </c>
      <c r="BN44" s="7">
        <f t="shared" si="4"/>
        <v>0.16282712781898181</v>
      </c>
    </row>
    <row r="45" spans="1:88" x14ac:dyDescent="0.2">
      <c r="AK45">
        <f t="shared" si="5"/>
        <v>0</v>
      </c>
      <c r="AL45">
        <f t="shared" si="5"/>
        <v>0</v>
      </c>
      <c r="AM45">
        <f t="shared" si="6"/>
        <v>0</v>
      </c>
      <c r="AN45">
        <f t="shared" si="6"/>
        <v>0</v>
      </c>
      <c r="AO45">
        <f t="shared" si="6"/>
        <v>0</v>
      </c>
      <c r="AP45">
        <f t="shared" si="6"/>
        <v>0</v>
      </c>
      <c r="AQ45">
        <f t="shared" si="6"/>
        <v>0</v>
      </c>
      <c r="AR45">
        <f t="shared" si="6"/>
        <v>0</v>
      </c>
      <c r="AS45">
        <f t="shared" si="6"/>
        <v>0</v>
      </c>
      <c r="AT45">
        <f t="shared" si="6"/>
        <v>0</v>
      </c>
      <c r="AU45">
        <f t="shared" si="6"/>
        <v>0</v>
      </c>
      <c r="AV45">
        <f t="shared" si="6"/>
        <v>0</v>
      </c>
      <c r="AW45">
        <f t="shared" si="6"/>
        <v>0</v>
      </c>
      <c r="AX45">
        <f t="shared" si="6"/>
        <v>0</v>
      </c>
      <c r="AY45">
        <f t="shared" si="6"/>
        <v>0</v>
      </c>
      <c r="AZ45">
        <f t="shared" si="2"/>
        <v>0</v>
      </c>
      <c r="BA45">
        <f t="shared" si="2"/>
        <v>0</v>
      </c>
      <c r="BB45">
        <f t="shared" si="2"/>
        <v>0</v>
      </c>
      <c r="BC45">
        <f t="shared" si="2"/>
        <v>0</v>
      </c>
      <c r="BD45">
        <f t="shared" si="4"/>
        <v>0</v>
      </c>
      <c r="BE45">
        <f t="shared" si="4"/>
        <v>0</v>
      </c>
      <c r="BF45">
        <f t="shared" si="4"/>
        <v>0</v>
      </c>
      <c r="BG45">
        <f t="shared" si="4"/>
        <v>0</v>
      </c>
      <c r="BH45">
        <f t="shared" si="4"/>
        <v>0</v>
      </c>
      <c r="BI45">
        <f t="shared" si="4"/>
        <v>0</v>
      </c>
      <c r="BJ45">
        <f t="shared" si="4"/>
        <v>0</v>
      </c>
      <c r="BK45">
        <f t="shared" si="4"/>
        <v>0</v>
      </c>
      <c r="BL45">
        <f t="shared" si="4"/>
        <v>0</v>
      </c>
      <c r="BM45">
        <f t="shared" si="4"/>
        <v>0</v>
      </c>
      <c r="BN45">
        <f t="shared" si="4"/>
        <v>0</v>
      </c>
    </row>
    <row r="46" spans="1:88" x14ac:dyDescent="0.2">
      <c r="A46" t="s">
        <v>35</v>
      </c>
      <c r="B46" t="s">
        <v>928</v>
      </c>
      <c r="AK46">
        <f t="shared" si="5"/>
        <v>0</v>
      </c>
      <c r="AL46">
        <f t="shared" si="5"/>
        <v>0</v>
      </c>
      <c r="AM46">
        <f t="shared" si="6"/>
        <v>0</v>
      </c>
      <c r="AN46">
        <f t="shared" si="6"/>
        <v>0</v>
      </c>
      <c r="AO46">
        <f t="shared" si="6"/>
        <v>0</v>
      </c>
      <c r="AP46">
        <f t="shared" si="6"/>
        <v>0</v>
      </c>
      <c r="AQ46">
        <f t="shared" si="6"/>
        <v>0</v>
      </c>
      <c r="AR46">
        <f t="shared" si="6"/>
        <v>0</v>
      </c>
      <c r="AS46">
        <f t="shared" si="6"/>
        <v>0</v>
      </c>
      <c r="AT46">
        <f t="shared" si="6"/>
        <v>0</v>
      </c>
      <c r="AU46">
        <f t="shared" si="6"/>
        <v>0</v>
      </c>
      <c r="AV46">
        <f t="shared" si="6"/>
        <v>0</v>
      </c>
      <c r="AW46">
        <f t="shared" si="6"/>
        <v>0</v>
      </c>
      <c r="AX46">
        <f t="shared" si="6"/>
        <v>0</v>
      </c>
      <c r="AY46">
        <f t="shared" si="6"/>
        <v>0</v>
      </c>
      <c r="AZ46">
        <f t="shared" si="2"/>
        <v>0</v>
      </c>
      <c r="BA46">
        <f t="shared" si="2"/>
        <v>0</v>
      </c>
      <c r="BB46">
        <f t="shared" si="2"/>
        <v>0</v>
      </c>
      <c r="BC46">
        <f t="shared" si="2"/>
        <v>0</v>
      </c>
      <c r="BD46">
        <f t="shared" si="4"/>
        <v>0</v>
      </c>
      <c r="BE46">
        <f t="shared" si="4"/>
        <v>0</v>
      </c>
      <c r="BF46">
        <f t="shared" si="4"/>
        <v>0</v>
      </c>
      <c r="BG46">
        <f t="shared" si="4"/>
        <v>0</v>
      </c>
      <c r="BH46">
        <f t="shared" si="4"/>
        <v>0</v>
      </c>
      <c r="BI46">
        <f t="shared" si="4"/>
        <v>0</v>
      </c>
      <c r="BJ46">
        <f t="shared" si="4"/>
        <v>0</v>
      </c>
      <c r="BK46">
        <f t="shared" si="4"/>
        <v>0</v>
      </c>
      <c r="BL46">
        <f t="shared" si="4"/>
        <v>0</v>
      </c>
      <c r="BM46">
        <f t="shared" si="4"/>
        <v>0</v>
      </c>
      <c r="BN46">
        <f t="shared" si="4"/>
        <v>0</v>
      </c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</row>
    <row r="47" spans="1:88" s="7" customFormat="1" ht="15" x14ac:dyDescent="0.2">
      <c r="A47" s="7">
        <v>919.55740000000003</v>
      </c>
      <c r="B47" s="7" t="s">
        <v>929</v>
      </c>
      <c r="C47" s="7" t="s">
        <v>930</v>
      </c>
      <c r="D47" s="7" t="s">
        <v>931</v>
      </c>
      <c r="E47" s="7">
        <v>0</v>
      </c>
      <c r="F47" s="7">
        <v>0</v>
      </c>
      <c r="G47" s="7">
        <v>0</v>
      </c>
      <c r="H47" s="7">
        <v>18520.5</v>
      </c>
      <c r="I47" s="7">
        <v>10085.200000000001</v>
      </c>
      <c r="J47" s="7">
        <v>17676</v>
      </c>
      <c r="K47" s="7">
        <v>0</v>
      </c>
      <c r="L47" s="7">
        <v>0</v>
      </c>
      <c r="M47" s="7">
        <v>6596.7</v>
      </c>
      <c r="N47" s="7">
        <v>71506.8</v>
      </c>
      <c r="O47" s="7">
        <v>12422.7</v>
      </c>
      <c r="P47" s="7">
        <v>25964.2</v>
      </c>
      <c r="Q47" s="7">
        <v>0</v>
      </c>
      <c r="R47" s="7">
        <v>15963.1</v>
      </c>
      <c r="S47" s="7">
        <v>49048.9</v>
      </c>
      <c r="T47" s="7">
        <v>29133.5</v>
      </c>
      <c r="U47" s="7">
        <v>0</v>
      </c>
      <c r="V47" s="7">
        <v>0</v>
      </c>
      <c r="W47" s="7">
        <v>7005.5</v>
      </c>
      <c r="X47" s="7">
        <v>51988.800000000003</v>
      </c>
      <c r="Y47" s="7">
        <v>27768.3</v>
      </c>
      <c r="Z47" s="7">
        <v>19644.599999999999</v>
      </c>
      <c r="AA47" s="7">
        <v>80104.5</v>
      </c>
      <c r="AB47" s="7">
        <v>74742.3</v>
      </c>
      <c r="AC47" s="7">
        <v>0</v>
      </c>
      <c r="AD47" s="7">
        <v>102568.1</v>
      </c>
      <c r="AE47" s="7">
        <v>24599.3</v>
      </c>
      <c r="AF47" s="7">
        <v>44271</v>
      </c>
      <c r="AG47" s="7">
        <v>21953.4</v>
      </c>
      <c r="AH47" s="7">
        <v>54715.8</v>
      </c>
      <c r="AI47" s="7">
        <v>0</v>
      </c>
      <c r="AJ47" s="7" t="s">
        <v>931</v>
      </c>
      <c r="AK47" s="7">
        <f t="shared" si="5"/>
        <v>0</v>
      </c>
      <c r="AL47" s="7">
        <f t="shared" si="5"/>
        <v>0</v>
      </c>
      <c r="AM47" s="7">
        <f t="shared" si="6"/>
        <v>0.12843205106453634</v>
      </c>
      <c r="AN47" s="7">
        <f t="shared" si="6"/>
        <v>7.3112328583443631E-2</v>
      </c>
      <c r="AO47" s="7">
        <f t="shared" si="6"/>
        <v>0.124059447468025</v>
      </c>
      <c r="AP47" s="7">
        <f t="shared" si="6"/>
        <v>0</v>
      </c>
      <c r="AQ47" s="7">
        <f t="shared" si="6"/>
        <v>0</v>
      </c>
      <c r="AR47" s="7">
        <f t="shared" si="6"/>
        <v>4.7154932148422368E-2</v>
      </c>
      <c r="AS47" s="7">
        <f t="shared" si="6"/>
        <v>0.35871842006655996</v>
      </c>
      <c r="AT47" s="7">
        <f t="shared" si="6"/>
        <v>5.8405164534749109E-2</v>
      </c>
      <c r="AU47" s="7">
        <f t="shared" si="6"/>
        <v>0.10250977238615519</v>
      </c>
      <c r="AV47" s="7">
        <f t="shared" si="6"/>
        <v>0</v>
      </c>
      <c r="AW47" s="7">
        <f t="shared" si="6"/>
        <v>0.10997532277517141</v>
      </c>
      <c r="AX47" s="7">
        <f t="shared" si="6"/>
        <v>0.292647494303717</v>
      </c>
      <c r="AY47" s="7">
        <f t="shared" si="6"/>
        <v>0.14552732080823147</v>
      </c>
      <c r="AZ47" s="7">
        <f t="shared" si="2"/>
        <v>0</v>
      </c>
      <c r="BA47" s="7">
        <f t="shared" si="2"/>
        <v>0</v>
      </c>
      <c r="BB47" s="7">
        <f t="shared" si="2"/>
        <v>3.7282051140681755E-2</v>
      </c>
      <c r="BC47" s="7">
        <f t="shared" si="2"/>
        <v>0.35039738568804935</v>
      </c>
      <c r="BD47" s="7">
        <f t="shared" si="4"/>
        <v>0.16936265376944873</v>
      </c>
      <c r="BE47" s="7">
        <f t="shared" si="4"/>
        <v>9.8677404513916364E-2</v>
      </c>
      <c r="BF47" s="7">
        <f t="shared" ref="BF47:BN71" si="7">+AA47/AA$4*50</f>
        <v>0.37236186676077121</v>
      </c>
      <c r="BG47" s="7">
        <f t="shared" si="7"/>
        <v>0.37433574228383254</v>
      </c>
      <c r="BH47" s="7">
        <f t="shared" si="7"/>
        <v>0</v>
      </c>
      <c r="BI47" s="7">
        <f t="shared" si="7"/>
        <v>0.51622852848156575</v>
      </c>
      <c r="BJ47" s="7">
        <f t="shared" si="7"/>
        <v>0.16578873194120122</v>
      </c>
      <c r="BK47" s="7">
        <f t="shared" si="7"/>
        <v>0.25008028994604026</v>
      </c>
      <c r="BL47" s="7">
        <f t="shared" si="7"/>
        <v>8.8510097284826755E-2</v>
      </c>
      <c r="BM47" s="7">
        <f t="shared" si="7"/>
        <v>0.24265484350168881</v>
      </c>
      <c r="BN47" s="7">
        <f t="shared" si="7"/>
        <v>0</v>
      </c>
    </row>
    <row r="48" spans="1:88" s="7" customFormat="1" ht="15" x14ac:dyDescent="0.2">
      <c r="A48" s="7">
        <v>917.53840000000002</v>
      </c>
      <c r="B48" s="7" t="s">
        <v>932</v>
      </c>
      <c r="C48" s="7" t="s">
        <v>933</v>
      </c>
      <c r="D48" s="7" t="s">
        <v>934</v>
      </c>
      <c r="E48" s="7">
        <v>0</v>
      </c>
      <c r="F48" s="7">
        <v>18646.5</v>
      </c>
      <c r="G48" s="7">
        <v>199846.8</v>
      </c>
      <c r="H48" s="7">
        <v>277271.8</v>
      </c>
      <c r="I48" s="7">
        <v>13477.4</v>
      </c>
      <c r="J48" s="7">
        <v>68607.5</v>
      </c>
      <c r="K48" s="7">
        <v>81909.2</v>
      </c>
      <c r="L48" s="7">
        <v>34084.800000000003</v>
      </c>
      <c r="M48" s="7">
        <v>67590.5</v>
      </c>
      <c r="N48" s="7">
        <v>379731.3</v>
      </c>
      <c r="O48" s="7">
        <v>43732.2</v>
      </c>
      <c r="P48" s="7">
        <v>66918.7</v>
      </c>
      <c r="Q48" s="7">
        <v>31142.3</v>
      </c>
      <c r="R48" s="7">
        <v>42125.1</v>
      </c>
      <c r="S48" s="7">
        <v>171231.1</v>
      </c>
      <c r="T48" s="7">
        <v>395518.3</v>
      </c>
      <c r="U48" s="7">
        <v>33297.5</v>
      </c>
      <c r="V48" s="7">
        <v>81144.2</v>
      </c>
      <c r="W48" s="7">
        <v>73483.600000000006</v>
      </c>
      <c r="X48" s="7">
        <v>0</v>
      </c>
      <c r="Y48" s="7">
        <v>244895.9</v>
      </c>
      <c r="Z48" s="7">
        <v>366913.2</v>
      </c>
      <c r="AA48" s="7">
        <v>40337.800000000003</v>
      </c>
      <c r="AB48" s="7">
        <v>94687.6</v>
      </c>
      <c r="AC48" s="7">
        <v>50024.7</v>
      </c>
      <c r="AD48" s="7">
        <v>57581.7</v>
      </c>
      <c r="AE48" s="7">
        <v>140013</v>
      </c>
      <c r="AF48" s="7">
        <v>342213.6</v>
      </c>
      <c r="AG48" s="7">
        <v>21727.8</v>
      </c>
      <c r="AH48" s="7">
        <v>90512.2</v>
      </c>
      <c r="AI48" s="7">
        <v>78524.3</v>
      </c>
      <c r="AJ48" s="7" t="s">
        <v>934</v>
      </c>
      <c r="AK48" s="7">
        <f>+F48/F$4*50</f>
        <v>0.15693848115903311</v>
      </c>
      <c r="AL48" s="7">
        <f t="shared" si="5"/>
        <v>1.3157484982812828</v>
      </c>
      <c r="AM48" s="7">
        <f t="shared" si="6"/>
        <v>1.9227659067711944</v>
      </c>
      <c r="AN48" s="7">
        <f t="shared" si="6"/>
        <v>9.770397188459358E-2</v>
      </c>
      <c r="AO48" s="7">
        <f t="shared" si="6"/>
        <v>0.48152345226083532</v>
      </c>
      <c r="AP48" s="7">
        <f t="shared" si="6"/>
        <v>0.63031492414092338</v>
      </c>
      <c r="AQ48" s="7">
        <f t="shared" si="6"/>
        <v>0.18698492783469528</v>
      </c>
      <c r="AR48" s="7">
        <f t="shared" si="6"/>
        <v>0.48315452292478694</v>
      </c>
      <c r="AS48" s="7">
        <f t="shared" si="6"/>
        <v>1.9049462706458811</v>
      </c>
      <c r="AT48" s="7">
        <f t="shared" si="6"/>
        <v>0.20560637675115348</v>
      </c>
      <c r="AU48" s="7">
        <f t="shared" si="6"/>
        <v>0.26420304516901738</v>
      </c>
      <c r="AV48" s="7">
        <f t="shared" si="6"/>
        <v>0.22624059318372469</v>
      </c>
      <c r="AW48" s="7">
        <f t="shared" si="6"/>
        <v>0.29021439879699884</v>
      </c>
      <c r="AX48" s="7">
        <f t="shared" si="6"/>
        <v>1.0216406965674907</v>
      </c>
      <c r="AY48" s="7">
        <f t="shared" si="6"/>
        <v>1.9756884181312349</v>
      </c>
      <c r="AZ48" s="7">
        <f t="shared" si="2"/>
        <v>0.16351498239204279</v>
      </c>
      <c r="BA48" s="7">
        <f t="shared" si="2"/>
        <v>0.36143783199981228</v>
      </c>
      <c r="BB48" s="7">
        <f t="shared" si="2"/>
        <v>0.39106692358880907</v>
      </c>
      <c r="BC48" s="7">
        <f t="shared" si="2"/>
        <v>0</v>
      </c>
      <c r="BD48" s="7">
        <f t="shared" si="2"/>
        <v>1.4936535373522162</v>
      </c>
      <c r="BE48" s="7">
        <f t="shared" si="2"/>
        <v>1.8430531676845288</v>
      </c>
      <c r="BF48" s="7">
        <f t="shared" si="7"/>
        <v>0.18750829864767443</v>
      </c>
      <c r="BG48" s="7">
        <f t="shared" si="7"/>
        <v>0.47422882398688054</v>
      </c>
      <c r="BH48" s="7">
        <f t="shared" si="7"/>
        <v>0.26774032617491583</v>
      </c>
      <c r="BI48" s="7">
        <f t="shared" si="7"/>
        <v>0.28981053815432839</v>
      </c>
      <c r="BJ48" s="7">
        <f t="shared" si="7"/>
        <v>0.9436275717310415</v>
      </c>
      <c r="BK48" s="7">
        <f t="shared" si="7"/>
        <v>1.9331136931959574</v>
      </c>
      <c r="BL48" s="7">
        <f t="shared" si="7"/>
        <v>8.7600539861035595E-2</v>
      </c>
      <c r="BM48" s="7">
        <f t="shared" si="7"/>
        <v>0.4014055122285255</v>
      </c>
      <c r="BN48" s="7">
        <f t="shared" si="7"/>
        <v>0.33957602371678042</v>
      </c>
    </row>
    <row r="49" spans="1:80" s="7" customFormat="1" x14ac:dyDescent="0.2">
      <c r="A49" s="7">
        <v>915.52340000000004</v>
      </c>
      <c r="B49" s="7" t="s">
        <v>935</v>
      </c>
      <c r="C49" s="7" t="s">
        <v>427</v>
      </c>
      <c r="D49" s="7" t="s">
        <v>936</v>
      </c>
      <c r="E49" s="7">
        <v>0</v>
      </c>
      <c r="F49" s="7">
        <v>12643.2</v>
      </c>
      <c r="G49" s="7">
        <v>21845.4</v>
      </c>
      <c r="H49" s="7">
        <v>70319.600000000006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94565.5</v>
      </c>
      <c r="O49" s="7">
        <v>0</v>
      </c>
      <c r="P49" s="7">
        <v>0</v>
      </c>
      <c r="Q49" s="7">
        <v>0</v>
      </c>
      <c r="R49" s="7">
        <v>0</v>
      </c>
      <c r="S49" s="7">
        <v>23399.200000000001</v>
      </c>
      <c r="T49" s="7">
        <v>141678.6</v>
      </c>
      <c r="U49" s="7">
        <v>0</v>
      </c>
      <c r="V49" s="7">
        <v>8587.2000000000007</v>
      </c>
      <c r="W49" s="7">
        <v>0</v>
      </c>
      <c r="X49" s="7">
        <v>0</v>
      </c>
      <c r="Y49" s="7">
        <v>62636.2</v>
      </c>
      <c r="Z49" s="7">
        <v>77642.600000000006</v>
      </c>
      <c r="AA49" s="7">
        <v>0</v>
      </c>
      <c r="AB49" s="7">
        <v>0</v>
      </c>
      <c r="AC49" s="7">
        <v>0</v>
      </c>
      <c r="AD49" s="7">
        <v>0</v>
      </c>
      <c r="AE49" s="7">
        <v>18209.599999999999</v>
      </c>
      <c r="AF49" s="7">
        <v>88979.7</v>
      </c>
      <c r="AG49" s="7">
        <v>0</v>
      </c>
      <c r="AH49" s="7">
        <v>0</v>
      </c>
      <c r="AI49" s="7">
        <v>0</v>
      </c>
      <c r="AJ49" s="7" t="s">
        <v>936</v>
      </c>
      <c r="AK49" s="7">
        <f t="shared" si="5"/>
        <v>0.10641163784033932</v>
      </c>
      <c r="AL49" s="7">
        <f t="shared" si="5"/>
        <v>0.14382543150230045</v>
      </c>
      <c r="AM49" s="7">
        <f t="shared" si="6"/>
        <v>0.48763750752073487</v>
      </c>
      <c r="AN49" s="7">
        <f t="shared" si="6"/>
        <v>0</v>
      </c>
      <c r="AO49" s="7">
        <f t="shared" si="6"/>
        <v>0</v>
      </c>
      <c r="AP49" s="7">
        <f t="shared" si="6"/>
        <v>0</v>
      </c>
      <c r="AQ49" s="7">
        <f t="shared" si="6"/>
        <v>0</v>
      </c>
      <c r="AR49" s="7">
        <f t="shared" si="6"/>
        <v>0</v>
      </c>
      <c r="AS49" s="7">
        <f t="shared" si="6"/>
        <v>0.47439385838555598</v>
      </c>
      <c r="AT49" s="7">
        <f t="shared" si="6"/>
        <v>0</v>
      </c>
      <c r="AU49" s="7">
        <f t="shared" si="6"/>
        <v>0</v>
      </c>
      <c r="AV49" s="7">
        <f t="shared" si="6"/>
        <v>0</v>
      </c>
      <c r="AW49" s="7">
        <f t="shared" si="6"/>
        <v>0</v>
      </c>
      <c r="AX49" s="7">
        <f t="shared" si="6"/>
        <v>0.13961000651822028</v>
      </c>
      <c r="AY49" s="7">
        <f t="shared" si="6"/>
        <v>0.70771129709307512</v>
      </c>
      <c r="AZ49" s="7">
        <f t="shared" si="2"/>
        <v>0</v>
      </c>
      <c r="BA49" s="7">
        <f t="shared" si="2"/>
        <v>3.8249670967842292E-2</v>
      </c>
      <c r="BB49" s="7">
        <f t="shared" si="2"/>
        <v>0</v>
      </c>
      <c r="BC49" s="7">
        <f t="shared" si="2"/>
        <v>0</v>
      </c>
      <c r="BD49" s="7">
        <f t="shared" si="2"/>
        <v>0.38202673746804616</v>
      </c>
      <c r="BE49" s="7">
        <f t="shared" si="2"/>
        <v>0.39000897181475841</v>
      </c>
      <c r="BF49" s="7">
        <f t="shared" si="7"/>
        <v>0</v>
      </c>
      <c r="BG49" s="7">
        <f t="shared" si="7"/>
        <v>0</v>
      </c>
      <c r="BH49" s="7">
        <f t="shared" si="7"/>
        <v>0</v>
      </c>
      <c r="BI49" s="7">
        <f t="shared" si="7"/>
        <v>0</v>
      </c>
      <c r="BJ49" s="7">
        <f t="shared" si="7"/>
        <v>0.12272489433262318</v>
      </c>
      <c r="BK49" s="7">
        <f t="shared" si="7"/>
        <v>0.50263308204720192</v>
      </c>
      <c r="BL49" s="7">
        <f t="shared" si="7"/>
        <v>0</v>
      </c>
      <c r="BM49" s="7">
        <f t="shared" si="7"/>
        <v>0</v>
      </c>
      <c r="BN49" s="7">
        <f t="shared" si="7"/>
        <v>0</v>
      </c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x14ac:dyDescent="0.2">
      <c r="AK50">
        <f t="shared" si="5"/>
        <v>0</v>
      </c>
      <c r="AL50">
        <f t="shared" si="5"/>
        <v>0</v>
      </c>
      <c r="AM50">
        <f t="shared" si="6"/>
        <v>0</v>
      </c>
      <c r="AN50">
        <f t="shared" si="6"/>
        <v>0</v>
      </c>
      <c r="AO50">
        <f t="shared" si="6"/>
        <v>0</v>
      </c>
      <c r="AP50">
        <f t="shared" si="6"/>
        <v>0</v>
      </c>
      <c r="AQ50">
        <f t="shared" si="6"/>
        <v>0</v>
      </c>
      <c r="AR50">
        <f t="shared" si="6"/>
        <v>0</v>
      </c>
      <c r="AS50">
        <f t="shared" si="6"/>
        <v>0</v>
      </c>
      <c r="AT50">
        <f t="shared" si="6"/>
        <v>0</v>
      </c>
      <c r="AU50">
        <f t="shared" si="6"/>
        <v>0</v>
      </c>
      <c r="AV50">
        <f t="shared" si="6"/>
        <v>0</v>
      </c>
      <c r="AW50">
        <f t="shared" si="6"/>
        <v>0</v>
      </c>
      <c r="AX50">
        <f t="shared" si="6"/>
        <v>0</v>
      </c>
      <c r="AY50">
        <f t="shared" si="6"/>
        <v>0</v>
      </c>
      <c r="AZ50">
        <f t="shared" si="2"/>
        <v>0</v>
      </c>
      <c r="BA50">
        <f t="shared" si="2"/>
        <v>0</v>
      </c>
      <c r="BB50">
        <f t="shared" si="2"/>
        <v>0</v>
      </c>
      <c r="BC50">
        <f t="shared" si="2"/>
        <v>0</v>
      </c>
      <c r="BD50">
        <f t="shared" si="2"/>
        <v>0</v>
      </c>
      <c r="BE50">
        <f t="shared" si="2"/>
        <v>0</v>
      </c>
      <c r="BF50">
        <f t="shared" si="7"/>
        <v>0</v>
      </c>
      <c r="BG50">
        <f t="shared" si="7"/>
        <v>0</v>
      </c>
      <c r="BH50">
        <f t="shared" si="7"/>
        <v>0</v>
      </c>
      <c r="BI50">
        <f t="shared" si="7"/>
        <v>0</v>
      </c>
      <c r="BJ50">
        <f t="shared" si="7"/>
        <v>0</v>
      </c>
      <c r="BK50">
        <f t="shared" si="7"/>
        <v>0</v>
      </c>
      <c r="BL50">
        <f t="shared" si="7"/>
        <v>0</v>
      </c>
      <c r="BM50">
        <f t="shared" si="7"/>
        <v>0</v>
      </c>
      <c r="BN50">
        <f t="shared" si="7"/>
        <v>0</v>
      </c>
    </row>
    <row r="51" spans="1:80" x14ac:dyDescent="0.2">
      <c r="AK51">
        <f t="shared" si="5"/>
        <v>0</v>
      </c>
      <c r="AL51">
        <f t="shared" si="5"/>
        <v>0</v>
      </c>
      <c r="AM51">
        <f t="shared" si="6"/>
        <v>0</v>
      </c>
      <c r="AN51">
        <f t="shared" si="6"/>
        <v>0</v>
      </c>
      <c r="AO51">
        <f t="shared" si="6"/>
        <v>0</v>
      </c>
      <c r="AP51">
        <f t="shared" si="6"/>
        <v>0</v>
      </c>
      <c r="AQ51">
        <f t="shared" si="6"/>
        <v>0</v>
      </c>
      <c r="AR51">
        <f t="shared" si="6"/>
        <v>0</v>
      </c>
      <c r="AS51">
        <f t="shared" si="6"/>
        <v>0</v>
      </c>
      <c r="AT51">
        <f t="shared" si="6"/>
        <v>0</v>
      </c>
      <c r="AU51">
        <f t="shared" si="6"/>
        <v>0</v>
      </c>
      <c r="AV51">
        <f t="shared" si="6"/>
        <v>0</v>
      </c>
      <c r="AW51">
        <f t="shared" si="6"/>
        <v>0</v>
      </c>
      <c r="AX51">
        <f t="shared" si="6"/>
        <v>0</v>
      </c>
      <c r="AY51">
        <f t="shared" si="6"/>
        <v>0</v>
      </c>
      <c r="AZ51">
        <f t="shared" si="2"/>
        <v>0</v>
      </c>
      <c r="BA51">
        <f t="shared" si="2"/>
        <v>0</v>
      </c>
      <c r="BB51">
        <f t="shared" si="2"/>
        <v>0</v>
      </c>
      <c r="BC51">
        <f t="shared" si="2"/>
        <v>0</v>
      </c>
      <c r="BD51">
        <f t="shared" si="2"/>
        <v>0</v>
      </c>
      <c r="BE51">
        <f t="shared" si="2"/>
        <v>0</v>
      </c>
      <c r="BF51">
        <f t="shared" si="7"/>
        <v>0</v>
      </c>
      <c r="BG51">
        <f t="shared" si="7"/>
        <v>0</v>
      </c>
      <c r="BH51">
        <f t="shared" si="7"/>
        <v>0</v>
      </c>
      <c r="BI51">
        <f t="shared" si="7"/>
        <v>0</v>
      </c>
      <c r="BJ51">
        <f t="shared" si="7"/>
        <v>0</v>
      </c>
      <c r="BK51">
        <f t="shared" si="7"/>
        <v>0</v>
      </c>
      <c r="BL51">
        <f t="shared" si="7"/>
        <v>0</v>
      </c>
      <c r="BM51">
        <f t="shared" si="7"/>
        <v>0</v>
      </c>
      <c r="BN51">
        <f t="shared" si="7"/>
        <v>0</v>
      </c>
    </row>
    <row r="52" spans="1:80" x14ac:dyDescent="0.2">
      <c r="A52" t="s">
        <v>35</v>
      </c>
      <c r="B52" t="s">
        <v>937</v>
      </c>
      <c r="AK52">
        <f t="shared" si="5"/>
        <v>0</v>
      </c>
      <c r="AL52">
        <f t="shared" si="5"/>
        <v>0</v>
      </c>
      <c r="AM52">
        <f t="shared" si="6"/>
        <v>0</v>
      </c>
      <c r="AN52">
        <f t="shared" si="6"/>
        <v>0</v>
      </c>
      <c r="AO52">
        <f t="shared" si="6"/>
        <v>0</v>
      </c>
      <c r="AP52">
        <f t="shared" si="6"/>
        <v>0</v>
      </c>
      <c r="AQ52">
        <f t="shared" si="6"/>
        <v>0</v>
      </c>
      <c r="AR52">
        <f t="shared" si="6"/>
        <v>0</v>
      </c>
      <c r="AS52">
        <f t="shared" si="6"/>
        <v>0</v>
      </c>
      <c r="AT52">
        <f t="shared" si="6"/>
        <v>0</v>
      </c>
      <c r="AU52">
        <f t="shared" si="6"/>
        <v>0</v>
      </c>
      <c r="AV52">
        <f t="shared" si="6"/>
        <v>0</v>
      </c>
      <c r="AW52">
        <f t="shared" si="6"/>
        <v>0</v>
      </c>
      <c r="AX52">
        <f t="shared" si="6"/>
        <v>0</v>
      </c>
      <c r="AY52">
        <f t="shared" si="6"/>
        <v>0</v>
      </c>
      <c r="AZ52">
        <f t="shared" si="2"/>
        <v>0</v>
      </c>
      <c r="BA52">
        <f t="shared" si="2"/>
        <v>0</v>
      </c>
      <c r="BB52">
        <f t="shared" si="2"/>
        <v>0</v>
      </c>
      <c r="BC52">
        <f t="shared" si="2"/>
        <v>0</v>
      </c>
      <c r="BD52">
        <f t="shared" si="2"/>
        <v>0</v>
      </c>
      <c r="BE52">
        <f t="shared" si="2"/>
        <v>0</v>
      </c>
      <c r="BF52">
        <f t="shared" si="7"/>
        <v>0</v>
      </c>
      <c r="BG52">
        <f t="shared" si="7"/>
        <v>0</v>
      </c>
      <c r="BH52">
        <f t="shared" si="7"/>
        <v>0</v>
      </c>
      <c r="BI52">
        <f t="shared" si="7"/>
        <v>0</v>
      </c>
      <c r="BJ52">
        <f t="shared" si="7"/>
        <v>0</v>
      </c>
      <c r="BK52">
        <f t="shared" si="7"/>
        <v>0</v>
      </c>
      <c r="BL52">
        <f t="shared" si="7"/>
        <v>0</v>
      </c>
      <c r="BM52">
        <f t="shared" si="7"/>
        <v>0</v>
      </c>
      <c r="BN52">
        <f t="shared" si="7"/>
        <v>0</v>
      </c>
    </row>
    <row r="53" spans="1:80" s="7" customFormat="1" ht="15" x14ac:dyDescent="0.2">
      <c r="A53" s="7">
        <v>935.55139999999994</v>
      </c>
      <c r="B53" s="7" t="s">
        <v>938</v>
      </c>
      <c r="C53" s="7" t="s">
        <v>939</v>
      </c>
      <c r="D53" s="7" t="s">
        <v>940</v>
      </c>
      <c r="E53" s="7">
        <v>0</v>
      </c>
      <c r="F53" s="7">
        <v>17351.900000000001</v>
      </c>
      <c r="G53" s="7">
        <v>75137.600000000006</v>
      </c>
      <c r="H53" s="7">
        <v>85851.199999999997</v>
      </c>
      <c r="I53" s="7">
        <v>15332.1</v>
      </c>
      <c r="J53" s="7">
        <v>25008.400000000001</v>
      </c>
      <c r="K53" s="7">
        <v>8638.2000000000007</v>
      </c>
      <c r="L53" s="7">
        <v>0</v>
      </c>
      <c r="M53" s="7">
        <v>27260</v>
      </c>
      <c r="N53" s="7">
        <v>183649.2</v>
      </c>
      <c r="O53" s="7">
        <v>0</v>
      </c>
      <c r="P53" s="7">
        <v>10659.9</v>
      </c>
      <c r="Q53" s="7">
        <v>0</v>
      </c>
      <c r="R53" s="7">
        <v>9655.6</v>
      </c>
      <c r="S53" s="7">
        <v>49954.5</v>
      </c>
      <c r="T53" s="7">
        <v>157293</v>
      </c>
      <c r="U53" s="7">
        <v>0</v>
      </c>
      <c r="V53" s="7">
        <v>54040.2</v>
      </c>
      <c r="W53" s="7">
        <v>0</v>
      </c>
      <c r="X53" s="7">
        <v>0</v>
      </c>
      <c r="Y53" s="7">
        <v>72059.899999999994</v>
      </c>
      <c r="Z53" s="7">
        <v>135553.60000000001</v>
      </c>
      <c r="AA53" s="7">
        <v>0</v>
      </c>
      <c r="AB53" s="7">
        <v>47170.7</v>
      </c>
      <c r="AC53" s="7">
        <v>0</v>
      </c>
      <c r="AD53" s="7">
        <v>0</v>
      </c>
      <c r="AE53" s="7">
        <v>41528.199999999997</v>
      </c>
      <c r="AF53" s="7">
        <v>132590.5</v>
      </c>
      <c r="AG53" s="7">
        <v>0</v>
      </c>
      <c r="AH53" s="7">
        <v>72922.3</v>
      </c>
      <c r="AI53" s="7">
        <v>15729.7</v>
      </c>
      <c r="AJ53" s="7" t="s">
        <v>940</v>
      </c>
      <c r="AK53" s="7">
        <f t="shared" si="5"/>
        <v>0.14604246540763288</v>
      </c>
      <c r="AL53" s="7">
        <f t="shared" si="5"/>
        <v>0.49468985425065465</v>
      </c>
      <c r="AM53" s="7">
        <f t="shared" si="6"/>
        <v>0.59534276625100413</v>
      </c>
      <c r="AN53" s="7">
        <f t="shared" si="6"/>
        <v>0.11114955906419467</v>
      </c>
      <c r="AO53" s="7">
        <f t="shared" si="6"/>
        <v>0.17552207999883213</v>
      </c>
      <c r="AP53" s="7">
        <f t="shared" si="6"/>
        <v>6.6473441050750398E-2</v>
      </c>
      <c r="AQ53" s="7">
        <f t="shared" si="6"/>
        <v>0</v>
      </c>
      <c r="AR53" s="7">
        <f t="shared" si="6"/>
        <v>0.19486158994133337</v>
      </c>
      <c r="AS53" s="7">
        <f t="shared" si="6"/>
        <v>0.9212879176594071</v>
      </c>
      <c r="AT53" s="7">
        <f t="shared" si="6"/>
        <v>0</v>
      </c>
      <c r="AU53" s="7">
        <f t="shared" si="6"/>
        <v>4.2086562368922421E-2</v>
      </c>
      <c r="AV53" s="7">
        <f t="shared" si="6"/>
        <v>0</v>
      </c>
      <c r="AW53" s="7">
        <f t="shared" si="6"/>
        <v>6.6520771440882101E-2</v>
      </c>
      <c r="AX53" s="7">
        <f t="shared" si="6"/>
        <v>0.29805070560593677</v>
      </c>
      <c r="AY53" s="7">
        <f t="shared" si="6"/>
        <v>0.78570816660851439</v>
      </c>
      <c r="AZ53" s="7">
        <f t="shared" si="2"/>
        <v>0</v>
      </c>
      <c r="BA53" s="7">
        <f t="shared" si="2"/>
        <v>0.24070941273481353</v>
      </c>
      <c r="BB53" s="7">
        <f t="shared" si="2"/>
        <v>0</v>
      </c>
      <c r="BC53" s="7">
        <f t="shared" si="2"/>
        <v>0</v>
      </c>
      <c r="BD53" s="7">
        <f t="shared" si="2"/>
        <v>0.43950317067883515</v>
      </c>
      <c r="BE53" s="7">
        <f t="shared" si="2"/>
        <v>0.68090352669525533</v>
      </c>
      <c r="BF53" s="7">
        <f t="shared" si="7"/>
        <v>0</v>
      </c>
      <c r="BG53" s="7">
        <f t="shared" si="7"/>
        <v>0.23624746627475979</v>
      </c>
      <c r="BH53" s="7">
        <f t="shared" si="7"/>
        <v>0</v>
      </c>
      <c r="BI53" s="7">
        <f t="shared" si="7"/>
        <v>0</v>
      </c>
      <c r="BJ53" s="7">
        <f t="shared" si="7"/>
        <v>0.27988225753580759</v>
      </c>
      <c r="BK53" s="7">
        <f t="shared" si="7"/>
        <v>0.74898400045380598</v>
      </c>
      <c r="BL53" s="7">
        <f t="shared" si="7"/>
        <v>0</v>
      </c>
      <c r="BM53" s="7">
        <f t="shared" si="7"/>
        <v>0.32339743354356876</v>
      </c>
      <c r="BN53" s="7">
        <f t="shared" si="7"/>
        <v>6.8022624592105119E-2</v>
      </c>
    </row>
    <row r="54" spans="1:80" s="7" customFormat="1" ht="15" x14ac:dyDescent="0.2">
      <c r="A54" s="7">
        <v>933.53510000000006</v>
      </c>
      <c r="B54" s="7" t="s">
        <v>941</v>
      </c>
      <c r="C54" s="7" t="s">
        <v>942</v>
      </c>
      <c r="D54" s="7" t="s">
        <v>943</v>
      </c>
      <c r="E54" s="7">
        <v>0</v>
      </c>
      <c r="F54" s="7">
        <v>15325.8</v>
      </c>
      <c r="G54" s="7">
        <v>302981.7</v>
      </c>
      <c r="H54" s="7">
        <v>301391.3</v>
      </c>
      <c r="I54" s="7">
        <v>40880.400000000001</v>
      </c>
      <c r="J54" s="7">
        <v>35597.4</v>
      </c>
      <c r="K54" s="7">
        <v>54764.4</v>
      </c>
      <c r="L54" s="7">
        <v>0</v>
      </c>
      <c r="M54" s="7">
        <v>169880.7</v>
      </c>
      <c r="N54" s="7">
        <v>547602.5</v>
      </c>
      <c r="O54" s="7">
        <v>43527.3</v>
      </c>
      <c r="P54" s="7">
        <v>13224.9</v>
      </c>
      <c r="Q54" s="7">
        <v>40696.6</v>
      </c>
      <c r="R54" s="7">
        <v>16748.099999999999</v>
      </c>
      <c r="S54" s="7">
        <v>265606.59999999998</v>
      </c>
      <c r="T54" s="7">
        <v>503793.2</v>
      </c>
      <c r="U54" s="7">
        <v>0</v>
      </c>
      <c r="V54" s="7">
        <v>45323.1</v>
      </c>
      <c r="W54" s="7">
        <v>27403.7</v>
      </c>
      <c r="X54" s="7">
        <v>0</v>
      </c>
      <c r="Y54" s="7">
        <v>321774.09999999998</v>
      </c>
      <c r="Z54" s="7">
        <v>425320.9</v>
      </c>
      <c r="AA54" s="7">
        <v>0</v>
      </c>
      <c r="AB54" s="7">
        <v>81836.3</v>
      </c>
      <c r="AC54" s="7">
        <v>25958.1</v>
      </c>
      <c r="AD54" s="7">
        <v>0</v>
      </c>
      <c r="AE54" s="7">
        <v>199093.2</v>
      </c>
      <c r="AF54" s="7">
        <v>484268.3</v>
      </c>
      <c r="AG54" s="7">
        <v>11325</v>
      </c>
      <c r="AH54" s="7">
        <v>98414.5</v>
      </c>
      <c r="AI54" s="7">
        <v>38328.699999999997</v>
      </c>
      <c r="AJ54" s="7" t="s">
        <v>943</v>
      </c>
      <c r="AK54" s="7">
        <f t="shared" si="5"/>
        <v>0.12898977151460644</v>
      </c>
      <c r="AL54" s="7">
        <f t="shared" si="5"/>
        <v>1.9947665751050816</v>
      </c>
      <c r="AM54" s="7">
        <f t="shared" si="6"/>
        <v>2.0900247202833069</v>
      </c>
      <c r="AN54" s="7">
        <f t="shared" si="6"/>
        <v>0.29636112694072592</v>
      </c>
      <c r="AO54" s="7">
        <f t="shared" si="6"/>
        <v>0.24984124096505281</v>
      </c>
      <c r="AP54" s="7">
        <f t="shared" si="6"/>
        <v>0.421427857085934</v>
      </c>
      <c r="AQ54" s="7">
        <f t="shared" si="6"/>
        <v>0</v>
      </c>
      <c r="AR54" s="7">
        <f t="shared" si="6"/>
        <v>1.2143515518102226</v>
      </c>
      <c r="AS54" s="7">
        <f t="shared" si="6"/>
        <v>2.747082845610465</v>
      </c>
      <c r="AT54" s="7">
        <f t="shared" si="6"/>
        <v>0.20464304203219788</v>
      </c>
      <c r="AU54" s="7">
        <f t="shared" si="6"/>
        <v>5.2213489683089163E-2</v>
      </c>
      <c r="AV54" s="7">
        <f t="shared" si="6"/>
        <v>0.29565006195948179</v>
      </c>
      <c r="AW54" s="7">
        <f t="shared" si="6"/>
        <v>0.11538345956429816</v>
      </c>
      <c r="AX54" s="7">
        <f t="shared" si="6"/>
        <v>1.5847267922528261</v>
      </c>
      <c r="AY54" s="7">
        <f t="shared" si="6"/>
        <v>2.5165419409753556</v>
      </c>
      <c r="AZ54" s="7">
        <f t="shared" si="2"/>
        <v>0</v>
      </c>
      <c r="BA54" s="7">
        <f t="shared" si="2"/>
        <v>0.2018811326442394</v>
      </c>
      <c r="BB54" s="7">
        <f t="shared" si="2"/>
        <v>0.14583771962656494</v>
      </c>
      <c r="BC54" s="7">
        <f t="shared" si="2"/>
        <v>0</v>
      </c>
      <c r="BD54" s="7">
        <f t="shared" si="2"/>
        <v>1.9625441777233743</v>
      </c>
      <c r="BE54" s="7">
        <f t="shared" si="2"/>
        <v>2.1364427118660072</v>
      </c>
      <c r="BF54" s="7">
        <f t="shared" si="7"/>
        <v>0</v>
      </c>
      <c r="BG54" s="7">
        <f t="shared" si="7"/>
        <v>0.40986499085875605</v>
      </c>
      <c r="BH54" s="7">
        <f t="shared" si="7"/>
        <v>0.13893197082403458</v>
      </c>
      <c r="BI54" s="7">
        <f t="shared" si="7"/>
        <v>0</v>
      </c>
      <c r="BJ54" s="7">
        <f t="shared" si="7"/>
        <v>1.3418027816285816</v>
      </c>
      <c r="BK54" s="7">
        <f t="shared" si="7"/>
        <v>2.7355595508499015</v>
      </c>
      <c r="BL54" s="7">
        <f t="shared" si="7"/>
        <v>4.5659298867176061E-2</v>
      </c>
      <c r="BM54" s="7">
        <f t="shared" si="7"/>
        <v>0.43645080755096244</v>
      </c>
      <c r="BN54" s="7">
        <f t="shared" si="7"/>
        <v>0.16575133481270587</v>
      </c>
    </row>
    <row r="55" spans="1:80" s="7" customFormat="1" ht="15" x14ac:dyDescent="0.2">
      <c r="A55" s="7">
        <v>931.51930000000004</v>
      </c>
      <c r="B55" s="7" t="s">
        <v>944</v>
      </c>
      <c r="C55" s="7" t="s">
        <v>945</v>
      </c>
      <c r="D55" s="7" t="s">
        <v>946</v>
      </c>
      <c r="E55" s="7">
        <v>0</v>
      </c>
      <c r="F55" s="7">
        <v>0</v>
      </c>
      <c r="G55" s="7">
        <v>101086.8</v>
      </c>
      <c r="H55" s="7">
        <v>149345.79999999999</v>
      </c>
      <c r="I55" s="7">
        <v>0</v>
      </c>
      <c r="J55" s="7">
        <v>0</v>
      </c>
      <c r="K55" s="7">
        <v>0</v>
      </c>
      <c r="L55" s="7">
        <v>0</v>
      </c>
      <c r="M55" s="7">
        <v>47882.1</v>
      </c>
      <c r="N55" s="7">
        <v>218930.9</v>
      </c>
      <c r="O55" s="7">
        <v>0</v>
      </c>
      <c r="P55" s="7">
        <v>0</v>
      </c>
      <c r="Q55" s="7">
        <v>0</v>
      </c>
      <c r="R55" s="7">
        <v>0</v>
      </c>
      <c r="S55" s="7">
        <v>80547.899999999994</v>
      </c>
      <c r="T55" s="7">
        <v>242285</v>
      </c>
      <c r="U55" s="7">
        <v>0</v>
      </c>
      <c r="V55" s="7">
        <v>0</v>
      </c>
      <c r="W55" s="7">
        <v>0</v>
      </c>
      <c r="X55" s="7">
        <v>0</v>
      </c>
      <c r="Y55" s="7">
        <v>123591.6</v>
      </c>
      <c r="Z55" s="7">
        <v>165054.79999999999</v>
      </c>
      <c r="AA55" s="7">
        <v>0</v>
      </c>
      <c r="AB55" s="7">
        <v>0</v>
      </c>
      <c r="AC55" s="7">
        <v>0</v>
      </c>
      <c r="AD55" s="7">
        <v>0</v>
      </c>
      <c r="AE55" s="7">
        <v>67469</v>
      </c>
      <c r="AF55" s="7">
        <v>212662.6</v>
      </c>
      <c r="AG55" s="7">
        <v>0</v>
      </c>
      <c r="AH55" s="7">
        <v>0</v>
      </c>
      <c r="AI55" s="7">
        <v>0</v>
      </c>
      <c r="AJ55" s="7" t="s">
        <v>946</v>
      </c>
      <c r="AK55" s="7">
        <f t="shared" si="5"/>
        <v>0</v>
      </c>
      <c r="AL55" s="7">
        <f t="shared" si="5"/>
        <v>0.66553382539055117</v>
      </c>
      <c r="AM55" s="7">
        <f t="shared" si="6"/>
        <v>1.0356517055087082</v>
      </c>
      <c r="AN55" s="7">
        <f t="shared" si="6"/>
        <v>0</v>
      </c>
      <c r="AO55" s="7">
        <f t="shared" si="6"/>
        <v>0</v>
      </c>
      <c r="AP55" s="7">
        <f t="shared" si="6"/>
        <v>0</v>
      </c>
      <c r="AQ55" s="7">
        <f t="shared" si="6"/>
        <v>0</v>
      </c>
      <c r="AR55" s="7">
        <f t="shared" si="6"/>
        <v>0.34227373938847827</v>
      </c>
      <c r="AS55" s="7">
        <f t="shared" si="6"/>
        <v>1.0982808145763765</v>
      </c>
      <c r="AT55" s="7">
        <f t="shared" si="6"/>
        <v>0</v>
      </c>
      <c r="AU55" s="7">
        <f t="shared" si="6"/>
        <v>0</v>
      </c>
      <c r="AV55" s="7">
        <f t="shared" si="6"/>
        <v>0</v>
      </c>
      <c r="AW55" s="7">
        <f t="shared" si="6"/>
        <v>0</v>
      </c>
      <c r="AX55" s="7">
        <f t="shared" si="6"/>
        <v>0.48058450049698087</v>
      </c>
      <c r="AY55" s="7">
        <f t="shared" si="6"/>
        <v>1.2102592178084461</v>
      </c>
      <c r="AZ55" s="7">
        <f t="shared" si="2"/>
        <v>0</v>
      </c>
      <c r="BA55" s="7">
        <f t="shared" si="2"/>
        <v>0</v>
      </c>
      <c r="BB55" s="7">
        <f t="shared" si="2"/>
        <v>0</v>
      </c>
      <c r="BC55" s="7">
        <f t="shared" si="2"/>
        <v>0</v>
      </c>
      <c r="BD55" s="7">
        <f t="shared" si="2"/>
        <v>0.75380204620420421</v>
      </c>
      <c r="BE55" s="7">
        <f t="shared" si="2"/>
        <v>0.82909192686863364</v>
      </c>
      <c r="BF55" s="7">
        <f t="shared" si="7"/>
        <v>0</v>
      </c>
      <c r="BG55" s="7">
        <f t="shared" si="7"/>
        <v>0</v>
      </c>
      <c r="BH55" s="7">
        <f t="shared" si="7"/>
        <v>0</v>
      </c>
      <c r="BI55" s="7">
        <f t="shared" si="7"/>
        <v>0</v>
      </c>
      <c r="BJ55" s="7">
        <f t="shared" si="7"/>
        <v>0.45471212413934159</v>
      </c>
      <c r="BK55" s="7">
        <f t="shared" si="7"/>
        <v>1.2012993758595645</v>
      </c>
      <c r="BL55" s="7">
        <f t="shared" si="7"/>
        <v>0</v>
      </c>
      <c r="BM55" s="7">
        <f t="shared" si="7"/>
        <v>0</v>
      </c>
      <c r="BN55" s="7">
        <f t="shared" si="7"/>
        <v>0</v>
      </c>
    </row>
    <row r="56" spans="1:80" s="7" customFormat="1" ht="15" x14ac:dyDescent="0.2">
      <c r="A56" s="7">
        <v>959.55089999999996</v>
      </c>
      <c r="B56" s="7" t="s">
        <v>947</v>
      </c>
      <c r="C56" s="7" t="s">
        <v>558</v>
      </c>
      <c r="D56" s="7" t="s">
        <v>948</v>
      </c>
      <c r="E56" s="7">
        <v>0</v>
      </c>
      <c r="F56" s="7">
        <v>0</v>
      </c>
      <c r="G56" s="7">
        <v>15292.6</v>
      </c>
      <c r="H56" s="7">
        <v>15136.3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28783.1</v>
      </c>
      <c r="O56" s="7">
        <v>0</v>
      </c>
      <c r="P56" s="7">
        <v>0</v>
      </c>
      <c r="Q56" s="7">
        <v>0</v>
      </c>
      <c r="R56" s="7">
        <v>0</v>
      </c>
      <c r="S56" s="7">
        <v>9468.2000000000007</v>
      </c>
      <c r="T56" s="7">
        <v>35808.400000000001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21560.799999999999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32622.5</v>
      </c>
      <c r="AG56" s="7">
        <v>0</v>
      </c>
      <c r="AH56" s="7">
        <v>0</v>
      </c>
      <c r="AI56" s="7">
        <v>0</v>
      </c>
      <c r="AJ56" s="7" t="s">
        <v>948</v>
      </c>
      <c r="AK56" s="7">
        <f t="shared" si="5"/>
        <v>0</v>
      </c>
      <c r="AL56" s="7">
        <f t="shared" si="5"/>
        <v>0.10068320075586072</v>
      </c>
      <c r="AM56" s="7">
        <f t="shared" si="6"/>
        <v>0.10496401579482958</v>
      </c>
      <c r="AN56" s="7">
        <f t="shared" si="6"/>
        <v>0</v>
      </c>
      <c r="AO56" s="7">
        <f t="shared" si="6"/>
        <v>0</v>
      </c>
      <c r="AP56" s="7">
        <f t="shared" si="6"/>
        <v>0</v>
      </c>
      <c r="AQ56" s="7">
        <f t="shared" si="6"/>
        <v>0</v>
      </c>
      <c r="AR56" s="7">
        <f t="shared" si="6"/>
        <v>0</v>
      </c>
      <c r="AS56" s="7">
        <f t="shared" si="6"/>
        <v>0.14439225579410353</v>
      </c>
      <c r="AT56" s="7">
        <f t="shared" si="6"/>
        <v>0</v>
      </c>
      <c r="AU56" s="7">
        <f t="shared" si="6"/>
        <v>0</v>
      </c>
      <c r="AV56" s="7">
        <f t="shared" si="6"/>
        <v>0</v>
      </c>
      <c r="AW56" s="7">
        <f t="shared" si="6"/>
        <v>0</v>
      </c>
      <c r="AX56" s="7">
        <f t="shared" si="6"/>
        <v>5.6491481064130974E-2</v>
      </c>
      <c r="AY56" s="7">
        <f t="shared" si="6"/>
        <v>0.17886970375785527</v>
      </c>
      <c r="AZ56" s="7">
        <f t="shared" si="2"/>
        <v>0</v>
      </c>
      <c r="BA56" s="7">
        <f t="shared" si="2"/>
        <v>0</v>
      </c>
      <c r="BB56" s="7">
        <f t="shared" si="2"/>
        <v>0</v>
      </c>
      <c r="BC56" s="7">
        <f t="shared" si="2"/>
        <v>0</v>
      </c>
      <c r="BD56" s="7">
        <f t="shared" si="2"/>
        <v>0</v>
      </c>
      <c r="BE56" s="7">
        <f t="shared" si="2"/>
        <v>0.10830272865029818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0.1842796471451898</v>
      </c>
      <c r="BL56" s="7">
        <f t="shared" si="7"/>
        <v>0</v>
      </c>
      <c r="BM56" s="7">
        <f t="shared" si="7"/>
        <v>0</v>
      </c>
      <c r="BN56" s="7">
        <f t="shared" si="7"/>
        <v>0</v>
      </c>
    </row>
    <row r="57" spans="1:80" x14ac:dyDescent="0.2">
      <c r="AK57">
        <f t="shared" si="5"/>
        <v>0</v>
      </c>
      <c r="AL57">
        <f t="shared" si="5"/>
        <v>0</v>
      </c>
      <c r="AM57">
        <f t="shared" si="6"/>
        <v>0</v>
      </c>
      <c r="AN57">
        <f t="shared" si="6"/>
        <v>0</v>
      </c>
      <c r="AO57">
        <f t="shared" si="6"/>
        <v>0</v>
      </c>
      <c r="AP57">
        <f t="shared" si="6"/>
        <v>0</v>
      </c>
      <c r="AQ57">
        <f t="shared" si="6"/>
        <v>0</v>
      </c>
      <c r="AR57">
        <f t="shared" si="6"/>
        <v>0</v>
      </c>
      <c r="AS57">
        <f t="shared" si="6"/>
        <v>0</v>
      </c>
      <c r="AT57">
        <f t="shared" si="6"/>
        <v>0</v>
      </c>
      <c r="AU57">
        <f t="shared" si="6"/>
        <v>0</v>
      </c>
      <c r="AV57">
        <f t="shared" si="6"/>
        <v>0</v>
      </c>
      <c r="AW57">
        <f t="shared" si="6"/>
        <v>0</v>
      </c>
      <c r="AX57">
        <f t="shared" si="6"/>
        <v>0</v>
      </c>
      <c r="AY57">
        <f t="shared" si="6"/>
        <v>0</v>
      </c>
      <c r="AZ57">
        <f t="shared" si="2"/>
        <v>0</v>
      </c>
      <c r="BA57">
        <f t="shared" si="2"/>
        <v>0</v>
      </c>
      <c r="BB57">
        <f t="shared" si="2"/>
        <v>0</v>
      </c>
      <c r="BC57">
        <f t="shared" si="2"/>
        <v>0</v>
      </c>
      <c r="BD57">
        <f t="shared" si="2"/>
        <v>0</v>
      </c>
      <c r="BE57">
        <f t="shared" si="2"/>
        <v>0</v>
      </c>
      <c r="BF57">
        <f t="shared" si="7"/>
        <v>0</v>
      </c>
      <c r="BG57">
        <f t="shared" si="7"/>
        <v>0</v>
      </c>
      <c r="BH57">
        <f t="shared" si="7"/>
        <v>0</v>
      </c>
      <c r="BI57">
        <f t="shared" si="7"/>
        <v>0</v>
      </c>
      <c r="BJ57">
        <f t="shared" si="7"/>
        <v>0</v>
      </c>
      <c r="BK57">
        <f t="shared" si="7"/>
        <v>0</v>
      </c>
      <c r="BL57">
        <f t="shared" si="7"/>
        <v>0</v>
      </c>
      <c r="BM57">
        <f t="shared" si="7"/>
        <v>0</v>
      </c>
      <c r="BN57">
        <f t="shared" si="7"/>
        <v>0</v>
      </c>
    </row>
    <row r="58" spans="1:80" x14ac:dyDescent="0.2">
      <c r="AK58">
        <f t="shared" si="5"/>
        <v>0</v>
      </c>
      <c r="AL58">
        <f t="shared" si="5"/>
        <v>0</v>
      </c>
      <c r="AM58">
        <f t="shared" si="6"/>
        <v>0</v>
      </c>
      <c r="AN58">
        <f t="shared" si="6"/>
        <v>0</v>
      </c>
      <c r="AO58">
        <f t="shared" si="6"/>
        <v>0</v>
      </c>
      <c r="AP58">
        <f t="shared" si="6"/>
        <v>0</v>
      </c>
      <c r="AQ58">
        <f t="shared" si="6"/>
        <v>0</v>
      </c>
      <c r="AR58">
        <f t="shared" si="6"/>
        <v>0</v>
      </c>
      <c r="AS58">
        <f t="shared" si="6"/>
        <v>0</v>
      </c>
      <c r="AT58">
        <f t="shared" si="6"/>
        <v>0</v>
      </c>
      <c r="AU58">
        <f t="shared" ref="AU58:AY71" si="8">+P58/P$4*50</f>
        <v>0</v>
      </c>
      <c r="AV58">
        <f t="shared" si="8"/>
        <v>0</v>
      </c>
      <c r="AW58">
        <f t="shared" si="8"/>
        <v>0</v>
      </c>
      <c r="AX58">
        <f t="shared" si="8"/>
        <v>0</v>
      </c>
      <c r="AY58">
        <f t="shared" si="8"/>
        <v>0</v>
      </c>
      <c r="AZ58">
        <f t="shared" si="2"/>
        <v>0</v>
      </c>
      <c r="BA58">
        <f t="shared" si="2"/>
        <v>0</v>
      </c>
      <c r="BB58">
        <f t="shared" si="2"/>
        <v>0</v>
      </c>
      <c r="BC58">
        <f t="shared" si="2"/>
        <v>0</v>
      </c>
      <c r="BD58">
        <f t="shared" si="2"/>
        <v>0</v>
      </c>
      <c r="BE58">
        <f t="shared" si="2"/>
        <v>0</v>
      </c>
      <c r="BF58">
        <f t="shared" si="7"/>
        <v>0</v>
      </c>
      <c r="BG58">
        <f t="shared" si="7"/>
        <v>0</v>
      </c>
      <c r="BH58">
        <f t="shared" si="7"/>
        <v>0</v>
      </c>
      <c r="BI58">
        <f t="shared" si="7"/>
        <v>0</v>
      </c>
      <c r="BJ58">
        <f t="shared" si="7"/>
        <v>0</v>
      </c>
      <c r="BK58">
        <f t="shared" si="7"/>
        <v>0</v>
      </c>
      <c r="BL58">
        <f t="shared" si="7"/>
        <v>0</v>
      </c>
      <c r="BM58">
        <f t="shared" si="7"/>
        <v>0</v>
      </c>
      <c r="BN58">
        <f t="shared" si="7"/>
        <v>0</v>
      </c>
    </row>
    <row r="59" spans="1:80" x14ac:dyDescent="0.2">
      <c r="A59" t="s">
        <v>35</v>
      </c>
      <c r="B59" t="s">
        <v>949</v>
      </c>
      <c r="AK59">
        <f t="shared" si="5"/>
        <v>0</v>
      </c>
      <c r="AL59">
        <f t="shared" si="5"/>
        <v>0</v>
      </c>
      <c r="AM59">
        <f t="shared" si="5"/>
        <v>0</v>
      </c>
      <c r="AN59">
        <f t="shared" si="5"/>
        <v>0</v>
      </c>
      <c r="AO59">
        <f t="shared" si="5"/>
        <v>0</v>
      </c>
      <c r="AP59">
        <f t="shared" si="5"/>
        <v>0</v>
      </c>
      <c r="AQ59">
        <f t="shared" si="5"/>
        <v>0</v>
      </c>
      <c r="AR59">
        <f t="shared" si="5"/>
        <v>0</v>
      </c>
      <c r="AS59">
        <f t="shared" si="5"/>
        <v>0</v>
      </c>
      <c r="AT59">
        <f t="shared" si="5"/>
        <v>0</v>
      </c>
      <c r="AU59">
        <f t="shared" si="8"/>
        <v>0</v>
      </c>
      <c r="AV59">
        <f t="shared" si="8"/>
        <v>0</v>
      </c>
      <c r="AW59">
        <f t="shared" si="8"/>
        <v>0</v>
      </c>
      <c r="AX59">
        <f t="shared" si="8"/>
        <v>0</v>
      </c>
      <c r="AY59">
        <f t="shared" si="8"/>
        <v>0</v>
      </c>
      <c r="AZ59">
        <f t="shared" si="2"/>
        <v>0</v>
      </c>
      <c r="BA59">
        <f t="shared" si="2"/>
        <v>0</v>
      </c>
      <c r="BB59">
        <f t="shared" si="2"/>
        <v>0</v>
      </c>
      <c r="BC59">
        <f t="shared" si="2"/>
        <v>0</v>
      </c>
      <c r="BD59">
        <f t="shared" si="2"/>
        <v>0</v>
      </c>
      <c r="BE59">
        <f t="shared" si="2"/>
        <v>0</v>
      </c>
      <c r="BF59">
        <f t="shared" si="7"/>
        <v>0</v>
      </c>
      <c r="BG59">
        <f t="shared" si="7"/>
        <v>0</v>
      </c>
      <c r="BH59">
        <f t="shared" si="7"/>
        <v>0</v>
      </c>
      <c r="BI59">
        <f t="shared" si="7"/>
        <v>0</v>
      </c>
      <c r="BJ59">
        <f t="shared" si="7"/>
        <v>0</v>
      </c>
      <c r="BK59">
        <f t="shared" si="7"/>
        <v>0</v>
      </c>
      <c r="BL59">
        <f t="shared" si="7"/>
        <v>0</v>
      </c>
      <c r="BM59">
        <f t="shared" si="7"/>
        <v>0</v>
      </c>
      <c r="BN59">
        <f t="shared" si="7"/>
        <v>0</v>
      </c>
    </row>
    <row r="60" spans="1:80" s="7" customFormat="1" ht="15" x14ac:dyDescent="0.2">
      <c r="A60" s="7">
        <v>951.54650000000004</v>
      </c>
      <c r="B60" s="7" t="s">
        <v>950</v>
      </c>
      <c r="C60" s="7" t="s">
        <v>619</v>
      </c>
      <c r="D60" s="7" t="s">
        <v>951</v>
      </c>
      <c r="E60" s="7">
        <v>0</v>
      </c>
      <c r="F60" s="7">
        <v>11142</v>
      </c>
      <c r="G60" s="7">
        <v>3269</v>
      </c>
      <c r="H60" s="7">
        <v>-1.8</v>
      </c>
      <c r="I60" s="7">
        <v>0</v>
      </c>
      <c r="J60" s="7">
        <v>21947.1</v>
      </c>
      <c r="K60" s="7">
        <v>19538.8</v>
      </c>
      <c r="L60" s="7">
        <v>0</v>
      </c>
      <c r="M60" s="7">
        <v>0</v>
      </c>
      <c r="N60" s="7">
        <v>-1.8</v>
      </c>
      <c r="O60" s="7">
        <v>0</v>
      </c>
      <c r="P60" s="7">
        <v>0</v>
      </c>
      <c r="Q60" s="7">
        <v>0</v>
      </c>
      <c r="R60" s="7">
        <v>7837</v>
      </c>
      <c r="S60" s="7">
        <v>-1.8</v>
      </c>
      <c r="T60" s="7">
        <v>20279.2</v>
      </c>
      <c r="U60" s="7">
        <v>0</v>
      </c>
      <c r="V60" s="7">
        <v>0</v>
      </c>
      <c r="W60" s="7">
        <v>0</v>
      </c>
      <c r="X60" s="7">
        <v>0</v>
      </c>
      <c r="Y60" s="7">
        <v>-1.8</v>
      </c>
      <c r="Z60" s="7">
        <v>-1.8</v>
      </c>
      <c r="AA60" s="7">
        <v>0</v>
      </c>
      <c r="AB60" s="7">
        <v>22038</v>
      </c>
      <c r="AC60" s="7">
        <v>0</v>
      </c>
      <c r="AD60" s="7">
        <v>15024.5</v>
      </c>
      <c r="AE60" s="7">
        <v>7505.3</v>
      </c>
      <c r="AF60" s="7">
        <v>8396.6</v>
      </c>
      <c r="AG60" s="7">
        <v>0</v>
      </c>
      <c r="AH60" s="7">
        <v>8801.1</v>
      </c>
      <c r="AI60" s="7">
        <v>10132</v>
      </c>
      <c r="AJ60" s="7" t="s">
        <v>951</v>
      </c>
      <c r="AK60" s="7">
        <f t="shared" si="5"/>
        <v>9.3776770818863944E-2</v>
      </c>
      <c r="AL60" s="7">
        <f t="shared" si="5"/>
        <v>2.1522395359252756E-2</v>
      </c>
      <c r="AM60" s="7">
        <f t="shared" si="5"/>
        <v>-1.2482259761678432E-5</v>
      </c>
      <c r="AN60" s="7">
        <f t="shared" si="5"/>
        <v>0</v>
      </c>
      <c r="AO60" s="7">
        <f t="shared" si="5"/>
        <v>0.15403626949114568</v>
      </c>
      <c r="AP60" s="7">
        <f t="shared" si="5"/>
        <v>0.15035670278558053</v>
      </c>
      <c r="AQ60" s="7">
        <f t="shared" si="5"/>
        <v>0</v>
      </c>
      <c r="AR60" s="7">
        <f t="shared" si="5"/>
        <v>0</v>
      </c>
      <c r="AS60" s="7">
        <f t="shared" si="5"/>
        <v>-9.0298147325821869E-6</v>
      </c>
      <c r="AT60" s="7">
        <f t="shared" si="5"/>
        <v>0</v>
      </c>
      <c r="AU60" s="7">
        <f t="shared" si="8"/>
        <v>0</v>
      </c>
      <c r="AV60" s="7">
        <f t="shared" si="8"/>
        <v>0</v>
      </c>
      <c r="AW60" s="7">
        <f t="shared" si="8"/>
        <v>5.3991806390301281E-2</v>
      </c>
      <c r="AX60" s="7">
        <f t="shared" si="8"/>
        <v>-1.073959843639084E-5</v>
      </c>
      <c r="AY60" s="7">
        <f t="shared" si="8"/>
        <v>0.10129842429279998</v>
      </c>
      <c r="AZ60" s="7">
        <f t="shared" si="2"/>
        <v>0</v>
      </c>
      <c r="BA60" s="7">
        <f t="shared" si="2"/>
        <v>0</v>
      </c>
      <c r="BB60" s="7">
        <f t="shared" si="2"/>
        <v>0</v>
      </c>
      <c r="BC60" s="7">
        <f t="shared" si="2"/>
        <v>0</v>
      </c>
      <c r="BD60" s="7">
        <f t="shared" si="2"/>
        <v>-1.0978445809970641E-5</v>
      </c>
      <c r="BE60" s="7">
        <f t="shared" si="2"/>
        <v>-9.0416362830014073E-6</v>
      </c>
      <c r="BF60" s="7">
        <f t="shared" si="7"/>
        <v>0</v>
      </c>
      <c r="BG60" s="7">
        <f t="shared" si="7"/>
        <v>0.11037405978209262</v>
      </c>
      <c r="BH60" s="7">
        <f t="shared" si="7"/>
        <v>0</v>
      </c>
      <c r="BI60" s="7">
        <f t="shared" si="7"/>
        <v>7.5618789137863365E-2</v>
      </c>
      <c r="BJ60" s="7">
        <f t="shared" si="7"/>
        <v>5.0582503154085585E-2</v>
      </c>
      <c r="BK60" s="7">
        <f t="shared" si="7"/>
        <v>4.7431143695893963E-2</v>
      </c>
      <c r="BL60" s="7">
        <f t="shared" si="7"/>
        <v>0</v>
      </c>
      <c r="BM60" s="7">
        <f t="shared" si="7"/>
        <v>3.9031313498892696E-2</v>
      </c>
      <c r="BN60" s="7">
        <f t="shared" si="7"/>
        <v>4.3815535729683913E-2</v>
      </c>
    </row>
    <row r="61" spans="1:80" s="7" customFormat="1" ht="15" x14ac:dyDescent="0.2">
      <c r="A61" s="7">
        <v>949.53030000000001</v>
      </c>
      <c r="B61" s="7" t="s">
        <v>952</v>
      </c>
      <c r="C61" s="7" t="s">
        <v>953</v>
      </c>
      <c r="D61" s="7" t="s">
        <v>954</v>
      </c>
      <c r="E61" s="7">
        <v>0</v>
      </c>
      <c r="F61" s="7">
        <v>17127</v>
      </c>
      <c r="G61" s="7">
        <v>172274.7</v>
      </c>
      <c r="H61" s="7">
        <v>145845.29999999999</v>
      </c>
      <c r="I61" s="7">
        <v>20028.3</v>
      </c>
      <c r="J61" s="7">
        <v>22421.3</v>
      </c>
      <c r="K61" s="7">
        <v>17204.099999999999</v>
      </c>
      <c r="L61" s="7">
        <v>23237.8</v>
      </c>
      <c r="M61" s="7">
        <v>45084.5</v>
      </c>
      <c r="N61" s="7">
        <v>257612.2</v>
      </c>
      <c r="O61" s="7">
        <v>24907.5</v>
      </c>
      <c r="P61" s="7">
        <v>17987.7</v>
      </c>
      <c r="Q61" s="7">
        <v>8891.2999999999993</v>
      </c>
      <c r="R61" s="7">
        <v>9346.9</v>
      </c>
      <c r="S61" s="7">
        <v>116790.7</v>
      </c>
      <c r="T61" s="7">
        <v>276630.40000000002</v>
      </c>
      <c r="U61" s="7">
        <v>0</v>
      </c>
      <c r="V61" s="7">
        <v>14897.8</v>
      </c>
      <c r="W61" s="7">
        <v>20781.7</v>
      </c>
      <c r="X61" s="7">
        <v>19172.8</v>
      </c>
      <c r="Y61" s="7">
        <v>141837.4</v>
      </c>
      <c r="Z61" s="7">
        <v>221081.1</v>
      </c>
      <c r="AA61" s="7">
        <v>0</v>
      </c>
      <c r="AB61" s="7">
        <v>18359.400000000001</v>
      </c>
      <c r="AC61" s="7">
        <v>0</v>
      </c>
      <c r="AD61" s="7">
        <v>0</v>
      </c>
      <c r="AE61" s="7">
        <v>65579.3</v>
      </c>
      <c r="AF61" s="7">
        <v>233460.6</v>
      </c>
      <c r="AG61" s="7">
        <v>13073.5</v>
      </c>
      <c r="AH61" s="7">
        <v>0</v>
      </c>
      <c r="AI61" s="7">
        <v>0</v>
      </c>
      <c r="AJ61" s="7" t="s">
        <v>954</v>
      </c>
      <c r="AK61" s="7">
        <f t="shared" si="5"/>
        <v>0.14414959197762367</v>
      </c>
      <c r="AL61" s="7">
        <f t="shared" si="5"/>
        <v>1.1342197013755464</v>
      </c>
      <c r="AM61" s="7">
        <f t="shared" si="5"/>
        <v>1.0113771775666218</v>
      </c>
      <c r="AN61" s="7">
        <f t="shared" si="5"/>
        <v>0.14519450784989729</v>
      </c>
      <c r="AO61" s="7">
        <f t="shared" si="5"/>
        <v>0.15736445403455696</v>
      </c>
      <c r="AP61" s="7">
        <f t="shared" si="5"/>
        <v>0.13239051274353625</v>
      </c>
      <c r="AQ61" s="7">
        <f t="shared" si="5"/>
        <v>0.12747964946360493</v>
      </c>
      <c r="AR61" s="7">
        <f t="shared" si="5"/>
        <v>0.32227576491966409</v>
      </c>
      <c r="AS61" s="7">
        <f t="shared" si="5"/>
        <v>1.2923280215849493</v>
      </c>
      <c r="AT61" s="7">
        <f t="shared" si="5"/>
        <v>0.11710229142209529</v>
      </c>
      <c r="AU61" s="7">
        <f t="shared" si="8"/>
        <v>7.1017594716973512E-2</v>
      </c>
      <c r="AV61" s="7">
        <f t="shared" si="8"/>
        <v>6.4592948695968225E-2</v>
      </c>
      <c r="AW61" s="7">
        <f t="shared" si="8"/>
        <v>6.4394030260240778E-2</v>
      </c>
      <c r="AX61" s="7">
        <f t="shared" si="8"/>
        <v>0.69682512172499522</v>
      </c>
      <c r="AY61" s="7">
        <f t="shared" si="8"/>
        <v>1.3818209609593559</v>
      </c>
      <c r="AZ61" s="7">
        <f t="shared" si="2"/>
        <v>0</v>
      </c>
      <c r="BA61" s="7">
        <f t="shared" si="2"/>
        <v>6.6358760497568559E-2</v>
      </c>
      <c r="BB61" s="7">
        <f t="shared" si="2"/>
        <v>0.11059658870748784</v>
      </c>
      <c r="BC61" s="7">
        <f t="shared" si="2"/>
        <v>0.12922204390791542</v>
      </c>
      <c r="BD61" s="7">
        <f t="shared" si="2"/>
        <v>0.86508567207062759</v>
      </c>
      <c r="BE61" s="7">
        <f t="shared" si="2"/>
        <v>1.1105193862477014</v>
      </c>
      <c r="BF61" s="7">
        <f t="shared" si="7"/>
        <v>0</v>
      </c>
      <c r="BG61" s="7">
        <f t="shared" si="7"/>
        <v>9.1950336380948877E-2</v>
      </c>
      <c r="BH61" s="7">
        <f t="shared" si="7"/>
        <v>0</v>
      </c>
      <c r="BI61" s="7">
        <f t="shared" si="7"/>
        <v>0</v>
      </c>
      <c r="BJ61" s="7">
        <f t="shared" si="7"/>
        <v>0.44197635658704182</v>
      </c>
      <c r="BK61" s="7">
        <f t="shared" si="7"/>
        <v>1.3187841823987829</v>
      </c>
      <c r="BL61" s="7">
        <f t="shared" si="7"/>
        <v>5.2708772074174501E-2</v>
      </c>
      <c r="BM61" s="7">
        <f t="shared" si="7"/>
        <v>0</v>
      </c>
      <c r="BN61" s="7">
        <f t="shared" si="7"/>
        <v>0</v>
      </c>
    </row>
    <row r="62" spans="1:80" s="7" customFormat="1" ht="15" x14ac:dyDescent="0.2">
      <c r="A62" s="7">
        <v>947.51289999999995</v>
      </c>
      <c r="B62" s="7" t="s">
        <v>955</v>
      </c>
      <c r="C62" s="7" t="s">
        <v>602</v>
      </c>
      <c r="D62" s="7" t="s">
        <v>956</v>
      </c>
      <c r="E62" s="7">
        <v>0</v>
      </c>
      <c r="F62" s="7">
        <v>9996.1</v>
      </c>
      <c r="G62" s="7">
        <v>42033.4</v>
      </c>
      <c r="H62" s="7">
        <v>108628.3</v>
      </c>
      <c r="I62" s="7">
        <v>10611.7</v>
      </c>
      <c r="J62" s="7">
        <v>9564.1</v>
      </c>
      <c r="K62" s="7">
        <v>7469.1</v>
      </c>
      <c r="L62" s="7">
        <v>0</v>
      </c>
      <c r="M62" s="7">
        <v>10181.700000000001</v>
      </c>
      <c r="N62" s="7">
        <v>131286.9</v>
      </c>
      <c r="O62" s="7">
        <v>0</v>
      </c>
      <c r="P62" s="7">
        <v>0</v>
      </c>
      <c r="Q62" s="7">
        <v>10117.9</v>
      </c>
      <c r="R62" s="7">
        <v>0</v>
      </c>
      <c r="S62" s="7">
        <v>28818.799999999999</v>
      </c>
      <c r="T62" s="7">
        <v>141686.79999999999</v>
      </c>
      <c r="U62" s="7">
        <v>0</v>
      </c>
      <c r="V62" s="7">
        <v>0</v>
      </c>
      <c r="W62" s="7">
        <v>8407.1</v>
      </c>
      <c r="X62" s="7">
        <v>0</v>
      </c>
      <c r="Y62" s="7">
        <v>50421.1</v>
      </c>
      <c r="Z62" s="7">
        <v>109161.7</v>
      </c>
      <c r="AA62" s="7">
        <v>0</v>
      </c>
      <c r="AB62" s="7">
        <v>28777.599999999999</v>
      </c>
      <c r="AC62" s="7">
        <v>22384.9</v>
      </c>
      <c r="AD62" s="7">
        <v>21066.799999999999</v>
      </c>
      <c r="AE62" s="7">
        <v>27335.200000000001</v>
      </c>
      <c r="AF62" s="7">
        <v>116169.9</v>
      </c>
      <c r="AG62" s="7">
        <v>0</v>
      </c>
      <c r="AH62" s="7">
        <v>0</v>
      </c>
      <c r="AI62" s="7">
        <v>0</v>
      </c>
      <c r="AJ62" s="7" t="s">
        <v>956</v>
      </c>
      <c r="AK62" s="7">
        <f t="shared" si="5"/>
        <v>8.4132290323321313E-2</v>
      </c>
      <c r="AL62" s="7">
        <f t="shared" si="5"/>
        <v>0.27673889663310336</v>
      </c>
      <c r="AM62" s="7">
        <f t="shared" si="5"/>
        <v>0.7532925878164074</v>
      </c>
      <c r="AN62" s="7">
        <f t="shared" si="5"/>
        <v>7.6929173167505735E-2</v>
      </c>
      <c r="AO62" s="7">
        <f t="shared" si="5"/>
        <v>6.71258747187677E-2</v>
      </c>
      <c r="AP62" s="7">
        <f t="shared" si="5"/>
        <v>5.7476879274867422E-2</v>
      </c>
      <c r="AQ62" s="7">
        <f t="shared" si="5"/>
        <v>0</v>
      </c>
      <c r="AR62" s="7">
        <f t="shared" si="5"/>
        <v>7.2781447186561779E-2</v>
      </c>
      <c r="AS62" s="7">
        <f t="shared" si="5"/>
        <v>0.6586091021194691</v>
      </c>
      <c r="AT62" s="7">
        <f t="shared" si="5"/>
        <v>0</v>
      </c>
      <c r="AU62" s="7">
        <f t="shared" si="8"/>
        <v>0</v>
      </c>
      <c r="AV62" s="7">
        <f t="shared" si="8"/>
        <v>7.3503874080386097E-2</v>
      </c>
      <c r="AW62" s="7">
        <f t="shared" si="8"/>
        <v>0</v>
      </c>
      <c r="AX62" s="7">
        <f t="shared" si="8"/>
        <v>0.17194574412147792</v>
      </c>
      <c r="AY62" s="7">
        <f t="shared" si="8"/>
        <v>0.70775225763783034</v>
      </c>
      <c r="AZ62" s="7">
        <f t="shared" si="2"/>
        <v>0</v>
      </c>
      <c r="BA62" s="7">
        <f t="shared" si="2"/>
        <v>0</v>
      </c>
      <c r="BB62" s="7">
        <f t="shared" si="2"/>
        <v>4.4741122281753712E-2</v>
      </c>
      <c r="BC62" s="7">
        <f t="shared" si="2"/>
        <v>0</v>
      </c>
      <c r="BD62" s="7">
        <f t="shared" si="2"/>
        <v>0.30752517446061706</v>
      </c>
      <c r="BE62" s="7">
        <f t="shared" si="2"/>
        <v>0.54833354857450822</v>
      </c>
      <c r="BF62" s="7">
        <f t="shared" si="7"/>
        <v>0</v>
      </c>
      <c r="BG62" s="7">
        <f t="shared" si="7"/>
        <v>0.14412834843384828</v>
      </c>
      <c r="BH62" s="7">
        <f t="shared" si="7"/>
        <v>0.11980762358180808</v>
      </c>
      <c r="BI62" s="7">
        <f t="shared" si="7"/>
        <v>0.1060298783326926</v>
      </c>
      <c r="BJ62" s="7">
        <f t="shared" si="7"/>
        <v>0.18422752457830605</v>
      </c>
      <c r="BK62" s="7">
        <f t="shared" si="7"/>
        <v>0.65622647500626807</v>
      </c>
      <c r="BL62" s="7">
        <f t="shared" si="7"/>
        <v>0</v>
      </c>
      <c r="BM62" s="7">
        <f t="shared" si="7"/>
        <v>0</v>
      </c>
      <c r="BN62" s="7">
        <f t="shared" si="7"/>
        <v>0</v>
      </c>
    </row>
    <row r="63" spans="1:80" x14ac:dyDescent="0.2">
      <c r="AK63">
        <f t="shared" si="5"/>
        <v>0</v>
      </c>
      <c r="AL63">
        <f t="shared" si="5"/>
        <v>0</v>
      </c>
      <c r="AM63">
        <f t="shared" si="5"/>
        <v>0</v>
      </c>
      <c r="AN63">
        <f t="shared" si="5"/>
        <v>0</v>
      </c>
      <c r="AO63">
        <f t="shared" si="5"/>
        <v>0</v>
      </c>
      <c r="AP63">
        <f t="shared" si="5"/>
        <v>0</v>
      </c>
      <c r="AQ63">
        <f t="shared" si="5"/>
        <v>0</v>
      </c>
      <c r="AR63">
        <f t="shared" si="5"/>
        <v>0</v>
      </c>
      <c r="AS63">
        <f t="shared" si="5"/>
        <v>0</v>
      </c>
      <c r="AT63">
        <f t="shared" si="5"/>
        <v>0</v>
      </c>
      <c r="AU63">
        <f t="shared" si="8"/>
        <v>0</v>
      </c>
      <c r="AV63">
        <f t="shared" si="8"/>
        <v>0</v>
      </c>
      <c r="AW63">
        <f t="shared" si="8"/>
        <v>0</v>
      </c>
      <c r="AX63">
        <f t="shared" si="8"/>
        <v>0</v>
      </c>
      <c r="AY63">
        <f t="shared" si="8"/>
        <v>0</v>
      </c>
      <c r="AZ63">
        <f t="shared" si="2"/>
        <v>0</v>
      </c>
      <c r="BA63">
        <f t="shared" si="2"/>
        <v>0</v>
      </c>
      <c r="BB63">
        <f t="shared" si="2"/>
        <v>0</v>
      </c>
      <c r="BC63">
        <f t="shared" si="2"/>
        <v>0</v>
      </c>
      <c r="BD63">
        <f t="shared" si="2"/>
        <v>0</v>
      </c>
      <c r="BE63">
        <f t="shared" si="2"/>
        <v>0</v>
      </c>
      <c r="BF63">
        <f t="shared" si="7"/>
        <v>0</v>
      </c>
      <c r="BG63">
        <f t="shared" si="7"/>
        <v>0</v>
      </c>
      <c r="BH63">
        <f t="shared" si="7"/>
        <v>0</v>
      </c>
      <c r="BI63">
        <f t="shared" si="7"/>
        <v>0</v>
      </c>
      <c r="BJ63">
        <f t="shared" si="7"/>
        <v>0</v>
      </c>
      <c r="BK63">
        <f t="shared" si="7"/>
        <v>0</v>
      </c>
      <c r="BL63">
        <f t="shared" si="7"/>
        <v>0</v>
      </c>
      <c r="BM63">
        <f t="shared" si="7"/>
        <v>0</v>
      </c>
      <c r="BN63">
        <f t="shared" si="7"/>
        <v>0</v>
      </c>
    </row>
    <row r="64" spans="1:80" x14ac:dyDescent="0.2">
      <c r="AK64">
        <f t="shared" si="5"/>
        <v>0</v>
      </c>
      <c r="AL64">
        <f t="shared" si="5"/>
        <v>0</v>
      </c>
      <c r="AM64">
        <f t="shared" si="5"/>
        <v>0</v>
      </c>
      <c r="AN64">
        <f t="shared" si="5"/>
        <v>0</v>
      </c>
      <c r="AO64">
        <f t="shared" si="5"/>
        <v>0</v>
      </c>
      <c r="AP64">
        <f t="shared" si="5"/>
        <v>0</v>
      </c>
      <c r="AQ64">
        <f t="shared" si="5"/>
        <v>0</v>
      </c>
      <c r="AR64">
        <f t="shared" si="5"/>
        <v>0</v>
      </c>
      <c r="AS64">
        <f t="shared" si="5"/>
        <v>0</v>
      </c>
      <c r="AT64">
        <f t="shared" si="5"/>
        <v>0</v>
      </c>
      <c r="AU64">
        <f t="shared" si="8"/>
        <v>0</v>
      </c>
      <c r="AV64">
        <f t="shared" si="8"/>
        <v>0</v>
      </c>
      <c r="AW64">
        <f t="shared" si="8"/>
        <v>0</v>
      </c>
      <c r="AX64">
        <f t="shared" si="8"/>
        <v>0</v>
      </c>
      <c r="AY64">
        <f t="shared" si="8"/>
        <v>0</v>
      </c>
      <c r="AZ64">
        <f t="shared" si="2"/>
        <v>0</v>
      </c>
      <c r="BA64">
        <f t="shared" si="2"/>
        <v>0</v>
      </c>
      <c r="BB64">
        <f t="shared" si="2"/>
        <v>0</v>
      </c>
      <c r="BC64">
        <f t="shared" si="2"/>
        <v>0</v>
      </c>
      <c r="BD64">
        <f t="shared" si="2"/>
        <v>0</v>
      </c>
      <c r="BE64">
        <f t="shared" si="2"/>
        <v>0</v>
      </c>
      <c r="BF64">
        <f t="shared" si="7"/>
        <v>0</v>
      </c>
      <c r="BG64">
        <f t="shared" si="7"/>
        <v>0</v>
      </c>
      <c r="BH64">
        <f t="shared" si="7"/>
        <v>0</v>
      </c>
      <c r="BI64">
        <f t="shared" si="7"/>
        <v>0</v>
      </c>
      <c r="BJ64">
        <f t="shared" si="7"/>
        <v>0</v>
      </c>
      <c r="BK64">
        <f t="shared" si="7"/>
        <v>0</v>
      </c>
      <c r="BL64">
        <f t="shared" si="7"/>
        <v>0</v>
      </c>
      <c r="BM64">
        <f t="shared" si="7"/>
        <v>0</v>
      </c>
      <c r="BN64">
        <f t="shared" si="7"/>
        <v>0</v>
      </c>
    </row>
    <row r="65" spans="1:66" x14ac:dyDescent="0.2">
      <c r="A65" t="s">
        <v>35</v>
      </c>
      <c r="B65" t="s">
        <v>957</v>
      </c>
      <c r="AK65">
        <f t="shared" si="5"/>
        <v>0</v>
      </c>
      <c r="AL65">
        <f t="shared" si="5"/>
        <v>0</v>
      </c>
      <c r="AM65">
        <f t="shared" si="5"/>
        <v>0</v>
      </c>
      <c r="AN65">
        <f t="shared" si="5"/>
        <v>0</v>
      </c>
      <c r="AO65">
        <f t="shared" si="5"/>
        <v>0</v>
      </c>
      <c r="AP65">
        <f t="shared" si="5"/>
        <v>0</v>
      </c>
      <c r="AQ65">
        <f t="shared" si="5"/>
        <v>0</v>
      </c>
      <c r="AR65">
        <f t="shared" si="5"/>
        <v>0</v>
      </c>
      <c r="AS65">
        <f t="shared" si="5"/>
        <v>0</v>
      </c>
      <c r="AT65">
        <f t="shared" si="5"/>
        <v>0</v>
      </c>
      <c r="AU65">
        <f t="shared" si="8"/>
        <v>0</v>
      </c>
      <c r="AV65">
        <f t="shared" si="8"/>
        <v>0</v>
      </c>
      <c r="AW65">
        <f t="shared" si="8"/>
        <v>0</v>
      </c>
      <c r="AX65">
        <f t="shared" si="8"/>
        <v>0</v>
      </c>
      <c r="AY65">
        <f t="shared" si="8"/>
        <v>0</v>
      </c>
      <c r="AZ65">
        <f t="shared" si="2"/>
        <v>0</v>
      </c>
      <c r="BA65">
        <f t="shared" si="2"/>
        <v>0</v>
      </c>
      <c r="BB65">
        <f t="shared" si="2"/>
        <v>0</v>
      </c>
      <c r="BC65">
        <f t="shared" si="2"/>
        <v>0</v>
      </c>
      <c r="BD65">
        <f t="shared" si="2"/>
        <v>0</v>
      </c>
      <c r="BE65">
        <f t="shared" si="2"/>
        <v>0</v>
      </c>
      <c r="BF65">
        <f t="shared" si="7"/>
        <v>0</v>
      </c>
      <c r="BG65">
        <f t="shared" si="7"/>
        <v>0</v>
      </c>
      <c r="BH65">
        <f t="shared" si="7"/>
        <v>0</v>
      </c>
      <c r="BI65">
        <f t="shared" si="7"/>
        <v>0</v>
      </c>
      <c r="BJ65">
        <f t="shared" si="7"/>
        <v>0</v>
      </c>
      <c r="BK65">
        <f t="shared" si="7"/>
        <v>0</v>
      </c>
      <c r="BL65">
        <f t="shared" si="7"/>
        <v>0</v>
      </c>
      <c r="BM65">
        <f t="shared" si="7"/>
        <v>0</v>
      </c>
      <c r="BN65">
        <f t="shared" si="7"/>
        <v>0</v>
      </c>
    </row>
    <row r="66" spans="1:66" s="7" customFormat="1" ht="15" x14ac:dyDescent="0.2">
      <c r="A66" s="7">
        <v>965.52470000000005</v>
      </c>
      <c r="B66" s="7" t="s">
        <v>958</v>
      </c>
      <c r="C66" s="7" t="s">
        <v>959</v>
      </c>
      <c r="D66" s="7" t="s">
        <v>960</v>
      </c>
      <c r="E66" s="7">
        <v>0</v>
      </c>
      <c r="F66" s="7">
        <v>0</v>
      </c>
      <c r="G66" s="7">
        <v>99424.3</v>
      </c>
      <c r="H66" s="7">
        <v>97377.5</v>
      </c>
      <c r="I66" s="7">
        <v>0</v>
      </c>
      <c r="J66" s="7">
        <v>0</v>
      </c>
      <c r="K66" s="7">
        <v>0</v>
      </c>
      <c r="L66" s="7">
        <v>0</v>
      </c>
      <c r="M66" s="7">
        <v>29834.5</v>
      </c>
      <c r="N66" s="7">
        <v>200531</v>
      </c>
      <c r="O66" s="7">
        <v>0</v>
      </c>
      <c r="P66" s="7">
        <v>0</v>
      </c>
      <c r="Q66" s="7">
        <v>0</v>
      </c>
      <c r="R66" s="7">
        <v>0</v>
      </c>
      <c r="S66" s="7">
        <v>66526.5</v>
      </c>
      <c r="T66" s="7">
        <v>218541.4</v>
      </c>
      <c r="U66" s="7">
        <v>0</v>
      </c>
      <c r="V66" s="7">
        <v>0</v>
      </c>
      <c r="W66" s="7">
        <v>0</v>
      </c>
      <c r="X66" s="7">
        <v>0</v>
      </c>
      <c r="Y66" s="7">
        <v>79944.5</v>
      </c>
      <c r="Z66" s="7">
        <v>188000.8</v>
      </c>
      <c r="AA66" s="7">
        <v>0</v>
      </c>
      <c r="AB66" s="7">
        <v>0</v>
      </c>
      <c r="AC66" s="7">
        <v>0</v>
      </c>
      <c r="AD66" s="7">
        <v>0</v>
      </c>
      <c r="AE66" s="7">
        <v>78194.100000000006</v>
      </c>
      <c r="AF66" s="7">
        <v>242016.4</v>
      </c>
      <c r="AG66" s="7">
        <v>0</v>
      </c>
      <c r="AH66" s="7">
        <v>0</v>
      </c>
      <c r="AI66" s="7">
        <v>0</v>
      </c>
      <c r="AJ66" s="7" t="s">
        <v>960</v>
      </c>
      <c r="AK66" s="7">
        <f t="shared" si="5"/>
        <v>0</v>
      </c>
      <c r="AL66" s="7">
        <f t="shared" si="5"/>
        <v>0.65458828171213035</v>
      </c>
      <c r="AM66" s="7">
        <f t="shared" si="5"/>
        <v>0.67527291663491196</v>
      </c>
      <c r="AN66" s="7">
        <f t="shared" si="5"/>
        <v>0</v>
      </c>
      <c r="AO66" s="7">
        <f t="shared" si="5"/>
        <v>0</v>
      </c>
      <c r="AP66" s="7">
        <f t="shared" si="5"/>
        <v>0</v>
      </c>
      <c r="AQ66" s="7">
        <f t="shared" si="5"/>
        <v>0</v>
      </c>
      <c r="AR66" s="7">
        <f t="shared" si="5"/>
        <v>0.21326478742130262</v>
      </c>
      <c r="AS66" s="7">
        <f t="shared" si="5"/>
        <v>1.005976543410799</v>
      </c>
      <c r="AT66" s="7">
        <f t="shared" si="5"/>
        <v>0</v>
      </c>
      <c r="AU66" s="7">
        <f t="shared" si="8"/>
        <v>0</v>
      </c>
      <c r="AV66" s="7">
        <f t="shared" si="8"/>
        <v>0</v>
      </c>
      <c r="AW66" s="7">
        <f t="shared" si="8"/>
        <v>0</v>
      </c>
      <c r="AX66" s="7">
        <f t="shared" si="8"/>
        <v>0.39692660854364176</v>
      </c>
      <c r="AY66" s="7">
        <f t="shared" si="8"/>
        <v>1.0916554628753854</v>
      </c>
      <c r="AZ66" s="7">
        <f t="shared" si="2"/>
        <v>0</v>
      </c>
      <c r="BA66" s="7">
        <f t="shared" si="2"/>
        <v>0</v>
      </c>
      <c r="BB66" s="7">
        <f t="shared" si="2"/>
        <v>0</v>
      </c>
      <c r="BC66" s="7">
        <f t="shared" si="2"/>
        <v>0</v>
      </c>
      <c r="BD66" s="7">
        <f t="shared" si="2"/>
        <v>0.48759242280844328</v>
      </c>
      <c r="BE66" s="7">
        <f t="shared" si="2"/>
        <v>0.94435269695182822</v>
      </c>
      <c r="BF66" s="7">
        <f t="shared" si="7"/>
        <v>0</v>
      </c>
      <c r="BG66" s="7">
        <f t="shared" si="7"/>
        <v>0</v>
      </c>
      <c r="BH66" s="7">
        <f t="shared" si="7"/>
        <v>0</v>
      </c>
      <c r="BI66" s="7">
        <f t="shared" si="7"/>
        <v>0</v>
      </c>
      <c r="BJ66" s="7">
        <f t="shared" si="7"/>
        <v>0.52699469839725055</v>
      </c>
      <c r="BK66" s="7">
        <f t="shared" si="7"/>
        <v>1.367114623200218</v>
      </c>
      <c r="BL66" s="7">
        <f t="shared" si="7"/>
        <v>0</v>
      </c>
      <c r="BM66" s="7">
        <f t="shared" si="7"/>
        <v>0</v>
      </c>
      <c r="BN66" s="7">
        <f t="shared" si="7"/>
        <v>0</v>
      </c>
    </row>
    <row r="67" spans="1:66" s="7" customFormat="1" ht="15" x14ac:dyDescent="0.2">
      <c r="A67" s="7">
        <v>963.50900000000001</v>
      </c>
      <c r="B67" s="7" t="s">
        <v>961</v>
      </c>
      <c r="C67" s="7" t="s">
        <v>962</v>
      </c>
      <c r="D67" s="7" t="s">
        <v>963</v>
      </c>
      <c r="E67" s="7">
        <v>0</v>
      </c>
      <c r="F67" s="7">
        <v>0</v>
      </c>
      <c r="G67" s="7">
        <v>26646.7</v>
      </c>
      <c r="H67" s="7">
        <v>18539.5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63025.4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83710.7</v>
      </c>
      <c r="U67" s="7">
        <v>0</v>
      </c>
      <c r="V67" s="7">
        <v>0</v>
      </c>
      <c r="W67" s="7">
        <v>0</v>
      </c>
      <c r="X67" s="7">
        <v>0</v>
      </c>
      <c r="Y67" s="7">
        <v>32207.5</v>
      </c>
      <c r="Z67" s="7">
        <v>56950.1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77255.8</v>
      </c>
      <c r="AG67" s="7">
        <v>0</v>
      </c>
      <c r="AH67" s="7">
        <v>0</v>
      </c>
      <c r="AI67" s="7">
        <v>0</v>
      </c>
      <c r="AJ67" s="7" t="s">
        <v>963</v>
      </c>
      <c r="AK67" s="7">
        <f t="shared" si="5"/>
        <v>0</v>
      </c>
      <c r="AL67" s="7">
        <f t="shared" si="5"/>
        <v>0.17543616164557985</v>
      </c>
      <c r="AM67" s="7">
        <f t="shared" si="5"/>
        <v>0.1285638082509096</v>
      </c>
      <c r="AN67" s="7">
        <f t="shared" si="5"/>
        <v>0</v>
      </c>
      <c r="AO67" s="7">
        <f t="shared" si="5"/>
        <v>0</v>
      </c>
      <c r="AP67" s="7">
        <f t="shared" si="5"/>
        <v>0</v>
      </c>
      <c r="AQ67" s="7">
        <f t="shared" si="5"/>
        <v>0</v>
      </c>
      <c r="AR67" s="7">
        <f t="shared" si="5"/>
        <v>0</v>
      </c>
      <c r="AS67" s="7">
        <f t="shared" si="5"/>
        <v>0.31617093635938076</v>
      </c>
      <c r="AT67" s="7">
        <f t="shared" si="5"/>
        <v>0</v>
      </c>
      <c r="AU67" s="7">
        <f t="shared" si="8"/>
        <v>0</v>
      </c>
      <c r="AV67" s="7">
        <f t="shared" si="8"/>
        <v>0</v>
      </c>
      <c r="AW67" s="7">
        <f t="shared" si="8"/>
        <v>0</v>
      </c>
      <c r="AX67" s="7">
        <f t="shared" si="8"/>
        <v>0</v>
      </c>
      <c r="AY67" s="7">
        <f t="shared" si="8"/>
        <v>0.41815071632250228</v>
      </c>
      <c r="AZ67" s="7">
        <f t="shared" si="2"/>
        <v>0</v>
      </c>
      <c r="BA67" s="7">
        <f t="shared" si="2"/>
        <v>0</v>
      </c>
      <c r="BB67" s="7">
        <f t="shared" si="2"/>
        <v>0</v>
      </c>
      <c r="BC67" s="7">
        <f t="shared" si="2"/>
        <v>0</v>
      </c>
      <c r="BD67" s="7">
        <f t="shared" si="2"/>
        <v>0.19643794079146079</v>
      </c>
      <c r="BE67" s="7">
        <f t="shared" si="2"/>
        <v>0.28606782804475467</v>
      </c>
      <c r="BF67" s="7">
        <f t="shared" si="7"/>
        <v>0</v>
      </c>
      <c r="BG67" s="7">
        <f t="shared" si="7"/>
        <v>0</v>
      </c>
      <c r="BH67" s="7">
        <f t="shared" si="7"/>
        <v>0</v>
      </c>
      <c r="BI67" s="7">
        <f t="shared" si="7"/>
        <v>0</v>
      </c>
      <c r="BJ67" s="7">
        <f t="shared" si="7"/>
        <v>0</v>
      </c>
      <c r="BK67" s="7">
        <f t="shared" si="7"/>
        <v>0.4364065158684759</v>
      </c>
      <c r="BL67" s="7">
        <f t="shared" si="7"/>
        <v>0</v>
      </c>
      <c r="BM67" s="7">
        <f t="shared" si="7"/>
        <v>0</v>
      </c>
      <c r="BN67" s="7">
        <f t="shared" si="7"/>
        <v>0</v>
      </c>
    </row>
    <row r="68" spans="1:66" x14ac:dyDescent="0.2">
      <c r="AK68">
        <f t="shared" si="5"/>
        <v>0</v>
      </c>
      <c r="AL68">
        <f t="shared" si="5"/>
        <v>0</v>
      </c>
      <c r="AM68">
        <f t="shared" si="5"/>
        <v>0</v>
      </c>
      <c r="AN68">
        <f t="shared" si="5"/>
        <v>0</v>
      </c>
      <c r="AO68">
        <f t="shared" si="5"/>
        <v>0</v>
      </c>
      <c r="AP68">
        <f t="shared" si="5"/>
        <v>0</v>
      </c>
      <c r="AQ68">
        <f t="shared" si="5"/>
        <v>0</v>
      </c>
      <c r="AR68">
        <f t="shared" si="5"/>
        <v>0</v>
      </c>
      <c r="AS68">
        <f t="shared" si="5"/>
        <v>0</v>
      </c>
      <c r="AT68">
        <f t="shared" si="5"/>
        <v>0</v>
      </c>
      <c r="AU68">
        <f t="shared" si="8"/>
        <v>0</v>
      </c>
      <c r="AV68">
        <f t="shared" si="8"/>
        <v>0</v>
      </c>
      <c r="AW68">
        <f t="shared" si="8"/>
        <v>0</v>
      </c>
      <c r="AX68">
        <f t="shared" si="8"/>
        <v>0</v>
      </c>
      <c r="AY68">
        <f t="shared" si="8"/>
        <v>0</v>
      </c>
      <c r="AZ68">
        <f t="shared" si="2"/>
        <v>0</v>
      </c>
      <c r="BA68">
        <f t="shared" si="2"/>
        <v>0</v>
      </c>
      <c r="BB68">
        <f t="shared" si="2"/>
        <v>0</v>
      </c>
      <c r="BC68">
        <f t="shared" si="2"/>
        <v>0</v>
      </c>
      <c r="BD68">
        <f t="shared" si="2"/>
        <v>0</v>
      </c>
      <c r="BE68">
        <f t="shared" si="2"/>
        <v>0</v>
      </c>
      <c r="BF68">
        <f t="shared" si="7"/>
        <v>0</v>
      </c>
      <c r="BG68">
        <f t="shared" si="7"/>
        <v>0</v>
      </c>
      <c r="BH68">
        <f t="shared" si="7"/>
        <v>0</v>
      </c>
      <c r="BI68">
        <f t="shared" si="7"/>
        <v>0</v>
      </c>
      <c r="BJ68">
        <f t="shared" si="7"/>
        <v>0</v>
      </c>
      <c r="BK68">
        <f t="shared" si="7"/>
        <v>0</v>
      </c>
      <c r="BL68">
        <f t="shared" si="7"/>
        <v>0</v>
      </c>
      <c r="BM68">
        <f t="shared" si="7"/>
        <v>0</v>
      </c>
      <c r="BN68">
        <f t="shared" si="7"/>
        <v>0</v>
      </c>
    </row>
    <row r="69" spans="1:66" x14ac:dyDescent="0.2">
      <c r="AK69">
        <f t="shared" si="5"/>
        <v>0</v>
      </c>
      <c r="AL69">
        <f t="shared" si="5"/>
        <v>0</v>
      </c>
      <c r="AM69">
        <f t="shared" si="5"/>
        <v>0</v>
      </c>
      <c r="AN69">
        <f t="shared" si="5"/>
        <v>0</v>
      </c>
      <c r="AO69">
        <f t="shared" si="5"/>
        <v>0</v>
      </c>
      <c r="AP69">
        <f t="shared" si="5"/>
        <v>0</v>
      </c>
      <c r="AQ69">
        <f t="shared" si="5"/>
        <v>0</v>
      </c>
      <c r="AR69">
        <f t="shared" si="5"/>
        <v>0</v>
      </c>
      <c r="AS69">
        <f t="shared" si="5"/>
        <v>0</v>
      </c>
      <c r="AT69">
        <f t="shared" si="5"/>
        <v>0</v>
      </c>
      <c r="AU69">
        <f t="shared" si="8"/>
        <v>0</v>
      </c>
      <c r="AV69">
        <f t="shared" si="8"/>
        <v>0</v>
      </c>
      <c r="AW69">
        <f t="shared" si="8"/>
        <v>0</v>
      </c>
      <c r="AX69">
        <f t="shared" si="8"/>
        <v>0</v>
      </c>
      <c r="AY69">
        <f t="shared" si="8"/>
        <v>0</v>
      </c>
      <c r="AZ69">
        <f t="shared" si="2"/>
        <v>0</v>
      </c>
      <c r="BA69">
        <f t="shared" si="2"/>
        <v>0</v>
      </c>
      <c r="BB69">
        <f t="shared" si="2"/>
        <v>0</v>
      </c>
      <c r="BC69">
        <f t="shared" si="2"/>
        <v>0</v>
      </c>
      <c r="BD69">
        <f t="shared" si="2"/>
        <v>0</v>
      </c>
      <c r="BE69">
        <f t="shared" si="2"/>
        <v>0</v>
      </c>
      <c r="BF69">
        <f t="shared" si="7"/>
        <v>0</v>
      </c>
      <c r="BG69">
        <f t="shared" si="7"/>
        <v>0</v>
      </c>
      <c r="BH69">
        <f t="shared" si="7"/>
        <v>0</v>
      </c>
      <c r="BI69">
        <f t="shared" si="7"/>
        <v>0</v>
      </c>
      <c r="BJ69">
        <f t="shared" si="7"/>
        <v>0</v>
      </c>
      <c r="BK69">
        <f t="shared" si="7"/>
        <v>0</v>
      </c>
      <c r="BL69">
        <f t="shared" si="7"/>
        <v>0</v>
      </c>
      <c r="BM69">
        <f t="shared" si="7"/>
        <v>0</v>
      </c>
      <c r="BN69">
        <f t="shared" si="7"/>
        <v>0</v>
      </c>
    </row>
    <row r="70" spans="1:66" x14ac:dyDescent="0.2">
      <c r="A70" t="s">
        <v>35</v>
      </c>
      <c r="B70" t="s">
        <v>964</v>
      </c>
      <c r="AK70">
        <f t="shared" si="5"/>
        <v>0</v>
      </c>
      <c r="AL70">
        <f t="shared" si="5"/>
        <v>0</v>
      </c>
      <c r="AM70">
        <f t="shared" si="5"/>
        <v>0</v>
      </c>
      <c r="AN70">
        <f t="shared" si="5"/>
        <v>0</v>
      </c>
      <c r="AO70">
        <f t="shared" si="5"/>
        <v>0</v>
      </c>
      <c r="AP70">
        <f t="shared" si="5"/>
        <v>0</v>
      </c>
      <c r="AQ70">
        <f t="shared" si="5"/>
        <v>0</v>
      </c>
      <c r="AR70">
        <f t="shared" si="5"/>
        <v>0</v>
      </c>
      <c r="AS70">
        <f t="shared" si="5"/>
        <v>0</v>
      </c>
      <c r="AT70">
        <f t="shared" si="5"/>
        <v>0</v>
      </c>
      <c r="AU70">
        <f t="shared" si="8"/>
        <v>0</v>
      </c>
      <c r="AV70">
        <f t="shared" si="8"/>
        <v>0</v>
      </c>
      <c r="AW70">
        <f t="shared" si="8"/>
        <v>0</v>
      </c>
      <c r="AX70">
        <f t="shared" si="8"/>
        <v>0</v>
      </c>
      <c r="AY70">
        <f t="shared" si="8"/>
        <v>0</v>
      </c>
      <c r="AZ70">
        <f t="shared" si="2"/>
        <v>0</v>
      </c>
      <c r="BA70">
        <f t="shared" si="2"/>
        <v>0</v>
      </c>
      <c r="BB70">
        <f t="shared" si="2"/>
        <v>0</v>
      </c>
      <c r="BC70">
        <f t="shared" si="2"/>
        <v>0</v>
      </c>
      <c r="BD70">
        <f t="shared" si="2"/>
        <v>0</v>
      </c>
      <c r="BE70">
        <f t="shared" si="2"/>
        <v>0</v>
      </c>
      <c r="BF70">
        <f t="shared" si="7"/>
        <v>0</v>
      </c>
      <c r="BG70">
        <f t="shared" si="7"/>
        <v>0</v>
      </c>
      <c r="BH70">
        <f t="shared" si="7"/>
        <v>0</v>
      </c>
      <c r="BI70">
        <f t="shared" si="7"/>
        <v>0</v>
      </c>
      <c r="BJ70">
        <f t="shared" si="7"/>
        <v>0</v>
      </c>
      <c r="BK70">
        <f t="shared" si="7"/>
        <v>0</v>
      </c>
      <c r="BL70">
        <f t="shared" si="7"/>
        <v>0</v>
      </c>
      <c r="BM70">
        <f t="shared" si="7"/>
        <v>0</v>
      </c>
      <c r="BN70">
        <f t="shared" si="7"/>
        <v>0</v>
      </c>
    </row>
    <row r="71" spans="1:66" s="7" customFormat="1" ht="15" x14ac:dyDescent="0.2">
      <c r="A71" s="7">
        <v>981.51729999999998</v>
      </c>
      <c r="B71" s="7" t="s">
        <v>965</v>
      </c>
      <c r="C71" s="7" t="s">
        <v>966</v>
      </c>
      <c r="D71" s="7" t="s">
        <v>967</v>
      </c>
      <c r="E71" s="7">
        <v>0</v>
      </c>
      <c r="F71" s="7">
        <v>161029.9</v>
      </c>
      <c r="G71" s="7">
        <v>0</v>
      </c>
      <c r="H71" s="7">
        <v>39808.5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47021.2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61751.4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37687.699999999997</v>
      </c>
      <c r="AA71" s="7">
        <v>0</v>
      </c>
      <c r="AB71" s="7">
        <v>0</v>
      </c>
      <c r="AC71" s="7">
        <v>0</v>
      </c>
      <c r="AD71" s="7">
        <v>0</v>
      </c>
      <c r="AE71" s="7">
        <v>70521.8</v>
      </c>
      <c r="AF71" s="7">
        <v>45870.5</v>
      </c>
      <c r="AG71" s="7">
        <v>0</v>
      </c>
      <c r="AH71" s="7">
        <v>0</v>
      </c>
      <c r="AI71" s="7">
        <v>0</v>
      </c>
      <c r="AJ71" s="7" t="s">
        <v>967</v>
      </c>
      <c r="AK71" s="7">
        <f t="shared" si="5"/>
        <v>1.3553100006537946</v>
      </c>
      <c r="AL71" s="7">
        <f t="shared" si="5"/>
        <v>0</v>
      </c>
      <c r="AM71" s="7">
        <f t="shared" si="5"/>
        <v>0.27605557651265328</v>
      </c>
      <c r="AN71" s="7">
        <f t="shared" si="5"/>
        <v>0</v>
      </c>
      <c r="AO71" s="7">
        <f t="shared" si="5"/>
        <v>0</v>
      </c>
      <c r="AP71" s="7">
        <f t="shared" si="5"/>
        <v>0</v>
      </c>
      <c r="AQ71" s="7">
        <f t="shared" si="5"/>
        <v>0</v>
      </c>
      <c r="AR71" s="7">
        <f t="shared" si="5"/>
        <v>0</v>
      </c>
      <c r="AS71" s="7">
        <f t="shared" si="5"/>
        <v>0.23588484694649642</v>
      </c>
      <c r="AT71" s="7">
        <f t="shared" si="5"/>
        <v>0</v>
      </c>
      <c r="AU71" s="7">
        <f t="shared" si="8"/>
        <v>0</v>
      </c>
      <c r="AV71" s="7">
        <f t="shared" si="8"/>
        <v>0</v>
      </c>
      <c r="AW71" s="7">
        <f t="shared" si="8"/>
        <v>0</v>
      </c>
      <c r="AX71" s="7">
        <f t="shared" si="8"/>
        <v>0</v>
      </c>
      <c r="AY71" s="7">
        <f t="shared" si="8"/>
        <v>0.30845987602441949</v>
      </c>
      <c r="AZ71" s="7">
        <f t="shared" si="2"/>
        <v>0</v>
      </c>
      <c r="BA71" s="7">
        <f t="shared" si="2"/>
        <v>0</v>
      </c>
      <c r="BB71" s="7">
        <f t="shared" si="2"/>
        <v>0</v>
      </c>
      <c r="BC71" s="7">
        <f t="shared" si="2"/>
        <v>0</v>
      </c>
      <c r="BD71" s="7">
        <f t="shared" si="2"/>
        <v>0</v>
      </c>
      <c r="BE71" s="7">
        <f t="shared" si="2"/>
        <v>0.18931026430159562</v>
      </c>
      <c r="BF71" s="7">
        <f t="shared" si="7"/>
        <v>0</v>
      </c>
      <c r="BG71" s="7">
        <f t="shared" si="7"/>
        <v>0</v>
      </c>
      <c r="BH71" s="7">
        <f t="shared" si="7"/>
        <v>0</v>
      </c>
      <c r="BI71" s="7">
        <f t="shared" si="7"/>
        <v>0</v>
      </c>
      <c r="BJ71" s="7">
        <f t="shared" si="7"/>
        <v>0.47528668686552072</v>
      </c>
      <c r="BK71" s="7">
        <f t="shared" si="7"/>
        <v>0.25911562738519206</v>
      </c>
      <c r="BL71" s="7">
        <f t="shared" si="7"/>
        <v>0</v>
      </c>
      <c r="BM71" s="7">
        <f t="shared" si="7"/>
        <v>0</v>
      </c>
      <c r="BN71" s="7">
        <f t="shared" si="7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Title</vt:lpstr>
      <vt:lpstr>PC and PCOx</vt:lpstr>
      <vt:lpstr>PE and PEOx</vt:lpstr>
      <vt:lpstr>PS and PSOx</vt:lpstr>
      <vt:lpstr>PA and PAOx</vt:lpstr>
      <vt:lpstr>PI and PIOx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Muller Sebastian</dc:creator>
  <cp:lastModifiedBy>Muller Sebastian</cp:lastModifiedBy>
  <dcterms:created xsi:type="dcterms:W3CDTF">2024-03-20T11:06:02Z</dcterms:created>
  <dcterms:modified xsi:type="dcterms:W3CDTF">2024-03-22T14:53:24Z</dcterms:modified>
</cp:coreProperties>
</file>