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12" i="1"/>
  <c r="K8"/>
  <c r="I12"/>
  <c r="I8"/>
  <c r="G10"/>
  <c r="G12"/>
  <c r="G8"/>
</calcChain>
</file>

<file path=xl/sharedStrings.xml><?xml version="1.0" encoding="utf-8"?>
<sst xmlns="http://schemas.openxmlformats.org/spreadsheetml/2006/main" count="43" uniqueCount="28">
  <si>
    <t>* Input *</t>
  </si>
  <si>
    <t>Ambient Pressure Ps0</t>
  </si>
  <si>
    <t>kPa</t>
  </si>
  <si>
    <t>Ambient Temperature Ts0</t>
  </si>
  <si>
    <t>K</t>
  </si>
  <si>
    <t xml:space="preserve"> </t>
  </si>
  <si>
    <t>* Output *</t>
  </si>
  <si>
    <t>Shaft Power Delivered</t>
  </si>
  <si>
    <t>kW</t>
  </si>
  <si>
    <t>Heat Rate</t>
  </si>
  <si>
    <t>kJ/(kW*h)</t>
  </si>
  <si>
    <t>Equivalent SFC</t>
  </si>
  <si>
    <t>kg/(kW*h)</t>
  </si>
  <si>
    <t>Thermal Efficiency</t>
  </si>
  <si>
    <t>relative Torque [%]</t>
  </si>
  <si>
    <t>Fuel Flow</t>
  </si>
  <si>
    <t>kg/s</t>
  </si>
  <si>
    <t>Engine Mass Flow W2</t>
  </si>
  <si>
    <t>Burner Exit Temperature T4</t>
  </si>
  <si>
    <t>PT Turbine Exit Temp T5</t>
  </si>
  <si>
    <t>Clean</t>
  </si>
  <si>
    <t>Fouled</t>
  </si>
  <si>
    <t>Preheated</t>
  </si>
  <si>
    <t>Without Heating</t>
  </si>
  <si>
    <t xml:space="preserve">Fouled </t>
  </si>
  <si>
    <t>Washed without Preheating Demin water</t>
  </si>
  <si>
    <t>Washed with Preheated Demin Water Washed without</t>
  </si>
  <si>
    <t>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</si>
</sst>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7470829133371318"/>
          <c:y val="8.3760498687664026E-2"/>
          <c:w val="0.45976421778446525"/>
          <c:h val="0.5266318897637795"/>
        </c:manualLayout>
      </c:layout>
      <c:barChart>
        <c:barDir val="col"/>
        <c:grouping val="clustered"/>
        <c:ser>
          <c:idx val="0"/>
          <c:order val="0"/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3">
                  <a:lumMod val="75000"/>
                </a:schemeClr>
              </a:solidFill>
            </c:spPr>
          </c:dPt>
          <c:cat>
            <c:strRef>
              <c:f>Sheet1!$C$22:$F$22</c:f>
              <c:strCache>
                <c:ptCount val="4"/>
                <c:pt idx="0">
                  <c:v>Clean</c:v>
                </c:pt>
                <c:pt idx="1">
                  <c:v>Fouled </c:v>
                </c:pt>
                <c:pt idx="2">
                  <c:v>Washed with Preheated Demin Water Washed without</c:v>
                </c:pt>
                <c:pt idx="3">
                  <c:v>Washed without Preheating Demin water</c:v>
                </c:pt>
              </c:strCache>
            </c:strRef>
          </c:cat>
          <c:val>
            <c:numRef>
              <c:f>Sheet1!$C$23:$F$23</c:f>
              <c:numCache>
                <c:formatCode>General</c:formatCode>
                <c:ptCount val="4"/>
                <c:pt idx="0">
                  <c:v>9923.9264575228062</c:v>
                </c:pt>
                <c:pt idx="1">
                  <c:v>10827.174330065443</c:v>
                </c:pt>
                <c:pt idx="2">
                  <c:v>10244.696892843251</c:v>
                </c:pt>
                <c:pt idx="3">
                  <c:v>10254.971745723145</c:v>
                </c:pt>
              </c:numCache>
            </c:numRef>
          </c:val>
        </c:ser>
        <c:axId val="77912704"/>
        <c:axId val="77918592"/>
      </c:barChart>
      <c:catAx>
        <c:axId val="77912704"/>
        <c:scaling>
          <c:orientation val="minMax"/>
        </c:scaling>
        <c:axPos val="b"/>
        <c:tickLblPos val="nextTo"/>
        <c:crossAx val="77918592"/>
        <c:crosses val="autoZero"/>
        <c:auto val="1"/>
        <c:lblAlgn val="ctr"/>
        <c:lblOffset val="100"/>
      </c:catAx>
      <c:valAx>
        <c:axId val="77918592"/>
        <c:scaling>
          <c:orientation val="minMax"/>
        </c:scaling>
        <c:axPos val="l"/>
        <c:numFmt formatCode="General" sourceLinked="1"/>
        <c:tickLblPos val="nextTo"/>
        <c:crossAx val="77912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475892793528741"/>
          <c:y val="3.020343177823492E-2"/>
          <c:w val="0.33736555745005209"/>
          <c:h val="0.48313636471116789"/>
        </c:manualLayout>
      </c:layout>
    </c:legend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88205044973313"/>
          <c:y val="0.2429950337840423"/>
          <c:w val="0.62783632821839308"/>
          <c:h val="0.4316650214641537"/>
        </c:manualLayout>
      </c:layout>
      <c:barChart>
        <c:barDir val="col"/>
        <c:grouping val="clustered"/>
        <c:ser>
          <c:idx val="0"/>
          <c:order val="0"/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3">
                  <a:lumMod val="75000"/>
                </a:schemeClr>
              </a:solidFill>
            </c:spPr>
          </c:dPt>
          <c:cat>
            <c:strRef>
              <c:f>Sheet1!$C$29:$F$29</c:f>
              <c:strCache>
                <c:ptCount val="4"/>
                <c:pt idx="0">
                  <c:v>Clean</c:v>
                </c:pt>
                <c:pt idx="1">
                  <c:v>Fouled </c:v>
                </c:pt>
                <c:pt idx="2">
                  <c:v>Washed with Preheated Demin Water Washed without</c:v>
                </c:pt>
                <c:pt idx="3">
                  <c:v>Washed without Preheating Demin water</c:v>
                </c:pt>
              </c:strCache>
            </c:strRef>
          </c:cat>
          <c:val>
            <c:numRef>
              <c:f>Sheet1!$C$30:$F$30</c:f>
              <c:numCache>
                <c:formatCode>General</c:formatCode>
                <c:ptCount val="4"/>
                <c:pt idx="0">
                  <c:v>0.36275964109659736</c:v>
                </c:pt>
                <c:pt idx="1">
                  <c:v>0.33249672446885226</c:v>
                </c:pt>
                <c:pt idx="2">
                  <c:v>0.35140131891211845</c:v>
                </c:pt>
                <c:pt idx="3">
                  <c:v>0.35104923633762192</c:v>
                </c:pt>
              </c:numCache>
            </c:numRef>
          </c:val>
        </c:ser>
        <c:axId val="115214592"/>
        <c:axId val="115226880"/>
      </c:barChart>
      <c:catAx>
        <c:axId val="1152145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15226880"/>
        <c:crosses val="autoZero"/>
        <c:auto val="1"/>
        <c:lblAlgn val="ctr"/>
        <c:lblOffset val="100"/>
      </c:catAx>
      <c:valAx>
        <c:axId val="115226880"/>
        <c:scaling>
          <c:orientation val="minMax"/>
        </c:scaling>
        <c:axPos val="l"/>
        <c:numFmt formatCode="#,##0.000" sourceLinked="0"/>
        <c:tickLblPos val="nextTo"/>
        <c:crossAx val="115214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2272450538817297E-2"/>
          <c:y val="0"/>
          <c:w val="0.95331323602246465"/>
          <c:h val="0.22899504908825172"/>
        </c:manualLayout>
      </c:layout>
      <c:txPr>
        <a:bodyPr/>
        <a:lstStyle/>
        <a:p>
          <a:pPr>
            <a:defRPr b="1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093830038616777"/>
          <c:y val="0.11400858474780205"/>
          <c:w val="0.76092569244554398"/>
          <c:h val="0.68955693971089449"/>
        </c:manualLayout>
      </c:layout>
      <c:barChart>
        <c:barDir val="col"/>
        <c:grouping val="clustered"/>
        <c:ser>
          <c:idx val="0"/>
          <c:order val="0"/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spPr>
              <a:solidFill>
                <a:schemeClr val="accent3">
                  <a:lumMod val="75000"/>
                </a:schemeClr>
              </a:solidFill>
            </c:spPr>
          </c:dPt>
          <c:cat>
            <c:strRef>
              <c:f>Sheet1!$C$32:$F$32</c:f>
              <c:strCache>
                <c:ptCount val="4"/>
                <c:pt idx="0">
                  <c:v>Clean</c:v>
                </c:pt>
                <c:pt idx="1">
                  <c:v>Fouled </c:v>
                </c:pt>
                <c:pt idx="2">
                  <c:v>Washed with Preheated Demin Water Washed without</c:v>
                </c:pt>
                <c:pt idx="3">
                  <c:v>Washed without Preheating Demin water</c:v>
                </c:pt>
              </c:strCache>
            </c:strRef>
          </c:cat>
          <c:val>
            <c:numRef>
              <c:f>Sheet1!$C$33:$F$33</c:f>
              <c:numCache>
                <c:formatCode>General</c:formatCode>
                <c:ptCount val="4"/>
                <c:pt idx="0">
                  <c:v>1.4129407063544439</c:v>
                </c:pt>
                <c:pt idx="1">
                  <c:v>1.5415531298841987</c:v>
                </c:pt>
                <c:pt idx="2">
                  <c:v>1.458608192250666</c:v>
                </c:pt>
                <c:pt idx="3">
                  <c:v>1.4600603466723314</c:v>
                </c:pt>
              </c:numCache>
            </c:numRef>
          </c:val>
        </c:ser>
        <c:axId val="127725568"/>
        <c:axId val="127727104"/>
      </c:barChart>
      <c:catAx>
        <c:axId val="12772556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27727104"/>
        <c:crosses val="autoZero"/>
        <c:auto val="1"/>
        <c:lblAlgn val="ctr"/>
        <c:lblOffset val="100"/>
      </c:catAx>
      <c:valAx>
        <c:axId val="127727104"/>
        <c:scaling>
          <c:orientation val="minMax"/>
        </c:scaling>
        <c:axPos val="l"/>
        <c:numFmt formatCode="#,##0.00" sourceLinked="0"/>
        <c:tickLblPos val="nextTo"/>
        <c:crossAx val="127725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8027134825669457E-2"/>
          <c:y val="1.291629591077236E-2"/>
          <c:w val="0.91578958219346451"/>
          <c:h val="0.20089070955682775"/>
        </c:manualLayout>
      </c:layout>
      <c:txPr>
        <a:bodyPr/>
        <a:lstStyle/>
        <a:p>
          <a:pPr>
            <a:defRPr b="1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2057398</xdr:colOff>
      <xdr:row>39</xdr:row>
      <xdr:rowOff>152400</xdr:rowOff>
    </xdr:from>
    <xdr:to>
      <xdr:col>10</xdr:col>
      <xdr:colOff>409575</xdr:colOff>
      <xdr:row>56</xdr:row>
      <xdr:rowOff>47626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228599</xdr:colOff>
      <xdr:row>45</xdr:row>
      <xdr:rowOff>47625</xdr:rowOff>
    </xdr:from>
    <xdr:to>
      <xdr:col>4</xdr:col>
      <xdr:colOff>1609725</xdr:colOff>
      <xdr:row>62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2143125</xdr:colOff>
      <xdr:row>66</xdr:row>
      <xdr:rowOff>104775</xdr:rowOff>
    </xdr:from>
    <xdr:to>
      <xdr:col>5</xdr:col>
      <xdr:colOff>2057400</xdr:colOff>
      <xdr:row>90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0.23711</cdr:y>
    </cdr:from>
    <cdr:to>
      <cdr:x>0.05566</cdr:x>
      <cdr:y>0.63945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470298" y="1193006"/>
          <a:ext cx="122634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GB" sz="1100" b="1"/>
            <a:t>Heat Rate(kJ/kWh)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0.19868</cdr:y>
    </cdr:from>
    <cdr:to>
      <cdr:x>0.06589</cdr:x>
      <cdr:y>0.63699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456265" y="1027766"/>
          <a:ext cx="1260837" cy="34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GB" sz="1100" b="1"/>
            <a:t>Thermal Efficiency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0.0792</cdr:x>
      <cdr:y>0.52202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34947" y="534947"/>
          <a:ext cx="1432010" cy="3621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GB" sz="1100" b="1"/>
            <a:t>Fuel Flow(kg/s)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C1" workbookViewId="0">
      <selection activeCell="I8" sqref="I8"/>
    </sheetView>
  </sheetViews>
  <sheetFormatPr defaultRowHeight="15"/>
  <cols>
    <col min="1" max="1" width="32.7109375" customWidth="1"/>
    <col min="2" max="2" width="10.7109375" customWidth="1"/>
    <col min="5" max="5" width="34.140625" customWidth="1"/>
    <col min="6" max="6" width="47.85546875" customWidth="1"/>
  </cols>
  <sheetData>
    <row r="1" spans="1:11">
      <c r="A1" s="1"/>
    </row>
    <row r="2" spans="1:11">
      <c r="A2" s="1" t="s">
        <v>0</v>
      </c>
      <c r="C2" t="s">
        <v>20</v>
      </c>
      <c r="D2" t="s">
        <v>21</v>
      </c>
      <c r="E2" t="s">
        <v>22</v>
      </c>
      <c r="F2" t="s">
        <v>23</v>
      </c>
    </row>
    <row r="3" spans="1:11">
      <c r="A3" t="s">
        <v>1</v>
      </c>
      <c r="B3" t="s">
        <v>2</v>
      </c>
      <c r="C3">
        <v>101.325</v>
      </c>
      <c r="D3">
        <v>101.325</v>
      </c>
      <c r="E3">
        <v>101.325</v>
      </c>
      <c r="F3">
        <v>101.325</v>
      </c>
    </row>
    <row r="4" spans="1:11">
      <c r="A4" t="s">
        <v>3</v>
      </c>
      <c r="B4" t="s">
        <v>4</v>
      </c>
      <c r="C4">
        <v>288.14999999999998</v>
      </c>
      <c r="D4">
        <v>288.14999999999998</v>
      </c>
      <c r="E4">
        <v>288.14999999999998</v>
      </c>
      <c r="F4">
        <v>288.14999999999998</v>
      </c>
    </row>
    <row r="5" spans="1:11">
      <c r="A5" t="s">
        <v>5</v>
      </c>
    </row>
    <row r="6" spans="1:11">
      <c r="A6" s="1" t="s">
        <v>6</v>
      </c>
    </row>
    <row r="7" spans="1:11">
      <c r="A7" t="s">
        <v>7</v>
      </c>
      <c r="B7" t="s">
        <v>8</v>
      </c>
      <c r="C7">
        <v>25492.824459446238</v>
      </c>
      <c r="D7">
        <v>25492.998674068938</v>
      </c>
      <c r="E7">
        <v>25492.773678747482</v>
      </c>
      <c r="F7">
        <v>25492.586031621908</v>
      </c>
      <c r="I7" t="s">
        <v>27</v>
      </c>
    </row>
    <row r="8" spans="1:11">
      <c r="A8" t="s">
        <v>9</v>
      </c>
      <c r="B8" t="s">
        <v>10</v>
      </c>
      <c r="C8">
        <v>9923.9264575228062</v>
      </c>
      <c r="D8">
        <v>10827.174330065443</v>
      </c>
      <c r="E8">
        <v>10244.696892843251</v>
      </c>
      <c r="F8">
        <v>10254.971745723145</v>
      </c>
      <c r="G8">
        <f>(F8-E8)/F8*100</f>
        <v>0.10019386824912412</v>
      </c>
      <c r="I8">
        <f>(C10-D10)/C10*100</f>
        <v>8.3424155278857359</v>
      </c>
      <c r="K8">
        <f>(E10-D10)/E10*100</f>
        <v>5.3797733320386385</v>
      </c>
    </row>
    <row r="9" spans="1:11">
      <c r="A9" t="s">
        <v>11</v>
      </c>
      <c r="B9" t="s">
        <v>12</v>
      </c>
      <c r="C9">
        <v>0.19953012860413705</v>
      </c>
      <c r="D9">
        <v>0.21769079967936722</v>
      </c>
      <c r="E9">
        <v>0.20597952809191497</v>
      </c>
      <c r="F9">
        <v>0.20618611393525926</v>
      </c>
    </row>
    <row r="10" spans="1:11">
      <c r="A10" t="s">
        <v>13</v>
      </c>
      <c r="C10">
        <v>0.36275964109659736</v>
      </c>
      <c r="D10">
        <v>0.33249672446885226</v>
      </c>
      <c r="E10">
        <v>0.35140131891211845</v>
      </c>
      <c r="F10">
        <v>0.35104923633762192</v>
      </c>
      <c r="G10">
        <f>(E10-F10)/E10*100</f>
        <v>0.10019386824913687</v>
      </c>
    </row>
    <row r="11" spans="1:11">
      <c r="A11" t="s">
        <v>14</v>
      </c>
      <c r="C11">
        <v>99.999999999999986</v>
      </c>
      <c r="D11">
        <v>100.00068338689961</v>
      </c>
      <c r="E11">
        <v>99.99980080395234</v>
      </c>
      <c r="F11">
        <v>99.99906472574385</v>
      </c>
    </row>
    <row r="12" spans="1:11">
      <c r="A12" t="s">
        <v>15</v>
      </c>
      <c r="B12" t="s">
        <v>16</v>
      </c>
      <c r="C12">
        <v>1.4129407063544439</v>
      </c>
      <c r="D12">
        <v>1.5415531298841987</v>
      </c>
      <c r="E12">
        <v>1.458608192250666</v>
      </c>
      <c r="F12">
        <v>1.4600603466723314</v>
      </c>
      <c r="G12">
        <f>(F12-E12)/F12*100</f>
        <v>9.9458520668348635E-2</v>
      </c>
      <c r="I12">
        <f>(D12-C12)/D12*100</f>
        <v>8.3430418995299966</v>
      </c>
      <c r="K12">
        <f>(D12-E12)/D12*100</f>
        <v>5.3806084283169362</v>
      </c>
    </row>
    <row r="13" spans="1:11">
      <c r="A13" t="s">
        <v>17</v>
      </c>
      <c r="B13" t="s">
        <v>16</v>
      </c>
      <c r="C13">
        <v>69.86590295250177</v>
      </c>
      <c r="D13">
        <v>63.741903963355838</v>
      </c>
      <c r="E13">
        <v>67.576288633607803</v>
      </c>
      <c r="F13">
        <v>67.501869510100391</v>
      </c>
    </row>
    <row r="14" spans="1:11">
      <c r="A14" t="s">
        <v>18</v>
      </c>
      <c r="B14" t="s">
        <v>4</v>
      </c>
      <c r="C14">
        <v>1530</v>
      </c>
      <c r="D14">
        <v>1691.6608677870752</v>
      </c>
      <c r="E14">
        <v>1587.5865838557093</v>
      </c>
      <c r="F14">
        <v>1589.4210174965594</v>
      </c>
    </row>
    <row r="15" spans="1:11">
      <c r="A15" t="s">
        <v>19</v>
      </c>
      <c r="B15" t="s">
        <v>4</v>
      </c>
      <c r="C15">
        <v>848.19809675373892</v>
      </c>
      <c r="D15">
        <v>971.04653006189244</v>
      </c>
      <c r="E15">
        <v>891.06874175790779</v>
      </c>
      <c r="F15">
        <v>892.48251001886536</v>
      </c>
    </row>
    <row r="22" spans="1:6">
      <c r="C22" t="s">
        <v>20</v>
      </c>
      <c r="D22" t="s">
        <v>24</v>
      </c>
      <c r="E22" t="s">
        <v>26</v>
      </c>
      <c r="F22" t="s">
        <v>25</v>
      </c>
    </row>
    <row r="23" spans="1:6">
      <c r="C23">
        <v>9923.9264575228062</v>
      </c>
      <c r="D23">
        <v>10827.174330065443</v>
      </c>
      <c r="E23">
        <v>10244.696892843251</v>
      </c>
      <c r="F23">
        <v>10254.971745723145</v>
      </c>
    </row>
    <row r="29" spans="1:6">
      <c r="C29" t="s">
        <v>20</v>
      </c>
      <c r="D29" t="s">
        <v>24</v>
      </c>
      <c r="E29" t="s">
        <v>26</v>
      </c>
      <c r="F29" t="s">
        <v>25</v>
      </c>
    </row>
    <row r="30" spans="1:6">
      <c r="A30" t="s">
        <v>13</v>
      </c>
      <c r="C30">
        <v>0.36275964109659736</v>
      </c>
      <c r="D30">
        <v>0.33249672446885226</v>
      </c>
      <c r="E30">
        <v>0.35140131891211845</v>
      </c>
      <c r="F30">
        <v>0.35104923633762192</v>
      </c>
    </row>
    <row r="32" spans="1:6">
      <c r="C32" t="s">
        <v>20</v>
      </c>
      <c r="D32" t="s">
        <v>24</v>
      </c>
      <c r="E32" t="s">
        <v>26</v>
      </c>
      <c r="F32" t="s">
        <v>25</v>
      </c>
    </row>
    <row r="33" spans="1:6">
      <c r="A33" t="s">
        <v>15</v>
      </c>
      <c r="B33" t="s">
        <v>16</v>
      </c>
      <c r="C33">
        <v>1.4129407063544439</v>
      </c>
      <c r="D33">
        <v>1.5415531298841987</v>
      </c>
      <c r="E33">
        <v>1.458608192250666</v>
      </c>
      <c r="F33">
        <v>1.4600603466723314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Snow3</dc:creator>
  <cp:lastModifiedBy>Snow3</cp:lastModifiedBy>
  <dcterms:created xsi:type="dcterms:W3CDTF">2020-06-22T20:20:30Z</dcterms:created>
  <dcterms:modified xsi:type="dcterms:W3CDTF">2020-06-22T21:59:58Z</dcterms:modified>
</cp:coreProperties>
</file>