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aditibhatt/Desktop/NAC paper 1/"/>
    </mc:Choice>
  </mc:AlternateContent>
  <xr:revisionPtr revIDLastSave="0" documentId="13_ncr:1_{35E98A61-1A19-9D48-8D49-C3B7FD1E15F3}" xr6:coauthVersionLast="47" xr6:coauthVersionMax="47" xr10:uidLastSave="{00000000-0000-0000-0000-000000000000}"/>
  <bookViews>
    <workbookView xWindow="0" yWindow="500" windowWidth="28800" windowHeight="12300" tabRatio="620" firstSheet="3" activeTab="11" xr2:uid="{00000000-000D-0000-FFFF-FFFF00000000}"/>
  </bookViews>
  <sheets>
    <sheet name="Doxorubicin Grid 1" sheetId="1" r:id="rId1"/>
    <sheet name="Doxorubicin Grid 2" sheetId="4" r:id="rId2"/>
    <sheet name="Doxorubicin Grid 3" sheetId="7" r:id="rId3"/>
    <sheet name="Doxorubicin Grid 1 " sheetId="10" r:id="rId4"/>
    <sheet name="Doxorubicin Grid two" sheetId="11" r:id="rId5"/>
    <sheet name="Doxorubicin Grid three" sheetId="12" r:id="rId6"/>
    <sheet name="Cisplatin Grid 1" sheetId="2" r:id="rId7"/>
    <sheet name="Cisplatin Grid 2" sheetId="5" r:id="rId8"/>
    <sheet name="Cisplatin Grid 3" sheetId="8" r:id="rId9"/>
    <sheet name="Oxaliplatin Grid 1" sheetId="3" r:id="rId10"/>
    <sheet name="Oxaliplatin Grid 2" sheetId="6" r:id="rId11"/>
    <sheet name="Oxaliplatin Grid 3" sheetId="9" r:id="rId12"/>
  </sheets>
  <externalReferences>
    <externalReference r:id="rId13"/>
  </externalReferences>
  <definedNames>
    <definedName name="_xlnm._FilterDatabase" localSheetId="6" hidden="1">'Cisplatin Grid 1'!$E$2:$E$31</definedName>
    <definedName name="_xlnm._FilterDatabase" localSheetId="7" hidden="1">'Cisplatin Grid 2'!$E$2:$E$29</definedName>
    <definedName name="_xlnm._FilterDatabase" localSheetId="8" hidden="1">'Cisplatin Grid 3'!$E$2:$E$29</definedName>
    <definedName name="_xlnm._FilterDatabase" localSheetId="0" hidden="1">'Doxorubicin Grid 1'!$E$2:$E$38</definedName>
    <definedName name="_xlnm._FilterDatabase" localSheetId="1" hidden="1">'Doxorubicin Grid 2'!$E$2:$E$28</definedName>
    <definedName name="_xlnm._FilterDatabase" localSheetId="2" hidden="1">'Doxorubicin Grid 3'!$E$2:$E$28</definedName>
    <definedName name="_xlnm._FilterDatabase" localSheetId="9" hidden="1">'Oxaliplatin Grid 1'!$E$2:$E$32</definedName>
    <definedName name="_xlnm._FilterDatabase" localSheetId="10" hidden="1">'Oxaliplatin Grid 2'!$E$2:$E$29</definedName>
    <definedName name="_xlnm._FilterDatabase" localSheetId="11" hidden="1">'Oxaliplatin Grid 3'!$E$2:$E$29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2" l="1"/>
  <c r="E29" i="12"/>
  <c r="E28" i="12"/>
  <c r="E30" i="11"/>
  <c r="E29" i="11"/>
  <c r="E28" i="11"/>
  <c r="E40" i="10"/>
  <c r="E39" i="10"/>
  <c r="E38" i="10"/>
  <c r="E30" i="9"/>
  <c r="E29" i="9"/>
  <c r="E28" i="9"/>
  <c r="E30" i="8"/>
  <c r="E29" i="8"/>
  <c r="E28" i="8"/>
  <c r="E30" i="7"/>
  <c r="E29" i="7"/>
  <c r="E28" i="7"/>
  <c r="E30" i="6"/>
  <c r="E29" i="6"/>
  <c r="E28" i="6"/>
  <c r="E30" i="5"/>
  <c r="E29" i="5"/>
  <c r="E28" i="5"/>
  <c r="E30" i="4"/>
  <c r="E29" i="4"/>
  <c r="E28" i="4"/>
  <c r="E33" i="3"/>
  <c r="E32" i="3"/>
  <c r="E31" i="3"/>
  <c r="E32" i="2"/>
  <c r="E31" i="2"/>
  <c r="E30" i="2"/>
  <c r="E40" i="1"/>
  <c r="E39" i="1"/>
  <c r="E38" i="1"/>
</calcChain>
</file>

<file path=xl/sharedStrings.xml><?xml version="1.0" encoding="utf-8"?>
<sst xmlns="http://schemas.openxmlformats.org/spreadsheetml/2006/main" count="105" uniqueCount="12">
  <si>
    <t>S.No.</t>
  </si>
  <si>
    <t>Doxorubicin Image No.</t>
  </si>
  <si>
    <t>Measured length of the particle (in nanometers)</t>
  </si>
  <si>
    <t>Cisplatin Image No.</t>
  </si>
  <si>
    <t>Oxaliplatin Image No.</t>
  </si>
  <si>
    <t xml:space="preserve"> </t>
  </si>
  <si>
    <t>Sampled particles from the image</t>
  </si>
  <si>
    <t>Average Particle Size (in nanometers)</t>
  </si>
  <si>
    <t>Min Particle Size (in nanometers)</t>
  </si>
  <si>
    <t>Max Particle Size (in nanometers)</t>
  </si>
  <si>
    <t>Y axis: It is the measured length of the particles in nanometer scale</t>
  </si>
  <si>
    <t>X axis: It is the individual particle corresponding to each image (5 images in this case) cascaded into a single 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</si>
</sst>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643F"/>
        <bgColor indexed="64"/>
      </patternFill>
    </fill>
    <fill>
      <patternFill patternType="solid">
        <fgColor rgb="FFFF7F61"/>
        <bgColor indexed="64"/>
      </patternFill>
    </fill>
    <fill>
      <patternFill patternType="solid">
        <fgColor rgb="FFFF65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8C53"/>
        <bgColor indexed="64"/>
      </patternFill>
    </fill>
    <fill>
      <patternFill patternType="solid">
        <fgColor rgb="FFE6323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85D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textRotation="255" wrapText="1"/>
    </xf>
    <xf numFmtId="164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164" fontId="0" fillId="9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164" fontId="0" fillId="10" borderId="1" xfId="0" applyNumberForma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164" fontId="0" fillId="11" borderId="1" xfId="0" applyNumberForma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164" fontId="0" fillId="12" borderId="1" xfId="0" applyNumberFormat="1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164" fontId="0" fillId="13" borderId="1" xfId="0" applyNumberForma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164" fontId="0" fillId="14" borderId="1" xfId="0" applyNumberFormat="1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164" fontId="0" fillId="15" borderId="1" xfId="0" applyNumberFormat="1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164" fontId="0" fillId="16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0" xfId="0" applyFont="1" applyAlignment="1">
      <alignment textRotation="255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F61"/>
      <color rgb="FF99FF66"/>
      <color rgb="FFE63232"/>
      <color rgb="FFFF65CC"/>
      <color rgb="FFFF85D6"/>
      <color rgb="FFFF643F"/>
      <color rgb="FF3399FF"/>
      <color rgb="FFFF33CC"/>
      <color rgb="FFFF8C53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>
              <a:outerShdw blurRad="50800" dist="12700" dir="5400000" algn="ctr" rotWithShape="0">
                <a:srgbClr val="000000">
                  <a:alpha val="43137"/>
                </a:srgbClr>
              </a:outerShdw>
            </a:effectLst>
            <a:scene3d>
              <a:camera prst="orthographicFront"/>
              <a:lightRig rig="threePt" dir="t"/>
            </a:scene3d>
            <a:sp3d prstMaterial="powder">
              <a:bevelT prst="angle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04-1CE1-43E4-80CD-8DF9B766CDF9}"/>
              </c:ext>
            </c:extLst>
          </c:dPt>
          <c:dPt>
            <c:idx val="4"/>
            <c:invertIfNegative val="0"/>
            <c:bubble3D val="0"/>
            <c:spPr>
              <a:solidFill>
                <a:srgbClr val="0066F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4-1CE1-43E4-80CD-8DF9B766CDF9}"/>
              </c:ext>
            </c:extLst>
          </c:dPt>
          <c:dPt>
            <c:idx val="5"/>
            <c:invertIfNegative val="0"/>
            <c:bubble3D val="0"/>
            <c:spPr>
              <a:solidFill>
                <a:srgbClr val="0066F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5-1CE1-43E4-80CD-8DF9B766CDF9}"/>
              </c:ext>
            </c:extLst>
          </c:dPt>
          <c:dPt>
            <c:idx val="6"/>
            <c:invertIfNegative val="0"/>
            <c:bubble3D val="0"/>
            <c:spPr>
              <a:solidFill>
                <a:srgbClr val="0066F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6-1CE1-43E4-80CD-8DF9B766CDF9}"/>
              </c:ext>
            </c:extLst>
          </c:dPt>
          <c:dPt>
            <c:idx val="7"/>
            <c:invertIfNegative val="0"/>
            <c:bubble3D val="0"/>
            <c:spPr>
              <a:solidFill>
                <a:srgbClr val="0066F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7-1CE1-43E4-80CD-8DF9B766CDF9}"/>
              </c:ext>
            </c:extLst>
          </c:dPt>
          <c:dPt>
            <c:idx val="8"/>
            <c:invertIfNegative val="0"/>
            <c:bubble3D val="0"/>
            <c:spPr>
              <a:solidFill>
                <a:srgbClr val="0066F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8-1CE1-43E4-80CD-8DF9B766CDF9}"/>
              </c:ext>
            </c:extLst>
          </c:dPt>
          <c:dPt>
            <c:idx val="9"/>
            <c:invertIfNegative val="0"/>
            <c:bubble3D val="0"/>
            <c:spPr>
              <a:solidFill>
                <a:srgbClr val="0066F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9-1CE1-43E4-80CD-8DF9B766CDF9}"/>
              </c:ext>
            </c:extLst>
          </c:dPt>
          <c:dPt>
            <c:idx val="10"/>
            <c:invertIfNegative val="0"/>
            <c:bubble3D val="0"/>
            <c:spPr>
              <a:solidFill>
                <a:srgbClr val="0066F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A-1CE1-43E4-80CD-8DF9B766CDF9}"/>
              </c:ext>
            </c:extLst>
          </c:dPt>
          <c:dPt>
            <c:idx val="11"/>
            <c:invertIfNegative val="0"/>
            <c:bubble3D val="0"/>
            <c:spPr>
              <a:solidFill>
                <a:srgbClr val="0066F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B-1CE1-43E4-80CD-8DF9B766CDF9}"/>
              </c:ext>
            </c:extLst>
          </c:dPt>
          <c:dPt>
            <c:idx val="12"/>
            <c:invertIfNegative val="0"/>
            <c:bubble3D val="0"/>
            <c:spPr>
              <a:solidFill>
                <a:srgbClr val="0066F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C-1CE1-43E4-80CD-8DF9B766CDF9}"/>
              </c:ext>
            </c:extLst>
          </c:dPt>
          <c:dPt>
            <c:idx val="13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2B-1CE1-43E4-80CD-8DF9B766CDF9}"/>
              </c:ext>
            </c:extLst>
          </c:dPt>
          <c:dPt>
            <c:idx val="14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2C-1CE1-43E4-80CD-8DF9B766CDF9}"/>
              </c:ext>
            </c:extLst>
          </c:dPt>
          <c:dPt>
            <c:idx val="15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2D-1CE1-43E4-80CD-8DF9B766CDF9}"/>
              </c:ext>
            </c:extLst>
          </c:dPt>
          <c:dPt>
            <c:idx val="16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2E-1CE1-43E4-80CD-8DF9B766CDF9}"/>
              </c:ext>
            </c:extLst>
          </c:dPt>
          <c:dPt>
            <c:idx val="17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2F-1CE1-43E4-80CD-8DF9B766CDF9}"/>
              </c:ext>
            </c:extLst>
          </c:dPt>
          <c:dPt>
            <c:idx val="18"/>
            <c:invertIfNegative val="0"/>
            <c:bubble3D val="0"/>
            <c:spPr>
              <a:solidFill>
                <a:srgbClr val="FF643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8-1CE1-43E4-80CD-8DF9B766CDF9}"/>
              </c:ext>
            </c:extLst>
          </c:dPt>
          <c:dPt>
            <c:idx val="19"/>
            <c:invertIfNegative val="0"/>
            <c:bubble3D val="0"/>
            <c:spPr>
              <a:solidFill>
                <a:srgbClr val="FF643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9-1CE1-43E4-80CD-8DF9B766CDF9}"/>
              </c:ext>
            </c:extLst>
          </c:dPt>
          <c:dPt>
            <c:idx val="20"/>
            <c:invertIfNegative val="0"/>
            <c:bubble3D val="0"/>
            <c:spPr>
              <a:solidFill>
                <a:srgbClr val="FF643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A-1CE1-43E4-80CD-8DF9B766CDF9}"/>
              </c:ext>
            </c:extLst>
          </c:dPt>
          <c:dPt>
            <c:idx val="21"/>
            <c:invertIfNegative val="0"/>
            <c:bubble3D val="0"/>
            <c:spPr>
              <a:solidFill>
                <a:srgbClr val="FF643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B-1CE1-43E4-80CD-8DF9B766CDF9}"/>
              </c:ext>
            </c:extLst>
          </c:dPt>
          <c:dPt>
            <c:idx val="22"/>
            <c:invertIfNegative val="0"/>
            <c:bubble3D val="0"/>
            <c:spPr>
              <a:solidFill>
                <a:srgbClr val="FF643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C-1CE1-43E4-80CD-8DF9B766CDF9}"/>
              </c:ext>
            </c:extLst>
          </c:dPt>
          <c:dPt>
            <c:idx val="23"/>
            <c:invertIfNegative val="0"/>
            <c:bubble3D val="0"/>
            <c:spPr>
              <a:solidFill>
                <a:srgbClr val="FF643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D-1CE1-43E4-80CD-8DF9B766CDF9}"/>
              </c:ext>
            </c:extLst>
          </c:dPt>
          <c:dPt>
            <c:idx val="24"/>
            <c:invertIfNegative val="0"/>
            <c:bubble3D val="0"/>
            <c:spPr>
              <a:solidFill>
                <a:srgbClr val="FF643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E-1CE1-43E4-80CD-8DF9B766CDF9}"/>
              </c:ext>
            </c:extLst>
          </c:dPt>
          <c:dPt>
            <c:idx val="25"/>
            <c:invertIfNegative val="0"/>
            <c:bubble3D val="0"/>
            <c:spPr>
              <a:solidFill>
                <a:srgbClr val="FF643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F-1CE1-43E4-80CD-8DF9B766CDF9}"/>
              </c:ext>
            </c:extLst>
          </c:dPt>
          <c:dPt>
            <c:idx val="26"/>
            <c:invertIfNegative val="0"/>
            <c:bubble3D val="0"/>
            <c:spPr>
              <a:solidFill>
                <a:srgbClr val="FF643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40-1CE1-43E4-80CD-8DF9B766CDF9}"/>
              </c:ext>
            </c:extLst>
          </c:dPt>
          <c:dPt>
            <c:idx val="27"/>
            <c:invertIfNegative val="0"/>
            <c:bubble3D val="0"/>
            <c:spPr>
              <a:solidFill>
                <a:srgbClr val="FF643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41-1CE1-43E4-80CD-8DF9B766CDF9}"/>
              </c:ext>
            </c:extLst>
          </c:dPt>
          <c:dPt>
            <c:idx val="28"/>
            <c:invertIfNegative val="0"/>
            <c:bubble3D val="0"/>
            <c:spPr>
              <a:solidFill>
                <a:srgbClr val="FF643F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42-1CE1-43E4-80CD-8DF9B766CDF9}"/>
              </c:ext>
            </c:extLst>
          </c:dPt>
          <c:dPt>
            <c:idx val="29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45-1CE1-43E4-80CD-8DF9B766CDF9}"/>
              </c:ext>
            </c:extLst>
          </c:dPt>
          <c:dPt>
            <c:idx val="30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46-1CE1-43E4-80CD-8DF9B766CDF9}"/>
              </c:ext>
            </c:extLst>
          </c:dPt>
          <c:dPt>
            <c:idx val="31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47-1CE1-43E4-80CD-8DF9B766CDF9}"/>
              </c:ext>
            </c:extLst>
          </c:dPt>
          <c:dPt>
            <c:idx val="32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48-1CE1-43E4-80CD-8DF9B766CDF9}"/>
              </c:ext>
            </c:extLst>
          </c:dPt>
          <c:dPt>
            <c:idx val="33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49-1CE1-43E4-80CD-8DF9B766CDF9}"/>
              </c:ext>
            </c:extLst>
          </c:dPt>
          <c:dPt>
            <c:idx val="34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>
                <a:outerShdw blurRad="50800" dist="12700" dir="5400000" algn="ctr" rotWithShape="0">
                  <a:srgbClr val="000000">
                    <a:alpha val="43137"/>
                  </a:srgbClr>
                </a:outerShdw>
              </a:effectLst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4A-1CE1-43E4-80CD-8DF9B766CD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0">
                      <a:noFill/>
                    </a:ln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'Doxorubicin Grid 1'!$C$3:$C$37</c:f>
              <c:numCache>
                <c:formatCode>General</c:formatCode>
                <c:ptCount val="35"/>
                <c:pt idx="0">
                  <c:v>1</c:v>
                </c:pt>
                <c:pt idx="4">
                  <c:v>2</c:v>
                </c:pt>
                <c:pt idx="13">
                  <c:v>3</c:v>
                </c:pt>
                <c:pt idx="18">
                  <c:v>4</c:v>
                </c:pt>
                <c:pt idx="29">
                  <c:v>5</c:v>
                </c:pt>
              </c:numCache>
            </c:numRef>
          </c:cat>
          <c:val>
            <c:numRef>
              <c:f>'Doxorubicin Grid 1'!$E$3:$E$37</c:f>
              <c:numCache>
                <c:formatCode>0.0</c:formatCode>
                <c:ptCount val="35"/>
                <c:pt idx="0">
                  <c:v>49.4</c:v>
                </c:pt>
                <c:pt idx="1">
                  <c:v>47.1</c:v>
                </c:pt>
                <c:pt idx="2">
                  <c:v>64.599999999999994</c:v>
                </c:pt>
                <c:pt idx="3">
                  <c:v>98.5</c:v>
                </c:pt>
                <c:pt idx="4">
                  <c:v>43.4</c:v>
                </c:pt>
                <c:pt idx="5">
                  <c:v>55.4</c:v>
                </c:pt>
                <c:pt idx="6">
                  <c:v>43.9</c:v>
                </c:pt>
                <c:pt idx="7">
                  <c:v>46.1</c:v>
                </c:pt>
                <c:pt idx="8">
                  <c:v>49.4</c:v>
                </c:pt>
                <c:pt idx="9">
                  <c:v>87.5</c:v>
                </c:pt>
                <c:pt idx="10">
                  <c:v>32.4</c:v>
                </c:pt>
                <c:pt idx="11">
                  <c:v>48.5</c:v>
                </c:pt>
                <c:pt idx="12">
                  <c:v>38.6</c:v>
                </c:pt>
                <c:pt idx="13">
                  <c:v>92.7</c:v>
                </c:pt>
                <c:pt idx="14">
                  <c:v>51.3</c:v>
                </c:pt>
                <c:pt idx="15">
                  <c:v>78.7</c:v>
                </c:pt>
                <c:pt idx="16">
                  <c:v>93.9</c:v>
                </c:pt>
                <c:pt idx="17">
                  <c:v>74.400000000000006</c:v>
                </c:pt>
                <c:pt idx="18">
                  <c:v>93.2</c:v>
                </c:pt>
                <c:pt idx="19">
                  <c:v>64.3</c:v>
                </c:pt>
                <c:pt idx="20">
                  <c:v>72.099999999999994</c:v>
                </c:pt>
                <c:pt idx="21">
                  <c:v>115.6</c:v>
                </c:pt>
                <c:pt idx="22">
                  <c:v>81.900000000000006</c:v>
                </c:pt>
                <c:pt idx="23">
                  <c:v>84.7</c:v>
                </c:pt>
                <c:pt idx="24">
                  <c:v>68.3</c:v>
                </c:pt>
                <c:pt idx="25">
                  <c:v>58.3</c:v>
                </c:pt>
                <c:pt idx="26">
                  <c:v>28.9</c:v>
                </c:pt>
                <c:pt idx="27">
                  <c:v>43.6</c:v>
                </c:pt>
                <c:pt idx="28">
                  <c:v>45.2</c:v>
                </c:pt>
                <c:pt idx="29">
                  <c:v>67.8</c:v>
                </c:pt>
                <c:pt idx="30">
                  <c:v>34.299999999999997</c:v>
                </c:pt>
                <c:pt idx="31">
                  <c:v>109.4</c:v>
                </c:pt>
                <c:pt idx="32">
                  <c:v>32.799999999999997</c:v>
                </c:pt>
                <c:pt idx="33">
                  <c:v>74.900000000000006</c:v>
                </c:pt>
                <c:pt idx="34">
                  <c:v>34.6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89-46DB-A5A5-B5614B625E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02734223"/>
        <c:axId val="202731311"/>
      </c:barChart>
      <c:catAx>
        <c:axId val="2027342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solidFill>
                      <a:schemeClr val="accent2">
                        <a:lumMod val="60000"/>
                        <a:lumOff val="40000"/>
                      </a:schemeClr>
                    </a:solidFill>
                  </a:rPr>
                  <a:t>DOXORUBICIN images</a:t>
                </a:r>
                <a:r>
                  <a:rPr lang="en-US" sz="1100" baseline="0">
                    <a:solidFill>
                      <a:schemeClr val="accent2">
                        <a:lumMod val="60000"/>
                        <a:lumOff val="40000"/>
                      </a:schemeClr>
                    </a:solidFill>
                  </a:rPr>
                  <a:t> </a:t>
                </a:r>
                <a:r>
                  <a:rPr lang="en-US" sz="1100">
                    <a:solidFill>
                      <a:schemeClr val="accent2">
                        <a:lumMod val="60000"/>
                        <a:lumOff val="40000"/>
                      </a:schemeClr>
                    </a:solidFill>
                  </a:rPr>
                  <a:t>along with respective indvidual particle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731311"/>
        <c:crosses val="autoZero"/>
        <c:auto val="1"/>
        <c:lblAlgn val="ctr"/>
        <c:lblOffset val="100"/>
        <c:noMultiLvlLbl val="0"/>
      </c:catAx>
      <c:valAx>
        <c:axId val="202731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solidFill>
                      <a:schemeClr val="accent2">
                        <a:lumMod val="60000"/>
                        <a:lumOff val="40000"/>
                      </a:schemeClr>
                    </a:solidFill>
                  </a:rPr>
                  <a:t>Measured Length of the Particle  (in nanometer)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734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0FEC-4E28-ABC3-7B2B4AC36C6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0FEC-4E28-ABC3-7B2B4AC36C6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0FEC-4E28-ABC3-7B2B4AC36C6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0FEC-4E28-ABC3-7B2B4AC36C6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0FEC-4E28-ABC3-7B2B4AC36C6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0FEC-4E28-ABC3-7B2B4AC36C6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0FEC-4E28-ABC3-7B2B4AC36C6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0FEC-4E28-ABC3-7B2B4AC36C6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0FEC-4E28-ABC3-7B2B4AC36C6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0FEC-4E28-ABC3-7B2B4AC36C60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0FEC-4E28-ABC3-7B2B4AC36C60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0FEC-4E28-ABC3-7B2B4AC36C60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0FEC-4E28-ABC3-7B2B4AC36C60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0FEC-4E28-ABC3-7B2B4AC36C60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0FEC-4E28-ABC3-7B2B4AC36C60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0FEC-4E28-ABC3-7B2B4AC36C60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0FEC-4E28-ABC3-7B2B4AC36C60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0FEC-4E28-ABC3-7B2B4AC36C60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EC-4E28-ABC3-7B2B4AC36C60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FEC-4E28-ABC3-7B2B4AC36C60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FEC-4E28-ABC3-7B2B4AC36C60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EC-4E28-ABC3-7B2B4AC36C60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0FEC-4E28-ABC3-7B2B4AC36C60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EC-4E28-ABC3-7B2B4AC36C60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0FEC-4E28-ABC3-7B2B4AC36C60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FEC-4E28-ABC3-7B2B4AC36C60}"/>
              </c:ext>
            </c:extLst>
          </c:dPt>
          <c:dPt>
            <c:idx val="26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EC-4E28-ABC3-7B2B4AC36C60}"/>
              </c:ext>
            </c:extLst>
          </c:dPt>
          <c:dPt>
            <c:idx val="27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FEC-4E28-ABC3-7B2B4AC36C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'Oxaliplatin Grid 1'!$C$3:$C$30</c:f>
              <c:numCache>
                <c:formatCode>General</c:formatCode>
                <c:ptCount val="28"/>
                <c:pt idx="0">
                  <c:v>1</c:v>
                </c:pt>
                <c:pt idx="6">
                  <c:v>2</c:v>
                </c:pt>
                <c:pt idx="11">
                  <c:v>3</c:v>
                </c:pt>
                <c:pt idx="17">
                  <c:v>4</c:v>
                </c:pt>
                <c:pt idx="22">
                  <c:v>5</c:v>
                </c:pt>
              </c:numCache>
            </c:numRef>
          </c:cat>
          <c:val>
            <c:numRef>
              <c:f>'Oxaliplatin Grid 1'!$E$3:$E$30</c:f>
              <c:numCache>
                <c:formatCode>0.0</c:formatCode>
                <c:ptCount val="28"/>
                <c:pt idx="0">
                  <c:v>103.4</c:v>
                </c:pt>
                <c:pt idx="1">
                  <c:v>28.6</c:v>
                </c:pt>
                <c:pt idx="2">
                  <c:v>43.8</c:v>
                </c:pt>
                <c:pt idx="3">
                  <c:v>65.5</c:v>
                </c:pt>
                <c:pt idx="4">
                  <c:v>56.4</c:v>
                </c:pt>
                <c:pt idx="5">
                  <c:v>73.3</c:v>
                </c:pt>
                <c:pt idx="6">
                  <c:v>43.5</c:v>
                </c:pt>
                <c:pt idx="7">
                  <c:v>64.3</c:v>
                </c:pt>
                <c:pt idx="8">
                  <c:v>46.4</c:v>
                </c:pt>
                <c:pt idx="9">
                  <c:v>82.6</c:v>
                </c:pt>
                <c:pt idx="10">
                  <c:v>95.5</c:v>
                </c:pt>
                <c:pt idx="11">
                  <c:v>41.1</c:v>
                </c:pt>
                <c:pt idx="12">
                  <c:v>38.799999999999997</c:v>
                </c:pt>
                <c:pt idx="13">
                  <c:v>96.4</c:v>
                </c:pt>
                <c:pt idx="14">
                  <c:v>64.400000000000006</c:v>
                </c:pt>
                <c:pt idx="15">
                  <c:v>37.700000000000003</c:v>
                </c:pt>
                <c:pt idx="16">
                  <c:v>56.1</c:v>
                </c:pt>
                <c:pt idx="17">
                  <c:v>40.6</c:v>
                </c:pt>
                <c:pt idx="18">
                  <c:v>61.8</c:v>
                </c:pt>
                <c:pt idx="19">
                  <c:v>135.6</c:v>
                </c:pt>
                <c:pt idx="20">
                  <c:v>43.6</c:v>
                </c:pt>
                <c:pt idx="21">
                  <c:v>54.1</c:v>
                </c:pt>
                <c:pt idx="22">
                  <c:v>89.4</c:v>
                </c:pt>
                <c:pt idx="23">
                  <c:v>46.2</c:v>
                </c:pt>
                <c:pt idx="24">
                  <c:v>56.7</c:v>
                </c:pt>
                <c:pt idx="25">
                  <c:v>66.099999999999994</c:v>
                </c:pt>
                <c:pt idx="26">
                  <c:v>50.2</c:v>
                </c:pt>
                <c:pt idx="27">
                  <c:v>52.6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87-4DB5-BFE2-883E212B400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51861152"/>
        <c:axId val="2051857408"/>
      </c:barChart>
      <c:catAx>
        <c:axId val="2051861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Oxaliplatin image</a:t>
                </a:r>
                <a:r>
                  <a:rPr lang="en-US" sz="1400" baseline="0"/>
                  <a:t> number and individual particles measured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1857408"/>
        <c:crosses val="autoZero"/>
        <c:auto val="1"/>
        <c:lblAlgn val="ctr"/>
        <c:lblOffset val="100"/>
        <c:noMultiLvlLbl val="0"/>
      </c:catAx>
      <c:valAx>
        <c:axId val="205185740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measured length of the particle (in nanometer)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crossAx val="205186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AA67-41DE-84CD-6D62657D419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AA67-41DE-84CD-6D62657D419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AA67-41DE-84CD-6D62657D419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AA67-41DE-84CD-6D62657D419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AA67-41DE-84CD-6D62657D419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AA67-41DE-84CD-6D62657D419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AA67-41DE-84CD-6D62657D419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AA67-41DE-84CD-6D62657D419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AA67-41DE-84CD-6D62657D419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AA67-41DE-84CD-6D62657D419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67-41DE-84CD-6D62657D419E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AA67-41DE-84CD-6D62657D419E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AA67-41DE-84CD-6D62657D419E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AA67-41DE-84CD-6D62657D419E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AA67-41DE-84CD-6D62657D419E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A67-41DE-84CD-6D62657D419E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AA67-41DE-84CD-6D62657D419E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67-41DE-84CD-6D62657D419E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A67-41DE-84CD-6D62657D419E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A67-41DE-84CD-6D62657D419E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AA67-41DE-84CD-6D62657D419E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67-41DE-84CD-6D62657D419E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A67-41DE-84CD-6D62657D419E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67-41DE-84CD-6D62657D419E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67-41DE-84CD-6D62657D41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'Oxaliplatin Grid 2'!$C$3:$C$27</c:f>
              <c:numCache>
                <c:formatCode>General</c:formatCode>
                <c:ptCount val="25"/>
                <c:pt idx="0">
                  <c:v>1</c:v>
                </c:pt>
                <c:pt idx="5">
                  <c:v>2</c:v>
                </c:pt>
                <c:pt idx="10">
                  <c:v>3</c:v>
                </c:pt>
                <c:pt idx="15">
                  <c:v>4</c:v>
                </c:pt>
                <c:pt idx="20">
                  <c:v>5</c:v>
                </c:pt>
              </c:numCache>
            </c:numRef>
          </c:cat>
          <c:val>
            <c:numRef>
              <c:f>'Oxaliplatin Grid 2'!$E$3:$E$27</c:f>
              <c:numCache>
                <c:formatCode>0.0</c:formatCode>
                <c:ptCount val="25"/>
                <c:pt idx="0">
                  <c:v>42.8</c:v>
                </c:pt>
                <c:pt idx="1">
                  <c:v>49.2</c:v>
                </c:pt>
                <c:pt idx="2">
                  <c:v>68.099999999999994</c:v>
                </c:pt>
                <c:pt idx="3">
                  <c:v>102.7</c:v>
                </c:pt>
                <c:pt idx="4">
                  <c:v>51.9</c:v>
                </c:pt>
                <c:pt idx="5">
                  <c:v>64.8</c:v>
                </c:pt>
                <c:pt idx="6">
                  <c:v>31.8</c:v>
                </c:pt>
                <c:pt idx="7">
                  <c:v>44.9</c:v>
                </c:pt>
                <c:pt idx="8">
                  <c:v>100.6</c:v>
                </c:pt>
                <c:pt idx="9">
                  <c:v>57.6</c:v>
                </c:pt>
                <c:pt idx="10">
                  <c:v>89.4</c:v>
                </c:pt>
                <c:pt idx="11">
                  <c:v>43.8</c:v>
                </c:pt>
                <c:pt idx="12">
                  <c:v>61.8</c:v>
                </c:pt>
                <c:pt idx="13">
                  <c:v>38.700000000000003</c:v>
                </c:pt>
                <c:pt idx="14">
                  <c:v>64.8</c:v>
                </c:pt>
                <c:pt idx="15">
                  <c:v>118.6</c:v>
                </c:pt>
                <c:pt idx="16">
                  <c:v>71.5</c:v>
                </c:pt>
                <c:pt idx="17">
                  <c:v>45.9</c:v>
                </c:pt>
                <c:pt idx="18">
                  <c:v>37.1</c:v>
                </c:pt>
                <c:pt idx="19">
                  <c:v>87.3</c:v>
                </c:pt>
                <c:pt idx="20">
                  <c:v>128.9</c:v>
                </c:pt>
                <c:pt idx="21">
                  <c:v>56.7</c:v>
                </c:pt>
                <c:pt idx="22">
                  <c:v>34.1</c:v>
                </c:pt>
                <c:pt idx="23">
                  <c:v>30.6</c:v>
                </c:pt>
                <c:pt idx="24">
                  <c:v>41.8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D5-4CA1-96EA-9151C15AE46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51861152"/>
        <c:axId val="2051857408"/>
      </c:barChart>
      <c:catAx>
        <c:axId val="2051861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OXALIPLATIN</a:t>
                </a:r>
                <a:r>
                  <a:rPr lang="en-US" sz="1400" baseline="0"/>
                  <a:t> image number and individual particles measured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1857408"/>
        <c:crosses val="autoZero"/>
        <c:auto val="1"/>
        <c:lblAlgn val="ctr"/>
        <c:lblOffset val="100"/>
        <c:noMultiLvlLbl val="0"/>
      </c:catAx>
      <c:valAx>
        <c:axId val="205185740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measured length of the particle (in nanometer)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crossAx val="205186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6ED0-44D4-B293-8F6CE0BD923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6ED0-44D4-B293-8F6CE0BD923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6ED0-44D4-B293-8F6CE0BD923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6ED0-44D4-B293-8F6CE0BD923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6ED0-44D4-B293-8F6CE0BD923F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6ED0-44D4-B293-8F6CE0BD923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6ED0-44D4-B293-8F6CE0BD923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6ED0-44D4-B293-8F6CE0BD923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6ED0-44D4-B293-8F6CE0BD923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6ED0-44D4-B293-8F6CE0BD923F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ED0-44D4-B293-8F6CE0BD923F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6ED0-44D4-B293-8F6CE0BD923F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6ED0-44D4-B293-8F6CE0BD923F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6ED0-44D4-B293-8F6CE0BD923F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6ED0-44D4-B293-8F6CE0BD923F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ED0-44D4-B293-8F6CE0BD923F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6ED0-44D4-B293-8F6CE0BD923F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D0-44D4-B293-8F6CE0BD923F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ED0-44D4-B293-8F6CE0BD923F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D0-44D4-B293-8F6CE0BD923F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6ED0-44D4-B293-8F6CE0BD923F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D0-44D4-B293-8F6CE0BD923F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6ED0-44D4-B293-8F6CE0BD923F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ED0-44D4-B293-8F6CE0BD923F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D0-44D4-B293-8F6CE0BD92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'Oxaliplatin Grid 3'!$C$3:$C$27</c:f>
              <c:numCache>
                <c:formatCode>General</c:formatCode>
                <c:ptCount val="25"/>
                <c:pt idx="0">
                  <c:v>1</c:v>
                </c:pt>
                <c:pt idx="5">
                  <c:v>2</c:v>
                </c:pt>
                <c:pt idx="10">
                  <c:v>3</c:v>
                </c:pt>
                <c:pt idx="15">
                  <c:v>4</c:v>
                </c:pt>
                <c:pt idx="20">
                  <c:v>5</c:v>
                </c:pt>
              </c:numCache>
            </c:numRef>
          </c:cat>
          <c:val>
            <c:numRef>
              <c:f>'Oxaliplatin Grid 3'!$E$3:$E$27</c:f>
              <c:numCache>
                <c:formatCode>0.0</c:formatCode>
                <c:ptCount val="25"/>
                <c:pt idx="0">
                  <c:v>49.5</c:v>
                </c:pt>
                <c:pt idx="1">
                  <c:v>46.8</c:v>
                </c:pt>
                <c:pt idx="2">
                  <c:v>35.200000000000003</c:v>
                </c:pt>
                <c:pt idx="3">
                  <c:v>65.099999999999994</c:v>
                </c:pt>
                <c:pt idx="4">
                  <c:v>72.599999999999994</c:v>
                </c:pt>
                <c:pt idx="5">
                  <c:v>53.5</c:v>
                </c:pt>
                <c:pt idx="6">
                  <c:v>47</c:v>
                </c:pt>
                <c:pt idx="7">
                  <c:v>44.9</c:v>
                </c:pt>
                <c:pt idx="8">
                  <c:v>68.8</c:v>
                </c:pt>
                <c:pt idx="9">
                  <c:v>81</c:v>
                </c:pt>
                <c:pt idx="10">
                  <c:v>45.6</c:v>
                </c:pt>
                <c:pt idx="11">
                  <c:v>84.2</c:v>
                </c:pt>
                <c:pt idx="12">
                  <c:v>51.6</c:v>
                </c:pt>
                <c:pt idx="13">
                  <c:v>42.1</c:v>
                </c:pt>
                <c:pt idx="14">
                  <c:v>101.7</c:v>
                </c:pt>
                <c:pt idx="15">
                  <c:v>54.9</c:v>
                </c:pt>
                <c:pt idx="16">
                  <c:v>48.6</c:v>
                </c:pt>
                <c:pt idx="17">
                  <c:v>75.5</c:v>
                </c:pt>
                <c:pt idx="18">
                  <c:v>62.3</c:v>
                </c:pt>
                <c:pt idx="19">
                  <c:v>49.9</c:v>
                </c:pt>
                <c:pt idx="20">
                  <c:v>98.6</c:v>
                </c:pt>
                <c:pt idx="21">
                  <c:v>48.1</c:v>
                </c:pt>
                <c:pt idx="22">
                  <c:v>52.4</c:v>
                </c:pt>
                <c:pt idx="23">
                  <c:v>66.7</c:v>
                </c:pt>
                <c:pt idx="24">
                  <c:v>46.8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9F-40C8-8C12-D9466F4560D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51861152"/>
        <c:axId val="2051857408"/>
      </c:barChart>
      <c:catAx>
        <c:axId val="2051861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OXALIPLATIN</a:t>
                </a:r>
                <a:r>
                  <a:rPr lang="en-US" sz="1400" baseline="0"/>
                  <a:t> image number and individual particles measured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1857408"/>
        <c:crosses val="autoZero"/>
        <c:auto val="1"/>
        <c:lblAlgn val="ctr"/>
        <c:lblOffset val="100"/>
        <c:noMultiLvlLbl val="0"/>
      </c:catAx>
      <c:valAx>
        <c:axId val="205185740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measured length of the particle (in nanometer)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crossAx val="205186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powder">
              <a:bevelT prst="angle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0A-D545-408A-8294-87F46583509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0B-D545-408A-8294-87F46583509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0C-D545-408A-8294-87F46583509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0D-D545-408A-8294-87F46583509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0E-D545-408A-8294-87F465835097}"/>
              </c:ext>
            </c:extLst>
          </c:dPt>
          <c:dPt>
            <c:idx val="5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F-D545-408A-8294-87F465835097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20-D545-408A-8294-87F465835097}"/>
              </c:ext>
            </c:extLst>
          </c:dPt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21-D545-408A-8294-87F465835097}"/>
              </c:ext>
            </c:extLst>
          </c:dPt>
          <c:dPt>
            <c:idx val="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22-D545-408A-8294-87F465835097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23-D545-408A-8294-87F465835097}"/>
              </c:ext>
            </c:extLst>
          </c:dPt>
          <c:dPt>
            <c:idx val="10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2E-D545-408A-8294-87F465835097}"/>
              </c:ext>
            </c:extLst>
          </c:dPt>
          <c:dPt>
            <c:idx val="11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2F-D545-408A-8294-87F465835097}"/>
              </c:ext>
            </c:extLst>
          </c:dPt>
          <c:dPt>
            <c:idx val="12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0-D545-408A-8294-87F465835097}"/>
              </c:ext>
            </c:extLst>
          </c:dPt>
          <c:dPt>
            <c:idx val="13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1-D545-408A-8294-87F465835097}"/>
              </c:ext>
            </c:extLst>
          </c:dPt>
          <c:dPt>
            <c:idx val="14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2-D545-408A-8294-87F465835097}"/>
              </c:ext>
            </c:extLst>
          </c:dPt>
          <c:dPt>
            <c:idx val="15"/>
            <c:invertIfNegative val="0"/>
            <c:bubble3D val="0"/>
            <c:spPr>
              <a:solidFill>
                <a:srgbClr val="E6323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F-D545-408A-8294-87F465835097}"/>
              </c:ext>
            </c:extLst>
          </c:dPt>
          <c:dPt>
            <c:idx val="16"/>
            <c:invertIfNegative val="0"/>
            <c:bubble3D val="0"/>
            <c:spPr>
              <a:solidFill>
                <a:srgbClr val="E6323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40-D545-408A-8294-87F465835097}"/>
              </c:ext>
            </c:extLst>
          </c:dPt>
          <c:dPt>
            <c:idx val="17"/>
            <c:invertIfNegative val="0"/>
            <c:bubble3D val="0"/>
            <c:spPr>
              <a:solidFill>
                <a:srgbClr val="E6323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41-D545-408A-8294-87F465835097}"/>
              </c:ext>
            </c:extLst>
          </c:dPt>
          <c:dPt>
            <c:idx val="18"/>
            <c:invertIfNegative val="0"/>
            <c:bubble3D val="0"/>
            <c:spPr>
              <a:solidFill>
                <a:srgbClr val="E6323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42-D545-408A-8294-87F465835097}"/>
              </c:ext>
            </c:extLst>
          </c:dPt>
          <c:dPt>
            <c:idx val="19"/>
            <c:invertIfNegative val="0"/>
            <c:bubble3D val="0"/>
            <c:spPr>
              <a:solidFill>
                <a:srgbClr val="E6323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43-D545-408A-8294-87F465835097}"/>
              </c:ext>
            </c:extLst>
          </c:dPt>
          <c:dPt>
            <c:idx val="20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4E-D545-408A-8294-87F465835097}"/>
              </c:ext>
            </c:extLst>
          </c:dPt>
          <c:dPt>
            <c:idx val="21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4F-D545-408A-8294-87F465835097}"/>
              </c:ext>
            </c:extLst>
          </c:dPt>
          <c:dPt>
            <c:idx val="22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50-D545-408A-8294-87F465835097}"/>
              </c:ext>
            </c:extLst>
          </c:dPt>
          <c:dPt>
            <c:idx val="23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51-D545-408A-8294-87F465835097}"/>
              </c:ext>
            </c:extLst>
          </c:dPt>
          <c:dPt>
            <c:idx val="24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52-D545-408A-8294-87F46583509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0">
                      <a:noFill/>
                    </a:ln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'Doxorubicin Grid 2'!$C$3:$C$27</c:f>
              <c:numCache>
                <c:formatCode>General</c:formatCode>
                <c:ptCount val="25"/>
                <c:pt idx="0">
                  <c:v>1</c:v>
                </c:pt>
                <c:pt idx="5">
                  <c:v>2</c:v>
                </c:pt>
                <c:pt idx="10">
                  <c:v>3</c:v>
                </c:pt>
                <c:pt idx="15">
                  <c:v>4</c:v>
                </c:pt>
                <c:pt idx="20">
                  <c:v>5</c:v>
                </c:pt>
              </c:numCache>
            </c:numRef>
          </c:cat>
          <c:val>
            <c:numRef>
              <c:f>'Doxorubicin Grid 2'!$E$3:$E$27</c:f>
              <c:numCache>
                <c:formatCode>0.0</c:formatCode>
                <c:ptCount val="25"/>
                <c:pt idx="0">
                  <c:v>51.2</c:v>
                </c:pt>
                <c:pt idx="1">
                  <c:v>37.5</c:v>
                </c:pt>
                <c:pt idx="2">
                  <c:v>61.7</c:v>
                </c:pt>
                <c:pt idx="3">
                  <c:v>89.1</c:v>
                </c:pt>
                <c:pt idx="4">
                  <c:v>43.7</c:v>
                </c:pt>
                <c:pt idx="5">
                  <c:v>69.8</c:v>
                </c:pt>
                <c:pt idx="6">
                  <c:v>34.200000000000003</c:v>
                </c:pt>
                <c:pt idx="7">
                  <c:v>81.599999999999994</c:v>
                </c:pt>
                <c:pt idx="8">
                  <c:v>51.9</c:v>
                </c:pt>
                <c:pt idx="9">
                  <c:v>77.2</c:v>
                </c:pt>
                <c:pt idx="10">
                  <c:v>58.3</c:v>
                </c:pt>
                <c:pt idx="11">
                  <c:v>42.1</c:v>
                </c:pt>
                <c:pt idx="12">
                  <c:v>109.7</c:v>
                </c:pt>
                <c:pt idx="13">
                  <c:v>49.6</c:v>
                </c:pt>
                <c:pt idx="14">
                  <c:v>64.7</c:v>
                </c:pt>
                <c:pt idx="15">
                  <c:v>39.700000000000003</c:v>
                </c:pt>
                <c:pt idx="16">
                  <c:v>52.8</c:v>
                </c:pt>
                <c:pt idx="17">
                  <c:v>63.1</c:v>
                </c:pt>
                <c:pt idx="18">
                  <c:v>74.900000000000006</c:v>
                </c:pt>
                <c:pt idx="19">
                  <c:v>85.5</c:v>
                </c:pt>
                <c:pt idx="20">
                  <c:v>117.6</c:v>
                </c:pt>
                <c:pt idx="21">
                  <c:v>51.9</c:v>
                </c:pt>
                <c:pt idx="22">
                  <c:v>46.5</c:v>
                </c:pt>
                <c:pt idx="23">
                  <c:v>79.400000000000006</c:v>
                </c:pt>
                <c:pt idx="24">
                  <c:v>81.400000000000006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7-496C-8A97-612F0DCA8C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02734223"/>
        <c:axId val="202731311"/>
      </c:barChart>
      <c:catAx>
        <c:axId val="2027342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0" u="none" strike="noStrike" kern="1200" cap="all" baseline="0">
                    <a:solidFill>
                      <a:schemeClr val="accent2">
                        <a:lumMod val="60000"/>
                        <a:lumOff val="40000"/>
                      </a:schemeClr>
                    </a:solidFill>
                    <a:latin typeface="+mn-lt"/>
                    <a:ea typeface="+mn-ea"/>
                    <a:cs typeface="+mn-cs"/>
                  </a:rPr>
                  <a:t>DOXORUBICIN images along with respective indvidual particle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731311"/>
        <c:crosses val="autoZero"/>
        <c:auto val="1"/>
        <c:lblAlgn val="ctr"/>
        <c:lblOffset val="100"/>
        <c:noMultiLvlLbl val="0"/>
      </c:catAx>
      <c:valAx>
        <c:axId val="202731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solidFill>
                      <a:schemeClr val="accent2">
                        <a:lumMod val="60000"/>
                        <a:lumOff val="40000"/>
                      </a:schemeClr>
                    </a:solidFill>
                  </a:rPr>
                  <a:t>Measured Length of the Particle  (in nanometer)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734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20000"/>
                    <a:lumOff val="80000"/>
                  </a:schemeClr>
                </a:gs>
                <a:gs pos="29000">
                  <a:schemeClr val="accent1">
                    <a:lumMod val="40000"/>
                    <a:lumOff val="60000"/>
                  </a:schemeClr>
                </a:gs>
                <a:gs pos="58000">
                  <a:schemeClr val="accent1">
                    <a:lumMod val="60000"/>
                    <a:lumOff val="40000"/>
                  </a:schemeClr>
                </a:gs>
                <a:gs pos="100000">
                  <a:schemeClr val="accent1">
                    <a:lumMod val="75000"/>
                  </a:schemeClr>
                </a:gs>
              </a:gsLst>
              <a:lin ang="5400000" scaled="1"/>
            </a:gra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powder">
              <a:bevelT prst="angle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4-5E47-4990-9C1D-A2F1FC4E183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3-5E47-4990-9C1D-A2F1FC4E183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2-5E47-4990-9C1D-A2F1FC4E183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1-5E47-4990-9C1D-A2F1FC4E183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30-5E47-4990-9C1D-A2F1FC4E183E}"/>
              </c:ext>
            </c:extLst>
          </c:dPt>
          <c:dPt>
            <c:idx val="5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21-5E47-4990-9C1D-A2F1FC4E183E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20-5E47-4990-9C1D-A2F1FC4E183E}"/>
              </c:ext>
            </c:extLst>
          </c:dPt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F-5E47-4990-9C1D-A2F1FC4E183E}"/>
              </c:ext>
            </c:extLst>
          </c:dPt>
          <c:dPt>
            <c:idx val="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E-5E47-4990-9C1D-A2F1FC4E183E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D-5E47-4990-9C1D-A2F1FC4E183E}"/>
              </c:ext>
            </c:extLst>
          </c:dPt>
          <c:dPt>
            <c:idx val="10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7-5E47-4990-9C1D-A2F1FC4E183E}"/>
              </c:ext>
            </c:extLst>
          </c:dPt>
          <c:dPt>
            <c:idx val="11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6-5E47-4990-9C1D-A2F1FC4E183E}"/>
              </c:ext>
            </c:extLst>
          </c:dPt>
          <c:dPt>
            <c:idx val="12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5-5E47-4990-9C1D-A2F1FC4E183E}"/>
              </c:ext>
            </c:extLst>
          </c:dPt>
          <c:dPt>
            <c:idx val="13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4-5E47-4990-9C1D-A2F1FC4E183E}"/>
              </c:ext>
            </c:extLst>
          </c:dPt>
          <c:dPt>
            <c:idx val="14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13-5E47-4990-9C1D-A2F1FC4E183E}"/>
              </c:ext>
            </c:extLst>
          </c:dPt>
          <c:dPt>
            <c:idx val="15"/>
            <c:invertIfNegative val="0"/>
            <c:bubble3D val="0"/>
            <c:spPr>
              <a:solidFill>
                <a:srgbClr val="E6323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0E-5E47-4990-9C1D-A2F1FC4E183E}"/>
              </c:ext>
            </c:extLst>
          </c:dPt>
          <c:dPt>
            <c:idx val="16"/>
            <c:invertIfNegative val="0"/>
            <c:bubble3D val="0"/>
            <c:spPr>
              <a:solidFill>
                <a:srgbClr val="E6323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0D-5E47-4990-9C1D-A2F1FC4E183E}"/>
              </c:ext>
            </c:extLst>
          </c:dPt>
          <c:dPt>
            <c:idx val="17"/>
            <c:invertIfNegative val="0"/>
            <c:bubble3D val="0"/>
            <c:spPr>
              <a:solidFill>
                <a:srgbClr val="E6323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0C-5E47-4990-9C1D-A2F1FC4E183E}"/>
              </c:ext>
            </c:extLst>
          </c:dPt>
          <c:dPt>
            <c:idx val="18"/>
            <c:invertIfNegative val="0"/>
            <c:bubble3D val="0"/>
            <c:spPr>
              <a:solidFill>
                <a:srgbClr val="E6323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0B-5E47-4990-9C1D-A2F1FC4E183E}"/>
              </c:ext>
            </c:extLst>
          </c:dPt>
          <c:dPt>
            <c:idx val="19"/>
            <c:invertIfNegative val="0"/>
            <c:bubble3D val="0"/>
            <c:spPr>
              <a:solidFill>
                <a:srgbClr val="E6323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0A-5E47-4990-9C1D-A2F1FC4E183E}"/>
              </c:ext>
            </c:extLst>
          </c:dPt>
          <c:dPt>
            <c:idx val="20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04-5E47-4990-9C1D-A2F1FC4E183E}"/>
              </c:ext>
            </c:extLst>
          </c:dPt>
          <c:dPt>
            <c:idx val="21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03-5E47-4990-9C1D-A2F1FC4E183E}"/>
              </c:ext>
            </c:extLst>
          </c:dPt>
          <c:dPt>
            <c:idx val="22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02-5E47-4990-9C1D-A2F1FC4E183E}"/>
              </c:ext>
            </c:extLst>
          </c:dPt>
          <c:dPt>
            <c:idx val="23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01-5E47-4990-9C1D-A2F1FC4E183E}"/>
              </c:ext>
            </c:extLst>
          </c:dPt>
          <c:dPt>
            <c:idx val="24"/>
            <c:invertIfNegative val="0"/>
            <c:bubble3D val="0"/>
            <c:spPr>
              <a:solidFill>
                <a:srgbClr val="FF33CC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powder">
                <a:bevelT prst="angle"/>
              </a:sp3d>
            </c:spPr>
            <c:extLst>
              <c:ext xmlns:c16="http://schemas.microsoft.com/office/drawing/2014/chart" uri="{C3380CC4-5D6E-409C-BE32-E72D297353CC}">
                <c16:uniqueId val="{00000000-5E47-4990-9C1D-A2F1FC4E18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0">
                      <a:noFill/>
                    </a:ln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'Doxorubicin Grid 3'!$C$3:$C$27</c:f>
              <c:numCache>
                <c:formatCode>General</c:formatCode>
                <c:ptCount val="25"/>
                <c:pt idx="0">
                  <c:v>1</c:v>
                </c:pt>
                <c:pt idx="5">
                  <c:v>2</c:v>
                </c:pt>
                <c:pt idx="10">
                  <c:v>3</c:v>
                </c:pt>
                <c:pt idx="15">
                  <c:v>4</c:v>
                </c:pt>
                <c:pt idx="20">
                  <c:v>5</c:v>
                </c:pt>
              </c:numCache>
            </c:numRef>
          </c:cat>
          <c:val>
            <c:numRef>
              <c:f>'Doxorubicin Grid 3'!$E$3:$E$27</c:f>
              <c:numCache>
                <c:formatCode>0.0</c:formatCode>
                <c:ptCount val="25"/>
                <c:pt idx="0">
                  <c:v>81.2</c:v>
                </c:pt>
                <c:pt idx="1">
                  <c:v>41.8</c:v>
                </c:pt>
                <c:pt idx="2">
                  <c:v>70.400000000000006</c:v>
                </c:pt>
                <c:pt idx="3">
                  <c:v>32.700000000000003</c:v>
                </c:pt>
                <c:pt idx="4">
                  <c:v>43.1</c:v>
                </c:pt>
                <c:pt idx="5">
                  <c:v>43.2</c:v>
                </c:pt>
                <c:pt idx="6">
                  <c:v>51.9</c:v>
                </c:pt>
                <c:pt idx="7">
                  <c:v>42.4</c:v>
                </c:pt>
                <c:pt idx="8">
                  <c:v>31.8</c:v>
                </c:pt>
                <c:pt idx="9">
                  <c:v>78.400000000000006</c:v>
                </c:pt>
                <c:pt idx="10">
                  <c:v>104.2</c:v>
                </c:pt>
                <c:pt idx="11">
                  <c:v>46.3</c:v>
                </c:pt>
                <c:pt idx="12">
                  <c:v>37.9</c:v>
                </c:pt>
                <c:pt idx="13">
                  <c:v>61.7</c:v>
                </c:pt>
                <c:pt idx="14">
                  <c:v>52.1</c:v>
                </c:pt>
                <c:pt idx="15">
                  <c:v>27.4</c:v>
                </c:pt>
                <c:pt idx="16">
                  <c:v>48.9</c:v>
                </c:pt>
                <c:pt idx="17">
                  <c:v>129.5</c:v>
                </c:pt>
                <c:pt idx="18">
                  <c:v>52.6</c:v>
                </c:pt>
                <c:pt idx="19">
                  <c:v>34.1</c:v>
                </c:pt>
                <c:pt idx="20">
                  <c:v>54.7</c:v>
                </c:pt>
                <c:pt idx="21">
                  <c:v>38.4</c:v>
                </c:pt>
                <c:pt idx="22">
                  <c:v>84.5</c:v>
                </c:pt>
                <c:pt idx="23">
                  <c:v>71.2</c:v>
                </c:pt>
                <c:pt idx="24">
                  <c:v>68.099999999999994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AB-4FF3-A405-48C225159A5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02734223"/>
        <c:axId val="202731311"/>
      </c:barChart>
      <c:catAx>
        <c:axId val="2027342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0" u="none" strike="noStrike" kern="1200" cap="all" baseline="0">
                    <a:solidFill>
                      <a:schemeClr val="accent2">
                        <a:lumMod val="60000"/>
                        <a:lumOff val="40000"/>
                      </a:schemeClr>
                    </a:solidFill>
                    <a:latin typeface="+mn-lt"/>
                    <a:ea typeface="+mn-ea"/>
                    <a:cs typeface="+mn-cs"/>
                  </a:rPr>
                  <a:t>DOXORUBICIN images along with respective indvidual particle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731311"/>
        <c:crosses val="autoZero"/>
        <c:auto val="1"/>
        <c:lblAlgn val="ctr"/>
        <c:lblOffset val="100"/>
        <c:noMultiLvlLbl val="0"/>
      </c:catAx>
      <c:valAx>
        <c:axId val="202731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solidFill>
                      <a:schemeClr val="accent2">
                        <a:lumMod val="60000"/>
                        <a:lumOff val="40000"/>
                      </a:schemeClr>
                    </a:solidFill>
                  </a:rPr>
                  <a:t>Measured Length of the Particle  (in nanometer)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734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dk1">
                  <a:lumMod val="65000"/>
                  <a:lumOff val="35000"/>
                  <a:alpha val="75000"/>
                </a:schemeClr>
              </a:solidFill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'[1]Doxorubicin Grid 1'!$C$3:$C$37</c:f>
              <c:numCache>
                <c:formatCode>General</c:formatCode>
                <c:ptCount val="35"/>
                <c:pt idx="0">
                  <c:v>1</c:v>
                </c:pt>
                <c:pt idx="4">
                  <c:v>2</c:v>
                </c:pt>
                <c:pt idx="13">
                  <c:v>3</c:v>
                </c:pt>
                <c:pt idx="18">
                  <c:v>4</c:v>
                </c:pt>
                <c:pt idx="29">
                  <c:v>5</c:v>
                </c:pt>
              </c:numCache>
            </c:numRef>
          </c:cat>
          <c:val>
            <c:numRef>
              <c:f>'[1]Doxorubicin Grid 1'!$E$3:$E$37</c:f>
              <c:numCache>
                <c:formatCode>General</c:formatCode>
                <c:ptCount val="35"/>
                <c:pt idx="0">
                  <c:v>49.4</c:v>
                </c:pt>
                <c:pt idx="1">
                  <c:v>47.1</c:v>
                </c:pt>
                <c:pt idx="2">
                  <c:v>64.599999999999994</c:v>
                </c:pt>
                <c:pt idx="3">
                  <c:v>98.5</c:v>
                </c:pt>
                <c:pt idx="4">
                  <c:v>43.4</c:v>
                </c:pt>
                <c:pt idx="5">
                  <c:v>55.4</c:v>
                </c:pt>
                <c:pt idx="6">
                  <c:v>43.9</c:v>
                </c:pt>
                <c:pt idx="7">
                  <c:v>46.1</c:v>
                </c:pt>
                <c:pt idx="8">
                  <c:v>49.4</c:v>
                </c:pt>
                <c:pt idx="9">
                  <c:v>87.5</c:v>
                </c:pt>
                <c:pt idx="10">
                  <c:v>32.4</c:v>
                </c:pt>
                <c:pt idx="11">
                  <c:v>48.5</c:v>
                </c:pt>
                <c:pt idx="12">
                  <c:v>38.6</c:v>
                </c:pt>
                <c:pt idx="13">
                  <c:v>92.7</c:v>
                </c:pt>
                <c:pt idx="14">
                  <c:v>51.3</c:v>
                </c:pt>
                <c:pt idx="15">
                  <c:v>78.7</c:v>
                </c:pt>
                <c:pt idx="16">
                  <c:v>93.9</c:v>
                </c:pt>
                <c:pt idx="17">
                  <c:v>74.400000000000006</c:v>
                </c:pt>
                <c:pt idx="18">
                  <c:v>93.2</c:v>
                </c:pt>
                <c:pt idx="19">
                  <c:v>64.3</c:v>
                </c:pt>
                <c:pt idx="20">
                  <c:v>72.099999999999994</c:v>
                </c:pt>
                <c:pt idx="21">
                  <c:v>115.6</c:v>
                </c:pt>
                <c:pt idx="22">
                  <c:v>81.900000000000006</c:v>
                </c:pt>
                <c:pt idx="23">
                  <c:v>84.7</c:v>
                </c:pt>
                <c:pt idx="24">
                  <c:v>68.3</c:v>
                </c:pt>
                <c:pt idx="25">
                  <c:v>58.3</c:v>
                </c:pt>
                <c:pt idx="26">
                  <c:v>28.9</c:v>
                </c:pt>
                <c:pt idx="27">
                  <c:v>43.6</c:v>
                </c:pt>
                <c:pt idx="28">
                  <c:v>45.2</c:v>
                </c:pt>
                <c:pt idx="29">
                  <c:v>67.8</c:v>
                </c:pt>
                <c:pt idx="30">
                  <c:v>34.299999999999997</c:v>
                </c:pt>
                <c:pt idx="31">
                  <c:v>109.4</c:v>
                </c:pt>
                <c:pt idx="32">
                  <c:v>32.799999999999997</c:v>
                </c:pt>
                <c:pt idx="33">
                  <c:v>74.900000000000006</c:v>
                </c:pt>
                <c:pt idx="34">
                  <c:v>34.6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D6-D44D-BAB5-D66BBFF2D4D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2734223"/>
        <c:axId val="202731311"/>
      </c:barChart>
      <c:catAx>
        <c:axId val="2027342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DOXORUBICIN Grid</a:t>
                </a:r>
                <a:r>
                  <a:rPr lang="en-US" sz="1400" baseline="0"/>
                  <a:t> 1</a:t>
                </a:r>
                <a:r>
                  <a:rPr lang="en-US" sz="1400"/>
                  <a:t> image number and individual particles measured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731311"/>
        <c:crosses val="autoZero"/>
        <c:auto val="1"/>
        <c:lblAlgn val="ctr"/>
        <c:lblOffset val="100"/>
        <c:noMultiLvlLbl val="0"/>
      </c:catAx>
      <c:valAx>
        <c:axId val="20273131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Measured Length of the Particle  (in nanometer)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202734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dk1">
                  <a:lumMod val="65000"/>
                  <a:lumOff val="35000"/>
                  <a:alpha val="75000"/>
                </a:schemeClr>
              </a:solidFill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'[1]Doxorubicin Grid 2'!$C$3:$C$27</c:f>
              <c:numCache>
                <c:formatCode>General</c:formatCode>
                <c:ptCount val="25"/>
                <c:pt idx="0">
                  <c:v>1</c:v>
                </c:pt>
                <c:pt idx="5">
                  <c:v>2</c:v>
                </c:pt>
                <c:pt idx="10">
                  <c:v>3</c:v>
                </c:pt>
                <c:pt idx="15">
                  <c:v>4</c:v>
                </c:pt>
                <c:pt idx="20">
                  <c:v>5</c:v>
                </c:pt>
              </c:numCache>
            </c:numRef>
          </c:cat>
          <c:val>
            <c:numRef>
              <c:f>'[1]Doxorubicin Grid 2'!$E$3:$E$27</c:f>
              <c:numCache>
                <c:formatCode>General</c:formatCode>
                <c:ptCount val="25"/>
                <c:pt idx="0">
                  <c:v>51.2</c:v>
                </c:pt>
                <c:pt idx="1">
                  <c:v>37.5</c:v>
                </c:pt>
                <c:pt idx="2">
                  <c:v>61.7</c:v>
                </c:pt>
                <c:pt idx="3">
                  <c:v>89.1</c:v>
                </c:pt>
                <c:pt idx="4">
                  <c:v>43.7</c:v>
                </c:pt>
                <c:pt idx="5">
                  <c:v>69.8</c:v>
                </c:pt>
                <c:pt idx="6">
                  <c:v>34.200000000000003</c:v>
                </c:pt>
                <c:pt idx="7">
                  <c:v>81.599999999999994</c:v>
                </c:pt>
                <c:pt idx="8">
                  <c:v>51.9</c:v>
                </c:pt>
                <c:pt idx="9">
                  <c:v>77.2</c:v>
                </c:pt>
                <c:pt idx="10">
                  <c:v>58.3</c:v>
                </c:pt>
                <c:pt idx="11">
                  <c:v>42.1</c:v>
                </c:pt>
                <c:pt idx="12">
                  <c:v>109.7</c:v>
                </c:pt>
                <c:pt idx="13">
                  <c:v>49.6</c:v>
                </c:pt>
                <c:pt idx="14">
                  <c:v>64.7</c:v>
                </c:pt>
                <c:pt idx="15">
                  <c:v>39.700000000000003</c:v>
                </c:pt>
                <c:pt idx="16">
                  <c:v>52.8</c:v>
                </c:pt>
                <c:pt idx="17">
                  <c:v>63.1</c:v>
                </c:pt>
                <c:pt idx="18">
                  <c:v>74.900000000000006</c:v>
                </c:pt>
                <c:pt idx="19">
                  <c:v>85.5</c:v>
                </c:pt>
                <c:pt idx="20">
                  <c:v>117.6</c:v>
                </c:pt>
                <c:pt idx="21">
                  <c:v>51.9</c:v>
                </c:pt>
                <c:pt idx="22">
                  <c:v>46.5</c:v>
                </c:pt>
                <c:pt idx="23">
                  <c:v>79.400000000000006</c:v>
                </c:pt>
                <c:pt idx="24">
                  <c:v>81.400000000000006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F-A040-9A6F-EAF9184BFE8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2734223"/>
        <c:axId val="202731311"/>
      </c:barChart>
      <c:catAx>
        <c:axId val="2027342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DOXORUBICIN grid</a:t>
                </a:r>
                <a:r>
                  <a:rPr lang="en-US" sz="1400" baseline="0"/>
                  <a:t> 2 </a:t>
                </a:r>
                <a:r>
                  <a:rPr lang="en-US" sz="1400"/>
                  <a:t>image number and individual particles measured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731311"/>
        <c:crosses val="autoZero"/>
        <c:auto val="1"/>
        <c:lblAlgn val="ctr"/>
        <c:lblOffset val="100"/>
        <c:noMultiLvlLbl val="0"/>
      </c:catAx>
      <c:valAx>
        <c:axId val="20273131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Measured Length of the Particle  (in nanometer)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202734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dk1">
                  <a:lumMod val="65000"/>
                  <a:lumOff val="35000"/>
                  <a:alpha val="75000"/>
                </a:schemeClr>
              </a:solidFill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'[1]Doxorubicin Grid 3'!$C$3:$C$27</c:f>
              <c:numCache>
                <c:formatCode>General</c:formatCode>
                <c:ptCount val="25"/>
                <c:pt idx="0">
                  <c:v>1</c:v>
                </c:pt>
                <c:pt idx="5">
                  <c:v>2</c:v>
                </c:pt>
                <c:pt idx="10">
                  <c:v>3</c:v>
                </c:pt>
                <c:pt idx="15">
                  <c:v>4</c:v>
                </c:pt>
                <c:pt idx="20">
                  <c:v>5</c:v>
                </c:pt>
              </c:numCache>
            </c:numRef>
          </c:cat>
          <c:val>
            <c:numRef>
              <c:f>'[1]Doxorubicin Grid 3'!$E$3:$E$27</c:f>
              <c:numCache>
                <c:formatCode>General</c:formatCode>
                <c:ptCount val="25"/>
                <c:pt idx="0">
                  <c:v>81.2</c:v>
                </c:pt>
                <c:pt idx="1">
                  <c:v>41.8</c:v>
                </c:pt>
                <c:pt idx="2">
                  <c:v>70.400000000000006</c:v>
                </c:pt>
                <c:pt idx="3">
                  <c:v>32.700000000000003</c:v>
                </c:pt>
                <c:pt idx="4">
                  <c:v>43.1</c:v>
                </c:pt>
                <c:pt idx="5">
                  <c:v>43.2</c:v>
                </c:pt>
                <c:pt idx="6">
                  <c:v>51.9</c:v>
                </c:pt>
                <c:pt idx="7">
                  <c:v>42.4</c:v>
                </c:pt>
                <c:pt idx="8">
                  <c:v>31.8</c:v>
                </c:pt>
                <c:pt idx="9">
                  <c:v>78.400000000000006</c:v>
                </c:pt>
                <c:pt idx="10">
                  <c:v>104.2</c:v>
                </c:pt>
                <c:pt idx="11">
                  <c:v>46.3</c:v>
                </c:pt>
                <c:pt idx="12">
                  <c:v>37.9</c:v>
                </c:pt>
                <c:pt idx="13">
                  <c:v>61.7</c:v>
                </c:pt>
                <c:pt idx="14">
                  <c:v>52.1</c:v>
                </c:pt>
                <c:pt idx="15">
                  <c:v>27.4</c:v>
                </c:pt>
                <c:pt idx="16">
                  <c:v>48.9</c:v>
                </c:pt>
                <c:pt idx="17">
                  <c:v>129.5</c:v>
                </c:pt>
                <c:pt idx="18">
                  <c:v>52.6</c:v>
                </c:pt>
                <c:pt idx="19">
                  <c:v>34.1</c:v>
                </c:pt>
                <c:pt idx="20">
                  <c:v>54.7</c:v>
                </c:pt>
                <c:pt idx="21">
                  <c:v>38.4</c:v>
                </c:pt>
                <c:pt idx="22">
                  <c:v>84.5</c:v>
                </c:pt>
                <c:pt idx="23">
                  <c:v>71.2</c:v>
                </c:pt>
                <c:pt idx="24">
                  <c:v>68.099999999999994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95-8B40-8A52-EBD4F2EAC62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2734223"/>
        <c:axId val="202731311"/>
      </c:barChart>
      <c:catAx>
        <c:axId val="2027342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DOXORUBICIN grid 3  image number and</a:t>
                </a:r>
                <a:r>
                  <a:rPr lang="en-US" sz="1400" baseline="0"/>
                  <a:t> individual particles measured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731311"/>
        <c:crosses val="autoZero"/>
        <c:auto val="1"/>
        <c:lblAlgn val="ctr"/>
        <c:lblOffset val="100"/>
        <c:noMultiLvlLbl val="0"/>
      </c:catAx>
      <c:valAx>
        <c:axId val="20273131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Measured Length of the Particle  (in nanometer)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202734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43-405B-8AC7-9C8FFD9ED8F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643-405B-8AC7-9C8FFD9ED8F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643-405B-8AC7-9C8FFD9ED8F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43-405B-8AC7-9C8FFD9ED8F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9643-405B-8AC7-9C8FFD9ED8F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9643-405B-8AC7-9C8FFD9ED8F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9643-405B-8AC7-9C8FFD9ED8F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9643-405B-8AC7-9C8FFD9ED8F6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9643-405B-8AC7-9C8FFD9ED8F6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9643-405B-8AC7-9C8FFD9ED8F6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9643-405B-8AC7-9C8FFD9ED8F6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9643-405B-8AC7-9C8FFD9ED8F6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9643-405B-8AC7-9C8FFD9ED8F6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9643-405B-8AC7-9C8FFD9ED8F6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9643-405B-8AC7-9C8FFD9ED8F6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9643-405B-8AC7-9C8FFD9ED8F6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9643-405B-8AC7-9C8FFD9ED8F6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1-9643-405B-8AC7-9C8FFD9ED8F6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9643-405B-8AC7-9C8FFD9ED8F6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3-9643-405B-8AC7-9C8FFD9ED8F6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9643-405B-8AC7-9C8FFD9ED8F6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B-9643-405B-8AC7-9C8FFD9ED8F6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C-9643-405B-8AC7-9C8FFD9ED8F6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D-9643-405B-8AC7-9C8FFD9ED8F6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E-9643-405B-8AC7-9C8FFD9ED8F6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F-9643-405B-8AC7-9C8FFD9ED8F6}"/>
              </c:ext>
            </c:extLst>
          </c:dPt>
          <c:dPt>
            <c:idx val="26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0-9643-405B-8AC7-9C8FFD9ED8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'Cisplatin Grid 1'!$C$3:$C$29</c:f>
              <c:numCache>
                <c:formatCode>General</c:formatCode>
                <c:ptCount val="27"/>
                <c:pt idx="0">
                  <c:v>1</c:v>
                </c:pt>
                <c:pt idx="5">
                  <c:v>2</c:v>
                </c:pt>
                <c:pt idx="11">
                  <c:v>3</c:v>
                </c:pt>
                <c:pt idx="16">
                  <c:v>4</c:v>
                </c:pt>
                <c:pt idx="21">
                  <c:v>5</c:v>
                </c:pt>
              </c:numCache>
            </c:numRef>
          </c:cat>
          <c:val>
            <c:numRef>
              <c:f>'Cisplatin Grid 1'!$E$3:$E$29</c:f>
              <c:numCache>
                <c:formatCode>0.0</c:formatCode>
                <c:ptCount val="27"/>
                <c:pt idx="0">
                  <c:v>67.5</c:v>
                </c:pt>
                <c:pt idx="1">
                  <c:v>60.4</c:v>
                </c:pt>
                <c:pt idx="2">
                  <c:v>41.6</c:v>
                </c:pt>
                <c:pt idx="3">
                  <c:v>51.3</c:v>
                </c:pt>
                <c:pt idx="4">
                  <c:v>68.900000000000006</c:v>
                </c:pt>
                <c:pt idx="5">
                  <c:v>137.80000000000001</c:v>
                </c:pt>
                <c:pt idx="6">
                  <c:v>31.5</c:v>
                </c:pt>
                <c:pt idx="7">
                  <c:v>36.799999999999997</c:v>
                </c:pt>
                <c:pt idx="8">
                  <c:v>46.2</c:v>
                </c:pt>
                <c:pt idx="9">
                  <c:v>72.2</c:v>
                </c:pt>
                <c:pt idx="10">
                  <c:v>50.8</c:v>
                </c:pt>
                <c:pt idx="11">
                  <c:v>43.1</c:v>
                </c:pt>
                <c:pt idx="12">
                  <c:v>46.9</c:v>
                </c:pt>
                <c:pt idx="13">
                  <c:v>59.1</c:v>
                </c:pt>
                <c:pt idx="14">
                  <c:v>36.4</c:v>
                </c:pt>
                <c:pt idx="15">
                  <c:v>51.7</c:v>
                </c:pt>
                <c:pt idx="16">
                  <c:v>56.4</c:v>
                </c:pt>
                <c:pt idx="17">
                  <c:v>67.599999999999994</c:v>
                </c:pt>
                <c:pt idx="18">
                  <c:v>126.6</c:v>
                </c:pt>
                <c:pt idx="19">
                  <c:v>86.5</c:v>
                </c:pt>
                <c:pt idx="20">
                  <c:v>48.8</c:v>
                </c:pt>
                <c:pt idx="21">
                  <c:v>104.8</c:v>
                </c:pt>
                <c:pt idx="22">
                  <c:v>142.6</c:v>
                </c:pt>
                <c:pt idx="23">
                  <c:v>67.599999999999994</c:v>
                </c:pt>
                <c:pt idx="24">
                  <c:v>89.7</c:v>
                </c:pt>
                <c:pt idx="25">
                  <c:v>38.799999999999997</c:v>
                </c:pt>
                <c:pt idx="26">
                  <c:v>37.4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1D-4220-B17D-5DC79CFA07E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62714592"/>
        <c:axId val="2062691296"/>
      </c:barChart>
      <c:catAx>
        <c:axId val="2062714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CISPLATIN GRID</a:t>
                </a:r>
                <a:r>
                  <a:rPr lang="en-US" sz="1400" baseline="0"/>
                  <a:t> 1 image number and individual particles measured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691296"/>
        <c:crosses val="autoZero"/>
        <c:auto val="1"/>
        <c:lblAlgn val="ctr"/>
        <c:lblOffset val="100"/>
        <c:noMultiLvlLbl val="0"/>
      </c:catAx>
      <c:valAx>
        <c:axId val="206269129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NEASURED LENGTH OF THE PARTICLE (IN NANOMETER)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crossAx val="2062714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7278-4B5B-9A24-5DAA597A42E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7278-4B5B-9A24-5DAA597A42E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7278-4B5B-9A24-5DAA597A42E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D-7278-4B5B-9A24-5DAA597A42E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7278-4B5B-9A24-5DAA597A42E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7278-4B5B-9A24-5DAA597A42E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7278-4B5B-9A24-5DAA597A42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7278-4B5B-9A24-5DAA597A42E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7278-4B5B-9A24-5DAA597A42E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7278-4B5B-9A24-5DAA597A42E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7278-4B5B-9A24-5DAA597A42EC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7278-4B5B-9A24-5DAA597A42EC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7278-4B5B-9A24-5DAA597A42EC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7278-4B5B-9A24-5DAA597A42EC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7278-4B5B-9A24-5DAA597A42EC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7278-4B5B-9A24-5DAA597A42EC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7278-4B5B-9A24-5DAA597A42EC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7278-4B5B-9A24-5DAA597A42EC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7278-4B5B-9A24-5DAA597A42EC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7278-4B5B-9A24-5DAA597A42EC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78-4B5B-9A24-5DAA597A42EC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78-4B5B-9A24-5DAA597A42EC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7278-4B5B-9A24-5DAA597A42EC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78-4B5B-9A24-5DAA597A42EC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7278-4B5B-9A24-5DAA597A42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'Cisplatin Grid 2'!$C$3:$C$27</c:f>
              <c:numCache>
                <c:formatCode>General</c:formatCode>
                <c:ptCount val="25"/>
                <c:pt idx="0">
                  <c:v>1</c:v>
                </c:pt>
                <c:pt idx="5">
                  <c:v>2</c:v>
                </c:pt>
                <c:pt idx="10">
                  <c:v>3</c:v>
                </c:pt>
                <c:pt idx="15">
                  <c:v>4</c:v>
                </c:pt>
                <c:pt idx="20">
                  <c:v>5</c:v>
                </c:pt>
              </c:numCache>
            </c:numRef>
          </c:cat>
          <c:val>
            <c:numRef>
              <c:f>'Cisplatin Grid 2'!$E$3:$E$27</c:f>
              <c:numCache>
                <c:formatCode>0.0</c:formatCode>
                <c:ptCount val="25"/>
                <c:pt idx="0">
                  <c:v>91.8</c:v>
                </c:pt>
                <c:pt idx="1">
                  <c:v>45.1</c:v>
                </c:pt>
                <c:pt idx="2">
                  <c:v>61.1</c:v>
                </c:pt>
                <c:pt idx="3">
                  <c:v>67.900000000000006</c:v>
                </c:pt>
                <c:pt idx="4">
                  <c:v>49.7</c:v>
                </c:pt>
                <c:pt idx="5">
                  <c:v>56.4</c:v>
                </c:pt>
                <c:pt idx="6">
                  <c:v>86.1</c:v>
                </c:pt>
                <c:pt idx="7">
                  <c:v>44.7</c:v>
                </c:pt>
                <c:pt idx="8">
                  <c:v>54.6</c:v>
                </c:pt>
                <c:pt idx="9">
                  <c:v>92.5</c:v>
                </c:pt>
                <c:pt idx="10">
                  <c:v>118.1</c:v>
                </c:pt>
                <c:pt idx="11">
                  <c:v>67.5</c:v>
                </c:pt>
                <c:pt idx="12">
                  <c:v>41.8</c:v>
                </c:pt>
                <c:pt idx="13">
                  <c:v>37.799999999999997</c:v>
                </c:pt>
                <c:pt idx="14">
                  <c:v>94.2</c:v>
                </c:pt>
                <c:pt idx="15">
                  <c:v>45.1</c:v>
                </c:pt>
                <c:pt idx="16">
                  <c:v>73.5</c:v>
                </c:pt>
                <c:pt idx="17">
                  <c:v>41.8</c:v>
                </c:pt>
                <c:pt idx="18">
                  <c:v>68.7</c:v>
                </c:pt>
                <c:pt idx="19">
                  <c:v>36.799999999999997</c:v>
                </c:pt>
                <c:pt idx="20">
                  <c:v>40.200000000000003</c:v>
                </c:pt>
                <c:pt idx="21">
                  <c:v>98.5</c:v>
                </c:pt>
                <c:pt idx="22">
                  <c:v>74.8</c:v>
                </c:pt>
                <c:pt idx="23">
                  <c:v>85.9</c:v>
                </c:pt>
                <c:pt idx="24">
                  <c:v>52.4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5-480C-A6E9-BF2E5F0C5CA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62714592"/>
        <c:axId val="2062691296"/>
      </c:barChart>
      <c:catAx>
        <c:axId val="2062714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CISPLATIN grid</a:t>
                </a:r>
                <a:r>
                  <a:rPr lang="en-US" sz="1400" baseline="0"/>
                  <a:t> 2 image number and individual particles measured 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691296"/>
        <c:crosses val="autoZero"/>
        <c:auto val="1"/>
        <c:lblAlgn val="ctr"/>
        <c:lblOffset val="100"/>
        <c:noMultiLvlLbl val="0"/>
      </c:catAx>
      <c:valAx>
        <c:axId val="206269129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NEASURED LENGTH OF THE PARTICLE (IN NANOMETER)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crossAx val="2062714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BF86-489B-BE76-88D5052B584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BF86-489B-BE76-88D5052B584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BF86-489B-BE76-88D5052B584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BF86-489B-BE76-88D5052B584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BF86-489B-BE76-88D5052B5847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BF86-489B-BE76-88D5052B5847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BF86-489B-BE76-88D5052B584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BF86-489B-BE76-88D5052B584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BF86-489B-BE76-88D5052B584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BF86-489B-BE76-88D5052B5847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F86-489B-BE76-88D5052B5847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BF86-489B-BE76-88D5052B5847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BF86-489B-BE76-88D5052B5847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BF86-489B-BE76-88D5052B5847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BF86-489B-BE76-88D5052B5847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F86-489B-BE76-88D5052B5847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BF86-489B-BE76-88D5052B5847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86-489B-BE76-88D5052B5847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F86-489B-BE76-88D5052B5847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F86-489B-BE76-88D5052B5847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BF86-489B-BE76-88D5052B5847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86-489B-BE76-88D5052B5847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F86-489B-BE76-88D5052B5847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BF86-489B-BE76-88D5052B5847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2">
                  <a:alpha val="8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86-489B-BE76-88D5052B58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'Cisplatin Grid 3'!$C$3:$C$27</c:f>
              <c:numCache>
                <c:formatCode>General</c:formatCode>
                <c:ptCount val="25"/>
                <c:pt idx="0">
                  <c:v>1</c:v>
                </c:pt>
                <c:pt idx="5">
                  <c:v>2</c:v>
                </c:pt>
                <c:pt idx="10">
                  <c:v>3</c:v>
                </c:pt>
                <c:pt idx="15">
                  <c:v>4</c:v>
                </c:pt>
                <c:pt idx="20">
                  <c:v>5</c:v>
                </c:pt>
              </c:numCache>
            </c:numRef>
          </c:cat>
          <c:val>
            <c:numRef>
              <c:f>'Cisplatin Grid 3'!$E$3:$E$27</c:f>
              <c:numCache>
                <c:formatCode>0.0</c:formatCode>
                <c:ptCount val="25"/>
                <c:pt idx="0">
                  <c:v>65.400000000000006</c:v>
                </c:pt>
                <c:pt idx="1">
                  <c:v>37.200000000000003</c:v>
                </c:pt>
                <c:pt idx="2">
                  <c:v>94.1</c:v>
                </c:pt>
                <c:pt idx="3">
                  <c:v>42.8</c:v>
                </c:pt>
                <c:pt idx="4">
                  <c:v>37.4</c:v>
                </c:pt>
                <c:pt idx="5">
                  <c:v>49.2</c:v>
                </c:pt>
                <c:pt idx="6">
                  <c:v>67.8</c:v>
                </c:pt>
                <c:pt idx="7">
                  <c:v>102.7</c:v>
                </c:pt>
                <c:pt idx="8">
                  <c:v>42.5</c:v>
                </c:pt>
                <c:pt idx="9">
                  <c:v>39.4</c:v>
                </c:pt>
                <c:pt idx="10">
                  <c:v>58.1</c:v>
                </c:pt>
                <c:pt idx="11">
                  <c:v>71.900000000000006</c:v>
                </c:pt>
                <c:pt idx="12">
                  <c:v>53.7</c:v>
                </c:pt>
                <c:pt idx="13">
                  <c:v>48.4</c:v>
                </c:pt>
                <c:pt idx="14">
                  <c:v>74.2</c:v>
                </c:pt>
                <c:pt idx="15">
                  <c:v>93.7</c:v>
                </c:pt>
                <c:pt idx="16">
                  <c:v>42.8</c:v>
                </c:pt>
                <c:pt idx="17">
                  <c:v>68.5</c:v>
                </c:pt>
                <c:pt idx="18">
                  <c:v>134.30000000000001</c:v>
                </c:pt>
                <c:pt idx="19">
                  <c:v>44.1</c:v>
                </c:pt>
                <c:pt idx="20">
                  <c:v>37.200000000000003</c:v>
                </c:pt>
                <c:pt idx="21">
                  <c:v>49.3</c:v>
                </c:pt>
                <c:pt idx="22">
                  <c:v>75.7</c:v>
                </c:pt>
                <c:pt idx="23">
                  <c:v>68.099999999999994</c:v>
                </c:pt>
                <c:pt idx="24">
                  <c:v>46.7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9C-4724-9113-4DA96D18049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62714592"/>
        <c:axId val="2062691296"/>
      </c:barChart>
      <c:catAx>
        <c:axId val="2062714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CISPLATIN image</a:t>
                </a:r>
                <a:r>
                  <a:rPr lang="en-US" sz="1400" baseline="0"/>
                  <a:t> number and individual particles measured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691296"/>
        <c:crosses val="autoZero"/>
        <c:auto val="1"/>
        <c:lblAlgn val="ctr"/>
        <c:lblOffset val="100"/>
        <c:noMultiLvlLbl val="0"/>
      </c:catAx>
      <c:valAx>
        <c:axId val="206269129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NEASURED LENGTH OF THE PARTICLE (IN NANOMETER)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crossAx val="2062714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95249</xdr:colOff>
      <xdr:row>52</xdr:row>
      <xdr:rowOff>76200</xdr:rowOff>
    </xdr:from>
    <xdr:ext cx="2124075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211299" y="10191750"/>
          <a:ext cx="2124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1">
              <a:solidFill>
                <a:schemeClr val="bg1"/>
              </a:solidFill>
            </a:rPr>
            <a:t>PARTICLE SIZE</a:t>
          </a:r>
          <a:r>
            <a:rPr lang="en-US" sz="1400" b="1" baseline="0">
              <a:solidFill>
                <a:schemeClr val="bg1"/>
              </a:solidFill>
            </a:rPr>
            <a:t> RANGES</a:t>
          </a:r>
          <a:endParaRPr lang="en-US" sz="1400" b="1">
            <a:solidFill>
              <a:schemeClr val="bg1"/>
            </a:solidFill>
          </a:endParaRPr>
        </a:p>
      </xdr:txBody>
    </xdr:sp>
    <xdr:clientData/>
  </xdr:oneCellAnchor>
  <xdr:twoCellAnchor>
    <xdr:from>
      <xdr:col>5</xdr:col>
      <xdr:colOff>567017</xdr:colOff>
      <xdr:row>3</xdr:row>
      <xdr:rowOff>168648</xdr:rowOff>
    </xdr:from>
    <xdr:to>
      <xdr:col>19</xdr:col>
      <xdr:colOff>83004</xdr:colOff>
      <xdr:row>33</xdr:row>
      <xdr:rowOff>183698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95249</xdr:colOff>
      <xdr:row>46</xdr:row>
      <xdr:rowOff>76200</xdr:rowOff>
    </xdr:from>
    <xdr:ext cx="2124075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2706349" y="9105900"/>
          <a:ext cx="2124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1">
              <a:solidFill>
                <a:schemeClr val="bg1"/>
              </a:solidFill>
            </a:rPr>
            <a:t>PARTICLE SIZE</a:t>
          </a:r>
          <a:r>
            <a:rPr lang="en-US" sz="1400" b="1" baseline="0">
              <a:solidFill>
                <a:schemeClr val="bg1"/>
              </a:solidFill>
            </a:rPr>
            <a:t> RANGES</a:t>
          </a:r>
          <a:endParaRPr lang="en-US" sz="1400" b="1">
            <a:solidFill>
              <a:schemeClr val="bg1"/>
            </a:solidFill>
          </a:endParaRPr>
        </a:p>
      </xdr:txBody>
    </xdr:sp>
    <xdr:clientData/>
  </xdr:oneCellAnchor>
  <xdr:twoCellAnchor>
    <xdr:from>
      <xdr:col>5</xdr:col>
      <xdr:colOff>391203</xdr:colOff>
      <xdr:row>1</xdr:row>
      <xdr:rowOff>171448</xdr:rowOff>
    </xdr:from>
    <xdr:to>
      <xdr:col>22</xdr:col>
      <xdr:colOff>43542</xdr:colOff>
      <xdr:row>32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95249</xdr:colOff>
      <xdr:row>43</xdr:row>
      <xdr:rowOff>76200</xdr:rowOff>
    </xdr:from>
    <xdr:ext cx="2124075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FB82D7-43CA-48C2-A649-FD8BDF22C794}"/>
            </a:ext>
          </a:extLst>
        </xdr:cNvPr>
        <xdr:cNvSpPr txBox="1"/>
      </xdr:nvSpPr>
      <xdr:spPr>
        <a:xfrm>
          <a:off x="12896849" y="8763000"/>
          <a:ext cx="2124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1">
              <a:solidFill>
                <a:schemeClr val="bg1"/>
              </a:solidFill>
            </a:rPr>
            <a:t>PARTICLE SIZE</a:t>
          </a:r>
          <a:r>
            <a:rPr lang="en-US" sz="1400" b="1" baseline="0">
              <a:solidFill>
                <a:schemeClr val="bg1"/>
              </a:solidFill>
            </a:rPr>
            <a:t> RANGES</a:t>
          </a:r>
          <a:endParaRPr lang="en-US" sz="1400" b="1">
            <a:solidFill>
              <a:schemeClr val="bg1"/>
            </a:solidFill>
          </a:endParaRPr>
        </a:p>
      </xdr:txBody>
    </xdr:sp>
    <xdr:clientData/>
  </xdr:oneCellAnchor>
  <xdr:twoCellAnchor>
    <xdr:from>
      <xdr:col>5</xdr:col>
      <xdr:colOff>347661</xdr:colOff>
      <xdr:row>1</xdr:row>
      <xdr:rowOff>39643</xdr:rowOff>
    </xdr:from>
    <xdr:to>
      <xdr:col>21</xdr:col>
      <xdr:colOff>442784</xdr:colOff>
      <xdr:row>29</xdr:row>
      <xdr:rowOff>51486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91F89F8-7660-484A-B7E8-FF6CDF8BC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95249</xdr:colOff>
      <xdr:row>43</xdr:row>
      <xdr:rowOff>76200</xdr:rowOff>
    </xdr:from>
    <xdr:ext cx="2124075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6AED97F-9E3A-4AB0-ABC3-8213E6D1FED7}"/>
            </a:ext>
          </a:extLst>
        </xdr:cNvPr>
        <xdr:cNvSpPr txBox="1"/>
      </xdr:nvSpPr>
      <xdr:spPr>
        <a:xfrm>
          <a:off x="12866369" y="8214360"/>
          <a:ext cx="2124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1">
              <a:solidFill>
                <a:schemeClr val="bg1"/>
              </a:solidFill>
            </a:rPr>
            <a:t>PARTICLE SIZE</a:t>
          </a:r>
          <a:r>
            <a:rPr lang="en-US" sz="1400" b="1" baseline="0">
              <a:solidFill>
                <a:schemeClr val="bg1"/>
              </a:solidFill>
            </a:rPr>
            <a:t> RANGES</a:t>
          </a:r>
          <a:endParaRPr lang="en-US" sz="1400" b="1">
            <a:solidFill>
              <a:schemeClr val="bg1"/>
            </a:solidFill>
          </a:endParaRPr>
        </a:p>
      </xdr:txBody>
    </xdr:sp>
    <xdr:clientData/>
  </xdr:oneCellAnchor>
  <xdr:twoCellAnchor>
    <xdr:from>
      <xdr:col>5</xdr:col>
      <xdr:colOff>434746</xdr:colOff>
      <xdr:row>1</xdr:row>
      <xdr:rowOff>51704</xdr:rowOff>
    </xdr:from>
    <xdr:to>
      <xdr:col>21</xdr:col>
      <xdr:colOff>544286</xdr:colOff>
      <xdr:row>29</xdr:row>
      <xdr:rowOff>21770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A51349A-3E5F-4DAB-922D-5F56840BB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95249</xdr:colOff>
      <xdr:row>42</xdr:row>
      <xdr:rowOff>76200</xdr:rowOff>
    </xdr:from>
    <xdr:ext cx="2124075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5FFCCE-5332-498C-A02B-392980E3BDBE}"/>
            </a:ext>
          </a:extLst>
        </xdr:cNvPr>
        <xdr:cNvSpPr txBox="1"/>
      </xdr:nvSpPr>
      <xdr:spPr>
        <a:xfrm>
          <a:off x="14786609" y="9799320"/>
          <a:ext cx="2124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1">
              <a:solidFill>
                <a:schemeClr val="bg1"/>
              </a:solidFill>
            </a:rPr>
            <a:t>PARTICLE SIZE</a:t>
          </a:r>
          <a:r>
            <a:rPr lang="en-US" sz="1400" b="1" baseline="0">
              <a:solidFill>
                <a:schemeClr val="bg1"/>
              </a:solidFill>
            </a:rPr>
            <a:t> RANGES</a:t>
          </a:r>
          <a:endParaRPr lang="en-US" sz="1400" b="1">
            <a:solidFill>
              <a:schemeClr val="bg1"/>
            </a:solidFill>
          </a:endParaRPr>
        </a:p>
      </xdr:txBody>
    </xdr:sp>
    <xdr:clientData/>
  </xdr:oneCellAnchor>
  <xdr:twoCellAnchor>
    <xdr:from>
      <xdr:col>5</xdr:col>
      <xdr:colOff>378991</xdr:colOff>
      <xdr:row>1</xdr:row>
      <xdr:rowOff>218128</xdr:rowOff>
    </xdr:from>
    <xdr:to>
      <xdr:col>17</xdr:col>
      <xdr:colOff>168234</xdr:colOff>
      <xdr:row>29</xdr:row>
      <xdr:rowOff>59376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C63C28A-EA3C-44FB-BF47-4130C3C11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95249</xdr:colOff>
      <xdr:row>42</xdr:row>
      <xdr:rowOff>76200</xdr:rowOff>
    </xdr:from>
    <xdr:ext cx="2124075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CDE3BC5-F124-4786-9F40-00D91D64A453}"/>
            </a:ext>
          </a:extLst>
        </xdr:cNvPr>
        <xdr:cNvSpPr txBox="1"/>
      </xdr:nvSpPr>
      <xdr:spPr>
        <a:xfrm>
          <a:off x="14771369" y="7970520"/>
          <a:ext cx="2124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1">
              <a:solidFill>
                <a:schemeClr val="bg1"/>
              </a:solidFill>
            </a:rPr>
            <a:t>PARTICLE SIZE</a:t>
          </a:r>
          <a:r>
            <a:rPr lang="en-US" sz="1400" b="1" baseline="0">
              <a:solidFill>
                <a:schemeClr val="bg1"/>
              </a:solidFill>
            </a:rPr>
            <a:t> RANGES</a:t>
          </a:r>
          <a:endParaRPr lang="en-US" sz="1400" b="1">
            <a:solidFill>
              <a:schemeClr val="bg1"/>
            </a:solidFill>
          </a:endParaRPr>
        </a:p>
      </xdr:txBody>
    </xdr:sp>
    <xdr:clientData/>
  </xdr:oneCellAnchor>
  <xdr:twoCellAnchor>
    <xdr:from>
      <xdr:col>5</xdr:col>
      <xdr:colOff>427628</xdr:colOff>
      <xdr:row>1</xdr:row>
      <xdr:rowOff>140769</xdr:rowOff>
    </xdr:from>
    <xdr:to>
      <xdr:col>18</xdr:col>
      <xdr:colOff>111512</xdr:colOff>
      <xdr:row>29</xdr:row>
      <xdr:rowOff>74340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CC5683C-88BB-4B3D-80EE-1F9F260C9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95249</xdr:colOff>
      <xdr:row>52</xdr:row>
      <xdr:rowOff>76200</xdr:rowOff>
    </xdr:from>
    <xdr:ext cx="2124075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D4FA5B-1E12-704D-99D0-CFDE10BA79A5}"/>
            </a:ext>
          </a:extLst>
        </xdr:cNvPr>
        <xdr:cNvSpPr txBox="1"/>
      </xdr:nvSpPr>
      <xdr:spPr>
        <a:xfrm>
          <a:off x="16389349" y="10223500"/>
          <a:ext cx="2124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1">
              <a:solidFill>
                <a:schemeClr val="bg1"/>
              </a:solidFill>
            </a:rPr>
            <a:t>PARTICLE SIZE</a:t>
          </a:r>
          <a:r>
            <a:rPr lang="en-US" sz="1400" b="1" baseline="0">
              <a:solidFill>
                <a:schemeClr val="bg1"/>
              </a:solidFill>
            </a:rPr>
            <a:t> RANGES</a:t>
          </a:r>
          <a:endParaRPr lang="en-US" sz="1400" b="1">
            <a:solidFill>
              <a:schemeClr val="bg1"/>
            </a:solidFill>
          </a:endParaRPr>
        </a:p>
      </xdr:txBody>
    </xdr:sp>
    <xdr:clientData/>
  </xdr:oneCellAnchor>
  <xdr:twoCellAnchor>
    <xdr:from>
      <xdr:col>5</xdr:col>
      <xdr:colOff>567017</xdr:colOff>
      <xdr:row>3</xdr:row>
      <xdr:rowOff>168648</xdr:rowOff>
    </xdr:from>
    <xdr:to>
      <xdr:col>19</xdr:col>
      <xdr:colOff>83004</xdr:colOff>
      <xdr:row>33</xdr:row>
      <xdr:rowOff>183698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3426633-829A-0E4A-8DDD-C53F141D7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95249</xdr:colOff>
      <xdr:row>42</xdr:row>
      <xdr:rowOff>76200</xdr:rowOff>
    </xdr:from>
    <xdr:ext cx="2124075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3B3541B-72F4-0C40-9790-69C2D0F37163}"/>
            </a:ext>
          </a:extLst>
        </xdr:cNvPr>
        <xdr:cNvSpPr txBox="1"/>
      </xdr:nvSpPr>
      <xdr:spPr>
        <a:xfrm>
          <a:off x="16363949" y="8318500"/>
          <a:ext cx="2124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1">
              <a:solidFill>
                <a:schemeClr val="bg1"/>
              </a:solidFill>
            </a:rPr>
            <a:t>PARTICLE SIZE</a:t>
          </a:r>
          <a:r>
            <a:rPr lang="en-US" sz="1400" b="1" baseline="0">
              <a:solidFill>
                <a:schemeClr val="bg1"/>
              </a:solidFill>
            </a:rPr>
            <a:t> RANGES</a:t>
          </a:r>
          <a:endParaRPr lang="en-US" sz="1400" b="1">
            <a:solidFill>
              <a:schemeClr val="bg1"/>
            </a:solidFill>
          </a:endParaRPr>
        </a:p>
      </xdr:txBody>
    </xdr:sp>
    <xdr:clientData/>
  </xdr:oneCellAnchor>
  <xdr:twoCellAnchor>
    <xdr:from>
      <xdr:col>5</xdr:col>
      <xdr:colOff>378991</xdr:colOff>
      <xdr:row>1</xdr:row>
      <xdr:rowOff>218128</xdr:rowOff>
    </xdr:from>
    <xdr:to>
      <xdr:col>17</xdr:col>
      <xdr:colOff>168234</xdr:colOff>
      <xdr:row>29</xdr:row>
      <xdr:rowOff>59376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7EF3997-EDA5-0642-B4D0-49BD01659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95249</xdr:colOff>
      <xdr:row>42</xdr:row>
      <xdr:rowOff>76200</xdr:rowOff>
    </xdr:from>
    <xdr:ext cx="2124075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6ADDF8A-B3A3-0F4C-9995-2D2FB09C2848}"/>
            </a:ext>
          </a:extLst>
        </xdr:cNvPr>
        <xdr:cNvSpPr txBox="1"/>
      </xdr:nvSpPr>
      <xdr:spPr>
        <a:xfrm>
          <a:off x="16363949" y="8318500"/>
          <a:ext cx="2124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1">
              <a:solidFill>
                <a:schemeClr val="bg1"/>
              </a:solidFill>
            </a:rPr>
            <a:t>PARTICLE SIZE</a:t>
          </a:r>
          <a:r>
            <a:rPr lang="en-US" sz="1400" b="1" baseline="0">
              <a:solidFill>
                <a:schemeClr val="bg1"/>
              </a:solidFill>
            </a:rPr>
            <a:t> RANGES</a:t>
          </a:r>
          <a:endParaRPr lang="en-US" sz="1400" b="1">
            <a:solidFill>
              <a:schemeClr val="bg1"/>
            </a:solidFill>
          </a:endParaRPr>
        </a:p>
      </xdr:txBody>
    </xdr:sp>
    <xdr:clientData/>
  </xdr:oneCellAnchor>
  <xdr:twoCellAnchor>
    <xdr:from>
      <xdr:col>5</xdr:col>
      <xdr:colOff>427628</xdr:colOff>
      <xdr:row>1</xdr:row>
      <xdr:rowOff>140769</xdr:rowOff>
    </xdr:from>
    <xdr:to>
      <xdr:col>18</xdr:col>
      <xdr:colOff>111512</xdr:colOff>
      <xdr:row>29</xdr:row>
      <xdr:rowOff>74340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0C27DCA-2734-D54F-A47A-660CA57B7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95249</xdr:colOff>
      <xdr:row>45</xdr:row>
      <xdr:rowOff>76200</xdr:rowOff>
    </xdr:from>
    <xdr:ext cx="2124075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706349" y="8915400"/>
          <a:ext cx="2124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1">
              <a:solidFill>
                <a:schemeClr val="bg1"/>
              </a:solidFill>
            </a:rPr>
            <a:t>PARTICLE SIZE</a:t>
          </a:r>
          <a:r>
            <a:rPr lang="en-US" sz="1400" b="1" baseline="0">
              <a:solidFill>
                <a:schemeClr val="bg1"/>
              </a:solidFill>
            </a:rPr>
            <a:t> RANGES</a:t>
          </a:r>
          <a:endParaRPr lang="en-US" sz="1400" b="1">
            <a:solidFill>
              <a:schemeClr val="bg1"/>
            </a:solidFill>
          </a:endParaRPr>
        </a:p>
      </xdr:txBody>
    </xdr:sp>
    <xdr:clientData/>
  </xdr:oneCellAnchor>
  <xdr:twoCellAnchor>
    <xdr:from>
      <xdr:col>5</xdr:col>
      <xdr:colOff>533399</xdr:colOff>
      <xdr:row>1</xdr:row>
      <xdr:rowOff>142875</xdr:rowOff>
    </xdr:from>
    <xdr:to>
      <xdr:col>21</xdr:col>
      <xdr:colOff>38100</xdr:colOff>
      <xdr:row>30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95249</xdr:colOff>
      <xdr:row>43</xdr:row>
      <xdr:rowOff>76200</xdr:rowOff>
    </xdr:from>
    <xdr:ext cx="2124075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863BF11-61C0-4540-AA19-C48F814EA838}"/>
            </a:ext>
          </a:extLst>
        </xdr:cNvPr>
        <xdr:cNvSpPr txBox="1"/>
      </xdr:nvSpPr>
      <xdr:spPr>
        <a:xfrm>
          <a:off x="12896849" y="8580120"/>
          <a:ext cx="2124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1">
              <a:solidFill>
                <a:schemeClr val="bg1"/>
              </a:solidFill>
            </a:rPr>
            <a:t>PARTICLE SIZE</a:t>
          </a:r>
          <a:r>
            <a:rPr lang="en-US" sz="1400" b="1" baseline="0">
              <a:solidFill>
                <a:schemeClr val="bg1"/>
              </a:solidFill>
            </a:rPr>
            <a:t> RANGES</a:t>
          </a:r>
          <a:endParaRPr lang="en-US" sz="1400" b="1">
            <a:solidFill>
              <a:schemeClr val="bg1"/>
            </a:solidFill>
          </a:endParaRPr>
        </a:p>
      </xdr:txBody>
    </xdr:sp>
    <xdr:clientData/>
  </xdr:oneCellAnchor>
  <xdr:twoCellAnchor>
    <xdr:from>
      <xdr:col>5</xdr:col>
      <xdr:colOff>533399</xdr:colOff>
      <xdr:row>1</xdr:row>
      <xdr:rowOff>142875</xdr:rowOff>
    </xdr:from>
    <xdr:to>
      <xdr:col>21</xdr:col>
      <xdr:colOff>38100</xdr:colOff>
      <xdr:row>28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074CBB6-2155-4D74-B51A-40268D22E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95249</xdr:colOff>
      <xdr:row>43</xdr:row>
      <xdr:rowOff>76200</xdr:rowOff>
    </xdr:from>
    <xdr:ext cx="2124075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9519F01-243E-41C8-B841-2D4A9EEC72EB}"/>
            </a:ext>
          </a:extLst>
        </xdr:cNvPr>
        <xdr:cNvSpPr txBox="1"/>
      </xdr:nvSpPr>
      <xdr:spPr>
        <a:xfrm>
          <a:off x="12866369" y="8214360"/>
          <a:ext cx="2124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1">
              <a:solidFill>
                <a:schemeClr val="bg1"/>
              </a:solidFill>
            </a:rPr>
            <a:t>PARTICLE SIZE</a:t>
          </a:r>
          <a:r>
            <a:rPr lang="en-US" sz="1400" b="1" baseline="0">
              <a:solidFill>
                <a:schemeClr val="bg1"/>
              </a:solidFill>
            </a:rPr>
            <a:t> RANGES</a:t>
          </a:r>
          <a:endParaRPr lang="en-US" sz="1400" b="1">
            <a:solidFill>
              <a:schemeClr val="bg1"/>
            </a:solidFill>
          </a:endParaRPr>
        </a:p>
      </xdr:txBody>
    </xdr:sp>
    <xdr:clientData/>
  </xdr:oneCellAnchor>
  <xdr:twoCellAnchor>
    <xdr:from>
      <xdr:col>5</xdr:col>
      <xdr:colOff>533399</xdr:colOff>
      <xdr:row>1</xdr:row>
      <xdr:rowOff>142875</xdr:rowOff>
    </xdr:from>
    <xdr:to>
      <xdr:col>20</xdr:col>
      <xdr:colOff>239730</xdr:colOff>
      <xdr:row>29</xdr:row>
      <xdr:rowOff>111304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30AB8E2-F704-4E3B-92DC-0F29A1D1B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ditibhatt/Desktop/NAC%20paper%201/Particle%20Size%20Measurement%20Data.xlsx" TargetMode="External"/><Relationship Id="rId1" Type="http://schemas.openxmlformats.org/officeDocument/2006/relationships/externalLinkPath" Target="Particle%20Size%20Measurement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xorubicin Grid 1"/>
      <sheetName val="Doxorubicin Grid 2"/>
      <sheetName val="Doxorubicin Grid 3"/>
      <sheetName val="Cisplatin Grid 1"/>
      <sheetName val="Cisplatin Grid 2"/>
      <sheetName val="Cisplatin Grid 3"/>
      <sheetName val="Oxaliplatin Grid 1"/>
      <sheetName val="Oxaliplatin Grid 2"/>
      <sheetName val="Oxaliplatin Grid 3"/>
    </sheetNames>
    <sheetDataSet>
      <sheetData sheetId="0">
        <row r="3">
          <cell r="C3">
            <v>1</v>
          </cell>
          <cell r="E3">
            <v>49.4</v>
          </cell>
        </row>
        <row r="4">
          <cell r="E4">
            <v>47.1</v>
          </cell>
        </row>
        <row r="5">
          <cell r="E5">
            <v>64.599999999999994</v>
          </cell>
        </row>
        <row r="6">
          <cell r="E6">
            <v>98.5</v>
          </cell>
        </row>
        <row r="7">
          <cell r="C7">
            <v>2</v>
          </cell>
          <cell r="E7">
            <v>43.4</v>
          </cell>
        </row>
        <row r="8">
          <cell r="E8">
            <v>55.4</v>
          </cell>
        </row>
        <row r="9">
          <cell r="E9">
            <v>43.9</v>
          </cell>
        </row>
        <row r="10">
          <cell r="E10">
            <v>46.1</v>
          </cell>
        </row>
        <row r="11">
          <cell r="E11">
            <v>49.4</v>
          </cell>
        </row>
        <row r="12">
          <cell r="E12">
            <v>87.5</v>
          </cell>
        </row>
        <row r="13">
          <cell r="E13">
            <v>32.4</v>
          </cell>
        </row>
        <row r="14">
          <cell r="E14">
            <v>48.5</v>
          </cell>
        </row>
        <row r="15">
          <cell r="E15">
            <v>38.6</v>
          </cell>
        </row>
        <row r="16">
          <cell r="C16">
            <v>3</v>
          </cell>
          <cell r="E16">
            <v>92.7</v>
          </cell>
        </row>
        <row r="17">
          <cell r="E17">
            <v>51.3</v>
          </cell>
        </row>
        <row r="18">
          <cell r="E18">
            <v>78.7</v>
          </cell>
        </row>
        <row r="19">
          <cell r="E19">
            <v>93.9</v>
          </cell>
        </row>
        <row r="20">
          <cell r="E20">
            <v>74.400000000000006</v>
          </cell>
        </row>
        <row r="21">
          <cell r="C21">
            <v>4</v>
          </cell>
          <cell r="E21">
            <v>93.2</v>
          </cell>
        </row>
        <row r="22">
          <cell r="E22">
            <v>64.3</v>
          </cell>
        </row>
        <row r="23">
          <cell r="E23">
            <v>72.099999999999994</v>
          </cell>
        </row>
        <row r="24">
          <cell r="E24">
            <v>115.6</v>
          </cell>
        </row>
        <row r="25">
          <cell r="E25">
            <v>81.900000000000006</v>
          </cell>
        </row>
        <row r="26">
          <cell r="E26">
            <v>84.7</v>
          </cell>
        </row>
        <row r="27">
          <cell r="E27">
            <v>68.3</v>
          </cell>
        </row>
        <row r="28">
          <cell r="E28">
            <v>58.3</v>
          </cell>
        </row>
        <row r="29">
          <cell r="E29">
            <v>28.9</v>
          </cell>
        </row>
        <row r="30">
          <cell r="E30">
            <v>43.6</v>
          </cell>
        </row>
        <row r="31">
          <cell r="E31">
            <v>45.2</v>
          </cell>
        </row>
        <row r="32">
          <cell r="C32">
            <v>5</v>
          </cell>
          <cell r="E32">
            <v>67.8</v>
          </cell>
        </row>
        <row r="33">
          <cell r="E33">
            <v>34.299999999999997</v>
          </cell>
        </row>
        <row r="34">
          <cell r="E34">
            <v>109.4</v>
          </cell>
        </row>
        <row r="35">
          <cell r="E35">
            <v>32.799999999999997</v>
          </cell>
        </row>
        <row r="36">
          <cell r="E36">
            <v>74.900000000000006</v>
          </cell>
        </row>
        <row r="37">
          <cell r="E37">
            <v>34.6</v>
          </cell>
        </row>
      </sheetData>
      <sheetData sheetId="1">
        <row r="3">
          <cell r="C3">
            <v>1</v>
          </cell>
          <cell r="E3">
            <v>51.2</v>
          </cell>
        </row>
        <row r="4">
          <cell r="E4">
            <v>37.5</v>
          </cell>
        </row>
        <row r="5">
          <cell r="E5">
            <v>61.7</v>
          </cell>
        </row>
        <row r="6">
          <cell r="E6">
            <v>89.1</v>
          </cell>
        </row>
        <row r="7">
          <cell r="E7">
            <v>43.7</v>
          </cell>
        </row>
        <row r="8">
          <cell r="C8">
            <v>2</v>
          </cell>
          <cell r="E8">
            <v>69.8</v>
          </cell>
        </row>
        <row r="9">
          <cell r="E9">
            <v>34.200000000000003</v>
          </cell>
        </row>
        <row r="10">
          <cell r="E10">
            <v>81.599999999999994</v>
          </cell>
        </row>
        <row r="11">
          <cell r="E11">
            <v>51.9</v>
          </cell>
        </row>
        <row r="12">
          <cell r="E12">
            <v>77.2</v>
          </cell>
        </row>
        <row r="13">
          <cell r="C13">
            <v>3</v>
          </cell>
          <cell r="E13">
            <v>58.3</v>
          </cell>
        </row>
        <row r="14">
          <cell r="E14">
            <v>42.1</v>
          </cell>
        </row>
        <row r="15">
          <cell r="E15">
            <v>109.7</v>
          </cell>
        </row>
        <row r="16">
          <cell r="E16">
            <v>49.6</v>
          </cell>
        </row>
        <row r="17">
          <cell r="E17">
            <v>64.7</v>
          </cell>
        </row>
        <row r="18">
          <cell r="C18">
            <v>4</v>
          </cell>
          <cell r="E18">
            <v>39.700000000000003</v>
          </cell>
        </row>
        <row r="19">
          <cell r="E19">
            <v>52.8</v>
          </cell>
        </row>
        <row r="20">
          <cell r="E20">
            <v>63.1</v>
          </cell>
        </row>
        <row r="21">
          <cell r="E21">
            <v>74.900000000000006</v>
          </cell>
        </row>
        <row r="22">
          <cell r="E22">
            <v>85.5</v>
          </cell>
        </row>
        <row r="23">
          <cell r="C23">
            <v>5</v>
          </cell>
          <cell r="E23">
            <v>117.6</v>
          </cell>
        </row>
        <row r="24">
          <cell r="E24">
            <v>51.9</v>
          </cell>
        </row>
        <row r="25">
          <cell r="E25">
            <v>46.5</v>
          </cell>
        </row>
        <row r="26">
          <cell r="E26">
            <v>79.400000000000006</v>
          </cell>
        </row>
        <row r="27">
          <cell r="E27">
            <v>81.400000000000006</v>
          </cell>
        </row>
      </sheetData>
      <sheetData sheetId="2">
        <row r="3">
          <cell r="C3">
            <v>1</v>
          </cell>
          <cell r="E3">
            <v>81.2</v>
          </cell>
        </row>
        <row r="4">
          <cell r="E4">
            <v>41.8</v>
          </cell>
        </row>
        <row r="5">
          <cell r="E5">
            <v>70.400000000000006</v>
          </cell>
        </row>
        <row r="6">
          <cell r="E6">
            <v>32.700000000000003</v>
          </cell>
        </row>
        <row r="7">
          <cell r="E7">
            <v>43.1</v>
          </cell>
        </row>
        <row r="8">
          <cell r="C8">
            <v>2</v>
          </cell>
          <cell r="E8">
            <v>43.2</v>
          </cell>
        </row>
        <row r="9">
          <cell r="E9">
            <v>51.9</v>
          </cell>
        </row>
        <row r="10">
          <cell r="E10">
            <v>42.4</v>
          </cell>
        </row>
        <row r="11">
          <cell r="E11">
            <v>31.8</v>
          </cell>
        </row>
        <row r="12">
          <cell r="E12">
            <v>78.400000000000006</v>
          </cell>
        </row>
        <row r="13">
          <cell r="C13">
            <v>3</v>
          </cell>
          <cell r="E13">
            <v>104.2</v>
          </cell>
        </row>
        <row r="14">
          <cell r="E14">
            <v>46.3</v>
          </cell>
        </row>
        <row r="15">
          <cell r="E15">
            <v>37.9</v>
          </cell>
        </row>
        <row r="16">
          <cell r="E16">
            <v>61.7</v>
          </cell>
        </row>
        <row r="17">
          <cell r="E17">
            <v>52.1</v>
          </cell>
        </row>
        <row r="18">
          <cell r="C18">
            <v>4</v>
          </cell>
          <cell r="E18">
            <v>27.4</v>
          </cell>
        </row>
        <row r="19">
          <cell r="E19">
            <v>48.9</v>
          </cell>
        </row>
        <row r="20">
          <cell r="E20">
            <v>129.5</v>
          </cell>
        </row>
        <row r="21">
          <cell r="E21">
            <v>52.6</v>
          </cell>
        </row>
        <row r="22">
          <cell r="E22">
            <v>34.1</v>
          </cell>
        </row>
        <row r="23">
          <cell r="C23">
            <v>5</v>
          </cell>
          <cell r="E23">
            <v>54.7</v>
          </cell>
        </row>
        <row r="24">
          <cell r="E24">
            <v>38.4</v>
          </cell>
        </row>
        <row r="25">
          <cell r="E25">
            <v>84.5</v>
          </cell>
        </row>
        <row r="26">
          <cell r="E26">
            <v>71.2</v>
          </cell>
        </row>
        <row r="27">
          <cell r="E27">
            <v>68.099999999999994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40"/>
  <sheetViews>
    <sheetView zoomScale="85" zoomScaleNormal="85" workbookViewId="0">
      <selection activeCell="E39" sqref="E39"/>
    </sheetView>
  </sheetViews>
  <sheetFormatPr baseColWidth="10" defaultColWidth="8.83203125" defaultRowHeight="15" x14ac:dyDescent="0.2"/>
  <cols>
    <col min="2" max="2" width="9.1640625" style="2"/>
    <col min="3" max="3" width="14.33203125" style="2" customWidth="1"/>
    <col min="4" max="4" width="20" style="2" customWidth="1"/>
    <col min="5" max="5" width="25.6640625" style="2" customWidth="1"/>
    <col min="6" max="7" width="10.6640625" style="2" customWidth="1"/>
    <col min="8" max="8" width="13" style="2" customWidth="1"/>
    <col min="9" max="9" width="14" style="2" customWidth="1"/>
    <col min="10" max="10" width="25.6640625" customWidth="1"/>
  </cols>
  <sheetData>
    <row r="2" spans="2:21" ht="34" x14ac:dyDescent="0.2">
      <c r="B2" s="1" t="s">
        <v>0</v>
      </c>
      <c r="C2" s="1" t="s">
        <v>1</v>
      </c>
      <c r="D2" s="1" t="s">
        <v>6</v>
      </c>
      <c r="E2" s="1" t="s">
        <v>2</v>
      </c>
    </row>
    <row r="3" spans="2:21" x14ac:dyDescent="0.2">
      <c r="B3" s="3">
        <v>1</v>
      </c>
      <c r="C3" s="23">
        <v>1</v>
      </c>
      <c r="D3" s="23">
        <v>1</v>
      </c>
      <c r="E3" s="24">
        <v>49.4</v>
      </c>
      <c r="F3" s="4"/>
      <c r="I3" s="4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x14ac:dyDescent="0.2">
      <c r="B4" s="3">
        <v>2</v>
      </c>
      <c r="C4" s="23"/>
      <c r="D4" s="23">
        <v>2</v>
      </c>
      <c r="E4" s="24">
        <v>47.1</v>
      </c>
      <c r="F4" s="4"/>
      <c r="I4" s="4"/>
      <c r="K4" s="5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1" x14ac:dyDescent="0.2">
      <c r="B5" s="3">
        <v>3</v>
      </c>
      <c r="C5" s="23"/>
      <c r="D5" s="23">
        <v>3</v>
      </c>
      <c r="E5" s="24">
        <v>64.599999999999994</v>
      </c>
      <c r="F5" s="4"/>
      <c r="I5" s="4"/>
      <c r="K5" s="5"/>
      <c r="L5" s="2"/>
      <c r="M5" s="4"/>
      <c r="N5" s="4"/>
      <c r="O5" s="4"/>
      <c r="P5" s="4"/>
      <c r="Q5" s="4"/>
      <c r="R5" s="4"/>
      <c r="S5" s="4"/>
    </row>
    <row r="6" spans="2:21" x14ac:dyDescent="0.2">
      <c r="B6" s="3">
        <v>4</v>
      </c>
      <c r="C6" s="23"/>
      <c r="D6" s="23">
        <v>4</v>
      </c>
      <c r="E6" s="24">
        <v>98.5</v>
      </c>
      <c r="F6" s="4"/>
      <c r="I6" s="4"/>
      <c r="K6" s="5"/>
      <c r="L6" s="2"/>
      <c r="M6" s="4"/>
      <c r="N6" s="4"/>
      <c r="O6" s="4"/>
      <c r="P6" s="4"/>
      <c r="Q6" s="4"/>
      <c r="R6" s="4"/>
      <c r="S6" s="4"/>
    </row>
    <row r="7" spans="2:21" x14ac:dyDescent="0.2">
      <c r="B7" s="3">
        <v>5</v>
      </c>
      <c r="C7" s="27">
        <v>2</v>
      </c>
      <c r="D7" s="27">
        <v>1</v>
      </c>
      <c r="E7" s="28">
        <v>43.4</v>
      </c>
      <c r="F7" s="4"/>
      <c r="I7" s="4"/>
      <c r="K7" s="5"/>
      <c r="L7" s="2"/>
      <c r="M7" s="4"/>
      <c r="N7" s="4"/>
      <c r="P7" s="4"/>
      <c r="Q7" s="4"/>
      <c r="S7" s="4"/>
    </row>
    <row r="8" spans="2:21" x14ac:dyDescent="0.2">
      <c r="B8" s="3">
        <v>6</v>
      </c>
      <c r="C8" s="27"/>
      <c r="D8" s="27">
        <v>2</v>
      </c>
      <c r="E8" s="28">
        <v>55.4</v>
      </c>
      <c r="F8" s="4"/>
      <c r="I8" s="4"/>
      <c r="K8" s="5"/>
      <c r="L8" s="2"/>
      <c r="M8" s="4"/>
      <c r="N8" s="4"/>
    </row>
    <row r="9" spans="2:21" x14ac:dyDescent="0.2">
      <c r="B9" s="3">
        <v>7</v>
      </c>
      <c r="C9" s="27"/>
      <c r="D9" s="27">
        <v>3</v>
      </c>
      <c r="E9" s="28">
        <v>43.9</v>
      </c>
      <c r="F9" s="4"/>
      <c r="I9" s="4"/>
      <c r="K9" s="5"/>
      <c r="L9" s="2"/>
      <c r="N9" s="4"/>
    </row>
    <row r="10" spans="2:21" x14ac:dyDescent="0.2">
      <c r="B10" s="3">
        <v>8</v>
      </c>
      <c r="C10" s="27"/>
      <c r="D10" s="27">
        <v>4</v>
      </c>
      <c r="E10" s="28">
        <v>46.1</v>
      </c>
      <c r="F10" s="4"/>
      <c r="I10" s="4"/>
      <c r="K10" s="5"/>
      <c r="L10" s="2"/>
      <c r="N10" s="4"/>
    </row>
    <row r="11" spans="2:21" x14ac:dyDescent="0.2">
      <c r="B11" s="3">
        <v>9</v>
      </c>
      <c r="C11" s="27"/>
      <c r="D11" s="27">
        <v>5</v>
      </c>
      <c r="E11" s="28">
        <v>49.4</v>
      </c>
      <c r="F11" s="4"/>
      <c r="I11" s="4"/>
      <c r="K11" s="5"/>
      <c r="L11" s="2"/>
      <c r="N11" s="4"/>
    </row>
    <row r="12" spans="2:21" x14ac:dyDescent="0.2">
      <c r="B12" s="3">
        <v>10</v>
      </c>
      <c r="C12" s="27"/>
      <c r="D12" s="27">
        <v>6</v>
      </c>
      <c r="E12" s="28">
        <v>87.5</v>
      </c>
      <c r="F12" s="4"/>
      <c r="I12" s="4"/>
      <c r="K12" s="5"/>
      <c r="L12" s="2"/>
      <c r="N12" s="4"/>
    </row>
    <row r="13" spans="2:21" x14ac:dyDescent="0.2">
      <c r="B13" s="3">
        <v>11</v>
      </c>
      <c r="C13" s="27"/>
      <c r="D13" s="27">
        <v>7</v>
      </c>
      <c r="E13" s="28">
        <v>32.4</v>
      </c>
      <c r="F13" s="4"/>
      <c r="I13" s="4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2:21" x14ac:dyDescent="0.2">
      <c r="B14" s="3">
        <v>12</v>
      </c>
      <c r="C14" s="27"/>
      <c r="D14" s="27">
        <v>8</v>
      </c>
      <c r="E14" s="28">
        <v>48.5</v>
      </c>
      <c r="F14" s="4"/>
      <c r="I14" s="4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2:21" x14ac:dyDescent="0.2">
      <c r="B15" s="3">
        <v>13</v>
      </c>
      <c r="C15" s="27"/>
      <c r="D15" s="27">
        <v>9</v>
      </c>
      <c r="E15" s="28">
        <v>38.6</v>
      </c>
      <c r="F15" s="4"/>
      <c r="I15" s="4"/>
    </row>
    <row r="16" spans="2:21" x14ac:dyDescent="0.2">
      <c r="B16" s="3">
        <v>14</v>
      </c>
      <c r="C16" s="11">
        <v>3</v>
      </c>
      <c r="D16" s="11">
        <v>1</v>
      </c>
      <c r="E16" s="12">
        <v>92.7</v>
      </c>
      <c r="F16" s="4"/>
      <c r="I16" s="4"/>
    </row>
    <row r="17" spans="2:9" x14ac:dyDescent="0.2">
      <c r="B17" s="3">
        <v>15</v>
      </c>
      <c r="C17" s="11"/>
      <c r="D17" s="11">
        <v>2</v>
      </c>
      <c r="E17" s="12">
        <v>51.3</v>
      </c>
      <c r="F17" s="4"/>
      <c r="I17" s="4"/>
    </row>
    <row r="18" spans="2:9" x14ac:dyDescent="0.2">
      <c r="B18" s="3">
        <v>16</v>
      </c>
      <c r="C18" s="11"/>
      <c r="D18" s="11">
        <v>3</v>
      </c>
      <c r="E18" s="12">
        <v>78.7</v>
      </c>
      <c r="F18" s="4"/>
      <c r="I18" s="4"/>
    </row>
    <row r="19" spans="2:9" x14ac:dyDescent="0.2">
      <c r="B19" s="3">
        <v>17</v>
      </c>
      <c r="C19" s="11"/>
      <c r="D19" s="11">
        <v>4</v>
      </c>
      <c r="E19" s="12">
        <v>93.9</v>
      </c>
      <c r="F19" s="4"/>
      <c r="I19" s="4"/>
    </row>
    <row r="20" spans="2:9" x14ac:dyDescent="0.2">
      <c r="B20" s="3">
        <v>18</v>
      </c>
      <c r="C20" s="11"/>
      <c r="D20" s="11">
        <v>5</v>
      </c>
      <c r="E20" s="12">
        <v>74.400000000000006</v>
      </c>
      <c r="F20" s="4"/>
      <c r="I20" s="4"/>
    </row>
    <row r="21" spans="2:9" x14ac:dyDescent="0.2">
      <c r="B21" s="3">
        <v>19</v>
      </c>
      <c r="C21" s="31">
        <v>4</v>
      </c>
      <c r="D21" s="31">
        <v>1</v>
      </c>
      <c r="E21" s="32">
        <v>93.2</v>
      </c>
      <c r="F21" s="4"/>
      <c r="I21" s="4"/>
    </row>
    <row r="22" spans="2:9" x14ac:dyDescent="0.2">
      <c r="B22" s="3">
        <v>20</v>
      </c>
      <c r="C22" s="31"/>
      <c r="D22" s="31">
        <v>2</v>
      </c>
      <c r="E22" s="32">
        <v>64.3</v>
      </c>
      <c r="F22" s="4"/>
      <c r="I22" s="4"/>
    </row>
    <row r="23" spans="2:9" x14ac:dyDescent="0.2">
      <c r="B23" s="3">
        <v>21</v>
      </c>
      <c r="C23" s="31"/>
      <c r="D23" s="31">
        <v>3</v>
      </c>
      <c r="E23" s="32">
        <v>72.099999999999994</v>
      </c>
      <c r="F23" s="4"/>
      <c r="I23" s="4"/>
    </row>
    <row r="24" spans="2:9" x14ac:dyDescent="0.2">
      <c r="B24" s="3">
        <v>22</v>
      </c>
      <c r="C24" s="31"/>
      <c r="D24" s="31">
        <v>4</v>
      </c>
      <c r="E24" s="32">
        <v>115.6</v>
      </c>
      <c r="F24" s="4"/>
      <c r="I24" s="4"/>
    </row>
    <row r="25" spans="2:9" x14ac:dyDescent="0.2">
      <c r="B25" s="3">
        <v>23</v>
      </c>
      <c r="C25" s="31"/>
      <c r="D25" s="31">
        <v>5</v>
      </c>
      <c r="E25" s="32">
        <v>81.900000000000006</v>
      </c>
      <c r="F25" s="4"/>
      <c r="I25" s="4"/>
    </row>
    <row r="26" spans="2:9" x14ac:dyDescent="0.2">
      <c r="B26" s="3">
        <v>24</v>
      </c>
      <c r="C26" s="31"/>
      <c r="D26" s="31">
        <v>6</v>
      </c>
      <c r="E26" s="32">
        <v>84.7</v>
      </c>
      <c r="F26" s="4"/>
      <c r="I26" s="4"/>
    </row>
    <row r="27" spans="2:9" x14ac:dyDescent="0.2">
      <c r="B27" s="3">
        <v>25</v>
      </c>
      <c r="C27" s="31"/>
      <c r="D27" s="31">
        <v>7</v>
      </c>
      <c r="E27" s="32">
        <v>68.3</v>
      </c>
      <c r="F27" s="4"/>
      <c r="I27" s="4"/>
    </row>
    <row r="28" spans="2:9" x14ac:dyDescent="0.2">
      <c r="B28" s="3">
        <v>26</v>
      </c>
      <c r="C28" s="31"/>
      <c r="D28" s="31">
        <v>8</v>
      </c>
      <c r="E28" s="32">
        <v>58.3</v>
      </c>
      <c r="F28" s="4"/>
      <c r="I28" s="4"/>
    </row>
    <row r="29" spans="2:9" x14ac:dyDescent="0.2">
      <c r="B29" s="3">
        <v>27</v>
      </c>
      <c r="C29" s="31"/>
      <c r="D29" s="31">
        <v>9</v>
      </c>
      <c r="E29" s="32">
        <v>28.9</v>
      </c>
      <c r="F29" s="4"/>
      <c r="I29" s="4"/>
    </row>
    <row r="30" spans="2:9" x14ac:dyDescent="0.2">
      <c r="B30" s="3">
        <v>28</v>
      </c>
      <c r="C30" s="31"/>
      <c r="D30" s="31">
        <v>10</v>
      </c>
      <c r="E30" s="32">
        <v>43.6</v>
      </c>
      <c r="F30" s="4"/>
      <c r="I30" s="4"/>
    </row>
    <row r="31" spans="2:9" x14ac:dyDescent="0.2">
      <c r="B31" s="3">
        <v>29</v>
      </c>
      <c r="C31" s="31"/>
      <c r="D31" s="31">
        <v>11</v>
      </c>
      <c r="E31" s="32">
        <v>45.2</v>
      </c>
      <c r="F31" s="4"/>
      <c r="I31" s="4"/>
    </row>
    <row r="32" spans="2:9" x14ac:dyDescent="0.2">
      <c r="B32" s="3">
        <v>30</v>
      </c>
      <c r="C32" s="19">
        <v>5</v>
      </c>
      <c r="D32" s="19">
        <v>1</v>
      </c>
      <c r="E32" s="20">
        <v>67.8</v>
      </c>
      <c r="F32" s="4"/>
      <c r="I32" s="4"/>
    </row>
    <row r="33" spans="2:9" x14ac:dyDescent="0.2">
      <c r="B33" s="3">
        <v>31</v>
      </c>
      <c r="C33" s="19"/>
      <c r="D33" s="19">
        <v>2</v>
      </c>
      <c r="E33" s="20">
        <v>34.299999999999997</v>
      </c>
      <c r="F33" s="4"/>
      <c r="I33" s="4"/>
    </row>
    <row r="34" spans="2:9" x14ac:dyDescent="0.2">
      <c r="B34" s="3">
        <v>32</v>
      </c>
      <c r="C34" s="19"/>
      <c r="D34" s="19">
        <v>3</v>
      </c>
      <c r="E34" s="20">
        <v>109.4</v>
      </c>
      <c r="F34" s="4"/>
      <c r="I34" s="4"/>
    </row>
    <row r="35" spans="2:9" x14ac:dyDescent="0.2">
      <c r="B35" s="3">
        <v>33</v>
      </c>
      <c r="C35" s="19"/>
      <c r="D35" s="19">
        <v>4</v>
      </c>
      <c r="E35" s="20">
        <v>32.799999999999997</v>
      </c>
      <c r="F35" s="4"/>
      <c r="I35" s="4"/>
    </row>
    <row r="36" spans="2:9" x14ac:dyDescent="0.2">
      <c r="B36" s="3">
        <v>34</v>
      </c>
      <c r="C36" s="19"/>
      <c r="D36" s="19">
        <v>5</v>
      </c>
      <c r="E36" s="20">
        <v>74.900000000000006</v>
      </c>
      <c r="F36" s="4"/>
      <c r="I36" s="4"/>
    </row>
    <row r="37" spans="2:9" ht="19" x14ac:dyDescent="0.25">
      <c r="B37" s="3">
        <v>35</v>
      </c>
      <c r="C37" s="19"/>
      <c r="D37" s="19">
        <v>6</v>
      </c>
      <c r="E37" s="20">
        <v>34.6</v>
      </c>
      <c r="F37" s="4"/>
      <c r="H37" s="7" t="s">
        <v>11</v>
      </c>
      <c r="I37" s="4"/>
    </row>
    <row r="38" spans="2:9" ht="19" x14ac:dyDescent="0.25">
      <c r="B38" s="41" t="s">
        <v>7</v>
      </c>
      <c r="C38" s="41"/>
      <c r="D38" s="41"/>
      <c r="E38" s="6">
        <f>AVERAGE(E3:E37)</f>
        <v>63.019999999999996</v>
      </c>
      <c r="F38" s="4"/>
      <c r="G38" s="4"/>
      <c r="H38" s="8" t="s">
        <v>10</v>
      </c>
    </row>
    <row r="39" spans="2:9" x14ac:dyDescent="0.2">
      <c r="B39" s="41" t="s">
        <v>8</v>
      </c>
      <c r="C39" s="41"/>
      <c r="D39" s="41"/>
      <c r="E39" s="6">
        <f>MIN(E3:E37)</f>
        <v>28.9</v>
      </c>
    </row>
    <row r="40" spans="2:9" x14ac:dyDescent="0.2">
      <c r="B40" s="41" t="s">
        <v>9</v>
      </c>
      <c r="C40" s="41"/>
      <c r="D40" s="41"/>
      <c r="E40" s="6">
        <f>MAX(E3:E37)</f>
        <v>115.6</v>
      </c>
    </row>
  </sheetData>
  <mergeCells count="3">
    <mergeCell ref="B38:D38"/>
    <mergeCell ref="B39:D39"/>
    <mergeCell ref="B40:D40"/>
  </mergeCells>
  <pageMargins left="0.7" right="0.7" top="0.75" bottom="0.75" header="0.3" footer="0.3"/>
  <pageSetup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36"/>
  <sheetViews>
    <sheetView topLeftCell="A10" zoomScale="85" zoomScaleNormal="85" workbookViewId="0">
      <selection activeCell="X33" sqref="X33"/>
    </sheetView>
  </sheetViews>
  <sheetFormatPr baseColWidth="10" defaultColWidth="8.83203125" defaultRowHeight="15" x14ac:dyDescent="0.2"/>
  <cols>
    <col min="2" max="2" width="9.1640625" style="2"/>
    <col min="3" max="3" width="12.5" style="2" customWidth="1"/>
    <col min="4" max="4" width="18.33203125" style="2" bestFit="1" customWidth="1"/>
    <col min="5" max="5" width="25.5" style="2" customWidth="1"/>
    <col min="6" max="8" width="10.6640625" style="2" customWidth="1"/>
    <col min="9" max="9" width="9.1640625" style="2"/>
  </cols>
  <sheetData>
    <row r="2" spans="1:21" ht="36" customHeight="1" x14ac:dyDescent="0.2">
      <c r="B2" s="1" t="s">
        <v>0</v>
      </c>
      <c r="C2" s="1" t="s">
        <v>4</v>
      </c>
      <c r="D2" s="1" t="s">
        <v>6</v>
      </c>
      <c r="E2" s="1" t="s">
        <v>2</v>
      </c>
    </row>
    <row r="3" spans="1:21" x14ac:dyDescent="0.2">
      <c r="B3" s="3">
        <v>1</v>
      </c>
      <c r="C3" s="9">
        <v>1</v>
      </c>
      <c r="D3" s="9">
        <v>1</v>
      </c>
      <c r="E3" s="10">
        <v>103.4</v>
      </c>
      <c r="F3" s="4"/>
      <c r="G3" s="4"/>
      <c r="H3" s="4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B4" s="3">
        <v>2</v>
      </c>
      <c r="C4" s="9"/>
      <c r="D4" s="9">
        <v>2</v>
      </c>
      <c r="E4" s="10">
        <v>28.6</v>
      </c>
      <c r="F4" s="4"/>
      <c r="G4" s="4"/>
      <c r="H4" s="4"/>
      <c r="K4" s="5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2">
      <c r="B5" s="3">
        <v>3</v>
      </c>
      <c r="C5" s="9"/>
      <c r="D5" s="9">
        <v>3</v>
      </c>
      <c r="E5" s="10">
        <v>43.8</v>
      </c>
      <c r="F5" s="4"/>
      <c r="G5" s="4"/>
      <c r="H5" s="4"/>
      <c r="K5" s="5"/>
      <c r="L5" s="2"/>
      <c r="M5" s="4"/>
      <c r="N5" s="4"/>
      <c r="O5" s="4"/>
      <c r="P5" s="4"/>
      <c r="Q5" s="4"/>
      <c r="R5" s="4"/>
      <c r="S5" s="4"/>
    </row>
    <row r="6" spans="1:21" x14ac:dyDescent="0.2">
      <c r="B6" s="3">
        <v>4</v>
      </c>
      <c r="C6" s="9"/>
      <c r="D6" s="9">
        <v>4</v>
      </c>
      <c r="E6" s="10">
        <v>65.5</v>
      </c>
      <c r="F6" s="4"/>
      <c r="G6" s="4"/>
      <c r="H6" s="4"/>
      <c r="K6" s="5"/>
      <c r="L6" s="2"/>
      <c r="M6" s="4"/>
      <c r="N6" s="4"/>
      <c r="O6" s="4"/>
      <c r="P6" s="4"/>
      <c r="Q6" s="4"/>
      <c r="R6" s="4"/>
      <c r="S6" s="4"/>
    </row>
    <row r="7" spans="1:21" x14ac:dyDescent="0.2">
      <c r="B7" s="3">
        <v>5</v>
      </c>
      <c r="C7" s="9"/>
      <c r="D7" s="9">
        <v>5</v>
      </c>
      <c r="E7" s="10">
        <v>56.4</v>
      </c>
      <c r="F7" s="4"/>
      <c r="G7" s="4"/>
      <c r="H7" s="4"/>
      <c r="K7" s="5"/>
      <c r="L7" s="2"/>
      <c r="M7" s="4"/>
      <c r="N7" s="4"/>
      <c r="O7" s="4"/>
      <c r="P7" s="4"/>
      <c r="Q7" s="4"/>
      <c r="R7" s="4"/>
      <c r="S7" s="4"/>
    </row>
    <row r="8" spans="1:21" x14ac:dyDescent="0.2">
      <c r="B8" s="3">
        <v>6</v>
      </c>
      <c r="C8" s="9"/>
      <c r="D8" s="9">
        <v>6</v>
      </c>
      <c r="E8" s="10">
        <v>73.3</v>
      </c>
      <c r="F8" s="4"/>
      <c r="G8" s="4"/>
      <c r="H8" s="4"/>
      <c r="K8" s="5"/>
      <c r="L8" s="2"/>
      <c r="M8" s="4"/>
      <c r="N8" s="4"/>
      <c r="O8" s="4"/>
      <c r="P8" s="4"/>
      <c r="Q8" s="4"/>
      <c r="R8" s="4"/>
      <c r="S8" s="4"/>
    </row>
    <row r="9" spans="1:21" x14ac:dyDescent="0.2">
      <c r="A9" t="s">
        <v>5</v>
      </c>
      <c r="B9" s="3">
        <v>7</v>
      </c>
      <c r="C9" s="11">
        <v>2</v>
      </c>
      <c r="D9" s="11">
        <v>1</v>
      </c>
      <c r="E9" s="12">
        <v>43.5</v>
      </c>
      <c r="F9" s="4"/>
      <c r="G9" s="4"/>
      <c r="H9" s="4"/>
      <c r="K9" s="5"/>
      <c r="L9" s="2"/>
      <c r="M9" s="4"/>
      <c r="N9" s="4"/>
      <c r="P9" s="4"/>
      <c r="Q9" s="4"/>
      <c r="S9" s="4"/>
    </row>
    <row r="10" spans="1:21" x14ac:dyDescent="0.2">
      <c r="B10" s="3">
        <v>8</v>
      </c>
      <c r="C10" s="11"/>
      <c r="D10" s="11">
        <v>2</v>
      </c>
      <c r="E10" s="12">
        <v>64.3</v>
      </c>
      <c r="F10" s="4"/>
      <c r="G10" s="4"/>
      <c r="H10" s="4"/>
      <c r="K10" s="5"/>
      <c r="L10" s="2"/>
      <c r="M10" s="4"/>
      <c r="N10" s="4"/>
    </row>
    <row r="11" spans="1:21" x14ac:dyDescent="0.2">
      <c r="B11" s="3">
        <v>9</v>
      </c>
      <c r="C11" s="11"/>
      <c r="D11" s="11">
        <v>3</v>
      </c>
      <c r="E11" s="12">
        <v>46.4</v>
      </c>
      <c r="F11" s="4"/>
      <c r="G11" s="4"/>
      <c r="H11" s="4"/>
      <c r="K11" s="5"/>
      <c r="L11" s="2"/>
      <c r="N11" s="4"/>
    </row>
    <row r="12" spans="1:21" x14ac:dyDescent="0.2">
      <c r="B12" s="3">
        <v>10</v>
      </c>
      <c r="C12" s="11"/>
      <c r="D12" s="11">
        <v>4</v>
      </c>
      <c r="E12" s="12">
        <v>82.6</v>
      </c>
      <c r="F12" s="4"/>
      <c r="G12" s="4"/>
      <c r="H12" s="4"/>
      <c r="K12" s="5"/>
      <c r="L12" s="2"/>
      <c r="N12" s="4"/>
    </row>
    <row r="13" spans="1:21" x14ac:dyDescent="0.2">
      <c r="B13" s="3">
        <v>11</v>
      </c>
      <c r="C13" s="11"/>
      <c r="D13" s="11">
        <v>5</v>
      </c>
      <c r="E13" s="12">
        <v>95.5</v>
      </c>
      <c r="F13" s="4"/>
      <c r="G13" s="4"/>
      <c r="H13" s="4"/>
      <c r="K13" s="5"/>
      <c r="L13" s="2"/>
      <c r="N13" s="4"/>
    </row>
    <row r="14" spans="1:21" x14ac:dyDescent="0.2">
      <c r="B14" s="3">
        <v>12</v>
      </c>
      <c r="C14" s="17">
        <v>3</v>
      </c>
      <c r="D14" s="17">
        <v>1</v>
      </c>
      <c r="E14" s="18">
        <v>41.1</v>
      </c>
      <c r="F14" s="4"/>
      <c r="G14" s="4"/>
      <c r="H14" s="4"/>
    </row>
    <row r="15" spans="1:21" s="2" customFormat="1" x14ac:dyDescent="0.2">
      <c r="B15" s="3">
        <v>13</v>
      </c>
      <c r="C15" s="17"/>
      <c r="D15" s="17">
        <v>2</v>
      </c>
      <c r="E15" s="18">
        <v>38.799999999999997</v>
      </c>
      <c r="F15" s="4"/>
      <c r="G15" s="4"/>
      <c r="H15" s="4"/>
      <c r="J15"/>
      <c r="K15"/>
      <c r="L15"/>
      <c r="M15"/>
      <c r="N15"/>
      <c r="O15"/>
      <c r="P15"/>
      <c r="Q15"/>
      <c r="R15"/>
      <c r="S15"/>
      <c r="T15"/>
      <c r="U15"/>
    </row>
    <row r="16" spans="1:21" s="2" customFormat="1" x14ac:dyDescent="0.2">
      <c r="B16" s="3">
        <v>14</v>
      </c>
      <c r="C16" s="17"/>
      <c r="D16" s="17">
        <v>3</v>
      </c>
      <c r="E16" s="18">
        <v>96.4</v>
      </c>
      <c r="F16" s="4"/>
      <c r="G16" s="4"/>
      <c r="H16" s="4"/>
      <c r="J16"/>
      <c r="K16"/>
      <c r="L16"/>
      <c r="M16"/>
      <c r="N16"/>
      <c r="O16"/>
      <c r="P16"/>
      <c r="Q16"/>
      <c r="R16"/>
      <c r="S16"/>
      <c r="T16"/>
      <c r="U16"/>
    </row>
    <row r="17" spans="2:21" s="2" customFormat="1" x14ac:dyDescent="0.2">
      <c r="B17" s="3">
        <v>15</v>
      </c>
      <c r="C17" s="17"/>
      <c r="D17" s="17">
        <v>4</v>
      </c>
      <c r="E17" s="18">
        <v>64.400000000000006</v>
      </c>
      <c r="F17" s="4"/>
      <c r="G17" s="4"/>
      <c r="H17" s="4"/>
      <c r="J17"/>
      <c r="K17"/>
      <c r="L17"/>
      <c r="M17"/>
      <c r="N17"/>
      <c r="O17"/>
      <c r="P17"/>
      <c r="Q17"/>
      <c r="R17"/>
      <c r="S17"/>
      <c r="T17"/>
      <c r="U17"/>
    </row>
    <row r="18" spans="2:21" s="2" customFormat="1" x14ac:dyDescent="0.2">
      <c r="B18" s="3">
        <v>16</v>
      </c>
      <c r="C18" s="17"/>
      <c r="D18" s="17">
        <v>5</v>
      </c>
      <c r="E18" s="18">
        <v>37.700000000000003</v>
      </c>
      <c r="F18" s="4"/>
      <c r="G18" s="4"/>
      <c r="H18" s="4"/>
      <c r="J18"/>
      <c r="K18"/>
      <c r="L18"/>
      <c r="M18"/>
      <c r="N18"/>
      <c r="O18"/>
      <c r="P18"/>
      <c r="Q18"/>
      <c r="R18"/>
      <c r="S18"/>
      <c r="T18"/>
      <c r="U18"/>
    </row>
    <row r="19" spans="2:21" s="2" customFormat="1" x14ac:dyDescent="0.2">
      <c r="B19" s="3">
        <v>17</v>
      </c>
      <c r="C19" s="17"/>
      <c r="D19" s="17">
        <v>6</v>
      </c>
      <c r="E19" s="18">
        <v>56.1</v>
      </c>
      <c r="F19" s="4"/>
      <c r="G19" s="4"/>
      <c r="H19" s="4"/>
      <c r="J19"/>
      <c r="K19"/>
      <c r="L19"/>
      <c r="M19"/>
      <c r="N19"/>
      <c r="O19"/>
      <c r="P19"/>
      <c r="Q19"/>
      <c r="R19"/>
      <c r="S19"/>
      <c r="T19"/>
      <c r="U19"/>
    </row>
    <row r="20" spans="2:21" s="2" customFormat="1" x14ac:dyDescent="0.2">
      <c r="B20" s="3">
        <v>18</v>
      </c>
      <c r="C20" s="35">
        <v>4</v>
      </c>
      <c r="D20" s="35">
        <v>1</v>
      </c>
      <c r="E20" s="36">
        <v>40.6</v>
      </c>
      <c r="F20" s="4"/>
      <c r="G20" s="4"/>
      <c r="H20" s="4"/>
      <c r="J20"/>
      <c r="K20"/>
      <c r="L20"/>
      <c r="M20"/>
      <c r="N20"/>
      <c r="O20"/>
      <c r="P20"/>
      <c r="Q20"/>
      <c r="R20"/>
      <c r="S20"/>
      <c r="T20"/>
      <c r="U20"/>
    </row>
    <row r="21" spans="2:21" s="2" customFormat="1" x14ac:dyDescent="0.2">
      <c r="B21" s="3">
        <v>19</v>
      </c>
      <c r="C21" s="35"/>
      <c r="D21" s="35">
        <v>2</v>
      </c>
      <c r="E21" s="36">
        <v>61.8</v>
      </c>
      <c r="F21" s="4"/>
      <c r="G21" s="4"/>
      <c r="H21" s="4"/>
      <c r="J21"/>
      <c r="K21"/>
      <c r="L21"/>
      <c r="M21"/>
      <c r="N21"/>
      <c r="O21"/>
      <c r="P21"/>
      <c r="Q21"/>
      <c r="R21"/>
      <c r="S21"/>
      <c r="T21"/>
      <c r="U21"/>
    </row>
    <row r="22" spans="2:21" s="2" customFormat="1" x14ac:dyDescent="0.2">
      <c r="B22" s="3">
        <v>20</v>
      </c>
      <c r="C22" s="35"/>
      <c r="D22" s="35">
        <v>3</v>
      </c>
      <c r="E22" s="36">
        <v>135.6</v>
      </c>
      <c r="F22" s="4"/>
      <c r="G22" s="4"/>
      <c r="H22" s="4"/>
      <c r="J22"/>
      <c r="K22"/>
      <c r="L22"/>
      <c r="M22"/>
      <c r="N22"/>
      <c r="O22"/>
      <c r="P22"/>
      <c r="Q22"/>
      <c r="R22"/>
      <c r="S22"/>
      <c r="T22"/>
      <c r="U22"/>
    </row>
    <row r="23" spans="2:21" s="2" customFormat="1" x14ac:dyDescent="0.2">
      <c r="B23" s="3">
        <v>21</v>
      </c>
      <c r="C23" s="35"/>
      <c r="D23" s="35">
        <v>4</v>
      </c>
      <c r="E23" s="36">
        <v>43.6</v>
      </c>
      <c r="F23" s="4"/>
      <c r="G23" s="4"/>
      <c r="H23" s="4"/>
      <c r="J23"/>
      <c r="K23"/>
      <c r="L23"/>
      <c r="M23"/>
      <c r="N23"/>
      <c r="O23"/>
      <c r="P23"/>
      <c r="Q23"/>
      <c r="R23"/>
      <c r="S23"/>
      <c r="T23"/>
      <c r="U23"/>
    </row>
    <row r="24" spans="2:21" s="2" customFormat="1" x14ac:dyDescent="0.2">
      <c r="B24" s="3">
        <v>22</v>
      </c>
      <c r="C24" s="35"/>
      <c r="D24" s="35">
        <v>5</v>
      </c>
      <c r="E24" s="36">
        <v>54.1</v>
      </c>
      <c r="F24" s="4"/>
      <c r="G24" s="4"/>
      <c r="H24" s="4"/>
      <c r="J24"/>
      <c r="K24"/>
      <c r="L24"/>
      <c r="M24"/>
      <c r="N24"/>
      <c r="O24"/>
      <c r="P24"/>
      <c r="Q24"/>
      <c r="R24"/>
      <c r="S24"/>
      <c r="T24"/>
      <c r="U24"/>
    </row>
    <row r="25" spans="2:21" s="2" customFormat="1" x14ac:dyDescent="0.2">
      <c r="B25" s="3">
        <v>23</v>
      </c>
      <c r="C25" s="37">
        <v>5</v>
      </c>
      <c r="D25" s="37">
        <v>1</v>
      </c>
      <c r="E25" s="38">
        <v>89.4</v>
      </c>
      <c r="F25" s="4"/>
      <c r="G25" s="4"/>
      <c r="H25" s="4"/>
      <c r="J25"/>
      <c r="K25"/>
      <c r="L25"/>
      <c r="M25"/>
      <c r="N25"/>
      <c r="O25"/>
      <c r="P25"/>
      <c r="Q25"/>
      <c r="R25"/>
      <c r="S25"/>
      <c r="T25"/>
      <c r="U25"/>
    </row>
    <row r="26" spans="2:21" s="2" customFormat="1" x14ac:dyDescent="0.2">
      <c r="B26" s="3">
        <v>24</v>
      </c>
      <c r="C26" s="37"/>
      <c r="D26" s="37">
        <v>2</v>
      </c>
      <c r="E26" s="38">
        <v>46.2</v>
      </c>
      <c r="F26" s="4"/>
      <c r="G26" s="4"/>
      <c r="H26" s="4"/>
      <c r="J26"/>
      <c r="K26"/>
      <c r="L26"/>
      <c r="M26"/>
      <c r="N26"/>
      <c r="O26"/>
      <c r="P26"/>
      <c r="Q26"/>
      <c r="R26"/>
      <c r="S26"/>
      <c r="T26"/>
      <c r="U26"/>
    </row>
    <row r="27" spans="2:21" s="2" customFormat="1" x14ac:dyDescent="0.2">
      <c r="B27" s="3">
        <v>25</v>
      </c>
      <c r="C27" s="37"/>
      <c r="D27" s="37">
        <v>3</v>
      </c>
      <c r="E27" s="38">
        <v>56.7</v>
      </c>
      <c r="F27" s="4"/>
      <c r="G27" s="4"/>
      <c r="H27" s="4"/>
      <c r="J27"/>
      <c r="K27"/>
      <c r="L27"/>
      <c r="M27"/>
      <c r="N27"/>
      <c r="O27"/>
      <c r="P27"/>
      <c r="Q27"/>
      <c r="R27"/>
      <c r="S27"/>
      <c r="T27"/>
      <c r="U27"/>
    </row>
    <row r="28" spans="2:21" s="2" customFormat="1" x14ac:dyDescent="0.2">
      <c r="B28" s="3">
        <v>26</v>
      </c>
      <c r="C28" s="37"/>
      <c r="D28" s="37">
        <v>4</v>
      </c>
      <c r="E28" s="38">
        <v>66.099999999999994</v>
      </c>
      <c r="F28" s="4"/>
      <c r="G28" s="4"/>
      <c r="H28" s="4"/>
      <c r="J28"/>
      <c r="K28"/>
      <c r="L28"/>
      <c r="M28"/>
      <c r="N28"/>
      <c r="O28"/>
      <c r="P28"/>
      <c r="Q28"/>
      <c r="R28"/>
      <c r="S28"/>
      <c r="T28"/>
      <c r="U28"/>
    </row>
    <row r="29" spans="2:21" s="2" customFormat="1" x14ac:dyDescent="0.2">
      <c r="B29" s="3">
        <v>27</v>
      </c>
      <c r="C29" s="37"/>
      <c r="D29" s="37">
        <v>5</v>
      </c>
      <c r="E29" s="38">
        <v>50.2</v>
      </c>
      <c r="F29" s="4"/>
      <c r="G29" s="4"/>
      <c r="H29" s="4"/>
      <c r="J29"/>
      <c r="K29"/>
      <c r="L29"/>
      <c r="M29"/>
      <c r="N29"/>
      <c r="O29"/>
      <c r="P29"/>
      <c r="Q29"/>
      <c r="R29"/>
      <c r="S29"/>
      <c r="T29"/>
      <c r="U29"/>
    </row>
    <row r="30" spans="2:21" s="2" customFormat="1" x14ac:dyDescent="0.2">
      <c r="B30" s="3">
        <v>28</v>
      </c>
      <c r="C30" s="37"/>
      <c r="D30" s="37">
        <v>6</v>
      </c>
      <c r="E30" s="38">
        <v>52.6</v>
      </c>
      <c r="F30" s="4"/>
      <c r="G30" s="4"/>
      <c r="H30" s="4"/>
      <c r="J30"/>
      <c r="K30"/>
      <c r="L30"/>
      <c r="M30"/>
      <c r="N30"/>
      <c r="O30"/>
      <c r="P30"/>
      <c r="Q30"/>
      <c r="R30"/>
      <c r="S30"/>
      <c r="T30"/>
      <c r="U30"/>
    </row>
    <row r="31" spans="2:21" s="2" customFormat="1" x14ac:dyDescent="0.2">
      <c r="B31" s="41" t="s">
        <v>7</v>
      </c>
      <c r="C31" s="41"/>
      <c r="D31" s="41"/>
      <c r="E31" s="6">
        <f>AVERAGE(E3:E30)</f>
        <v>61.953571428571415</v>
      </c>
      <c r="F31" s="4"/>
      <c r="G31" s="4"/>
      <c r="H31" s="4"/>
      <c r="J31"/>
      <c r="K31"/>
      <c r="L31"/>
      <c r="M31"/>
      <c r="N31"/>
      <c r="O31"/>
      <c r="P31"/>
      <c r="Q31"/>
      <c r="R31"/>
      <c r="S31"/>
      <c r="T31"/>
      <c r="U31"/>
    </row>
    <row r="32" spans="2:21" s="2" customFormat="1" x14ac:dyDescent="0.2">
      <c r="B32" s="41" t="s">
        <v>8</v>
      </c>
      <c r="C32" s="41"/>
      <c r="D32" s="41"/>
      <c r="E32" s="6">
        <f>MIN(E3:E30)</f>
        <v>28.6</v>
      </c>
      <c r="F32" s="4"/>
      <c r="G32" s="4"/>
      <c r="H32" s="4"/>
      <c r="J32"/>
      <c r="K32"/>
      <c r="L32"/>
      <c r="M32"/>
      <c r="N32"/>
      <c r="O32"/>
      <c r="P32"/>
      <c r="Q32"/>
      <c r="R32"/>
      <c r="S32"/>
      <c r="T32"/>
      <c r="U32"/>
    </row>
    <row r="33" spans="2:7" x14ac:dyDescent="0.2">
      <c r="B33" s="41" t="s">
        <v>9</v>
      </c>
      <c r="C33" s="41"/>
      <c r="D33" s="41"/>
      <c r="E33" s="6">
        <f>MAX(E3:E30)</f>
        <v>135.6</v>
      </c>
    </row>
    <row r="35" spans="2:7" ht="19" x14ac:dyDescent="0.25">
      <c r="G35" s="7" t="s">
        <v>11</v>
      </c>
    </row>
    <row r="36" spans="2:7" ht="19" x14ac:dyDescent="0.25">
      <c r="G36" s="8" t="s">
        <v>10</v>
      </c>
    </row>
  </sheetData>
  <mergeCells count="3">
    <mergeCell ref="B31:D31"/>
    <mergeCell ref="B32:D32"/>
    <mergeCell ref="B33:D33"/>
  </mergeCells>
  <pageMargins left="0.7" right="0.7" top="0.75" bottom="0.75" header="0.3" footer="0.3"/>
  <pageSetup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34"/>
  <sheetViews>
    <sheetView topLeftCell="A6" zoomScaleNormal="100" workbookViewId="0">
      <selection activeCell="E6" sqref="E6"/>
    </sheetView>
  </sheetViews>
  <sheetFormatPr baseColWidth="10" defaultColWidth="8.83203125" defaultRowHeight="15" x14ac:dyDescent="0.2"/>
  <cols>
    <col min="2" max="2" width="8.83203125" style="2"/>
    <col min="3" max="3" width="12.5" style="2" customWidth="1"/>
    <col min="4" max="4" width="18.33203125" style="2" bestFit="1" customWidth="1"/>
    <col min="5" max="5" width="25.5" style="2" customWidth="1"/>
    <col min="6" max="8" width="10.6640625" style="2" customWidth="1"/>
    <col min="9" max="9" width="8.83203125" style="2"/>
  </cols>
  <sheetData>
    <row r="2" spans="1:21" ht="36" customHeight="1" x14ac:dyDescent="0.2">
      <c r="B2" s="1" t="s">
        <v>0</v>
      </c>
      <c r="C2" s="1" t="s">
        <v>4</v>
      </c>
      <c r="D2" s="1" t="s">
        <v>6</v>
      </c>
      <c r="E2" s="1" t="s">
        <v>2</v>
      </c>
    </row>
    <row r="3" spans="1:21" x14ac:dyDescent="0.2">
      <c r="B3" s="3">
        <v>1</v>
      </c>
      <c r="C3" s="9">
        <v>1</v>
      </c>
      <c r="D3" s="9">
        <v>1</v>
      </c>
      <c r="E3" s="10">
        <v>42.8</v>
      </c>
      <c r="F3" s="4"/>
      <c r="G3" s="4"/>
      <c r="H3" s="4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B4" s="3">
        <v>2</v>
      </c>
      <c r="C4" s="9"/>
      <c r="D4" s="9">
        <v>2</v>
      </c>
      <c r="E4" s="10">
        <v>49.2</v>
      </c>
      <c r="F4" s="4"/>
      <c r="G4" s="4"/>
      <c r="H4" s="4"/>
      <c r="K4" s="5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2">
      <c r="B5" s="3">
        <v>3</v>
      </c>
      <c r="C5" s="9"/>
      <c r="D5" s="9">
        <v>3</v>
      </c>
      <c r="E5" s="10">
        <v>68.099999999999994</v>
      </c>
      <c r="F5" s="4"/>
      <c r="G5" s="4"/>
      <c r="H5" s="4"/>
      <c r="K5" s="5"/>
      <c r="L5" s="2"/>
      <c r="M5" s="4"/>
      <c r="N5" s="4"/>
      <c r="O5" s="4"/>
      <c r="P5" s="4"/>
      <c r="Q5" s="4"/>
      <c r="R5" s="4"/>
      <c r="S5" s="4"/>
    </row>
    <row r="6" spans="1:21" x14ac:dyDescent="0.2">
      <c r="B6" s="3">
        <v>4</v>
      </c>
      <c r="C6" s="9"/>
      <c r="D6" s="9">
        <v>4</v>
      </c>
      <c r="E6" s="10">
        <v>102.7</v>
      </c>
      <c r="F6" s="4"/>
      <c r="G6" s="4"/>
      <c r="H6" s="4"/>
      <c r="K6" s="5"/>
      <c r="L6" s="2"/>
      <c r="M6" s="4"/>
      <c r="N6" s="4"/>
      <c r="O6" s="4"/>
      <c r="P6" s="4"/>
      <c r="Q6" s="4"/>
      <c r="R6" s="4"/>
      <c r="S6" s="4"/>
    </row>
    <row r="7" spans="1:21" x14ac:dyDescent="0.2">
      <c r="B7" s="3">
        <v>5</v>
      </c>
      <c r="C7" s="9"/>
      <c r="D7" s="9">
        <v>5</v>
      </c>
      <c r="E7" s="10">
        <v>51.9</v>
      </c>
      <c r="F7" s="4"/>
      <c r="G7" s="4"/>
      <c r="H7" s="4"/>
      <c r="K7" s="5"/>
      <c r="L7" s="2"/>
      <c r="M7" s="4"/>
      <c r="N7" s="4"/>
      <c r="O7" s="4"/>
      <c r="P7" s="4"/>
      <c r="Q7" s="4"/>
      <c r="R7" s="4"/>
      <c r="S7" s="4"/>
    </row>
    <row r="8" spans="1:21" x14ac:dyDescent="0.2">
      <c r="A8" t="s">
        <v>5</v>
      </c>
      <c r="B8" s="3">
        <v>6</v>
      </c>
      <c r="C8" s="13">
        <v>2</v>
      </c>
      <c r="D8" s="13">
        <v>1</v>
      </c>
      <c r="E8" s="14">
        <v>64.8</v>
      </c>
      <c r="F8" s="4"/>
      <c r="G8" s="4"/>
      <c r="H8" s="4"/>
      <c r="K8" s="5"/>
      <c r="L8" s="2"/>
      <c r="M8" s="4"/>
      <c r="N8" s="4"/>
      <c r="P8" s="4"/>
      <c r="Q8" s="4"/>
      <c r="S8" s="4"/>
    </row>
    <row r="9" spans="1:21" x14ac:dyDescent="0.2">
      <c r="B9" s="3">
        <v>7</v>
      </c>
      <c r="C9" s="13"/>
      <c r="D9" s="13">
        <v>2</v>
      </c>
      <c r="E9" s="14">
        <v>31.8</v>
      </c>
      <c r="F9" s="4"/>
      <c r="G9" s="4"/>
      <c r="H9" s="4"/>
      <c r="K9" s="5"/>
      <c r="L9" s="2"/>
      <c r="M9" s="4"/>
      <c r="N9" s="4"/>
    </row>
    <row r="10" spans="1:21" x14ac:dyDescent="0.2">
      <c r="B10" s="3">
        <v>8</v>
      </c>
      <c r="C10" s="13"/>
      <c r="D10" s="13">
        <v>3</v>
      </c>
      <c r="E10" s="14">
        <v>44.9</v>
      </c>
      <c r="F10" s="4"/>
      <c r="G10" s="4"/>
      <c r="H10" s="4"/>
      <c r="K10" s="5"/>
      <c r="L10" s="2"/>
      <c r="N10" s="4"/>
    </row>
    <row r="11" spans="1:21" x14ac:dyDescent="0.2">
      <c r="B11" s="3">
        <v>9</v>
      </c>
      <c r="C11" s="13"/>
      <c r="D11" s="13">
        <v>4</v>
      </c>
      <c r="E11" s="14">
        <v>100.6</v>
      </c>
      <c r="F11" s="4"/>
      <c r="G11" s="4"/>
      <c r="H11" s="4"/>
      <c r="K11" s="5"/>
      <c r="L11" s="2"/>
      <c r="N11" s="4"/>
    </row>
    <row r="12" spans="1:21" x14ac:dyDescent="0.2">
      <c r="B12" s="3">
        <v>10</v>
      </c>
      <c r="C12" s="13"/>
      <c r="D12" s="13">
        <v>5</v>
      </c>
      <c r="E12" s="14">
        <v>57.6</v>
      </c>
      <c r="F12" s="4"/>
      <c r="G12" s="4"/>
      <c r="H12" s="4"/>
      <c r="K12" s="5"/>
      <c r="L12" s="2"/>
      <c r="N12" s="4"/>
    </row>
    <row r="13" spans="1:21" x14ac:dyDescent="0.2">
      <c r="B13" s="3">
        <v>11</v>
      </c>
      <c r="C13" s="13">
        <v>3</v>
      </c>
      <c r="D13" s="13">
        <v>1</v>
      </c>
      <c r="E13" s="14">
        <v>89.4</v>
      </c>
      <c r="F13" s="4"/>
      <c r="G13" s="4"/>
      <c r="H13" s="4"/>
    </row>
    <row r="14" spans="1:21" s="2" customFormat="1" x14ac:dyDescent="0.2">
      <c r="B14" s="3">
        <v>12</v>
      </c>
      <c r="C14" s="15"/>
      <c r="D14" s="15">
        <v>2</v>
      </c>
      <c r="E14" s="16">
        <v>43.8</v>
      </c>
      <c r="F14" s="4"/>
      <c r="G14" s="4"/>
      <c r="H14" s="4"/>
      <c r="J14"/>
      <c r="K14"/>
      <c r="L14"/>
      <c r="M14"/>
      <c r="N14"/>
      <c r="O14"/>
      <c r="P14"/>
      <c r="Q14"/>
      <c r="R14"/>
      <c r="S14"/>
      <c r="T14"/>
      <c r="U14"/>
    </row>
    <row r="15" spans="1:21" s="2" customFormat="1" x14ac:dyDescent="0.2">
      <c r="B15" s="3">
        <v>13</v>
      </c>
      <c r="C15" s="15"/>
      <c r="D15" s="15">
        <v>3</v>
      </c>
      <c r="E15" s="16">
        <v>61.8</v>
      </c>
      <c r="F15" s="4"/>
      <c r="G15" s="4"/>
      <c r="H15" s="4"/>
      <c r="J15"/>
      <c r="K15"/>
      <c r="L15"/>
      <c r="M15"/>
      <c r="N15"/>
      <c r="O15"/>
      <c r="P15"/>
      <c r="Q15"/>
      <c r="R15"/>
      <c r="S15"/>
      <c r="T15"/>
      <c r="U15"/>
    </row>
    <row r="16" spans="1:21" s="2" customFormat="1" x14ac:dyDescent="0.2">
      <c r="B16" s="3">
        <v>14</v>
      </c>
      <c r="C16" s="15"/>
      <c r="D16" s="15">
        <v>4</v>
      </c>
      <c r="E16" s="16">
        <v>38.700000000000003</v>
      </c>
      <c r="F16" s="4"/>
      <c r="G16" s="4"/>
      <c r="H16" s="4"/>
      <c r="J16"/>
      <c r="K16"/>
      <c r="L16"/>
      <c r="M16"/>
      <c r="N16"/>
      <c r="O16"/>
      <c r="P16"/>
      <c r="Q16"/>
      <c r="R16"/>
      <c r="S16"/>
      <c r="T16"/>
      <c r="U16"/>
    </row>
    <row r="17" spans="1:21" s="2" customFormat="1" x14ac:dyDescent="0.2">
      <c r="B17" s="3">
        <v>15</v>
      </c>
      <c r="C17" s="15"/>
      <c r="D17" s="15">
        <v>5</v>
      </c>
      <c r="E17" s="16">
        <v>64.8</v>
      </c>
      <c r="F17" s="4"/>
      <c r="G17" s="4"/>
      <c r="H17" s="4"/>
      <c r="J17"/>
      <c r="K17"/>
      <c r="L17"/>
      <c r="M17"/>
      <c r="N17"/>
      <c r="O17"/>
      <c r="P17"/>
      <c r="Q17"/>
      <c r="R17"/>
      <c r="S17"/>
      <c r="T17"/>
      <c r="U17"/>
    </row>
    <row r="18" spans="1:21" s="2" customFormat="1" x14ac:dyDescent="0.2">
      <c r="B18" s="3">
        <v>16</v>
      </c>
      <c r="C18" s="15">
        <v>4</v>
      </c>
      <c r="D18" s="15">
        <v>1</v>
      </c>
      <c r="E18" s="16">
        <v>118.6</v>
      </c>
      <c r="F18" s="4"/>
      <c r="G18" s="4"/>
      <c r="H18" s="4"/>
      <c r="J18"/>
      <c r="K18"/>
      <c r="L18"/>
      <c r="M18"/>
      <c r="N18"/>
      <c r="O18"/>
      <c r="P18"/>
      <c r="Q18"/>
      <c r="R18"/>
      <c r="S18"/>
      <c r="T18"/>
      <c r="U18"/>
    </row>
    <row r="19" spans="1:21" s="2" customFormat="1" x14ac:dyDescent="0.2">
      <c r="B19" s="3">
        <v>17</v>
      </c>
      <c r="C19" s="25"/>
      <c r="D19" s="25">
        <v>2</v>
      </c>
      <c r="E19" s="26">
        <v>71.5</v>
      </c>
      <c r="F19" s="4"/>
      <c r="G19" s="4"/>
      <c r="H19" s="4"/>
      <c r="J19"/>
      <c r="K19"/>
      <c r="L19"/>
      <c r="M19"/>
      <c r="N19"/>
      <c r="O19"/>
      <c r="P19"/>
      <c r="Q19"/>
      <c r="R19"/>
      <c r="S19"/>
      <c r="T19"/>
      <c r="U19"/>
    </row>
    <row r="20" spans="1:21" s="2" customFormat="1" x14ac:dyDescent="0.2">
      <c r="B20" s="3">
        <v>18</v>
      </c>
      <c r="C20" s="25"/>
      <c r="D20" s="25">
        <v>3</v>
      </c>
      <c r="E20" s="26">
        <v>45.9</v>
      </c>
      <c r="F20" s="4"/>
      <c r="G20" s="4"/>
      <c r="H20" s="4"/>
      <c r="J20"/>
      <c r="K20"/>
      <c r="L20"/>
      <c r="M20"/>
      <c r="N20"/>
      <c r="O20"/>
      <c r="P20"/>
      <c r="Q20"/>
      <c r="R20"/>
      <c r="S20"/>
      <c r="T20"/>
      <c r="U20"/>
    </row>
    <row r="21" spans="1:21" s="2" customFormat="1" x14ac:dyDescent="0.2">
      <c r="B21" s="3">
        <v>19</v>
      </c>
      <c r="C21" s="25"/>
      <c r="D21" s="25">
        <v>4</v>
      </c>
      <c r="E21" s="26">
        <v>37.1</v>
      </c>
      <c r="F21" s="4"/>
      <c r="G21" s="4"/>
      <c r="H21" s="4"/>
      <c r="J21"/>
      <c r="K21"/>
      <c r="L21"/>
      <c r="M21"/>
      <c r="N21"/>
      <c r="O21"/>
      <c r="P21"/>
      <c r="Q21"/>
      <c r="R21"/>
      <c r="S21"/>
      <c r="T21"/>
      <c r="U21"/>
    </row>
    <row r="22" spans="1:21" s="2" customFormat="1" x14ac:dyDescent="0.2">
      <c r="B22" s="3">
        <v>20</v>
      </c>
      <c r="C22" s="25"/>
      <c r="D22" s="25">
        <v>5</v>
      </c>
      <c r="E22" s="26">
        <v>87.3</v>
      </c>
      <c r="F22" s="4"/>
      <c r="G22" s="4"/>
      <c r="H22" s="4"/>
      <c r="J22"/>
      <c r="K22"/>
      <c r="L22"/>
      <c r="M22"/>
      <c r="N22"/>
      <c r="O22"/>
      <c r="P22"/>
      <c r="Q22"/>
      <c r="R22"/>
      <c r="S22"/>
      <c r="T22"/>
      <c r="U22"/>
    </row>
    <row r="23" spans="1:21" s="2" customFormat="1" x14ac:dyDescent="0.2">
      <c r="B23" s="3">
        <v>21</v>
      </c>
      <c r="C23" s="25">
        <v>5</v>
      </c>
      <c r="D23" s="25">
        <v>1</v>
      </c>
      <c r="E23" s="26">
        <v>128.9</v>
      </c>
      <c r="F23" s="4"/>
      <c r="G23" s="4"/>
      <c r="H23" s="4"/>
      <c r="J23"/>
      <c r="K23"/>
      <c r="L23"/>
      <c r="M23"/>
      <c r="N23"/>
      <c r="O23"/>
      <c r="P23"/>
      <c r="Q23"/>
      <c r="R23"/>
      <c r="S23"/>
      <c r="T23"/>
      <c r="U23"/>
    </row>
    <row r="24" spans="1:21" s="2" customFormat="1" x14ac:dyDescent="0.2">
      <c r="B24" s="3">
        <v>22</v>
      </c>
      <c r="C24" s="37"/>
      <c r="D24" s="37">
        <v>2</v>
      </c>
      <c r="E24" s="38">
        <v>56.7</v>
      </c>
      <c r="F24" s="4"/>
      <c r="G24" s="4"/>
      <c r="H24" s="4"/>
      <c r="J24"/>
      <c r="K24"/>
      <c r="L24"/>
      <c r="M24"/>
      <c r="N24"/>
      <c r="O24"/>
      <c r="P24"/>
      <c r="Q24"/>
      <c r="R24"/>
      <c r="S24"/>
      <c r="T24"/>
      <c r="U24"/>
    </row>
    <row r="25" spans="1:21" s="2" customFormat="1" x14ac:dyDescent="0.2">
      <c r="B25" s="3">
        <v>23</v>
      </c>
      <c r="C25" s="37"/>
      <c r="D25" s="37">
        <v>3</v>
      </c>
      <c r="E25" s="38">
        <v>34.1</v>
      </c>
      <c r="F25" s="4"/>
      <c r="G25" s="4"/>
      <c r="H25" s="4"/>
      <c r="J25"/>
      <c r="K25"/>
      <c r="L25"/>
      <c r="M25"/>
      <c r="N25"/>
      <c r="O25"/>
      <c r="P25"/>
      <c r="Q25"/>
      <c r="R25"/>
      <c r="S25"/>
      <c r="T25"/>
      <c r="U25"/>
    </row>
    <row r="26" spans="1:21" s="2" customFormat="1" x14ac:dyDescent="0.2">
      <c r="B26" s="3">
        <v>24</v>
      </c>
      <c r="C26" s="37"/>
      <c r="D26" s="37">
        <v>4</v>
      </c>
      <c r="E26" s="38">
        <v>30.6</v>
      </c>
      <c r="F26" s="4"/>
      <c r="G26" s="4"/>
      <c r="H26" s="4"/>
      <c r="J26"/>
      <c r="K26"/>
      <c r="L26"/>
      <c r="M26"/>
      <c r="N26"/>
      <c r="O26"/>
      <c r="P26"/>
      <c r="Q26"/>
      <c r="R26"/>
      <c r="S26"/>
      <c r="T26"/>
      <c r="U26"/>
    </row>
    <row r="27" spans="1:21" s="2" customFormat="1" x14ac:dyDescent="0.2">
      <c r="B27" s="3">
        <v>25</v>
      </c>
      <c r="C27" s="37"/>
      <c r="D27" s="37">
        <v>5</v>
      </c>
      <c r="E27" s="38">
        <v>41.8</v>
      </c>
      <c r="F27" s="4"/>
      <c r="G27" s="4"/>
      <c r="H27" s="4"/>
      <c r="J27"/>
      <c r="K27"/>
      <c r="L27"/>
      <c r="M27"/>
      <c r="N27"/>
      <c r="O27"/>
      <c r="P27"/>
      <c r="Q27"/>
      <c r="R27"/>
      <c r="S27"/>
      <c r="T27"/>
      <c r="U27"/>
    </row>
    <row r="28" spans="1:21" s="2" customFormat="1" x14ac:dyDescent="0.2">
      <c r="B28" s="41" t="s">
        <v>7</v>
      </c>
      <c r="C28" s="41"/>
      <c r="D28" s="41"/>
      <c r="E28" s="6">
        <f>AVERAGE(E3:E27)</f>
        <v>62.615999999999985</v>
      </c>
      <c r="F28" s="4"/>
      <c r="G28" s="4"/>
      <c r="H28" s="4"/>
      <c r="J28"/>
      <c r="K28"/>
      <c r="L28"/>
      <c r="M28"/>
      <c r="N28"/>
      <c r="O28"/>
      <c r="P28"/>
      <c r="Q28"/>
      <c r="R28"/>
      <c r="S28"/>
      <c r="T28"/>
      <c r="U28"/>
    </row>
    <row r="29" spans="1:21" s="2" customFormat="1" x14ac:dyDescent="0.2">
      <c r="B29" s="41" t="s">
        <v>8</v>
      </c>
      <c r="C29" s="41"/>
      <c r="D29" s="41"/>
      <c r="E29" s="6">
        <f>MIN(E3:E27)</f>
        <v>30.6</v>
      </c>
      <c r="F29" s="4"/>
      <c r="G29" s="4"/>
      <c r="H29" s="4"/>
      <c r="J29"/>
      <c r="K29"/>
      <c r="L29"/>
      <c r="M29"/>
      <c r="N29"/>
      <c r="O29"/>
      <c r="P29"/>
      <c r="Q29"/>
      <c r="R29"/>
      <c r="S29"/>
      <c r="T29"/>
      <c r="U29"/>
    </row>
    <row r="30" spans="1:21" s="2" customFormat="1" x14ac:dyDescent="0.2">
      <c r="A30"/>
      <c r="B30" s="41" t="s">
        <v>9</v>
      </c>
      <c r="C30" s="41"/>
      <c r="D30" s="41"/>
      <c r="E30" s="6">
        <f>MAX(E3:E27)</f>
        <v>128.9</v>
      </c>
      <c r="J30"/>
      <c r="K30"/>
      <c r="L30"/>
      <c r="M30"/>
      <c r="N30"/>
      <c r="O30"/>
      <c r="P30"/>
      <c r="Q30"/>
      <c r="R30"/>
      <c r="S30"/>
      <c r="T30"/>
      <c r="U30"/>
    </row>
    <row r="33" spans="7:7" ht="19" x14ac:dyDescent="0.25">
      <c r="G33" s="7" t="s">
        <v>11</v>
      </c>
    </row>
    <row r="34" spans="7:7" ht="19" x14ac:dyDescent="0.25">
      <c r="G34" s="8" t="s">
        <v>10</v>
      </c>
    </row>
  </sheetData>
  <mergeCells count="3">
    <mergeCell ref="B28:D28"/>
    <mergeCell ref="B29:D29"/>
    <mergeCell ref="B30:D30"/>
  </mergeCells>
  <pageMargins left="0.7" right="0.7" top="0.75" bottom="0.75" header="0.3" footer="0.3"/>
  <pageSetup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33"/>
  <sheetViews>
    <sheetView tabSelected="1" topLeftCell="A16" zoomScaleNormal="100" workbookViewId="0">
      <selection activeCell="U35" sqref="U35"/>
    </sheetView>
  </sheetViews>
  <sheetFormatPr baseColWidth="10" defaultColWidth="8.83203125" defaultRowHeight="15" x14ac:dyDescent="0.2"/>
  <cols>
    <col min="2" max="2" width="8.83203125" style="2"/>
    <col min="3" max="3" width="12.5" style="2" customWidth="1"/>
    <col min="4" max="4" width="18.33203125" style="2" bestFit="1" customWidth="1"/>
    <col min="5" max="5" width="25.5" style="2" customWidth="1"/>
    <col min="6" max="8" width="10.6640625" style="2" customWidth="1"/>
    <col min="9" max="9" width="8.83203125" style="2"/>
  </cols>
  <sheetData>
    <row r="2" spans="1:21" ht="36" customHeight="1" x14ac:dyDescent="0.2">
      <c r="B2" s="1" t="s">
        <v>0</v>
      </c>
      <c r="C2" s="1" t="s">
        <v>4</v>
      </c>
      <c r="D2" s="1" t="s">
        <v>6</v>
      </c>
      <c r="E2" s="1" t="s">
        <v>2</v>
      </c>
    </row>
    <row r="3" spans="1:21" x14ac:dyDescent="0.2">
      <c r="B3" s="3">
        <v>1</v>
      </c>
      <c r="C3" s="9">
        <v>1</v>
      </c>
      <c r="D3" s="9">
        <v>1</v>
      </c>
      <c r="E3" s="10">
        <v>49.5</v>
      </c>
      <c r="F3" s="4"/>
      <c r="G3" s="4"/>
      <c r="H3" s="4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B4" s="3">
        <v>2</v>
      </c>
      <c r="C4" s="9"/>
      <c r="D4" s="9">
        <v>2</v>
      </c>
      <c r="E4" s="10">
        <v>46.8</v>
      </c>
      <c r="F4" s="4"/>
      <c r="G4" s="4"/>
      <c r="H4" s="4"/>
      <c r="K4" s="5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2">
      <c r="B5" s="3">
        <v>3</v>
      </c>
      <c r="C5" s="9"/>
      <c r="D5" s="9">
        <v>3</v>
      </c>
      <c r="E5" s="10">
        <v>35.200000000000003</v>
      </c>
      <c r="F5" s="4"/>
      <c r="G5" s="4"/>
      <c r="H5" s="4"/>
      <c r="K5" s="5"/>
      <c r="L5" s="2"/>
      <c r="M5" s="4"/>
      <c r="N5" s="4"/>
      <c r="O5" s="4"/>
      <c r="P5" s="4"/>
      <c r="Q5" s="4"/>
      <c r="R5" s="4"/>
      <c r="S5" s="4"/>
    </row>
    <row r="6" spans="1:21" x14ac:dyDescent="0.2">
      <c r="B6" s="3">
        <v>4</v>
      </c>
      <c r="C6" s="9"/>
      <c r="D6" s="9">
        <v>4</v>
      </c>
      <c r="E6" s="10">
        <v>65.099999999999994</v>
      </c>
      <c r="F6" s="4"/>
      <c r="G6" s="4"/>
      <c r="H6" s="4"/>
      <c r="K6" s="5"/>
      <c r="L6" s="2"/>
      <c r="M6" s="4"/>
      <c r="N6" s="4"/>
      <c r="O6" s="4"/>
      <c r="P6" s="4"/>
      <c r="Q6" s="4"/>
      <c r="R6" s="4"/>
      <c r="S6" s="4"/>
    </row>
    <row r="7" spans="1:21" x14ac:dyDescent="0.2">
      <c r="B7" s="3">
        <v>5</v>
      </c>
      <c r="C7" s="9"/>
      <c r="D7" s="9">
        <v>5</v>
      </c>
      <c r="E7" s="10">
        <v>72.599999999999994</v>
      </c>
      <c r="F7" s="4"/>
      <c r="G7" s="4"/>
      <c r="H7" s="4"/>
      <c r="K7" s="5"/>
      <c r="L7" s="2"/>
      <c r="M7" s="4"/>
      <c r="N7" s="4"/>
      <c r="O7" s="4"/>
      <c r="P7" s="4"/>
      <c r="Q7" s="4"/>
      <c r="R7" s="4"/>
      <c r="S7" s="4"/>
    </row>
    <row r="8" spans="1:21" x14ac:dyDescent="0.2">
      <c r="A8" t="s">
        <v>5</v>
      </c>
      <c r="B8" s="3">
        <v>6</v>
      </c>
      <c r="C8" s="13">
        <v>2</v>
      </c>
      <c r="D8" s="13">
        <v>1</v>
      </c>
      <c r="E8" s="14">
        <v>53.5</v>
      </c>
      <c r="F8" s="4"/>
      <c r="G8" s="4"/>
      <c r="H8" s="4"/>
      <c r="K8" s="5"/>
      <c r="L8" s="2"/>
      <c r="M8" s="4"/>
      <c r="N8" s="4"/>
      <c r="P8" s="4"/>
      <c r="Q8" s="4"/>
      <c r="S8" s="4"/>
    </row>
    <row r="9" spans="1:21" x14ac:dyDescent="0.2">
      <c r="B9" s="3">
        <v>7</v>
      </c>
      <c r="C9" s="13"/>
      <c r="D9" s="13">
        <v>2</v>
      </c>
      <c r="E9" s="14">
        <v>47</v>
      </c>
      <c r="F9" s="4"/>
      <c r="G9" s="4"/>
      <c r="H9" s="4"/>
      <c r="K9" s="5"/>
      <c r="L9" s="2"/>
      <c r="M9" s="4"/>
      <c r="N9" s="4"/>
    </row>
    <row r="10" spans="1:21" x14ac:dyDescent="0.2">
      <c r="B10" s="3">
        <v>8</v>
      </c>
      <c r="C10" s="13"/>
      <c r="D10" s="13">
        <v>3</v>
      </c>
      <c r="E10" s="14">
        <v>44.9</v>
      </c>
      <c r="F10" s="4"/>
      <c r="G10" s="4"/>
      <c r="H10" s="4"/>
      <c r="K10" s="5"/>
      <c r="L10" s="2"/>
      <c r="N10" s="4"/>
    </row>
    <row r="11" spans="1:21" x14ac:dyDescent="0.2">
      <c r="B11" s="3">
        <v>9</v>
      </c>
      <c r="C11" s="13"/>
      <c r="D11" s="13">
        <v>4</v>
      </c>
      <c r="E11" s="14">
        <v>68.8</v>
      </c>
      <c r="F11" s="4"/>
      <c r="G11" s="4"/>
      <c r="H11" s="4"/>
      <c r="K11" s="5"/>
      <c r="L11" s="2"/>
      <c r="N11" s="4"/>
    </row>
    <row r="12" spans="1:21" x14ac:dyDescent="0.2">
      <c r="B12" s="3">
        <v>10</v>
      </c>
      <c r="C12" s="13"/>
      <c r="D12" s="13">
        <v>5</v>
      </c>
      <c r="E12" s="14">
        <v>81</v>
      </c>
      <c r="F12" s="4"/>
      <c r="G12" s="4"/>
      <c r="H12" s="4"/>
      <c r="K12" s="5"/>
      <c r="L12" s="2"/>
      <c r="N12" s="4"/>
    </row>
    <row r="13" spans="1:21" x14ac:dyDescent="0.2">
      <c r="B13" s="3">
        <v>11</v>
      </c>
      <c r="C13" s="13">
        <v>3</v>
      </c>
      <c r="D13" s="13">
        <v>1</v>
      </c>
      <c r="E13" s="14">
        <v>45.6</v>
      </c>
      <c r="F13" s="4"/>
      <c r="G13" s="4"/>
      <c r="H13" s="4"/>
    </row>
    <row r="14" spans="1:21" s="2" customFormat="1" x14ac:dyDescent="0.2">
      <c r="B14" s="3">
        <v>12</v>
      </c>
      <c r="C14" s="15"/>
      <c r="D14" s="15">
        <v>2</v>
      </c>
      <c r="E14" s="16">
        <v>84.2</v>
      </c>
      <c r="F14" s="4"/>
      <c r="G14" s="4"/>
      <c r="H14" s="4"/>
      <c r="J14"/>
      <c r="K14"/>
      <c r="L14"/>
      <c r="M14"/>
      <c r="N14"/>
      <c r="O14"/>
      <c r="P14"/>
      <c r="Q14"/>
      <c r="R14"/>
      <c r="S14"/>
      <c r="T14"/>
      <c r="U14"/>
    </row>
    <row r="15" spans="1:21" s="2" customFormat="1" x14ac:dyDescent="0.2">
      <c r="B15" s="3">
        <v>13</v>
      </c>
      <c r="C15" s="15"/>
      <c r="D15" s="15">
        <v>3</v>
      </c>
      <c r="E15" s="16">
        <v>51.6</v>
      </c>
      <c r="F15" s="4"/>
      <c r="G15" s="4"/>
      <c r="H15" s="4"/>
      <c r="J15"/>
      <c r="K15"/>
      <c r="L15"/>
      <c r="M15"/>
      <c r="N15"/>
      <c r="O15"/>
      <c r="P15"/>
      <c r="Q15"/>
      <c r="R15"/>
      <c r="S15"/>
      <c r="T15"/>
      <c r="U15"/>
    </row>
    <row r="16" spans="1:21" s="2" customFormat="1" x14ac:dyDescent="0.2">
      <c r="B16" s="3">
        <v>14</v>
      </c>
      <c r="C16" s="15"/>
      <c r="D16" s="15">
        <v>4</v>
      </c>
      <c r="E16" s="16">
        <v>42.1</v>
      </c>
      <c r="F16" s="4"/>
      <c r="G16" s="4"/>
      <c r="H16" s="4"/>
      <c r="J16"/>
      <c r="K16"/>
      <c r="L16"/>
      <c r="M16"/>
      <c r="N16"/>
      <c r="O16"/>
      <c r="P16"/>
      <c r="Q16"/>
      <c r="R16"/>
      <c r="S16"/>
      <c r="T16"/>
      <c r="U16"/>
    </row>
    <row r="17" spans="1:21" s="2" customFormat="1" x14ac:dyDescent="0.2">
      <c r="B17" s="3">
        <v>15</v>
      </c>
      <c r="C17" s="15"/>
      <c r="D17" s="15">
        <v>5</v>
      </c>
      <c r="E17" s="16">
        <v>101.7</v>
      </c>
      <c r="F17" s="4"/>
      <c r="G17" s="4"/>
      <c r="H17" s="4"/>
      <c r="J17"/>
      <c r="K17"/>
      <c r="L17"/>
      <c r="M17"/>
      <c r="N17"/>
      <c r="O17"/>
      <c r="P17"/>
      <c r="Q17"/>
      <c r="R17"/>
      <c r="S17"/>
      <c r="T17"/>
      <c r="U17"/>
    </row>
    <row r="18" spans="1:21" s="2" customFormat="1" x14ac:dyDescent="0.2">
      <c r="B18" s="3">
        <v>16</v>
      </c>
      <c r="C18" s="15">
        <v>4</v>
      </c>
      <c r="D18" s="15">
        <v>1</v>
      </c>
      <c r="E18" s="16">
        <v>54.9</v>
      </c>
      <c r="F18" s="4"/>
      <c r="G18" s="4"/>
      <c r="H18" s="4"/>
      <c r="J18"/>
      <c r="K18"/>
      <c r="L18"/>
      <c r="M18"/>
      <c r="N18"/>
      <c r="O18"/>
      <c r="P18"/>
      <c r="Q18"/>
      <c r="R18"/>
      <c r="S18"/>
      <c r="T18"/>
      <c r="U18"/>
    </row>
    <row r="19" spans="1:21" s="2" customFormat="1" x14ac:dyDescent="0.2">
      <c r="B19" s="3">
        <v>17</v>
      </c>
      <c r="C19" s="25"/>
      <c r="D19" s="25">
        <v>2</v>
      </c>
      <c r="E19" s="26">
        <v>48.6</v>
      </c>
      <c r="F19" s="4"/>
      <c r="G19" s="4"/>
      <c r="H19" s="4"/>
      <c r="J19"/>
      <c r="K19"/>
      <c r="L19"/>
      <c r="M19"/>
      <c r="N19"/>
      <c r="O19"/>
      <c r="P19"/>
      <c r="Q19"/>
      <c r="R19"/>
      <c r="S19"/>
      <c r="T19"/>
      <c r="U19"/>
    </row>
    <row r="20" spans="1:21" s="2" customFormat="1" x14ac:dyDescent="0.2">
      <c r="B20" s="3">
        <v>18</v>
      </c>
      <c r="C20" s="25"/>
      <c r="D20" s="25">
        <v>3</v>
      </c>
      <c r="E20" s="26">
        <v>75.5</v>
      </c>
      <c r="F20" s="4"/>
      <c r="G20" s="4"/>
      <c r="H20" s="4"/>
      <c r="J20"/>
      <c r="K20"/>
      <c r="L20"/>
      <c r="M20"/>
      <c r="N20"/>
      <c r="O20"/>
      <c r="P20"/>
      <c r="Q20"/>
      <c r="R20"/>
      <c r="S20"/>
      <c r="T20"/>
      <c r="U20"/>
    </row>
    <row r="21" spans="1:21" s="2" customFormat="1" x14ac:dyDescent="0.2">
      <c r="B21" s="3">
        <v>19</v>
      </c>
      <c r="C21" s="25"/>
      <c r="D21" s="25">
        <v>4</v>
      </c>
      <c r="E21" s="26">
        <v>62.3</v>
      </c>
      <c r="F21" s="4"/>
      <c r="G21" s="4"/>
      <c r="H21" s="4"/>
      <c r="J21"/>
      <c r="K21"/>
      <c r="L21"/>
      <c r="M21"/>
      <c r="N21"/>
      <c r="O21"/>
      <c r="P21"/>
      <c r="Q21"/>
      <c r="R21"/>
      <c r="S21"/>
      <c r="T21"/>
      <c r="U21"/>
    </row>
    <row r="22" spans="1:21" s="2" customFormat="1" x14ac:dyDescent="0.2">
      <c r="B22" s="3">
        <v>20</v>
      </c>
      <c r="C22" s="25"/>
      <c r="D22" s="25">
        <v>5</v>
      </c>
      <c r="E22" s="26">
        <v>49.9</v>
      </c>
      <c r="F22" s="4"/>
      <c r="G22" s="4"/>
      <c r="H22" s="4"/>
      <c r="J22"/>
      <c r="K22"/>
      <c r="L22"/>
      <c r="M22"/>
      <c r="N22"/>
      <c r="O22"/>
      <c r="P22"/>
      <c r="Q22"/>
      <c r="R22"/>
      <c r="S22"/>
      <c r="T22"/>
      <c r="U22"/>
    </row>
    <row r="23" spans="1:21" s="2" customFormat="1" x14ac:dyDescent="0.2">
      <c r="B23" s="3">
        <v>21</v>
      </c>
      <c r="C23" s="25">
        <v>5</v>
      </c>
      <c r="D23" s="25">
        <v>1</v>
      </c>
      <c r="E23" s="26">
        <v>98.6</v>
      </c>
      <c r="F23" s="4"/>
      <c r="G23" s="4"/>
      <c r="H23" s="4"/>
      <c r="J23"/>
      <c r="K23"/>
      <c r="L23"/>
      <c r="M23"/>
      <c r="N23"/>
      <c r="O23"/>
      <c r="P23"/>
      <c r="Q23"/>
      <c r="R23"/>
      <c r="S23"/>
      <c r="T23"/>
      <c r="U23"/>
    </row>
    <row r="24" spans="1:21" s="2" customFormat="1" x14ac:dyDescent="0.2">
      <c r="B24" s="3">
        <v>22</v>
      </c>
      <c r="C24" s="37"/>
      <c r="D24" s="37">
        <v>2</v>
      </c>
      <c r="E24" s="38">
        <v>48.1</v>
      </c>
      <c r="F24" s="4"/>
      <c r="G24" s="4"/>
      <c r="H24" s="4"/>
      <c r="J24"/>
      <c r="K24"/>
      <c r="L24"/>
      <c r="M24"/>
      <c r="N24"/>
      <c r="O24"/>
      <c r="P24"/>
      <c r="Q24"/>
      <c r="R24"/>
      <c r="S24"/>
      <c r="T24"/>
      <c r="U24"/>
    </row>
    <row r="25" spans="1:21" s="2" customFormat="1" x14ac:dyDescent="0.2">
      <c r="B25" s="3">
        <v>23</v>
      </c>
      <c r="C25" s="37"/>
      <c r="D25" s="37">
        <v>3</v>
      </c>
      <c r="E25" s="38">
        <v>52.4</v>
      </c>
      <c r="F25" s="4"/>
      <c r="G25" s="4"/>
      <c r="H25" s="4"/>
      <c r="J25"/>
      <c r="K25"/>
      <c r="L25"/>
      <c r="M25"/>
      <c r="N25"/>
      <c r="O25"/>
      <c r="P25"/>
      <c r="Q25"/>
      <c r="R25"/>
      <c r="S25"/>
      <c r="T25"/>
      <c r="U25"/>
    </row>
    <row r="26" spans="1:21" s="2" customFormat="1" x14ac:dyDescent="0.2">
      <c r="B26" s="3">
        <v>24</v>
      </c>
      <c r="C26" s="37"/>
      <c r="D26" s="37">
        <v>4</v>
      </c>
      <c r="E26" s="38">
        <v>66.7</v>
      </c>
      <c r="F26" s="4"/>
      <c r="G26" s="4"/>
      <c r="H26" s="4"/>
      <c r="J26"/>
      <c r="K26"/>
      <c r="L26"/>
      <c r="M26"/>
      <c r="N26"/>
      <c r="O26"/>
      <c r="P26"/>
      <c r="Q26"/>
      <c r="R26"/>
      <c r="S26"/>
      <c r="T26"/>
      <c r="U26"/>
    </row>
    <row r="27" spans="1:21" s="2" customFormat="1" x14ac:dyDescent="0.2">
      <c r="B27" s="3">
        <v>25</v>
      </c>
      <c r="C27" s="37"/>
      <c r="D27" s="37">
        <v>5</v>
      </c>
      <c r="E27" s="38">
        <v>46.8</v>
      </c>
      <c r="F27" s="4"/>
      <c r="G27" s="4"/>
      <c r="H27" s="4"/>
      <c r="J27"/>
      <c r="K27"/>
      <c r="L27"/>
      <c r="M27"/>
      <c r="N27"/>
      <c r="O27"/>
      <c r="P27"/>
      <c r="Q27"/>
      <c r="R27"/>
      <c r="S27"/>
      <c r="T27"/>
      <c r="U27"/>
    </row>
    <row r="28" spans="1:21" s="2" customFormat="1" x14ac:dyDescent="0.2">
      <c r="B28" s="41" t="s">
        <v>7</v>
      </c>
      <c r="C28" s="41"/>
      <c r="D28" s="41"/>
      <c r="E28" s="6">
        <f>AVERAGE(E3:E27)</f>
        <v>59.736000000000004</v>
      </c>
      <c r="F28" s="4"/>
      <c r="G28" s="4"/>
      <c r="H28" s="4"/>
      <c r="J28"/>
      <c r="K28"/>
      <c r="L28"/>
      <c r="M28"/>
      <c r="N28"/>
      <c r="O28"/>
      <c r="P28"/>
      <c r="Q28"/>
      <c r="R28"/>
      <c r="S28"/>
      <c r="T28"/>
      <c r="U28"/>
    </row>
    <row r="29" spans="1:21" s="2" customFormat="1" x14ac:dyDescent="0.2">
      <c r="B29" s="41" t="s">
        <v>8</v>
      </c>
      <c r="C29" s="41"/>
      <c r="D29" s="41"/>
      <c r="E29" s="6">
        <f>MIN(E3:E27)</f>
        <v>35.200000000000003</v>
      </c>
      <c r="F29" s="4"/>
      <c r="G29" s="4"/>
      <c r="H29" s="4"/>
      <c r="J29"/>
      <c r="K29"/>
      <c r="L29"/>
      <c r="M29"/>
      <c r="N29"/>
      <c r="O29"/>
      <c r="P29"/>
      <c r="Q29"/>
      <c r="R29"/>
      <c r="S29"/>
      <c r="T29"/>
      <c r="U29"/>
    </row>
    <row r="30" spans="1:21" s="2" customFormat="1" x14ac:dyDescent="0.2">
      <c r="A30"/>
      <c r="B30" s="41" t="s">
        <v>9</v>
      </c>
      <c r="C30" s="41"/>
      <c r="D30" s="41"/>
      <c r="E30" s="6">
        <f>MAX(E3:E27)</f>
        <v>101.7</v>
      </c>
      <c r="J30"/>
      <c r="K30"/>
      <c r="L30"/>
      <c r="M30"/>
      <c r="N30"/>
      <c r="O30"/>
      <c r="P30"/>
      <c r="Q30"/>
      <c r="R30"/>
      <c r="S30"/>
      <c r="T30"/>
      <c r="U30"/>
    </row>
    <row r="32" spans="1:21" ht="19" x14ac:dyDescent="0.25">
      <c r="G32" s="7" t="s">
        <v>11</v>
      </c>
    </row>
    <row r="33" spans="7:7" ht="19" x14ac:dyDescent="0.25">
      <c r="G33" s="8" t="s">
        <v>10</v>
      </c>
    </row>
  </sheetData>
  <mergeCells count="3">
    <mergeCell ref="B28:D28"/>
    <mergeCell ref="B29:D29"/>
    <mergeCell ref="B30:D30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U33"/>
  <sheetViews>
    <sheetView zoomScaleNormal="100" workbookViewId="0">
      <selection activeCell="G32" sqref="G32:G33"/>
    </sheetView>
  </sheetViews>
  <sheetFormatPr baseColWidth="10" defaultColWidth="8.83203125" defaultRowHeight="15" x14ac:dyDescent="0.2"/>
  <cols>
    <col min="2" max="2" width="8.83203125" style="2"/>
    <col min="3" max="3" width="14.33203125" style="2" customWidth="1"/>
    <col min="4" max="4" width="20" style="2" customWidth="1"/>
    <col min="5" max="5" width="25.6640625" style="2" customWidth="1"/>
    <col min="6" max="7" width="10.6640625" style="2" customWidth="1"/>
    <col min="8" max="8" width="13" style="2" customWidth="1"/>
    <col min="9" max="9" width="14" style="2" customWidth="1"/>
    <col min="10" max="10" width="25.6640625" customWidth="1"/>
  </cols>
  <sheetData>
    <row r="2" spans="2:21" ht="34" x14ac:dyDescent="0.2">
      <c r="B2" s="1" t="s">
        <v>0</v>
      </c>
      <c r="C2" s="1" t="s">
        <v>1</v>
      </c>
      <c r="D2" s="1" t="s">
        <v>6</v>
      </c>
      <c r="E2" s="1" t="s">
        <v>2</v>
      </c>
    </row>
    <row r="3" spans="2:21" x14ac:dyDescent="0.2">
      <c r="B3" s="3">
        <v>1</v>
      </c>
      <c r="C3" s="21">
        <v>1</v>
      </c>
      <c r="D3" s="21">
        <v>1</v>
      </c>
      <c r="E3" s="22">
        <v>51.2</v>
      </c>
      <c r="F3" s="4"/>
      <c r="I3" s="4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x14ac:dyDescent="0.2">
      <c r="B4" s="3">
        <v>2</v>
      </c>
      <c r="C4" s="21"/>
      <c r="D4" s="21">
        <v>2</v>
      </c>
      <c r="E4" s="22">
        <v>37.5</v>
      </c>
      <c r="F4" s="4"/>
      <c r="I4" s="4"/>
      <c r="K4" s="5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1" x14ac:dyDescent="0.2">
      <c r="B5" s="3">
        <v>3</v>
      </c>
      <c r="C5" s="21"/>
      <c r="D5" s="21">
        <v>3</v>
      </c>
      <c r="E5" s="22">
        <v>61.7</v>
      </c>
      <c r="F5" s="4"/>
      <c r="I5" s="4"/>
      <c r="K5" s="5"/>
      <c r="L5" s="2"/>
      <c r="M5" s="4"/>
      <c r="N5" s="4"/>
      <c r="O5" s="4"/>
      <c r="P5" s="4"/>
      <c r="Q5" s="4"/>
      <c r="R5" s="4"/>
      <c r="S5" s="4"/>
    </row>
    <row r="6" spans="2:21" x14ac:dyDescent="0.2">
      <c r="B6" s="3">
        <v>4</v>
      </c>
      <c r="C6" s="21"/>
      <c r="D6" s="21">
        <v>4</v>
      </c>
      <c r="E6" s="22">
        <v>89.1</v>
      </c>
      <c r="F6" s="4"/>
      <c r="I6" s="4"/>
      <c r="K6" s="5"/>
      <c r="L6" s="2"/>
      <c r="M6" s="4"/>
      <c r="N6" s="4"/>
      <c r="O6" s="4"/>
      <c r="P6" s="4"/>
      <c r="Q6" s="4"/>
      <c r="R6" s="4"/>
      <c r="S6" s="4"/>
    </row>
    <row r="7" spans="2:21" x14ac:dyDescent="0.2">
      <c r="B7" s="3">
        <v>5</v>
      </c>
      <c r="C7" s="21"/>
      <c r="D7" s="21">
        <v>5</v>
      </c>
      <c r="E7" s="22">
        <v>43.7</v>
      </c>
      <c r="F7" s="4"/>
      <c r="I7" s="4"/>
      <c r="K7" s="5"/>
      <c r="L7" s="2"/>
      <c r="M7" s="4"/>
      <c r="N7" s="4"/>
      <c r="O7" s="4"/>
      <c r="P7" s="4"/>
      <c r="Q7" s="4"/>
      <c r="R7" s="4"/>
      <c r="S7" s="4"/>
    </row>
    <row r="8" spans="2:21" x14ac:dyDescent="0.2">
      <c r="B8" s="3">
        <v>6</v>
      </c>
      <c r="C8" s="25">
        <v>2</v>
      </c>
      <c r="D8" s="25">
        <v>1</v>
      </c>
      <c r="E8" s="26">
        <v>69.8</v>
      </c>
      <c r="F8" s="4"/>
      <c r="I8" s="4"/>
      <c r="K8" s="5"/>
      <c r="L8" s="2"/>
      <c r="M8" s="4"/>
      <c r="N8" s="4"/>
      <c r="P8" s="4"/>
      <c r="Q8" s="4"/>
      <c r="S8" s="4"/>
    </row>
    <row r="9" spans="2:21" x14ac:dyDescent="0.2">
      <c r="B9" s="3">
        <v>7</v>
      </c>
      <c r="C9" s="25"/>
      <c r="D9" s="25">
        <v>2</v>
      </c>
      <c r="E9" s="26">
        <v>34.200000000000003</v>
      </c>
      <c r="F9" s="4"/>
      <c r="I9" s="4"/>
      <c r="K9" s="5"/>
      <c r="L9" s="2"/>
      <c r="M9" s="4"/>
      <c r="N9" s="4"/>
    </row>
    <row r="10" spans="2:21" x14ac:dyDescent="0.2">
      <c r="B10" s="3">
        <v>8</v>
      </c>
      <c r="C10" s="25"/>
      <c r="D10" s="25">
        <v>3</v>
      </c>
      <c r="E10" s="26">
        <v>81.599999999999994</v>
      </c>
      <c r="F10" s="4"/>
      <c r="I10" s="4"/>
      <c r="K10" s="5"/>
      <c r="L10" s="2"/>
      <c r="N10" s="4"/>
    </row>
    <row r="11" spans="2:21" x14ac:dyDescent="0.2">
      <c r="B11" s="3">
        <v>9</v>
      </c>
      <c r="C11" s="25"/>
      <c r="D11" s="25">
        <v>4</v>
      </c>
      <c r="E11" s="26">
        <v>51.9</v>
      </c>
      <c r="F11" s="4"/>
      <c r="I11" s="4"/>
      <c r="K11" s="5"/>
      <c r="L11" s="2"/>
      <c r="N11" s="4"/>
    </row>
    <row r="12" spans="2:21" x14ac:dyDescent="0.2">
      <c r="B12" s="3">
        <v>10</v>
      </c>
      <c r="C12" s="25"/>
      <c r="D12" s="25">
        <v>5</v>
      </c>
      <c r="E12" s="26">
        <v>77.2</v>
      </c>
      <c r="F12" s="4"/>
      <c r="I12" s="4"/>
      <c r="K12" s="5"/>
      <c r="L12" s="2"/>
      <c r="N12" s="4"/>
    </row>
    <row r="13" spans="2:21" x14ac:dyDescent="0.2">
      <c r="B13" s="3">
        <v>11</v>
      </c>
      <c r="C13" s="13">
        <v>3</v>
      </c>
      <c r="D13" s="13">
        <v>1</v>
      </c>
      <c r="E13" s="14">
        <v>58.3</v>
      </c>
      <c r="F13" s="4"/>
      <c r="I13" s="4"/>
    </row>
    <row r="14" spans="2:21" x14ac:dyDescent="0.2">
      <c r="B14" s="3">
        <v>12</v>
      </c>
      <c r="C14" s="13"/>
      <c r="D14" s="13">
        <v>2</v>
      </c>
      <c r="E14" s="14">
        <v>42.1</v>
      </c>
      <c r="F14" s="4"/>
      <c r="I14" s="4"/>
    </row>
    <row r="15" spans="2:21" x14ac:dyDescent="0.2">
      <c r="B15" s="3">
        <v>13</v>
      </c>
      <c r="C15" s="13"/>
      <c r="D15" s="13">
        <v>3</v>
      </c>
      <c r="E15" s="14">
        <v>109.7</v>
      </c>
      <c r="F15" s="4"/>
      <c r="I15" s="4"/>
    </row>
    <row r="16" spans="2:21" x14ac:dyDescent="0.2">
      <c r="B16" s="3">
        <v>14</v>
      </c>
      <c r="C16" s="13"/>
      <c r="D16" s="13">
        <v>4</v>
      </c>
      <c r="E16" s="14">
        <v>49.6</v>
      </c>
      <c r="F16" s="4"/>
      <c r="I16" s="4"/>
    </row>
    <row r="17" spans="2:9" x14ac:dyDescent="0.2">
      <c r="B17" s="3">
        <v>15</v>
      </c>
      <c r="C17" s="13"/>
      <c r="D17" s="13">
        <v>5</v>
      </c>
      <c r="E17" s="14">
        <v>64.7</v>
      </c>
      <c r="F17" s="4"/>
      <c r="I17" s="4"/>
    </row>
    <row r="18" spans="2:9" x14ac:dyDescent="0.2">
      <c r="B18" s="3">
        <v>16</v>
      </c>
      <c r="C18" s="33">
        <v>4</v>
      </c>
      <c r="D18" s="33">
        <v>1</v>
      </c>
      <c r="E18" s="34">
        <v>39.700000000000003</v>
      </c>
      <c r="F18" s="4"/>
      <c r="I18" s="4"/>
    </row>
    <row r="19" spans="2:9" x14ac:dyDescent="0.2">
      <c r="B19" s="3">
        <v>17</v>
      </c>
      <c r="C19" s="33"/>
      <c r="D19" s="33">
        <v>2</v>
      </c>
      <c r="E19" s="34">
        <v>52.8</v>
      </c>
      <c r="F19" s="4"/>
      <c r="I19" s="4"/>
    </row>
    <row r="20" spans="2:9" x14ac:dyDescent="0.2">
      <c r="B20" s="3">
        <v>18</v>
      </c>
      <c r="C20" s="33"/>
      <c r="D20" s="33">
        <v>3</v>
      </c>
      <c r="E20" s="34">
        <v>63.1</v>
      </c>
      <c r="F20" s="4"/>
      <c r="I20" s="4"/>
    </row>
    <row r="21" spans="2:9" x14ac:dyDescent="0.2">
      <c r="B21" s="3">
        <v>19</v>
      </c>
      <c r="C21" s="33"/>
      <c r="D21" s="33">
        <v>4</v>
      </c>
      <c r="E21" s="34">
        <v>74.900000000000006</v>
      </c>
      <c r="F21" s="4"/>
      <c r="I21" s="4"/>
    </row>
    <row r="22" spans="2:9" x14ac:dyDescent="0.2">
      <c r="B22" s="3">
        <v>20</v>
      </c>
      <c r="C22" s="33"/>
      <c r="D22" s="33">
        <v>5</v>
      </c>
      <c r="E22" s="34">
        <v>85.5</v>
      </c>
      <c r="F22" s="4"/>
      <c r="I22" s="4"/>
    </row>
    <row r="23" spans="2:9" x14ac:dyDescent="0.2">
      <c r="B23" s="3">
        <v>21</v>
      </c>
      <c r="C23" s="19">
        <v>5</v>
      </c>
      <c r="D23" s="19">
        <v>1</v>
      </c>
      <c r="E23" s="20">
        <v>117.6</v>
      </c>
      <c r="F23" s="4"/>
      <c r="I23" s="4"/>
    </row>
    <row r="24" spans="2:9" x14ac:dyDescent="0.2">
      <c r="B24" s="3">
        <v>22</v>
      </c>
      <c r="C24" s="19"/>
      <c r="D24" s="19">
        <v>2</v>
      </c>
      <c r="E24" s="20">
        <v>51.9</v>
      </c>
      <c r="F24" s="4"/>
      <c r="I24" s="4"/>
    </row>
    <row r="25" spans="2:9" x14ac:dyDescent="0.2">
      <c r="B25" s="3">
        <v>23</v>
      </c>
      <c r="C25" s="19"/>
      <c r="D25" s="19">
        <v>3</v>
      </c>
      <c r="E25" s="20">
        <v>46.5</v>
      </c>
      <c r="F25" s="4"/>
      <c r="I25" s="4"/>
    </row>
    <row r="26" spans="2:9" x14ac:dyDescent="0.2">
      <c r="B26" s="3">
        <v>24</v>
      </c>
      <c r="C26" s="19"/>
      <c r="D26" s="19">
        <v>4</v>
      </c>
      <c r="E26" s="20">
        <v>79.400000000000006</v>
      </c>
      <c r="F26" s="4"/>
      <c r="I26" s="4"/>
    </row>
    <row r="27" spans="2:9" x14ac:dyDescent="0.2">
      <c r="B27" s="3">
        <v>25</v>
      </c>
      <c r="C27" s="19"/>
      <c r="D27" s="19">
        <v>5</v>
      </c>
      <c r="E27" s="20">
        <v>81.400000000000006</v>
      </c>
      <c r="F27" s="4"/>
      <c r="I27" s="4"/>
    </row>
    <row r="28" spans="2:9" x14ac:dyDescent="0.2">
      <c r="B28" s="41" t="s">
        <v>7</v>
      </c>
      <c r="C28" s="41"/>
      <c r="D28" s="41"/>
      <c r="E28" s="6">
        <f>AVERAGE(E3:E27)</f>
        <v>64.604000000000013</v>
      </c>
      <c r="F28" s="4"/>
      <c r="G28" s="4"/>
      <c r="H28" s="4"/>
    </row>
    <row r="29" spans="2:9" x14ac:dyDescent="0.2">
      <c r="B29" s="41" t="s">
        <v>8</v>
      </c>
      <c r="C29" s="41"/>
      <c r="D29" s="41"/>
      <c r="E29" s="6">
        <f>MIN(E3:E27)</f>
        <v>34.200000000000003</v>
      </c>
    </row>
    <row r="30" spans="2:9" x14ac:dyDescent="0.2">
      <c r="B30" s="41" t="s">
        <v>9</v>
      </c>
      <c r="C30" s="41"/>
      <c r="D30" s="41"/>
      <c r="E30" s="6">
        <f>MAX(E3:E27)</f>
        <v>117.6</v>
      </c>
    </row>
    <row r="32" spans="2:9" ht="19" x14ac:dyDescent="0.25">
      <c r="G32" s="7" t="s">
        <v>11</v>
      </c>
    </row>
    <row r="33" spans="7:7" ht="19" x14ac:dyDescent="0.25">
      <c r="G33" s="8" t="s">
        <v>10</v>
      </c>
    </row>
  </sheetData>
  <mergeCells count="3">
    <mergeCell ref="B28:D28"/>
    <mergeCell ref="B29:D29"/>
    <mergeCell ref="B30:D30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U33"/>
  <sheetViews>
    <sheetView topLeftCell="B1" zoomScaleNormal="100" workbookViewId="0">
      <selection activeCell="G32" sqref="G32:G33"/>
    </sheetView>
  </sheetViews>
  <sheetFormatPr baseColWidth="10" defaultColWidth="8.83203125" defaultRowHeight="15" x14ac:dyDescent="0.2"/>
  <cols>
    <col min="2" max="2" width="8.83203125" style="2"/>
    <col min="3" max="3" width="14.33203125" style="2" customWidth="1"/>
    <col min="4" max="4" width="20" style="2" customWidth="1"/>
    <col min="5" max="5" width="25.6640625" style="2" customWidth="1"/>
    <col min="6" max="7" width="10.6640625" style="2" customWidth="1"/>
    <col min="8" max="8" width="13" style="2" customWidth="1"/>
    <col min="9" max="9" width="14" style="2" customWidth="1"/>
    <col min="10" max="10" width="25.6640625" customWidth="1"/>
  </cols>
  <sheetData>
    <row r="2" spans="2:21" ht="34" x14ac:dyDescent="0.2">
      <c r="B2" s="1" t="s">
        <v>0</v>
      </c>
      <c r="C2" s="1" t="s">
        <v>1</v>
      </c>
      <c r="D2" s="1" t="s">
        <v>6</v>
      </c>
      <c r="E2" s="1" t="s">
        <v>2</v>
      </c>
    </row>
    <row r="3" spans="2:21" x14ac:dyDescent="0.2">
      <c r="B3" s="3">
        <v>1</v>
      </c>
      <c r="C3" s="21">
        <v>1</v>
      </c>
      <c r="D3" s="21">
        <v>1</v>
      </c>
      <c r="E3" s="22">
        <v>81.2</v>
      </c>
      <c r="F3" s="4"/>
      <c r="I3" s="4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x14ac:dyDescent="0.2">
      <c r="B4" s="3">
        <v>2</v>
      </c>
      <c r="C4" s="21"/>
      <c r="D4" s="21">
        <v>2</v>
      </c>
      <c r="E4" s="22">
        <v>41.8</v>
      </c>
      <c r="F4" s="4"/>
      <c r="I4" s="4"/>
      <c r="K4" s="5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1" x14ac:dyDescent="0.2">
      <c r="B5" s="3">
        <v>3</v>
      </c>
      <c r="C5" s="21"/>
      <c r="D5" s="21">
        <v>3</v>
      </c>
      <c r="E5" s="22">
        <v>70.400000000000006</v>
      </c>
      <c r="F5" s="4"/>
      <c r="I5" s="4"/>
      <c r="K5" s="5"/>
      <c r="L5" s="2"/>
      <c r="M5" s="4"/>
      <c r="N5" s="4"/>
      <c r="O5" s="4"/>
      <c r="P5" s="4"/>
      <c r="Q5" s="4"/>
      <c r="R5" s="4"/>
      <c r="S5" s="4"/>
    </row>
    <row r="6" spans="2:21" x14ac:dyDescent="0.2">
      <c r="B6" s="3">
        <v>4</v>
      </c>
      <c r="C6" s="21"/>
      <c r="D6" s="21">
        <v>4</v>
      </c>
      <c r="E6" s="22">
        <v>32.700000000000003</v>
      </c>
      <c r="F6" s="4"/>
      <c r="I6" s="4"/>
      <c r="K6" s="5"/>
      <c r="L6" s="2"/>
      <c r="M6" s="4"/>
      <c r="N6" s="4"/>
      <c r="O6" s="4"/>
      <c r="P6" s="4"/>
      <c r="Q6" s="4"/>
      <c r="R6" s="4"/>
      <c r="S6" s="4"/>
    </row>
    <row r="7" spans="2:21" x14ac:dyDescent="0.2">
      <c r="B7" s="3">
        <v>5</v>
      </c>
      <c r="C7" s="21"/>
      <c r="D7" s="21">
        <v>5</v>
      </c>
      <c r="E7" s="22">
        <v>43.1</v>
      </c>
      <c r="F7" s="4"/>
      <c r="I7" s="4"/>
      <c r="K7" s="5"/>
      <c r="L7" s="2"/>
      <c r="M7" s="4"/>
      <c r="N7" s="4"/>
      <c r="O7" s="4"/>
      <c r="P7" s="4"/>
      <c r="Q7" s="4"/>
      <c r="R7" s="4"/>
      <c r="S7" s="4"/>
    </row>
    <row r="8" spans="2:21" x14ac:dyDescent="0.2">
      <c r="B8" s="3">
        <v>6</v>
      </c>
      <c r="C8" s="25">
        <v>2</v>
      </c>
      <c r="D8" s="25">
        <v>1</v>
      </c>
      <c r="E8" s="26">
        <v>43.2</v>
      </c>
      <c r="F8" s="4"/>
      <c r="I8" s="4"/>
      <c r="K8" s="5"/>
      <c r="L8" s="2"/>
      <c r="M8" s="4"/>
      <c r="N8" s="4"/>
      <c r="P8" s="4"/>
      <c r="Q8" s="4"/>
      <c r="S8" s="4"/>
    </row>
    <row r="9" spans="2:21" x14ac:dyDescent="0.2">
      <c r="B9" s="3">
        <v>7</v>
      </c>
      <c r="C9" s="25"/>
      <c r="D9" s="25">
        <v>2</v>
      </c>
      <c r="E9" s="26">
        <v>51.9</v>
      </c>
      <c r="F9" s="4"/>
      <c r="I9" s="4"/>
      <c r="K9" s="5"/>
      <c r="L9" s="2"/>
      <c r="M9" s="4"/>
      <c r="N9" s="4"/>
    </row>
    <row r="10" spans="2:21" x14ac:dyDescent="0.2">
      <c r="B10" s="3">
        <v>8</v>
      </c>
      <c r="C10" s="25"/>
      <c r="D10" s="25">
        <v>3</v>
      </c>
      <c r="E10" s="26">
        <v>42.4</v>
      </c>
      <c r="F10" s="4"/>
      <c r="I10" s="4"/>
      <c r="K10" s="5"/>
      <c r="L10" s="2"/>
      <c r="N10" s="4"/>
    </row>
    <row r="11" spans="2:21" x14ac:dyDescent="0.2">
      <c r="B11" s="3">
        <v>9</v>
      </c>
      <c r="C11" s="25"/>
      <c r="D11" s="25">
        <v>4</v>
      </c>
      <c r="E11" s="26">
        <v>31.8</v>
      </c>
      <c r="F11" s="4"/>
      <c r="I11" s="4"/>
      <c r="K11" s="5"/>
      <c r="L11" s="2"/>
      <c r="N11" s="4"/>
    </row>
    <row r="12" spans="2:21" x14ac:dyDescent="0.2">
      <c r="B12" s="3">
        <v>10</v>
      </c>
      <c r="C12" s="25"/>
      <c r="D12" s="25">
        <v>5</v>
      </c>
      <c r="E12" s="26">
        <v>78.400000000000006</v>
      </c>
      <c r="F12" s="4"/>
      <c r="I12" s="4"/>
      <c r="K12" s="5"/>
      <c r="L12" s="2"/>
      <c r="N12" s="4"/>
    </row>
    <row r="13" spans="2:21" x14ac:dyDescent="0.2">
      <c r="B13" s="3">
        <v>11</v>
      </c>
      <c r="C13" s="29">
        <v>3</v>
      </c>
      <c r="D13" s="29">
        <v>1</v>
      </c>
      <c r="E13" s="30">
        <v>104.2</v>
      </c>
      <c r="F13" s="4"/>
      <c r="I13" s="4"/>
    </row>
    <row r="14" spans="2:21" x14ac:dyDescent="0.2">
      <c r="B14" s="3">
        <v>12</v>
      </c>
      <c r="C14" s="29"/>
      <c r="D14" s="29">
        <v>2</v>
      </c>
      <c r="E14" s="30">
        <v>46.3</v>
      </c>
      <c r="F14" s="4"/>
      <c r="I14" s="4"/>
    </row>
    <row r="15" spans="2:21" x14ac:dyDescent="0.2">
      <c r="B15" s="3">
        <v>13</v>
      </c>
      <c r="C15" s="29"/>
      <c r="D15" s="29">
        <v>3</v>
      </c>
      <c r="E15" s="30">
        <v>37.9</v>
      </c>
      <c r="F15" s="4"/>
      <c r="I15" s="4"/>
    </row>
    <row r="16" spans="2:21" x14ac:dyDescent="0.2">
      <c r="B16" s="3">
        <v>14</v>
      </c>
      <c r="C16" s="29"/>
      <c r="D16" s="29">
        <v>4</v>
      </c>
      <c r="E16" s="30">
        <v>61.7</v>
      </c>
      <c r="F16" s="4"/>
      <c r="I16" s="4"/>
    </row>
    <row r="17" spans="2:9" x14ac:dyDescent="0.2">
      <c r="B17" s="3">
        <v>15</v>
      </c>
      <c r="C17" s="29"/>
      <c r="D17" s="29">
        <v>5</v>
      </c>
      <c r="E17" s="30">
        <v>52.1</v>
      </c>
      <c r="F17" s="4"/>
      <c r="I17" s="4"/>
    </row>
    <row r="18" spans="2:9" x14ac:dyDescent="0.2">
      <c r="B18" s="3">
        <v>16</v>
      </c>
      <c r="C18" s="15">
        <v>4</v>
      </c>
      <c r="D18" s="15">
        <v>1</v>
      </c>
      <c r="E18" s="16">
        <v>27.4</v>
      </c>
      <c r="F18" s="4"/>
      <c r="I18" s="4"/>
    </row>
    <row r="19" spans="2:9" x14ac:dyDescent="0.2">
      <c r="B19" s="3">
        <v>17</v>
      </c>
      <c r="C19" s="15"/>
      <c r="D19" s="15">
        <v>2</v>
      </c>
      <c r="E19" s="16">
        <v>48.9</v>
      </c>
      <c r="F19" s="4"/>
      <c r="I19" s="4"/>
    </row>
    <row r="20" spans="2:9" x14ac:dyDescent="0.2">
      <c r="B20" s="3">
        <v>18</v>
      </c>
      <c r="C20" s="15"/>
      <c r="D20" s="15">
        <v>3</v>
      </c>
      <c r="E20" s="16">
        <v>129.5</v>
      </c>
      <c r="F20" s="4"/>
      <c r="I20" s="4"/>
    </row>
    <row r="21" spans="2:9" x14ac:dyDescent="0.2">
      <c r="B21" s="3">
        <v>19</v>
      </c>
      <c r="C21" s="15"/>
      <c r="D21" s="15">
        <v>4</v>
      </c>
      <c r="E21" s="16">
        <v>52.6</v>
      </c>
      <c r="F21" s="4"/>
      <c r="I21" s="4"/>
    </row>
    <row r="22" spans="2:9" x14ac:dyDescent="0.2">
      <c r="B22" s="3">
        <v>20</v>
      </c>
      <c r="C22" s="15"/>
      <c r="D22" s="15">
        <v>5</v>
      </c>
      <c r="E22" s="16">
        <v>34.1</v>
      </c>
      <c r="F22" s="4"/>
      <c r="I22" s="4"/>
    </row>
    <row r="23" spans="2:9" x14ac:dyDescent="0.2">
      <c r="B23" s="3">
        <v>21</v>
      </c>
      <c r="C23" s="19">
        <v>5</v>
      </c>
      <c r="D23" s="19">
        <v>1</v>
      </c>
      <c r="E23" s="20">
        <v>54.7</v>
      </c>
      <c r="F23" s="4"/>
      <c r="I23" s="4"/>
    </row>
    <row r="24" spans="2:9" x14ac:dyDescent="0.2">
      <c r="B24" s="3">
        <v>22</v>
      </c>
      <c r="C24" s="19"/>
      <c r="D24" s="19">
        <v>2</v>
      </c>
      <c r="E24" s="20">
        <v>38.4</v>
      </c>
      <c r="F24" s="4"/>
      <c r="I24" s="4"/>
    </row>
    <row r="25" spans="2:9" x14ac:dyDescent="0.2">
      <c r="B25" s="3">
        <v>23</v>
      </c>
      <c r="C25" s="19"/>
      <c r="D25" s="19">
        <v>3</v>
      </c>
      <c r="E25" s="20">
        <v>84.5</v>
      </c>
      <c r="F25" s="4"/>
      <c r="I25" s="4"/>
    </row>
    <row r="26" spans="2:9" x14ac:dyDescent="0.2">
      <c r="B26" s="3">
        <v>24</v>
      </c>
      <c r="C26" s="19"/>
      <c r="D26" s="19">
        <v>4</v>
      </c>
      <c r="E26" s="20">
        <v>71.2</v>
      </c>
      <c r="F26" s="4"/>
      <c r="I26" s="4"/>
    </row>
    <row r="27" spans="2:9" x14ac:dyDescent="0.2">
      <c r="B27" s="3">
        <v>25</v>
      </c>
      <c r="C27" s="19"/>
      <c r="D27" s="19">
        <v>5</v>
      </c>
      <c r="E27" s="20">
        <v>68.099999999999994</v>
      </c>
      <c r="F27" s="4"/>
      <c r="I27" s="4"/>
    </row>
    <row r="28" spans="2:9" x14ac:dyDescent="0.2">
      <c r="B28" s="41" t="s">
        <v>7</v>
      </c>
      <c r="C28" s="41"/>
      <c r="D28" s="41"/>
      <c r="E28" s="6">
        <f>AVERAGE(E3:E27)</f>
        <v>57.14</v>
      </c>
      <c r="F28" s="4"/>
      <c r="G28" s="4"/>
      <c r="H28" s="4"/>
    </row>
    <row r="29" spans="2:9" x14ac:dyDescent="0.2">
      <c r="B29" s="41" t="s">
        <v>8</v>
      </c>
      <c r="C29" s="41"/>
      <c r="D29" s="41"/>
      <c r="E29" s="6">
        <f>MIN(E3:E27)</f>
        <v>27.4</v>
      </c>
    </row>
    <row r="30" spans="2:9" x14ac:dyDescent="0.2">
      <c r="B30" s="41" t="s">
        <v>9</v>
      </c>
      <c r="C30" s="41"/>
      <c r="D30" s="41"/>
      <c r="E30" s="6">
        <f>MAX(E3:E27)</f>
        <v>129.5</v>
      </c>
    </row>
    <row r="32" spans="2:9" ht="19" x14ac:dyDescent="0.25">
      <c r="G32" s="7" t="s">
        <v>11</v>
      </c>
    </row>
    <row r="33" spans="7:7" ht="19" x14ac:dyDescent="0.25">
      <c r="G33" s="8" t="s">
        <v>10</v>
      </c>
    </row>
  </sheetData>
  <mergeCells count="3">
    <mergeCell ref="B28:D28"/>
    <mergeCell ref="B29:D29"/>
    <mergeCell ref="B30:D30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2B516-B42F-7148-8FF0-88843CD7A5BC}">
  <dimension ref="B2:U40"/>
  <sheetViews>
    <sheetView topLeftCell="A19" workbookViewId="0">
      <selection activeCell="L41" sqref="L41"/>
    </sheetView>
  </sheetViews>
  <sheetFormatPr baseColWidth="10" defaultColWidth="8.83203125" defaultRowHeight="15" x14ac:dyDescent="0.2"/>
  <cols>
    <col min="2" max="2" width="8.83203125" style="2"/>
    <col min="3" max="3" width="14.33203125" style="2" customWidth="1"/>
    <col min="4" max="4" width="20" style="2" customWidth="1"/>
    <col min="5" max="5" width="25.6640625" style="2" customWidth="1"/>
    <col min="6" max="7" width="10.6640625" style="2" customWidth="1"/>
    <col min="8" max="8" width="13" style="2" customWidth="1"/>
    <col min="9" max="9" width="14" style="2" customWidth="1"/>
    <col min="10" max="10" width="25.6640625" customWidth="1"/>
  </cols>
  <sheetData>
    <row r="2" spans="2:21" ht="34" x14ac:dyDescent="0.2">
      <c r="B2" s="1" t="s">
        <v>0</v>
      </c>
      <c r="C2" s="1" t="s">
        <v>1</v>
      </c>
      <c r="D2" s="1" t="s">
        <v>6</v>
      </c>
      <c r="E2" s="1" t="s">
        <v>2</v>
      </c>
    </row>
    <row r="3" spans="2:21" x14ac:dyDescent="0.2">
      <c r="B3" s="3">
        <v>1</v>
      </c>
      <c r="C3" s="3">
        <v>1</v>
      </c>
      <c r="D3" s="3">
        <v>1</v>
      </c>
      <c r="E3" s="39">
        <v>49.4</v>
      </c>
      <c r="F3" s="4"/>
      <c r="I3" s="4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x14ac:dyDescent="0.2">
      <c r="B4" s="3">
        <v>2</v>
      </c>
      <c r="C4" s="3"/>
      <c r="D4" s="3">
        <v>2</v>
      </c>
      <c r="E4" s="39">
        <v>47.1</v>
      </c>
      <c r="F4" s="4"/>
      <c r="I4" s="4"/>
      <c r="K4" s="40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1" x14ac:dyDescent="0.2">
      <c r="B5" s="3">
        <v>3</v>
      </c>
      <c r="C5" s="3"/>
      <c r="D5" s="3">
        <v>3</v>
      </c>
      <c r="E5" s="39">
        <v>64.599999999999994</v>
      </c>
      <c r="F5" s="4"/>
      <c r="I5" s="4"/>
      <c r="K5" s="40"/>
      <c r="L5" s="2"/>
      <c r="M5" s="4"/>
      <c r="N5" s="4"/>
      <c r="O5" s="4"/>
      <c r="P5" s="4"/>
      <c r="Q5" s="4"/>
      <c r="R5" s="4"/>
      <c r="S5" s="4"/>
    </row>
    <row r="6" spans="2:21" x14ac:dyDescent="0.2">
      <c r="B6" s="3">
        <v>4</v>
      </c>
      <c r="C6" s="3"/>
      <c r="D6" s="3">
        <v>4</v>
      </c>
      <c r="E6" s="39">
        <v>98.5</v>
      </c>
      <c r="F6" s="4"/>
      <c r="I6" s="4"/>
      <c r="K6" s="40"/>
      <c r="L6" s="2"/>
      <c r="M6" s="4"/>
      <c r="N6" s="4"/>
      <c r="O6" s="4"/>
      <c r="P6" s="4"/>
      <c r="Q6" s="4"/>
      <c r="R6" s="4"/>
      <c r="S6" s="4"/>
    </row>
    <row r="7" spans="2:21" x14ac:dyDescent="0.2">
      <c r="B7" s="3">
        <v>5</v>
      </c>
      <c r="C7" s="3">
        <v>2</v>
      </c>
      <c r="D7" s="3">
        <v>1</v>
      </c>
      <c r="E7" s="39">
        <v>43.4</v>
      </c>
      <c r="F7" s="4"/>
      <c r="I7" s="4"/>
      <c r="K7" s="40"/>
      <c r="L7" s="2"/>
      <c r="M7" s="4"/>
      <c r="N7" s="4"/>
      <c r="P7" s="4"/>
      <c r="Q7" s="4"/>
      <c r="S7" s="4"/>
    </row>
    <row r="8" spans="2:21" x14ac:dyDescent="0.2">
      <c r="B8" s="3">
        <v>6</v>
      </c>
      <c r="C8" s="3"/>
      <c r="D8" s="3">
        <v>2</v>
      </c>
      <c r="E8" s="39">
        <v>55.4</v>
      </c>
      <c r="F8" s="4"/>
      <c r="I8" s="4"/>
      <c r="K8" s="40"/>
      <c r="L8" s="2"/>
      <c r="M8" s="4"/>
      <c r="N8" s="4"/>
    </row>
    <row r="9" spans="2:21" x14ac:dyDescent="0.2">
      <c r="B9" s="3">
        <v>7</v>
      </c>
      <c r="C9" s="3"/>
      <c r="D9" s="3">
        <v>3</v>
      </c>
      <c r="E9" s="39">
        <v>43.9</v>
      </c>
      <c r="F9" s="4"/>
      <c r="I9" s="4"/>
      <c r="K9" s="40"/>
      <c r="L9" s="2"/>
      <c r="N9" s="4"/>
    </row>
    <row r="10" spans="2:21" x14ac:dyDescent="0.2">
      <c r="B10" s="3">
        <v>8</v>
      </c>
      <c r="C10" s="3"/>
      <c r="D10" s="3">
        <v>4</v>
      </c>
      <c r="E10" s="39">
        <v>46.1</v>
      </c>
      <c r="F10" s="4"/>
      <c r="I10" s="4"/>
      <c r="K10" s="40"/>
      <c r="L10" s="2"/>
      <c r="N10" s="4"/>
    </row>
    <row r="11" spans="2:21" x14ac:dyDescent="0.2">
      <c r="B11" s="3">
        <v>9</v>
      </c>
      <c r="C11" s="3"/>
      <c r="D11" s="3">
        <v>5</v>
      </c>
      <c r="E11" s="39">
        <v>49.4</v>
      </c>
      <c r="F11" s="4"/>
      <c r="I11" s="4"/>
      <c r="K11" s="40"/>
      <c r="L11" s="2"/>
      <c r="N11" s="4"/>
    </row>
    <row r="12" spans="2:21" x14ac:dyDescent="0.2">
      <c r="B12" s="3">
        <v>10</v>
      </c>
      <c r="C12" s="3"/>
      <c r="D12" s="3">
        <v>6</v>
      </c>
      <c r="E12" s="39">
        <v>87.5</v>
      </c>
      <c r="F12" s="4"/>
      <c r="I12" s="4"/>
      <c r="K12" s="40"/>
      <c r="L12" s="2"/>
      <c r="N12" s="4"/>
    </row>
    <row r="13" spans="2:21" x14ac:dyDescent="0.2">
      <c r="B13" s="3">
        <v>11</v>
      </c>
      <c r="C13" s="3"/>
      <c r="D13" s="3">
        <v>7</v>
      </c>
      <c r="E13" s="39">
        <v>32.4</v>
      </c>
      <c r="F13" s="4"/>
      <c r="I13" s="4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2:21" x14ac:dyDescent="0.2">
      <c r="B14" s="3">
        <v>12</v>
      </c>
      <c r="C14" s="3"/>
      <c r="D14" s="3">
        <v>8</v>
      </c>
      <c r="E14" s="39">
        <v>48.5</v>
      </c>
      <c r="F14" s="4"/>
      <c r="I14" s="4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2:21" x14ac:dyDescent="0.2">
      <c r="B15" s="3">
        <v>13</v>
      </c>
      <c r="C15" s="3"/>
      <c r="D15" s="3">
        <v>9</v>
      </c>
      <c r="E15" s="39">
        <v>38.6</v>
      </c>
      <c r="F15" s="4"/>
      <c r="I15" s="4"/>
    </row>
    <row r="16" spans="2:21" x14ac:dyDescent="0.2">
      <c r="B16" s="3">
        <v>14</v>
      </c>
      <c r="C16" s="3">
        <v>3</v>
      </c>
      <c r="D16" s="3">
        <v>1</v>
      </c>
      <c r="E16" s="39">
        <v>92.7</v>
      </c>
      <c r="F16" s="4"/>
      <c r="I16" s="4"/>
    </row>
    <row r="17" spans="2:9" x14ac:dyDescent="0.2">
      <c r="B17" s="3">
        <v>15</v>
      </c>
      <c r="C17" s="3"/>
      <c r="D17" s="3">
        <v>2</v>
      </c>
      <c r="E17" s="39">
        <v>51.3</v>
      </c>
      <c r="F17" s="4"/>
      <c r="I17" s="4"/>
    </row>
    <row r="18" spans="2:9" x14ac:dyDescent="0.2">
      <c r="B18" s="3">
        <v>16</v>
      </c>
      <c r="C18" s="3"/>
      <c r="D18" s="3">
        <v>3</v>
      </c>
      <c r="E18" s="39">
        <v>78.7</v>
      </c>
      <c r="F18" s="4"/>
      <c r="I18" s="4"/>
    </row>
    <row r="19" spans="2:9" x14ac:dyDescent="0.2">
      <c r="B19" s="3">
        <v>17</v>
      </c>
      <c r="C19" s="3"/>
      <c r="D19" s="3">
        <v>4</v>
      </c>
      <c r="E19" s="39">
        <v>93.9</v>
      </c>
      <c r="F19" s="4"/>
      <c r="I19" s="4"/>
    </row>
    <row r="20" spans="2:9" x14ac:dyDescent="0.2">
      <c r="B20" s="3">
        <v>18</v>
      </c>
      <c r="C20" s="3"/>
      <c r="D20" s="3">
        <v>5</v>
      </c>
      <c r="E20" s="39">
        <v>74.400000000000006</v>
      </c>
      <c r="F20" s="4"/>
      <c r="I20" s="4"/>
    </row>
    <row r="21" spans="2:9" x14ac:dyDescent="0.2">
      <c r="B21" s="3">
        <v>19</v>
      </c>
      <c r="C21" s="3">
        <v>4</v>
      </c>
      <c r="D21" s="3">
        <v>1</v>
      </c>
      <c r="E21" s="39">
        <v>93.2</v>
      </c>
      <c r="F21" s="4"/>
      <c r="I21" s="4"/>
    </row>
    <row r="22" spans="2:9" x14ac:dyDescent="0.2">
      <c r="B22" s="3">
        <v>20</v>
      </c>
      <c r="C22" s="3"/>
      <c r="D22" s="3">
        <v>2</v>
      </c>
      <c r="E22" s="39">
        <v>64.3</v>
      </c>
      <c r="F22" s="4"/>
      <c r="I22" s="4"/>
    </row>
    <row r="23" spans="2:9" x14ac:dyDescent="0.2">
      <c r="B23" s="3">
        <v>21</v>
      </c>
      <c r="C23" s="3"/>
      <c r="D23" s="3">
        <v>3</v>
      </c>
      <c r="E23" s="39">
        <v>72.099999999999994</v>
      </c>
      <c r="F23" s="4"/>
      <c r="I23" s="4"/>
    </row>
    <row r="24" spans="2:9" x14ac:dyDescent="0.2">
      <c r="B24" s="3">
        <v>22</v>
      </c>
      <c r="C24" s="3"/>
      <c r="D24" s="3">
        <v>4</v>
      </c>
      <c r="E24" s="39">
        <v>115.6</v>
      </c>
      <c r="F24" s="4"/>
      <c r="I24" s="4"/>
    </row>
    <row r="25" spans="2:9" x14ac:dyDescent="0.2">
      <c r="B25" s="3">
        <v>23</v>
      </c>
      <c r="C25" s="3"/>
      <c r="D25" s="3">
        <v>5</v>
      </c>
      <c r="E25" s="39">
        <v>81.900000000000006</v>
      </c>
      <c r="F25" s="4"/>
      <c r="I25" s="4"/>
    </row>
    <row r="26" spans="2:9" x14ac:dyDescent="0.2">
      <c r="B26" s="3">
        <v>24</v>
      </c>
      <c r="C26" s="3"/>
      <c r="D26" s="3">
        <v>6</v>
      </c>
      <c r="E26" s="39">
        <v>84.7</v>
      </c>
      <c r="F26" s="4"/>
      <c r="I26" s="4"/>
    </row>
    <row r="27" spans="2:9" x14ac:dyDescent="0.2">
      <c r="B27" s="3">
        <v>25</v>
      </c>
      <c r="C27" s="3"/>
      <c r="D27" s="3">
        <v>7</v>
      </c>
      <c r="E27" s="39">
        <v>68.3</v>
      </c>
      <c r="F27" s="4"/>
      <c r="I27" s="4"/>
    </row>
    <row r="28" spans="2:9" x14ac:dyDescent="0.2">
      <c r="B28" s="3">
        <v>26</v>
      </c>
      <c r="C28" s="3"/>
      <c r="D28" s="3">
        <v>8</v>
      </c>
      <c r="E28" s="39">
        <v>58.3</v>
      </c>
      <c r="F28" s="4"/>
      <c r="I28" s="4"/>
    </row>
    <row r="29" spans="2:9" x14ac:dyDescent="0.2">
      <c r="B29" s="3">
        <v>27</v>
      </c>
      <c r="C29" s="3"/>
      <c r="D29" s="3">
        <v>9</v>
      </c>
      <c r="E29" s="39">
        <v>28.9</v>
      </c>
      <c r="F29" s="4"/>
      <c r="I29" s="4"/>
    </row>
    <row r="30" spans="2:9" x14ac:dyDescent="0.2">
      <c r="B30" s="3">
        <v>28</v>
      </c>
      <c r="C30" s="3"/>
      <c r="D30" s="3">
        <v>10</v>
      </c>
      <c r="E30" s="39">
        <v>43.6</v>
      </c>
      <c r="F30" s="4"/>
      <c r="I30" s="4"/>
    </row>
    <row r="31" spans="2:9" x14ac:dyDescent="0.2">
      <c r="B31" s="3">
        <v>29</v>
      </c>
      <c r="C31" s="3"/>
      <c r="D31" s="3">
        <v>11</v>
      </c>
      <c r="E31" s="39">
        <v>45.2</v>
      </c>
      <c r="F31" s="4"/>
      <c r="I31" s="4"/>
    </row>
    <row r="32" spans="2:9" x14ac:dyDescent="0.2">
      <c r="B32" s="3">
        <v>30</v>
      </c>
      <c r="C32" s="3">
        <v>5</v>
      </c>
      <c r="D32" s="3">
        <v>1</v>
      </c>
      <c r="E32" s="39">
        <v>67.8</v>
      </c>
      <c r="F32" s="4"/>
      <c r="I32" s="4"/>
    </row>
    <row r="33" spans="2:9" x14ac:dyDescent="0.2">
      <c r="B33" s="3">
        <v>31</v>
      </c>
      <c r="C33" s="3"/>
      <c r="D33" s="3">
        <v>2</v>
      </c>
      <c r="E33" s="39">
        <v>34.299999999999997</v>
      </c>
      <c r="F33" s="4"/>
      <c r="I33" s="4"/>
    </row>
    <row r="34" spans="2:9" x14ac:dyDescent="0.2">
      <c r="B34" s="3">
        <v>32</v>
      </c>
      <c r="C34" s="3"/>
      <c r="D34" s="3">
        <v>3</v>
      </c>
      <c r="E34" s="39">
        <v>109.4</v>
      </c>
      <c r="F34" s="4"/>
      <c r="I34" s="4"/>
    </row>
    <row r="35" spans="2:9" x14ac:dyDescent="0.2">
      <c r="B35" s="3">
        <v>33</v>
      </c>
      <c r="C35" s="3"/>
      <c r="D35" s="3">
        <v>4</v>
      </c>
      <c r="E35" s="39">
        <v>32.799999999999997</v>
      </c>
      <c r="F35" s="4"/>
      <c r="I35" s="4"/>
    </row>
    <row r="36" spans="2:9" x14ac:dyDescent="0.2">
      <c r="B36" s="3">
        <v>34</v>
      </c>
      <c r="C36" s="3"/>
      <c r="D36" s="3">
        <v>5</v>
      </c>
      <c r="E36" s="39">
        <v>74.900000000000006</v>
      </c>
      <c r="F36" s="4"/>
      <c r="I36" s="4"/>
    </row>
    <row r="37" spans="2:9" x14ac:dyDescent="0.2">
      <c r="B37" s="3">
        <v>35</v>
      </c>
      <c r="C37" s="3"/>
      <c r="D37" s="3">
        <v>6</v>
      </c>
      <c r="E37" s="39">
        <v>34.6</v>
      </c>
      <c r="F37" s="4"/>
      <c r="I37" s="4"/>
    </row>
    <row r="38" spans="2:9" x14ac:dyDescent="0.2">
      <c r="B38" s="41" t="s">
        <v>7</v>
      </c>
      <c r="C38" s="41"/>
      <c r="D38" s="41"/>
      <c r="E38" s="6">
        <f>AVERAGE(E3:E37)</f>
        <v>63.019999999999996</v>
      </c>
      <c r="F38" s="4"/>
      <c r="G38" s="4"/>
      <c r="H38" s="4"/>
    </row>
    <row r="39" spans="2:9" x14ac:dyDescent="0.2">
      <c r="B39" s="41" t="s">
        <v>8</v>
      </c>
      <c r="C39" s="41"/>
      <c r="D39" s="41"/>
      <c r="E39" s="6">
        <f>MIN(E3:E37)</f>
        <v>28.9</v>
      </c>
    </row>
    <row r="40" spans="2:9" x14ac:dyDescent="0.2">
      <c r="B40" s="41" t="s">
        <v>9</v>
      </c>
      <c r="C40" s="41"/>
      <c r="D40" s="41"/>
      <c r="E40" s="6">
        <f>MAX(E3:E37)</f>
        <v>115.6</v>
      </c>
    </row>
  </sheetData>
  <mergeCells count="3">
    <mergeCell ref="B38:D38"/>
    <mergeCell ref="B39:D39"/>
    <mergeCell ref="B40:D4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9D276-4978-8343-AA51-BA67F728688B}">
  <dimension ref="B2:U30"/>
  <sheetViews>
    <sheetView topLeftCell="A8" workbookViewId="0">
      <selection activeCell="F21" sqref="F21"/>
    </sheetView>
  </sheetViews>
  <sheetFormatPr baseColWidth="10" defaultColWidth="8.83203125" defaultRowHeight="15" x14ac:dyDescent="0.2"/>
  <cols>
    <col min="2" max="2" width="8.83203125" style="2"/>
    <col min="3" max="3" width="14.33203125" style="2" customWidth="1"/>
    <col min="4" max="4" width="20" style="2" customWidth="1"/>
    <col min="5" max="5" width="25.6640625" style="2" customWidth="1"/>
    <col min="6" max="7" width="10.6640625" style="2" customWidth="1"/>
    <col min="8" max="8" width="13" style="2" customWidth="1"/>
    <col min="9" max="9" width="14" style="2" customWidth="1"/>
    <col min="10" max="10" width="25.6640625" customWidth="1"/>
  </cols>
  <sheetData>
    <row r="2" spans="2:21" ht="34" x14ac:dyDescent="0.2">
      <c r="B2" s="1" t="s">
        <v>0</v>
      </c>
      <c r="C2" s="1" t="s">
        <v>1</v>
      </c>
      <c r="D2" s="1" t="s">
        <v>6</v>
      </c>
      <c r="E2" s="1" t="s">
        <v>2</v>
      </c>
    </row>
    <row r="3" spans="2:21" x14ac:dyDescent="0.2">
      <c r="B3" s="3">
        <v>1</v>
      </c>
      <c r="C3" s="3">
        <v>1</v>
      </c>
      <c r="D3" s="3">
        <v>1</v>
      </c>
      <c r="E3" s="39">
        <v>51.2</v>
      </c>
      <c r="F3" s="4"/>
      <c r="I3" s="4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x14ac:dyDescent="0.2">
      <c r="B4" s="3">
        <v>2</v>
      </c>
      <c r="C4" s="3"/>
      <c r="D4" s="3">
        <v>2</v>
      </c>
      <c r="E4" s="39">
        <v>37.5</v>
      </c>
      <c r="F4" s="4"/>
      <c r="I4" s="4"/>
      <c r="K4" s="40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1" x14ac:dyDescent="0.2">
      <c r="B5" s="3">
        <v>3</v>
      </c>
      <c r="C5" s="3"/>
      <c r="D5" s="3">
        <v>3</v>
      </c>
      <c r="E5" s="39">
        <v>61.7</v>
      </c>
      <c r="F5" s="4"/>
      <c r="I5" s="4"/>
      <c r="K5" s="40"/>
      <c r="L5" s="2"/>
      <c r="M5" s="4"/>
      <c r="N5" s="4"/>
      <c r="O5" s="4"/>
      <c r="P5" s="4"/>
      <c r="Q5" s="4"/>
      <c r="R5" s="4"/>
      <c r="S5" s="4"/>
    </row>
    <row r="6" spans="2:21" x14ac:dyDescent="0.2">
      <c r="B6" s="3">
        <v>4</v>
      </c>
      <c r="C6" s="3"/>
      <c r="D6" s="3">
        <v>4</v>
      </c>
      <c r="E6" s="39">
        <v>89.1</v>
      </c>
      <c r="F6" s="4"/>
      <c r="I6" s="4"/>
      <c r="K6" s="40"/>
      <c r="L6" s="2"/>
      <c r="M6" s="4"/>
      <c r="N6" s="4"/>
      <c r="O6" s="4"/>
      <c r="P6" s="4"/>
      <c r="Q6" s="4"/>
      <c r="R6" s="4"/>
      <c r="S6" s="4"/>
    </row>
    <row r="7" spans="2:21" x14ac:dyDescent="0.2">
      <c r="B7" s="3">
        <v>5</v>
      </c>
      <c r="C7" s="3"/>
      <c r="D7" s="3">
        <v>5</v>
      </c>
      <c r="E7" s="39">
        <v>43.7</v>
      </c>
      <c r="F7" s="4"/>
      <c r="I7" s="4"/>
      <c r="K7" s="40"/>
      <c r="L7" s="2"/>
      <c r="M7" s="4"/>
      <c r="N7" s="4"/>
      <c r="O7" s="4"/>
      <c r="P7" s="4"/>
      <c r="Q7" s="4"/>
      <c r="R7" s="4"/>
      <c r="S7" s="4"/>
    </row>
    <row r="8" spans="2:21" x14ac:dyDescent="0.2">
      <c r="B8" s="3">
        <v>6</v>
      </c>
      <c r="C8" s="3">
        <v>2</v>
      </c>
      <c r="D8" s="3">
        <v>1</v>
      </c>
      <c r="E8" s="39">
        <v>69.8</v>
      </c>
      <c r="F8" s="4"/>
      <c r="I8" s="4"/>
      <c r="K8" s="40"/>
      <c r="L8" s="2"/>
      <c r="M8" s="4"/>
      <c r="N8" s="4"/>
      <c r="P8" s="4"/>
      <c r="Q8" s="4"/>
      <c r="S8" s="4"/>
    </row>
    <row r="9" spans="2:21" x14ac:dyDescent="0.2">
      <c r="B9" s="3">
        <v>7</v>
      </c>
      <c r="C9" s="3"/>
      <c r="D9" s="3">
        <v>2</v>
      </c>
      <c r="E9" s="39">
        <v>34.200000000000003</v>
      </c>
      <c r="F9" s="4"/>
      <c r="I9" s="4"/>
      <c r="K9" s="40"/>
      <c r="L9" s="2"/>
      <c r="M9" s="4"/>
      <c r="N9" s="4"/>
    </row>
    <row r="10" spans="2:21" x14ac:dyDescent="0.2">
      <c r="B10" s="3">
        <v>8</v>
      </c>
      <c r="C10" s="3"/>
      <c r="D10" s="3">
        <v>3</v>
      </c>
      <c r="E10" s="39">
        <v>81.599999999999994</v>
      </c>
      <c r="F10" s="4"/>
      <c r="I10" s="4"/>
      <c r="K10" s="40"/>
      <c r="L10" s="2"/>
      <c r="N10" s="4"/>
    </row>
    <row r="11" spans="2:21" x14ac:dyDescent="0.2">
      <c r="B11" s="3">
        <v>9</v>
      </c>
      <c r="C11" s="3"/>
      <c r="D11" s="3">
        <v>4</v>
      </c>
      <c r="E11" s="39">
        <v>51.9</v>
      </c>
      <c r="F11" s="4"/>
      <c r="I11" s="4"/>
      <c r="K11" s="40"/>
      <c r="L11" s="2"/>
      <c r="N11" s="4"/>
    </row>
    <row r="12" spans="2:21" x14ac:dyDescent="0.2">
      <c r="B12" s="3">
        <v>10</v>
      </c>
      <c r="C12" s="3"/>
      <c r="D12" s="3">
        <v>5</v>
      </c>
      <c r="E12" s="39">
        <v>77.2</v>
      </c>
      <c r="F12" s="4"/>
      <c r="I12" s="4"/>
      <c r="K12" s="40"/>
      <c r="L12" s="2"/>
      <c r="N12" s="4"/>
    </row>
    <row r="13" spans="2:21" x14ac:dyDescent="0.2">
      <c r="B13" s="3">
        <v>11</v>
      </c>
      <c r="C13" s="3">
        <v>3</v>
      </c>
      <c r="D13" s="3">
        <v>1</v>
      </c>
      <c r="E13" s="39">
        <v>58.3</v>
      </c>
      <c r="F13" s="4"/>
      <c r="I13" s="4"/>
    </row>
    <row r="14" spans="2:21" x14ac:dyDescent="0.2">
      <c r="B14" s="3">
        <v>12</v>
      </c>
      <c r="C14" s="3"/>
      <c r="D14" s="3">
        <v>2</v>
      </c>
      <c r="E14" s="39">
        <v>42.1</v>
      </c>
      <c r="F14" s="4"/>
      <c r="I14" s="4"/>
    </row>
    <row r="15" spans="2:21" x14ac:dyDescent="0.2">
      <c r="B15" s="3">
        <v>13</v>
      </c>
      <c r="C15" s="3"/>
      <c r="D15" s="3">
        <v>3</v>
      </c>
      <c r="E15" s="39">
        <v>109.7</v>
      </c>
      <c r="F15" s="4"/>
      <c r="I15" s="4"/>
    </row>
    <row r="16" spans="2:21" x14ac:dyDescent="0.2">
      <c r="B16" s="3">
        <v>14</v>
      </c>
      <c r="C16" s="3"/>
      <c r="D16" s="3">
        <v>4</v>
      </c>
      <c r="E16" s="39">
        <v>49.6</v>
      </c>
      <c r="F16" s="4"/>
      <c r="I16" s="4"/>
    </row>
    <row r="17" spans="2:9" x14ac:dyDescent="0.2">
      <c r="B17" s="3">
        <v>15</v>
      </c>
      <c r="C17" s="3"/>
      <c r="D17" s="3">
        <v>5</v>
      </c>
      <c r="E17" s="39">
        <v>64.7</v>
      </c>
      <c r="F17" s="4"/>
      <c r="I17" s="4"/>
    </row>
    <row r="18" spans="2:9" x14ac:dyDescent="0.2">
      <c r="B18" s="3">
        <v>16</v>
      </c>
      <c r="C18" s="3">
        <v>4</v>
      </c>
      <c r="D18" s="3">
        <v>1</v>
      </c>
      <c r="E18" s="39">
        <v>39.700000000000003</v>
      </c>
      <c r="F18" s="4"/>
      <c r="I18" s="4"/>
    </row>
    <row r="19" spans="2:9" x14ac:dyDescent="0.2">
      <c r="B19" s="3">
        <v>17</v>
      </c>
      <c r="C19" s="3"/>
      <c r="D19" s="3">
        <v>2</v>
      </c>
      <c r="E19" s="39">
        <v>52.8</v>
      </c>
      <c r="F19" s="4"/>
      <c r="I19" s="4"/>
    </row>
    <row r="20" spans="2:9" x14ac:dyDescent="0.2">
      <c r="B20" s="3">
        <v>18</v>
      </c>
      <c r="C20" s="3"/>
      <c r="D20" s="3">
        <v>3</v>
      </c>
      <c r="E20" s="39">
        <v>63.1</v>
      </c>
      <c r="F20" s="4"/>
      <c r="I20" s="4"/>
    </row>
    <row r="21" spans="2:9" x14ac:dyDescent="0.2">
      <c r="B21" s="3">
        <v>19</v>
      </c>
      <c r="C21" s="3"/>
      <c r="D21" s="3">
        <v>4</v>
      </c>
      <c r="E21" s="39">
        <v>74.900000000000006</v>
      </c>
      <c r="F21" s="4"/>
      <c r="I21" s="4"/>
    </row>
    <row r="22" spans="2:9" x14ac:dyDescent="0.2">
      <c r="B22" s="3">
        <v>20</v>
      </c>
      <c r="C22" s="3"/>
      <c r="D22" s="3">
        <v>5</v>
      </c>
      <c r="E22" s="39">
        <v>85.5</v>
      </c>
      <c r="F22" s="4"/>
      <c r="I22" s="4"/>
    </row>
    <row r="23" spans="2:9" x14ac:dyDescent="0.2">
      <c r="B23" s="3">
        <v>21</v>
      </c>
      <c r="C23" s="3">
        <v>5</v>
      </c>
      <c r="D23" s="3">
        <v>1</v>
      </c>
      <c r="E23" s="39">
        <v>117.6</v>
      </c>
      <c r="F23" s="4"/>
      <c r="I23" s="4"/>
    </row>
    <row r="24" spans="2:9" x14ac:dyDescent="0.2">
      <c r="B24" s="3">
        <v>22</v>
      </c>
      <c r="C24" s="3"/>
      <c r="D24" s="3">
        <v>2</v>
      </c>
      <c r="E24" s="39">
        <v>51.9</v>
      </c>
      <c r="F24" s="4"/>
      <c r="I24" s="4"/>
    </row>
    <row r="25" spans="2:9" x14ac:dyDescent="0.2">
      <c r="B25" s="3">
        <v>23</v>
      </c>
      <c r="C25" s="3"/>
      <c r="D25" s="3">
        <v>3</v>
      </c>
      <c r="E25" s="39">
        <v>46.5</v>
      </c>
      <c r="F25" s="4"/>
      <c r="I25" s="4"/>
    </row>
    <row r="26" spans="2:9" x14ac:dyDescent="0.2">
      <c r="B26" s="3">
        <v>24</v>
      </c>
      <c r="C26" s="3"/>
      <c r="D26" s="3">
        <v>4</v>
      </c>
      <c r="E26" s="39">
        <v>79.400000000000006</v>
      </c>
      <c r="F26" s="4"/>
      <c r="I26" s="4"/>
    </row>
    <row r="27" spans="2:9" x14ac:dyDescent="0.2">
      <c r="B27" s="3">
        <v>25</v>
      </c>
      <c r="C27" s="3"/>
      <c r="D27" s="3">
        <v>5</v>
      </c>
      <c r="E27" s="39">
        <v>81.400000000000006</v>
      </c>
      <c r="F27" s="4"/>
      <c r="I27" s="4"/>
    </row>
    <row r="28" spans="2:9" x14ac:dyDescent="0.2">
      <c r="B28" s="41" t="s">
        <v>7</v>
      </c>
      <c r="C28" s="41"/>
      <c r="D28" s="41"/>
      <c r="E28" s="6">
        <f>AVERAGE(E3:E27)</f>
        <v>64.604000000000013</v>
      </c>
      <c r="F28" s="4"/>
      <c r="G28" s="4"/>
      <c r="H28" s="4"/>
    </row>
    <row r="29" spans="2:9" x14ac:dyDescent="0.2">
      <c r="B29" s="41" t="s">
        <v>8</v>
      </c>
      <c r="C29" s="41"/>
      <c r="D29" s="41"/>
      <c r="E29" s="6">
        <f>MIN(E3:E27)</f>
        <v>34.200000000000003</v>
      </c>
    </row>
    <row r="30" spans="2:9" x14ac:dyDescent="0.2">
      <c r="B30" s="41" t="s">
        <v>9</v>
      </c>
      <c r="C30" s="41"/>
      <c r="D30" s="41"/>
      <c r="E30" s="6">
        <f>MAX(E3:E27)</f>
        <v>117.6</v>
      </c>
    </row>
  </sheetData>
  <mergeCells count="3">
    <mergeCell ref="B28:D28"/>
    <mergeCell ref="B29:D29"/>
    <mergeCell ref="B30:D3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B929-FD74-424C-B23E-91F0CA94B0FB}">
  <dimension ref="B2:U30"/>
  <sheetViews>
    <sheetView topLeftCell="A6" workbookViewId="0">
      <selection activeCell="S20" sqref="S20"/>
    </sheetView>
  </sheetViews>
  <sheetFormatPr baseColWidth="10" defaultColWidth="8.83203125" defaultRowHeight="15" x14ac:dyDescent="0.2"/>
  <cols>
    <col min="2" max="2" width="8.83203125" style="2"/>
    <col min="3" max="3" width="14.33203125" style="2" customWidth="1"/>
    <col min="4" max="4" width="20" style="2" customWidth="1"/>
    <col min="5" max="5" width="25.6640625" style="2" customWidth="1"/>
    <col min="6" max="7" width="10.6640625" style="2" customWidth="1"/>
    <col min="8" max="8" width="13" style="2" customWidth="1"/>
    <col min="9" max="9" width="14" style="2" customWidth="1"/>
    <col min="10" max="10" width="25.6640625" customWidth="1"/>
  </cols>
  <sheetData>
    <row r="2" spans="2:21" ht="34" x14ac:dyDescent="0.2">
      <c r="B2" s="1" t="s">
        <v>0</v>
      </c>
      <c r="C2" s="1" t="s">
        <v>1</v>
      </c>
      <c r="D2" s="1" t="s">
        <v>6</v>
      </c>
      <c r="E2" s="1" t="s">
        <v>2</v>
      </c>
    </row>
    <row r="3" spans="2:21" x14ac:dyDescent="0.2">
      <c r="B3" s="3">
        <v>1</v>
      </c>
      <c r="C3" s="3">
        <v>1</v>
      </c>
      <c r="D3" s="3">
        <v>1</v>
      </c>
      <c r="E3" s="39">
        <v>81.2</v>
      </c>
      <c r="F3" s="4"/>
      <c r="I3" s="4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x14ac:dyDescent="0.2">
      <c r="B4" s="3">
        <v>2</v>
      </c>
      <c r="C4" s="3"/>
      <c r="D4" s="3">
        <v>2</v>
      </c>
      <c r="E4" s="39">
        <v>41.8</v>
      </c>
      <c r="F4" s="4"/>
      <c r="I4" s="4"/>
      <c r="K4" s="40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1" x14ac:dyDescent="0.2">
      <c r="B5" s="3">
        <v>3</v>
      </c>
      <c r="C5" s="3"/>
      <c r="D5" s="3">
        <v>3</v>
      </c>
      <c r="E5" s="39">
        <v>70.400000000000006</v>
      </c>
      <c r="F5" s="4"/>
      <c r="I5" s="4"/>
      <c r="K5" s="40"/>
      <c r="L5" s="2"/>
      <c r="M5" s="4"/>
      <c r="N5" s="4"/>
      <c r="O5" s="4"/>
      <c r="P5" s="4"/>
      <c r="Q5" s="4"/>
      <c r="R5" s="4"/>
      <c r="S5" s="4"/>
    </row>
    <row r="6" spans="2:21" x14ac:dyDescent="0.2">
      <c r="B6" s="3">
        <v>4</v>
      </c>
      <c r="C6" s="3"/>
      <c r="D6" s="3">
        <v>4</v>
      </c>
      <c r="E6" s="39">
        <v>32.700000000000003</v>
      </c>
      <c r="F6" s="4"/>
      <c r="I6" s="4"/>
      <c r="K6" s="40"/>
      <c r="L6" s="2"/>
      <c r="M6" s="4"/>
      <c r="N6" s="4"/>
      <c r="O6" s="4"/>
      <c r="P6" s="4"/>
      <c r="Q6" s="4"/>
      <c r="R6" s="4"/>
      <c r="S6" s="4"/>
    </row>
    <row r="7" spans="2:21" x14ac:dyDescent="0.2">
      <c r="B7" s="3">
        <v>5</v>
      </c>
      <c r="C7" s="3"/>
      <c r="D7" s="3">
        <v>5</v>
      </c>
      <c r="E7" s="39">
        <v>43.1</v>
      </c>
      <c r="F7" s="4"/>
      <c r="I7" s="4"/>
      <c r="K7" s="40"/>
      <c r="L7" s="2"/>
      <c r="M7" s="4"/>
      <c r="N7" s="4"/>
      <c r="O7" s="4"/>
      <c r="P7" s="4"/>
      <c r="Q7" s="4"/>
      <c r="R7" s="4"/>
      <c r="S7" s="4"/>
    </row>
    <row r="8" spans="2:21" x14ac:dyDescent="0.2">
      <c r="B8" s="3">
        <v>6</v>
      </c>
      <c r="C8" s="3">
        <v>2</v>
      </c>
      <c r="D8" s="3">
        <v>1</v>
      </c>
      <c r="E8" s="39">
        <v>43.2</v>
      </c>
      <c r="F8" s="4"/>
      <c r="I8" s="4"/>
      <c r="K8" s="40"/>
      <c r="L8" s="2"/>
      <c r="M8" s="4"/>
      <c r="N8" s="4"/>
      <c r="P8" s="4"/>
      <c r="Q8" s="4"/>
      <c r="S8" s="4"/>
    </row>
    <row r="9" spans="2:21" x14ac:dyDescent="0.2">
      <c r="B9" s="3">
        <v>7</v>
      </c>
      <c r="C9" s="3"/>
      <c r="D9" s="3">
        <v>2</v>
      </c>
      <c r="E9" s="39">
        <v>51.9</v>
      </c>
      <c r="F9" s="4"/>
      <c r="I9" s="4"/>
      <c r="K9" s="40"/>
      <c r="L9" s="2"/>
      <c r="M9" s="4"/>
      <c r="N9" s="4"/>
    </row>
    <row r="10" spans="2:21" x14ac:dyDescent="0.2">
      <c r="B10" s="3">
        <v>8</v>
      </c>
      <c r="C10" s="3"/>
      <c r="D10" s="3">
        <v>3</v>
      </c>
      <c r="E10" s="39">
        <v>42.4</v>
      </c>
      <c r="F10" s="4"/>
      <c r="I10" s="4"/>
      <c r="K10" s="40"/>
      <c r="L10" s="2"/>
      <c r="N10" s="4"/>
    </row>
    <row r="11" spans="2:21" x14ac:dyDescent="0.2">
      <c r="B11" s="3">
        <v>9</v>
      </c>
      <c r="C11" s="3"/>
      <c r="D11" s="3">
        <v>4</v>
      </c>
      <c r="E11" s="39">
        <v>31.8</v>
      </c>
      <c r="F11" s="4"/>
      <c r="I11" s="4"/>
      <c r="K11" s="40"/>
      <c r="L11" s="2"/>
      <c r="N11" s="4"/>
    </row>
    <row r="12" spans="2:21" x14ac:dyDescent="0.2">
      <c r="B12" s="3">
        <v>10</v>
      </c>
      <c r="C12" s="3"/>
      <c r="D12" s="3">
        <v>5</v>
      </c>
      <c r="E12" s="39">
        <v>78.400000000000006</v>
      </c>
      <c r="F12" s="4"/>
      <c r="I12" s="4"/>
      <c r="K12" s="40"/>
      <c r="L12" s="2"/>
      <c r="N12" s="4"/>
    </row>
    <row r="13" spans="2:21" x14ac:dyDescent="0.2">
      <c r="B13" s="3">
        <v>11</v>
      </c>
      <c r="C13" s="3">
        <v>3</v>
      </c>
      <c r="D13" s="3">
        <v>1</v>
      </c>
      <c r="E13" s="39">
        <v>104.2</v>
      </c>
      <c r="F13" s="4"/>
      <c r="I13" s="4"/>
    </row>
    <row r="14" spans="2:21" x14ac:dyDescent="0.2">
      <c r="B14" s="3">
        <v>12</v>
      </c>
      <c r="C14" s="3"/>
      <c r="D14" s="3">
        <v>2</v>
      </c>
      <c r="E14" s="39">
        <v>46.3</v>
      </c>
      <c r="F14" s="4"/>
      <c r="I14" s="4"/>
    </row>
    <row r="15" spans="2:21" x14ac:dyDescent="0.2">
      <c r="B15" s="3">
        <v>13</v>
      </c>
      <c r="C15" s="3"/>
      <c r="D15" s="3">
        <v>3</v>
      </c>
      <c r="E15" s="39">
        <v>37.9</v>
      </c>
      <c r="F15" s="4"/>
      <c r="I15" s="4"/>
    </row>
    <row r="16" spans="2:21" x14ac:dyDescent="0.2">
      <c r="B16" s="3">
        <v>14</v>
      </c>
      <c r="C16" s="3"/>
      <c r="D16" s="3">
        <v>4</v>
      </c>
      <c r="E16" s="39">
        <v>61.7</v>
      </c>
      <c r="F16" s="4"/>
      <c r="I16" s="4"/>
    </row>
    <row r="17" spans="2:9" x14ac:dyDescent="0.2">
      <c r="B17" s="3">
        <v>15</v>
      </c>
      <c r="C17" s="3"/>
      <c r="D17" s="3">
        <v>5</v>
      </c>
      <c r="E17" s="39">
        <v>52.1</v>
      </c>
      <c r="F17" s="4"/>
      <c r="I17" s="4"/>
    </row>
    <row r="18" spans="2:9" x14ac:dyDescent="0.2">
      <c r="B18" s="3">
        <v>16</v>
      </c>
      <c r="C18" s="3">
        <v>4</v>
      </c>
      <c r="D18" s="3">
        <v>1</v>
      </c>
      <c r="E18" s="39">
        <v>27.4</v>
      </c>
      <c r="F18" s="4"/>
      <c r="I18" s="4"/>
    </row>
    <row r="19" spans="2:9" x14ac:dyDescent="0.2">
      <c r="B19" s="3">
        <v>17</v>
      </c>
      <c r="C19" s="3"/>
      <c r="D19" s="3">
        <v>2</v>
      </c>
      <c r="E19" s="39">
        <v>48.9</v>
      </c>
      <c r="F19" s="4"/>
      <c r="I19" s="4"/>
    </row>
    <row r="20" spans="2:9" x14ac:dyDescent="0.2">
      <c r="B20" s="3">
        <v>18</v>
      </c>
      <c r="C20" s="3"/>
      <c r="D20" s="3">
        <v>3</v>
      </c>
      <c r="E20" s="39">
        <v>129.5</v>
      </c>
      <c r="F20" s="4"/>
      <c r="I20" s="4"/>
    </row>
    <row r="21" spans="2:9" x14ac:dyDescent="0.2">
      <c r="B21" s="3">
        <v>19</v>
      </c>
      <c r="C21" s="3"/>
      <c r="D21" s="3">
        <v>4</v>
      </c>
      <c r="E21" s="39">
        <v>52.6</v>
      </c>
      <c r="F21" s="4"/>
      <c r="I21" s="4"/>
    </row>
    <row r="22" spans="2:9" x14ac:dyDescent="0.2">
      <c r="B22" s="3">
        <v>20</v>
      </c>
      <c r="C22" s="3"/>
      <c r="D22" s="3">
        <v>5</v>
      </c>
      <c r="E22" s="39">
        <v>34.1</v>
      </c>
      <c r="F22" s="4"/>
      <c r="I22" s="4"/>
    </row>
    <row r="23" spans="2:9" x14ac:dyDescent="0.2">
      <c r="B23" s="3">
        <v>21</v>
      </c>
      <c r="C23" s="3">
        <v>5</v>
      </c>
      <c r="D23" s="3">
        <v>1</v>
      </c>
      <c r="E23" s="39">
        <v>54.7</v>
      </c>
      <c r="F23" s="4"/>
      <c r="I23" s="4"/>
    </row>
    <row r="24" spans="2:9" x14ac:dyDescent="0.2">
      <c r="B24" s="3">
        <v>22</v>
      </c>
      <c r="C24" s="3"/>
      <c r="D24" s="3">
        <v>2</v>
      </c>
      <c r="E24" s="39">
        <v>38.4</v>
      </c>
      <c r="F24" s="4"/>
      <c r="I24" s="4"/>
    </row>
    <row r="25" spans="2:9" x14ac:dyDescent="0.2">
      <c r="B25" s="3">
        <v>23</v>
      </c>
      <c r="C25" s="3"/>
      <c r="D25" s="3">
        <v>3</v>
      </c>
      <c r="E25" s="39">
        <v>84.5</v>
      </c>
      <c r="F25" s="4"/>
      <c r="I25" s="4"/>
    </row>
    <row r="26" spans="2:9" x14ac:dyDescent="0.2">
      <c r="B26" s="3">
        <v>24</v>
      </c>
      <c r="C26" s="3"/>
      <c r="D26" s="3">
        <v>4</v>
      </c>
      <c r="E26" s="39">
        <v>71.2</v>
      </c>
      <c r="F26" s="4"/>
      <c r="I26" s="4"/>
    </row>
    <row r="27" spans="2:9" x14ac:dyDescent="0.2">
      <c r="B27" s="3">
        <v>25</v>
      </c>
      <c r="C27" s="3"/>
      <c r="D27" s="3">
        <v>5</v>
      </c>
      <c r="E27" s="39">
        <v>68.099999999999994</v>
      </c>
      <c r="F27" s="4"/>
      <c r="I27" s="4"/>
    </row>
    <row r="28" spans="2:9" x14ac:dyDescent="0.2">
      <c r="B28" s="41" t="s">
        <v>7</v>
      </c>
      <c r="C28" s="41"/>
      <c r="D28" s="41"/>
      <c r="E28" s="6">
        <f>AVERAGE(E3:E27)</f>
        <v>57.14</v>
      </c>
      <c r="F28" s="4"/>
      <c r="G28" s="4"/>
      <c r="H28" s="4"/>
    </row>
    <row r="29" spans="2:9" x14ac:dyDescent="0.2">
      <c r="B29" s="41" t="s">
        <v>8</v>
      </c>
      <c r="C29" s="41"/>
      <c r="D29" s="41"/>
      <c r="E29" s="6">
        <f>MIN(E3:E27)</f>
        <v>27.4</v>
      </c>
    </row>
    <row r="30" spans="2:9" x14ac:dyDescent="0.2">
      <c r="B30" s="41" t="s">
        <v>9</v>
      </c>
      <c r="C30" s="41"/>
      <c r="D30" s="41"/>
      <c r="E30" s="6">
        <f>MAX(E3:E27)</f>
        <v>129.5</v>
      </c>
    </row>
  </sheetData>
  <mergeCells count="3">
    <mergeCell ref="B28:D28"/>
    <mergeCell ref="B29:D29"/>
    <mergeCell ref="B30:D3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U35"/>
  <sheetViews>
    <sheetView topLeftCell="A10" zoomScale="82" zoomScaleNormal="100" workbookViewId="0">
      <selection activeCell="Q38" sqref="Q38"/>
    </sheetView>
  </sheetViews>
  <sheetFormatPr baseColWidth="10" defaultColWidth="8.83203125" defaultRowHeight="15" x14ac:dyDescent="0.2"/>
  <cols>
    <col min="2" max="2" width="9.1640625" style="2"/>
    <col min="3" max="3" width="12.5" style="2" customWidth="1"/>
    <col min="4" max="4" width="18.33203125" style="2" bestFit="1" customWidth="1"/>
    <col min="5" max="5" width="25.5" style="2" customWidth="1"/>
    <col min="6" max="8" width="10.6640625" style="2" customWidth="1"/>
    <col min="9" max="9" width="9.1640625" style="2"/>
  </cols>
  <sheetData>
    <row r="2" spans="2:21" ht="36" customHeight="1" x14ac:dyDescent="0.2">
      <c r="B2" s="1" t="s">
        <v>0</v>
      </c>
      <c r="C2" s="1" t="s">
        <v>3</v>
      </c>
      <c r="D2" s="1" t="s">
        <v>6</v>
      </c>
      <c r="E2" s="1" t="s">
        <v>2</v>
      </c>
    </row>
    <row r="3" spans="2:21" x14ac:dyDescent="0.2">
      <c r="B3" s="3">
        <v>1</v>
      </c>
      <c r="C3" s="9">
        <v>1</v>
      </c>
      <c r="D3" s="9">
        <v>1</v>
      </c>
      <c r="E3" s="10">
        <v>67.5</v>
      </c>
      <c r="F3" s="4"/>
      <c r="G3" s="4"/>
      <c r="H3" s="4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x14ac:dyDescent="0.2">
      <c r="B4" s="3">
        <v>2</v>
      </c>
      <c r="C4" s="9"/>
      <c r="D4" s="9">
        <v>2</v>
      </c>
      <c r="E4" s="10">
        <v>60.4</v>
      </c>
      <c r="F4" s="4"/>
      <c r="G4" s="4"/>
      <c r="H4" s="4"/>
      <c r="K4" s="5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1" x14ac:dyDescent="0.2">
      <c r="B5" s="3">
        <v>3</v>
      </c>
      <c r="C5" s="9"/>
      <c r="D5" s="9">
        <v>3</v>
      </c>
      <c r="E5" s="10">
        <v>41.6</v>
      </c>
      <c r="F5" s="4"/>
      <c r="G5" s="4"/>
      <c r="H5" s="4"/>
      <c r="K5" s="5"/>
      <c r="L5" s="2"/>
      <c r="M5" s="4"/>
      <c r="N5" s="4"/>
      <c r="O5" s="4"/>
      <c r="P5" s="4"/>
      <c r="Q5" s="4"/>
      <c r="R5" s="4"/>
      <c r="S5" s="4"/>
    </row>
    <row r="6" spans="2:21" x14ac:dyDescent="0.2">
      <c r="B6" s="3">
        <v>4</v>
      </c>
      <c r="C6" s="9"/>
      <c r="D6" s="9">
        <v>4</v>
      </c>
      <c r="E6" s="10">
        <v>51.3</v>
      </c>
      <c r="F6" s="4"/>
      <c r="G6" s="4"/>
      <c r="H6" s="4"/>
      <c r="K6" s="5"/>
      <c r="L6" s="2"/>
      <c r="M6" s="4"/>
      <c r="N6" s="4"/>
      <c r="O6" s="4"/>
      <c r="P6" s="4"/>
      <c r="Q6" s="4"/>
      <c r="R6" s="4"/>
      <c r="S6" s="4"/>
    </row>
    <row r="7" spans="2:21" x14ac:dyDescent="0.2">
      <c r="B7" s="3">
        <v>5</v>
      </c>
      <c r="C7" s="9"/>
      <c r="D7" s="9">
        <v>5</v>
      </c>
      <c r="E7" s="10">
        <v>68.900000000000006</v>
      </c>
      <c r="F7" s="4"/>
      <c r="G7" s="4"/>
      <c r="H7" s="4"/>
      <c r="K7" s="5"/>
      <c r="L7" s="2"/>
      <c r="M7" s="4"/>
      <c r="N7" s="4"/>
      <c r="O7" s="4"/>
      <c r="P7" s="4"/>
      <c r="Q7" s="4"/>
      <c r="R7" s="4"/>
      <c r="S7" s="4"/>
    </row>
    <row r="8" spans="2:21" x14ac:dyDescent="0.2">
      <c r="B8" s="3">
        <v>6</v>
      </c>
      <c r="C8" s="13">
        <v>2</v>
      </c>
      <c r="D8" s="13">
        <v>1</v>
      </c>
      <c r="E8" s="14">
        <v>137.80000000000001</v>
      </c>
      <c r="F8" s="4"/>
      <c r="G8" s="4"/>
      <c r="H8" s="4"/>
      <c r="K8" s="5"/>
      <c r="L8" s="2"/>
      <c r="M8" s="4"/>
      <c r="N8" s="4"/>
      <c r="P8" s="4"/>
      <c r="Q8" s="4"/>
      <c r="S8" s="4"/>
    </row>
    <row r="9" spans="2:21" x14ac:dyDescent="0.2">
      <c r="B9" s="3">
        <v>7</v>
      </c>
      <c r="C9" s="13"/>
      <c r="D9" s="13">
        <v>2</v>
      </c>
      <c r="E9" s="14">
        <v>31.5</v>
      </c>
      <c r="F9" s="4"/>
      <c r="G9" s="4"/>
      <c r="H9" s="4"/>
      <c r="K9" s="5"/>
      <c r="L9" s="2"/>
      <c r="M9" s="4"/>
      <c r="N9" s="4"/>
    </row>
    <row r="10" spans="2:21" x14ac:dyDescent="0.2">
      <c r="B10" s="3">
        <v>8</v>
      </c>
      <c r="C10" s="13"/>
      <c r="D10" s="13">
        <v>3</v>
      </c>
      <c r="E10" s="14">
        <v>36.799999999999997</v>
      </c>
      <c r="F10" s="4"/>
      <c r="G10" s="4"/>
      <c r="H10" s="4"/>
      <c r="K10" s="5"/>
      <c r="L10" s="2"/>
      <c r="N10" s="4"/>
    </row>
    <row r="11" spans="2:21" x14ac:dyDescent="0.2">
      <c r="B11" s="3">
        <v>9</v>
      </c>
      <c r="C11" s="13"/>
      <c r="D11" s="13">
        <v>4</v>
      </c>
      <c r="E11" s="14">
        <v>46.2</v>
      </c>
      <c r="F11" s="4"/>
      <c r="G11" s="4"/>
      <c r="H11" s="4"/>
      <c r="K11" s="5"/>
      <c r="L11" s="2"/>
      <c r="N11" s="4"/>
    </row>
    <row r="12" spans="2:21" x14ac:dyDescent="0.2">
      <c r="B12" s="3">
        <v>10</v>
      </c>
      <c r="C12" s="13"/>
      <c r="D12" s="13">
        <v>5</v>
      </c>
      <c r="E12" s="14">
        <v>72.2</v>
      </c>
      <c r="F12" s="4"/>
      <c r="G12" s="4"/>
      <c r="H12" s="4"/>
      <c r="K12" s="5"/>
      <c r="L12" s="2"/>
      <c r="N12" s="4"/>
    </row>
    <row r="13" spans="2:21" x14ac:dyDescent="0.2">
      <c r="B13" s="3">
        <v>11</v>
      </c>
      <c r="C13" s="13"/>
      <c r="D13" s="13">
        <v>6</v>
      </c>
      <c r="E13" s="14">
        <v>50.8</v>
      </c>
      <c r="F13" s="4"/>
      <c r="G13" s="4"/>
      <c r="H13" s="4"/>
      <c r="K13" s="5"/>
      <c r="L13" s="2"/>
      <c r="N13" s="4"/>
    </row>
    <row r="14" spans="2:21" x14ac:dyDescent="0.2">
      <c r="B14" s="3">
        <v>12</v>
      </c>
      <c r="C14" s="15">
        <v>3</v>
      </c>
      <c r="D14" s="15">
        <v>1</v>
      </c>
      <c r="E14" s="16">
        <v>43.1</v>
      </c>
      <c r="F14" s="4"/>
      <c r="G14" s="4"/>
      <c r="H14" s="4"/>
    </row>
    <row r="15" spans="2:21" s="2" customFormat="1" x14ac:dyDescent="0.2">
      <c r="B15" s="3">
        <v>13</v>
      </c>
      <c r="C15" s="15"/>
      <c r="D15" s="15">
        <v>2</v>
      </c>
      <c r="E15" s="16">
        <v>46.9</v>
      </c>
      <c r="F15" s="4"/>
      <c r="G15" s="4"/>
      <c r="H15" s="4"/>
      <c r="J15"/>
      <c r="K15"/>
      <c r="L15"/>
      <c r="M15"/>
      <c r="N15"/>
      <c r="O15"/>
      <c r="P15"/>
      <c r="Q15"/>
      <c r="R15"/>
      <c r="S15"/>
      <c r="T15"/>
      <c r="U15"/>
    </row>
    <row r="16" spans="2:21" s="2" customFormat="1" x14ac:dyDescent="0.2">
      <c r="B16" s="3">
        <v>14</v>
      </c>
      <c r="C16" s="15"/>
      <c r="D16" s="15">
        <v>3</v>
      </c>
      <c r="E16" s="16">
        <v>59.1</v>
      </c>
      <c r="F16" s="4"/>
      <c r="G16" s="4"/>
      <c r="H16" s="4"/>
      <c r="J16"/>
      <c r="K16"/>
      <c r="L16"/>
      <c r="M16"/>
      <c r="N16"/>
      <c r="O16"/>
      <c r="P16"/>
      <c r="Q16"/>
      <c r="R16"/>
      <c r="S16"/>
      <c r="T16"/>
      <c r="U16"/>
    </row>
    <row r="17" spans="2:21" s="2" customFormat="1" x14ac:dyDescent="0.2">
      <c r="B17" s="3">
        <v>15</v>
      </c>
      <c r="C17" s="15"/>
      <c r="D17" s="15">
        <v>4</v>
      </c>
      <c r="E17" s="16">
        <v>36.4</v>
      </c>
      <c r="F17" s="4"/>
      <c r="G17" s="4"/>
      <c r="H17" s="4"/>
      <c r="J17"/>
      <c r="K17"/>
      <c r="L17"/>
      <c r="M17"/>
      <c r="N17"/>
      <c r="O17"/>
      <c r="P17"/>
      <c r="Q17"/>
      <c r="R17"/>
      <c r="S17"/>
      <c r="T17"/>
      <c r="U17"/>
    </row>
    <row r="18" spans="2:21" s="2" customFormat="1" x14ac:dyDescent="0.2">
      <c r="B18" s="3">
        <v>16</v>
      </c>
      <c r="C18" s="15"/>
      <c r="D18" s="15">
        <v>5</v>
      </c>
      <c r="E18" s="16">
        <v>51.7</v>
      </c>
      <c r="F18" s="4"/>
      <c r="G18" s="4"/>
      <c r="H18" s="4"/>
      <c r="J18"/>
      <c r="K18"/>
      <c r="L18"/>
      <c r="M18"/>
      <c r="N18"/>
      <c r="O18"/>
      <c r="P18"/>
      <c r="Q18"/>
      <c r="R18"/>
      <c r="S18"/>
      <c r="T18"/>
      <c r="U18"/>
    </row>
    <row r="19" spans="2:21" s="2" customFormat="1" x14ac:dyDescent="0.2">
      <c r="B19" s="3">
        <v>17</v>
      </c>
      <c r="C19" s="25">
        <v>4</v>
      </c>
      <c r="D19" s="25">
        <v>1</v>
      </c>
      <c r="E19" s="26">
        <v>56.4</v>
      </c>
      <c r="F19" s="4"/>
      <c r="G19" s="4"/>
      <c r="H19" s="4"/>
      <c r="J19"/>
      <c r="K19"/>
      <c r="L19"/>
      <c r="M19"/>
      <c r="N19"/>
      <c r="O19"/>
      <c r="P19"/>
      <c r="Q19"/>
      <c r="R19"/>
      <c r="S19"/>
      <c r="T19"/>
      <c r="U19"/>
    </row>
    <row r="20" spans="2:21" s="2" customFormat="1" x14ac:dyDescent="0.2">
      <c r="B20" s="3">
        <v>18</v>
      </c>
      <c r="C20" s="25"/>
      <c r="D20" s="25">
        <v>2</v>
      </c>
      <c r="E20" s="26">
        <v>67.599999999999994</v>
      </c>
      <c r="F20" s="4"/>
      <c r="G20" s="4"/>
      <c r="H20" s="4"/>
      <c r="J20"/>
      <c r="K20"/>
      <c r="L20"/>
      <c r="M20"/>
      <c r="N20"/>
      <c r="O20"/>
      <c r="P20"/>
      <c r="Q20"/>
      <c r="R20"/>
      <c r="S20"/>
      <c r="T20"/>
      <c r="U20"/>
    </row>
    <row r="21" spans="2:21" s="2" customFormat="1" x14ac:dyDescent="0.2">
      <c r="B21" s="3">
        <v>19</v>
      </c>
      <c r="C21" s="25"/>
      <c r="D21" s="25">
        <v>3</v>
      </c>
      <c r="E21" s="26">
        <v>126.6</v>
      </c>
      <c r="F21" s="4"/>
      <c r="G21" s="4"/>
      <c r="H21" s="4"/>
      <c r="J21"/>
      <c r="K21"/>
      <c r="L21"/>
      <c r="M21"/>
      <c r="N21"/>
      <c r="O21"/>
      <c r="P21"/>
      <c r="Q21"/>
      <c r="R21"/>
      <c r="S21"/>
      <c r="T21"/>
      <c r="U21"/>
    </row>
    <row r="22" spans="2:21" s="2" customFormat="1" x14ac:dyDescent="0.2">
      <c r="B22" s="3">
        <v>20</v>
      </c>
      <c r="C22" s="25"/>
      <c r="D22" s="25">
        <v>4</v>
      </c>
      <c r="E22" s="26">
        <v>86.5</v>
      </c>
      <c r="F22" s="4"/>
      <c r="G22" s="4"/>
      <c r="H22" s="4"/>
      <c r="J22"/>
      <c r="K22"/>
      <c r="L22"/>
      <c r="M22"/>
      <c r="N22"/>
      <c r="O22"/>
      <c r="P22"/>
      <c r="Q22"/>
      <c r="R22"/>
      <c r="S22"/>
      <c r="T22"/>
      <c r="U22"/>
    </row>
    <row r="23" spans="2:21" s="2" customFormat="1" x14ac:dyDescent="0.2">
      <c r="B23" s="3">
        <v>21</v>
      </c>
      <c r="C23" s="25"/>
      <c r="D23" s="25">
        <v>5</v>
      </c>
      <c r="E23" s="26">
        <v>48.8</v>
      </c>
      <c r="F23" s="4"/>
      <c r="G23" s="4"/>
      <c r="H23" s="4"/>
      <c r="J23"/>
      <c r="K23"/>
      <c r="L23"/>
      <c r="M23"/>
      <c r="N23"/>
      <c r="O23"/>
      <c r="P23"/>
      <c r="Q23"/>
      <c r="R23"/>
      <c r="S23"/>
      <c r="T23"/>
      <c r="U23"/>
    </row>
    <row r="24" spans="2:21" s="2" customFormat="1" x14ac:dyDescent="0.2">
      <c r="B24" s="3">
        <v>22</v>
      </c>
      <c r="C24" s="37">
        <v>5</v>
      </c>
      <c r="D24" s="37">
        <v>1</v>
      </c>
      <c r="E24" s="38">
        <v>104.8</v>
      </c>
      <c r="F24" s="4"/>
      <c r="G24" s="4"/>
      <c r="H24" s="4"/>
      <c r="J24"/>
      <c r="K24"/>
      <c r="L24"/>
      <c r="M24"/>
      <c r="N24"/>
      <c r="O24"/>
      <c r="P24"/>
      <c r="Q24"/>
      <c r="R24"/>
      <c r="S24"/>
      <c r="T24"/>
      <c r="U24"/>
    </row>
    <row r="25" spans="2:21" s="2" customFormat="1" x14ac:dyDescent="0.2">
      <c r="B25" s="3">
        <v>23</v>
      </c>
      <c r="C25" s="37"/>
      <c r="D25" s="37">
        <v>2</v>
      </c>
      <c r="E25" s="38">
        <v>142.6</v>
      </c>
      <c r="F25" s="4"/>
      <c r="G25" s="4"/>
      <c r="H25" s="4"/>
      <c r="J25"/>
      <c r="K25"/>
      <c r="L25"/>
      <c r="M25"/>
      <c r="N25"/>
      <c r="O25"/>
      <c r="P25"/>
      <c r="Q25"/>
      <c r="R25"/>
      <c r="S25"/>
      <c r="T25"/>
      <c r="U25"/>
    </row>
    <row r="26" spans="2:21" s="2" customFormat="1" x14ac:dyDescent="0.2">
      <c r="B26" s="3">
        <v>24</v>
      </c>
      <c r="C26" s="37"/>
      <c r="D26" s="37">
        <v>3</v>
      </c>
      <c r="E26" s="38">
        <v>67.599999999999994</v>
      </c>
      <c r="F26" s="4"/>
      <c r="G26" s="4"/>
      <c r="H26" s="4"/>
      <c r="J26"/>
      <c r="K26"/>
      <c r="L26"/>
      <c r="M26"/>
      <c r="N26"/>
      <c r="O26"/>
      <c r="P26"/>
      <c r="Q26"/>
      <c r="R26"/>
      <c r="S26"/>
      <c r="T26"/>
      <c r="U26"/>
    </row>
    <row r="27" spans="2:21" s="2" customFormat="1" x14ac:dyDescent="0.2">
      <c r="B27" s="3">
        <v>25</v>
      </c>
      <c r="C27" s="37"/>
      <c r="D27" s="37">
        <v>4</v>
      </c>
      <c r="E27" s="38">
        <v>89.7</v>
      </c>
      <c r="F27" s="4"/>
      <c r="G27" s="4"/>
      <c r="H27" s="4"/>
      <c r="J27"/>
      <c r="K27"/>
      <c r="L27"/>
      <c r="M27"/>
      <c r="N27"/>
      <c r="O27"/>
      <c r="P27"/>
      <c r="Q27"/>
      <c r="R27"/>
      <c r="S27"/>
      <c r="T27"/>
      <c r="U27"/>
    </row>
    <row r="28" spans="2:21" s="2" customFormat="1" x14ac:dyDescent="0.2">
      <c r="B28" s="3">
        <v>26</v>
      </c>
      <c r="C28" s="37"/>
      <c r="D28" s="37">
        <v>5</v>
      </c>
      <c r="E28" s="38">
        <v>38.799999999999997</v>
      </c>
      <c r="F28" s="4"/>
      <c r="G28" s="4"/>
      <c r="H28" s="4"/>
      <c r="J28"/>
      <c r="K28"/>
      <c r="L28"/>
      <c r="M28"/>
      <c r="N28"/>
      <c r="O28"/>
      <c r="P28"/>
      <c r="Q28"/>
      <c r="R28"/>
      <c r="S28"/>
      <c r="T28"/>
      <c r="U28"/>
    </row>
    <row r="29" spans="2:21" s="2" customFormat="1" x14ac:dyDescent="0.2">
      <c r="B29" s="3">
        <v>27</v>
      </c>
      <c r="C29" s="37"/>
      <c r="D29" s="37">
        <v>6</v>
      </c>
      <c r="E29" s="38">
        <v>37.4</v>
      </c>
      <c r="F29" s="4"/>
      <c r="G29" s="4"/>
      <c r="H29" s="4"/>
      <c r="J29"/>
      <c r="K29"/>
      <c r="L29"/>
      <c r="M29"/>
      <c r="N29"/>
      <c r="O29"/>
      <c r="P29"/>
      <c r="Q29"/>
      <c r="R29"/>
      <c r="S29"/>
      <c r="T29"/>
      <c r="U29"/>
    </row>
    <row r="30" spans="2:21" s="2" customFormat="1" x14ac:dyDescent="0.2">
      <c r="B30" s="41" t="s">
        <v>7</v>
      </c>
      <c r="C30" s="41"/>
      <c r="D30" s="41"/>
      <c r="E30" s="6">
        <f>AVERAGE(E3:E29)</f>
        <v>65.518518518518505</v>
      </c>
      <c r="F30" s="4"/>
      <c r="G30" s="4"/>
      <c r="H30" s="4"/>
      <c r="J30"/>
      <c r="K30"/>
      <c r="L30"/>
      <c r="M30"/>
      <c r="N30"/>
      <c r="O30"/>
      <c r="P30"/>
      <c r="Q30"/>
      <c r="R30"/>
      <c r="S30"/>
      <c r="T30"/>
      <c r="U30"/>
    </row>
    <row r="31" spans="2:21" s="2" customFormat="1" x14ac:dyDescent="0.2">
      <c r="B31" s="41" t="s">
        <v>8</v>
      </c>
      <c r="C31" s="41"/>
      <c r="D31" s="41"/>
      <c r="E31" s="6">
        <f>MIN(E3:E29)</f>
        <v>31.5</v>
      </c>
      <c r="F31" s="4"/>
      <c r="G31" s="4"/>
      <c r="H31" s="4"/>
      <c r="J31"/>
      <c r="K31"/>
      <c r="L31"/>
      <c r="M31"/>
      <c r="N31"/>
      <c r="O31"/>
      <c r="P31"/>
      <c r="Q31"/>
      <c r="R31"/>
      <c r="S31"/>
      <c r="T31"/>
      <c r="U31"/>
    </row>
    <row r="32" spans="2:21" x14ac:dyDescent="0.2">
      <c r="B32" s="41" t="s">
        <v>9</v>
      </c>
      <c r="C32" s="41"/>
      <c r="D32" s="41"/>
      <c r="E32" s="6">
        <f>MAX(E3:E29)</f>
        <v>142.6</v>
      </c>
    </row>
    <row r="34" spans="7:7" ht="19" x14ac:dyDescent="0.25">
      <c r="G34" s="7" t="s">
        <v>11</v>
      </c>
    </row>
    <row r="35" spans="7:7" ht="19" x14ac:dyDescent="0.25">
      <c r="G35" s="8" t="s">
        <v>10</v>
      </c>
    </row>
  </sheetData>
  <mergeCells count="3">
    <mergeCell ref="B30:D30"/>
    <mergeCell ref="B31:D31"/>
    <mergeCell ref="B32:D32"/>
  </mergeCells>
  <pageMargins left="0.7" right="0.7" top="0.75" bottom="0.75" header="0.3" footer="0.3"/>
  <pageSetup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U33"/>
  <sheetViews>
    <sheetView topLeftCell="A9" zoomScale="79" zoomScaleNormal="100" workbookViewId="0">
      <selection activeCell="P37" sqref="P37"/>
    </sheetView>
  </sheetViews>
  <sheetFormatPr baseColWidth="10" defaultColWidth="8.83203125" defaultRowHeight="15" x14ac:dyDescent="0.2"/>
  <cols>
    <col min="2" max="2" width="8.83203125" style="2"/>
    <col min="3" max="3" width="12.5" style="2" customWidth="1"/>
    <col min="4" max="4" width="18.33203125" style="2" bestFit="1" customWidth="1"/>
    <col min="5" max="5" width="25.5" style="2" customWidth="1"/>
    <col min="6" max="8" width="10.6640625" style="2" customWidth="1"/>
    <col min="9" max="9" width="8.83203125" style="2"/>
  </cols>
  <sheetData>
    <row r="2" spans="2:21" ht="36" customHeight="1" x14ac:dyDescent="0.2">
      <c r="B2" s="1" t="s">
        <v>0</v>
      </c>
      <c r="C2" s="1" t="s">
        <v>3</v>
      </c>
      <c r="D2" s="1" t="s">
        <v>6</v>
      </c>
      <c r="E2" s="1" t="s">
        <v>2</v>
      </c>
    </row>
    <row r="3" spans="2:21" x14ac:dyDescent="0.2">
      <c r="B3" s="3">
        <v>1</v>
      </c>
      <c r="C3" s="9">
        <v>1</v>
      </c>
      <c r="D3" s="9">
        <v>1</v>
      </c>
      <c r="E3" s="10">
        <v>91.8</v>
      </c>
      <c r="F3" s="4"/>
      <c r="G3" s="4"/>
      <c r="H3" s="4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x14ac:dyDescent="0.2">
      <c r="B4" s="3">
        <v>2</v>
      </c>
      <c r="C4" s="9"/>
      <c r="D4" s="9">
        <v>2</v>
      </c>
      <c r="E4" s="10">
        <v>45.1</v>
      </c>
      <c r="F4" s="4"/>
      <c r="G4" s="4"/>
      <c r="H4" s="4"/>
      <c r="K4" s="5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1" x14ac:dyDescent="0.2">
      <c r="B5" s="3">
        <v>3</v>
      </c>
      <c r="C5" s="9"/>
      <c r="D5" s="9">
        <v>3</v>
      </c>
      <c r="E5" s="10">
        <v>61.1</v>
      </c>
      <c r="F5" s="4"/>
      <c r="G5" s="4"/>
      <c r="H5" s="4"/>
      <c r="K5" s="5"/>
      <c r="L5" s="2"/>
      <c r="M5" s="4"/>
      <c r="N5" s="4"/>
      <c r="O5" s="4"/>
      <c r="P5" s="4"/>
      <c r="Q5" s="4"/>
      <c r="R5" s="4"/>
      <c r="S5" s="4"/>
    </row>
    <row r="6" spans="2:21" x14ac:dyDescent="0.2">
      <c r="B6" s="3">
        <v>4</v>
      </c>
      <c r="C6" s="9"/>
      <c r="D6" s="9">
        <v>4</v>
      </c>
      <c r="E6" s="10">
        <v>67.900000000000006</v>
      </c>
      <c r="F6" s="4"/>
      <c r="G6" s="4"/>
      <c r="H6" s="4"/>
      <c r="K6" s="5"/>
      <c r="L6" s="2"/>
      <c r="M6" s="4"/>
      <c r="N6" s="4"/>
      <c r="O6" s="4"/>
      <c r="P6" s="4"/>
      <c r="Q6" s="4"/>
      <c r="R6" s="4"/>
      <c r="S6" s="4"/>
    </row>
    <row r="7" spans="2:21" x14ac:dyDescent="0.2">
      <c r="B7" s="3">
        <v>5</v>
      </c>
      <c r="C7" s="9"/>
      <c r="D7" s="9">
        <v>5</v>
      </c>
      <c r="E7" s="10">
        <v>49.7</v>
      </c>
      <c r="F7" s="4"/>
      <c r="G7" s="4"/>
      <c r="H7" s="4"/>
      <c r="K7" s="5"/>
      <c r="L7" s="2"/>
      <c r="M7" s="4"/>
      <c r="N7" s="4"/>
      <c r="O7" s="4"/>
      <c r="P7" s="4"/>
      <c r="Q7" s="4"/>
      <c r="R7" s="4"/>
      <c r="S7" s="4"/>
    </row>
    <row r="8" spans="2:21" x14ac:dyDescent="0.2">
      <c r="B8" s="3">
        <v>6</v>
      </c>
      <c r="C8" s="13">
        <v>2</v>
      </c>
      <c r="D8" s="13">
        <v>1</v>
      </c>
      <c r="E8" s="14">
        <v>56.4</v>
      </c>
      <c r="F8" s="4"/>
      <c r="G8" s="4"/>
      <c r="H8" s="4"/>
      <c r="K8" s="5"/>
      <c r="L8" s="2"/>
      <c r="M8" s="4"/>
      <c r="N8" s="4"/>
      <c r="P8" s="4"/>
      <c r="Q8" s="4"/>
      <c r="S8" s="4"/>
    </row>
    <row r="9" spans="2:21" x14ac:dyDescent="0.2">
      <c r="B9" s="3">
        <v>7</v>
      </c>
      <c r="C9" s="13"/>
      <c r="D9" s="13">
        <v>2</v>
      </c>
      <c r="E9" s="14">
        <v>86.1</v>
      </c>
      <c r="F9" s="4"/>
      <c r="G9" s="4"/>
      <c r="H9" s="4"/>
      <c r="K9" s="5"/>
      <c r="L9" s="2"/>
      <c r="M9" s="4"/>
      <c r="N9" s="4"/>
    </row>
    <row r="10" spans="2:21" x14ac:dyDescent="0.2">
      <c r="B10" s="3">
        <v>8</v>
      </c>
      <c r="C10" s="13"/>
      <c r="D10" s="13">
        <v>3</v>
      </c>
      <c r="E10" s="14">
        <v>44.7</v>
      </c>
      <c r="F10" s="4"/>
      <c r="G10" s="4"/>
      <c r="H10" s="4"/>
      <c r="K10" s="5"/>
      <c r="L10" s="2"/>
      <c r="N10" s="4"/>
    </row>
    <row r="11" spans="2:21" x14ac:dyDescent="0.2">
      <c r="B11" s="3">
        <v>9</v>
      </c>
      <c r="C11" s="13"/>
      <c r="D11" s="13">
        <v>4</v>
      </c>
      <c r="E11" s="14">
        <v>54.6</v>
      </c>
      <c r="F11" s="4"/>
      <c r="G11" s="4"/>
      <c r="H11" s="4"/>
      <c r="K11" s="5"/>
      <c r="L11" s="2"/>
      <c r="N11" s="4"/>
    </row>
    <row r="12" spans="2:21" x14ac:dyDescent="0.2">
      <c r="B12" s="3">
        <v>10</v>
      </c>
      <c r="C12" s="13"/>
      <c r="D12" s="13">
        <v>5</v>
      </c>
      <c r="E12" s="14">
        <v>92.5</v>
      </c>
      <c r="F12" s="4"/>
      <c r="G12" s="4"/>
      <c r="H12" s="4"/>
      <c r="K12" s="5"/>
      <c r="L12" s="2"/>
      <c r="N12" s="4"/>
    </row>
    <row r="13" spans="2:21" x14ac:dyDescent="0.2">
      <c r="B13" s="3">
        <v>11</v>
      </c>
      <c r="C13" s="13">
        <v>3</v>
      </c>
      <c r="D13" s="13">
        <v>1</v>
      </c>
      <c r="E13" s="14">
        <v>118.1</v>
      </c>
      <c r="F13" s="4"/>
      <c r="G13" s="4"/>
      <c r="H13" s="4"/>
    </row>
    <row r="14" spans="2:21" s="2" customFormat="1" x14ac:dyDescent="0.2">
      <c r="B14" s="3">
        <v>12</v>
      </c>
      <c r="C14" s="15"/>
      <c r="D14" s="15">
        <v>2</v>
      </c>
      <c r="E14" s="16">
        <v>67.5</v>
      </c>
      <c r="F14" s="4"/>
      <c r="G14" s="4"/>
      <c r="H14" s="4"/>
      <c r="J14"/>
      <c r="K14"/>
      <c r="L14"/>
      <c r="M14"/>
      <c r="N14"/>
      <c r="O14"/>
      <c r="P14"/>
      <c r="Q14"/>
      <c r="R14"/>
      <c r="S14"/>
      <c r="T14"/>
      <c r="U14"/>
    </row>
    <row r="15" spans="2:21" s="2" customFormat="1" x14ac:dyDescent="0.2">
      <c r="B15" s="3">
        <v>13</v>
      </c>
      <c r="C15" s="15"/>
      <c r="D15" s="15">
        <v>3</v>
      </c>
      <c r="E15" s="16">
        <v>41.8</v>
      </c>
      <c r="F15" s="4"/>
      <c r="G15" s="4"/>
      <c r="H15" s="4"/>
      <c r="J15"/>
      <c r="K15"/>
      <c r="L15"/>
      <c r="M15"/>
      <c r="N15"/>
      <c r="O15"/>
      <c r="P15"/>
      <c r="Q15"/>
      <c r="R15"/>
      <c r="S15"/>
      <c r="T15"/>
      <c r="U15"/>
    </row>
    <row r="16" spans="2:21" s="2" customFormat="1" x14ac:dyDescent="0.2">
      <c r="B16" s="3">
        <v>14</v>
      </c>
      <c r="C16" s="15"/>
      <c r="D16" s="15">
        <v>4</v>
      </c>
      <c r="E16" s="16">
        <v>37.799999999999997</v>
      </c>
      <c r="F16" s="4"/>
      <c r="G16" s="4"/>
      <c r="H16" s="4"/>
      <c r="J16"/>
      <c r="K16"/>
      <c r="L16"/>
      <c r="M16"/>
      <c r="N16"/>
      <c r="O16"/>
      <c r="P16"/>
      <c r="Q16"/>
      <c r="R16"/>
      <c r="S16"/>
      <c r="T16"/>
      <c r="U16"/>
    </row>
    <row r="17" spans="2:21" s="2" customFormat="1" x14ac:dyDescent="0.2">
      <c r="B17" s="3">
        <v>15</v>
      </c>
      <c r="C17" s="15"/>
      <c r="D17" s="15">
        <v>5</v>
      </c>
      <c r="E17" s="16">
        <v>94.2</v>
      </c>
      <c r="F17" s="4"/>
      <c r="G17" s="4"/>
      <c r="H17" s="4"/>
      <c r="J17"/>
      <c r="K17"/>
      <c r="L17"/>
      <c r="M17"/>
      <c r="N17"/>
      <c r="O17"/>
      <c r="P17"/>
      <c r="Q17"/>
      <c r="R17"/>
      <c r="S17"/>
      <c r="T17"/>
      <c r="U17"/>
    </row>
    <row r="18" spans="2:21" s="2" customFormat="1" x14ac:dyDescent="0.2">
      <c r="B18" s="3">
        <v>16</v>
      </c>
      <c r="C18" s="15">
        <v>4</v>
      </c>
      <c r="D18" s="15">
        <v>1</v>
      </c>
      <c r="E18" s="16">
        <v>45.1</v>
      </c>
      <c r="F18" s="4"/>
      <c r="G18" s="4"/>
      <c r="H18" s="4"/>
      <c r="J18"/>
      <c r="K18"/>
      <c r="L18"/>
      <c r="M18"/>
      <c r="N18"/>
      <c r="O18"/>
      <c r="P18"/>
      <c r="Q18"/>
      <c r="R18"/>
      <c r="S18"/>
      <c r="T18"/>
      <c r="U18"/>
    </row>
    <row r="19" spans="2:21" s="2" customFormat="1" x14ac:dyDescent="0.2">
      <c r="B19" s="3">
        <v>17</v>
      </c>
      <c r="C19" s="25"/>
      <c r="D19" s="25">
        <v>2</v>
      </c>
      <c r="E19" s="26">
        <v>73.5</v>
      </c>
      <c r="F19" s="4"/>
      <c r="G19" s="4"/>
      <c r="H19" s="4"/>
      <c r="J19"/>
      <c r="K19"/>
      <c r="L19"/>
      <c r="M19"/>
      <c r="N19"/>
      <c r="O19"/>
      <c r="P19"/>
      <c r="Q19"/>
      <c r="R19"/>
      <c r="S19"/>
      <c r="T19"/>
      <c r="U19"/>
    </row>
    <row r="20" spans="2:21" s="2" customFormat="1" x14ac:dyDescent="0.2">
      <c r="B20" s="3">
        <v>18</v>
      </c>
      <c r="C20" s="25"/>
      <c r="D20" s="25">
        <v>3</v>
      </c>
      <c r="E20" s="26">
        <v>41.8</v>
      </c>
      <c r="F20" s="4"/>
      <c r="G20" s="4"/>
      <c r="H20" s="4"/>
      <c r="J20"/>
      <c r="K20"/>
      <c r="L20"/>
      <c r="M20"/>
      <c r="N20"/>
      <c r="O20"/>
      <c r="P20"/>
      <c r="Q20"/>
      <c r="R20"/>
      <c r="S20"/>
      <c r="T20"/>
      <c r="U20"/>
    </row>
    <row r="21" spans="2:21" s="2" customFormat="1" x14ac:dyDescent="0.2">
      <c r="B21" s="3">
        <v>19</v>
      </c>
      <c r="C21" s="25"/>
      <c r="D21" s="25">
        <v>4</v>
      </c>
      <c r="E21" s="26">
        <v>68.7</v>
      </c>
      <c r="F21" s="4"/>
      <c r="G21" s="4"/>
      <c r="H21" s="4"/>
      <c r="J21"/>
      <c r="K21"/>
      <c r="L21"/>
      <c r="M21"/>
      <c r="N21"/>
      <c r="O21"/>
      <c r="P21"/>
      <c r="Q21"/>
      <c r="R21"/>
      <c r="S21"/>
      <c r="T21"/>
      <c r="U21"/>
    </row>
    <row r="22" spans="2:21" s="2" customFormat="1" x14ac:dyDescent="0.2">
      <c r="B22" s="3">
        <v>20</v>
      </c>
      <c r="C22" s="25"/>
      <c r="D22" s="25">
        <v>5</v>
      </c>
      <c r="E22" s="26">
        <v>36.799999999999997</v>
      </c>
      <c r="F22" s="4"/>
      <c r="G22" s="4"/>
      <c r="H22" s="4"/>
      <c r="J22"/>
      <c r="K22"/>
      <c r="L22"/>
      <c r="M22"/>
      <c r="N22"/>
      <c r="O22"/>
      <c r="P22"/>
      <c r="Q22"/>
      <c r="R22"/>
      <c r="S22"/>
      <c r="T22"/>
      <c r="U22"/>
    </row>
    <row r="23" spans="2:21" s="2" customFormat="1" x14ac:dyDescent="0.2">
      <c r="B23" s="3">
        <v>21</v>
      </c>
      <c r="C23" s="25">
        <v>5</v>
      </c>
      <c r="D23" s="25">
        <v>1</v>
      </c>
      <c r="E23" s="26">
        <v>40.200000000000003</v>
      </c>
      <c r="F23" s="4"/>
      <c r="G23" s="4"/>
      <c r="H23" s="4"/>
      <c r="J23"/>
      <c r="K23"/>
      <c r="L23"/>
      <c r="M23"/>
      <c r="N23"/>
      <c r="O23"/>
      <c r="P23"/>
      <c r="Q23"/>
      <c r="R23"/>
      <c r="S23"/>
      <c r="T23"/>
      <c r="U23"/>
    </row>
    <row r="24" spans="2:21" s="2" customFormat="1" x14ac:dyDescent="0.2">
      <c r="B24" s="3">
        <v>22</v>
      </c>
      <c r="C24" s="37"/>
      <c r="D24" s="37">
        <v>2</v>
      </c>
      <c r="E24" s="38">
        <v>98.5</v>
      </c>
      <c r="F24" s="4"/>
      <c r="G24" s="4"/>
      <c r="H24" s="4"/>
      <c r="J24"/>
      <c r="K24"/>
      <c r="L24"/>
      <c r="M24"/>
      <c r="N24"/>
      <c r="O24"/>
      <c r="P24"/>
      <c r="Q24"/>
      <c r="R24"/>
      <c r="S24"/>
      <c r="T24"/>
      <c r="U24"/>
    </row>
    <row r="25" spans="2:21" s="2" customFormat="1" x14ac:dyDescent="0.2">
      <c r="B25" s="3">
        <v>23</v>
      </c>
      <c r="C25" s="37"/>
      <c r="D25" s="37">
        <v>3</v>
      </c>
      <c r="E25" s="38">
        <v>74.8</v>
      </c>
      <c r="F25" s="4"/>
      <c r="G25" s="4"/>
      <c r="H25" s="4"/>
      <c r="J25"/>
      <c r="K25"/>
      <c r="L25"/>
      <c r="M25"/>
      <c r="N25"/>
      <c r="O25"/>
      <c r="P25"/>
      <c r="Q25"/>
      <c r="R25"/>
      <c r="S25"/>
      <c r="T25"/>
      <c r="U25"/>
    </row>
    <row r="26" spans="2:21" s="2" customFormat="1" x14ac:dyDescent="0.2">
      <c r="B26" s="3">
        <v>24</v>
      </c>
      <c r="C26" s="37"/>
      <c r="D26" s="37">
        <v>4</v>
      </c>
      <c r="E26" s="38">
        <v>85.9</v>
      </c>
      <c r="F26" s="4"/>
      <c r="G26" s="4"/>
      <c r="H26" s="4"/>
      <c r="J26"/>
      <c r="K26"/>
      <c r="L26"/>
      <c r="M26"/>
      <c r="N26"/>
      <c r="O26"/>
      <c r="P26"/>
      <c r="Q26"/>
      <c r="R26"/>
      <c r="S26"/>
      <c r="T26"/>
      <c r="U26"/>
    </row>
    <row r="27" spans="2:21" s="2" customFormat="1" x14ac:dyDescent="0.2">
      <c r="B27" s="3">
        <v>25</v>
      </c>
      <c r="C27" s="37"/>
      <c r="D27" s="37">
        <v>5</v>
      </c>
      <c r="E27" s="38">
        <v>52.4</v>
      </c>
      <c r="F27" s="4"/>
      <c r="G27" s="4"/>
      <c r="H27" s="4"/>
      <c r="J27"/>
      <c r="K27"/>
      <c r="L27"/>
      <c r="M27"/>
      <c r="N27"/>
      <c r="O27"/>
      <c r="P27"/>
      <c r="Q27"/>
      <c r="R27"/>
      <c r="S27"/>
      <c r="T27"/>
      <c r="U27"/>
    </row>
    <row r="28" spans="2:21" s="2" customFormat="1" x14ac:dyDescent="0.2">
      <c r="B28" s="41" t="s">
        <v>7</v>
      </c>
      <c r="C28" s="41"/>
      <c r="D28" s="41"/>
      <c r="E28" s="6">
        <f>AVERAGE(E3:E27)</f>
        <v>65.08</v>
      </c>
      <c r="F28" s="4"/>
      <c r="G28" s="4"/>
      <c r="H28" s="4"/>
      <c r="J28"/>
      <c r="K28"/>
      <c r="L28"/>
      <c r="M28"/>
      <c r="N28"/>
      <c r="O28"/>
      <c r="P28"/>
      <c r="Q28"/>
      <c r="R28"/>
      <c r="S28"/>
      <c r="T28"/>
      <c r="U28"/>
    </row>
    <row r="29" spans="2:21" s="2" customFormat="1" x14ac:dyDescent="0.2">
      <c r="B29" s="41" t="s">
        <v>8</v>
      </c>
      <c r="C29" s="41"/>
      <c r="D29" s="41"/>
      <c r="E29" s="6">
        <f>MIN(E3:E27)</f>
        <v>36.799999999999997</v>
      </c>
      <c r="F29" s="4"/>
      <c r="G29" s="4"/>
      <c r="H29" s="4"/>
      <c r="J29"/>
      <c r="K29"/>
      <c r="L29"/>
      <c r="M29"/>
      <c r="N29"/>
      <c r="O29"/>
      <c r="P29"/>
      <c r="Q29"/>
      <c r="R29"/>
      <c r="S29"/>
      <c r="T29"/>
      <c r="U29"/>
    </row>
    <row r="30" spans="2:21" x14ac:dyDescent="0.2">
      <c r="B30" s="41" t="s">
        <v>9</v>
      </c>
      <c r="C30" s="41"/>
      <c r="D30" s="41"/>
      <c r="E30" s="6">
        <f>MAX(E3:E27)</f>
        <v>118.1</v>
      </c>
    </row>
    <row r="32" spans="2:21" ht="19" x14ac:dyDescent="0.25">
      <c r="G32" s="7" t="s">
        <v>11</v>
      </c>
    </row>
    <row r="33" spans="7:7" ht="19" x14ac:dyDescent="0.25">
      <c r="G33" s="8" t="s">
        <v>10</v>
      </c>
    </row>
  </sheetData>
  <mergeCells count="3">
    <mergeCell ref="B28:D28"/>
    <mergeCell ref="B29:D29"/>
    <mergeCell ref="B30:D30"/>
  </mergeCells>
  <pageMargins left="0.7" right="0.7" top="0.75" bottom="0.75" header="0.3" footer="0.3"/>
  <pageSetup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U33"/>
  <sheetViews>
    <sheetView topLeftCell="A9" zoomScale="89" zoomScaleNormal="100" workbookViewId="0">
      <selection activeCell="T35" sqref="T35"/>
    </sheetView>
  </sheetViews>
  <sheetFormatPr baseColWidth="10" defaultColWidth="8.83203125" defaultRowHeight="15" x14ac:dyDescent="0.2"/>
  <cols>
    <col min="2" max="2" width="8.83203125" style="2"/>
    <col min="3" max="3" width="12.5" style="2" customWidth="1"/>
    <col min="4" max="4" width="18.33203125" style="2" bestFit="1" customWidth="1"/>
    <col min="5" max="5" width="25.5" style="2" customWidth="1"/>
    <col min="6" max="8" width="10.6640625" style="2" customWidth="1"/>
    <col min="9" max="9" width="8.83203125" style="2"/>
  </cols>
  <sheetData>
    <row r="2" spans="2:21" ht="36" customHeight="1" x14ac:dyDescent="0.2">
      <c r="B2" s="1" t="s">
        <v>0</v>
      </c>
      <c r="C2" s="1" t="s">
        <v>3</v>
      </c>
      <c r="D2" s="1" t="s">
        <v>6</v>
      </c>
      <c r="E2" s="1" t="s">
        <v>2</v>
      </c>
    </row>
    <row r="3" spans="2:21" x14ac:dyDescent="0.2">
      <c r="B3" s="3">
        <v>1</v>
      </c>
      <c r="C3" s="9">
        <v>1</v>
      </c>
      <c r="D3" s="9">
        <v>1</v>
      </c>
      <c r="E3" s="10">
        <v>65.400000000000006</v>
      </c>
      <c r="F3" s="4"/>
      <c r="G3" s="4"/>
      <c r="H3" s="4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x14ac:dyDescent="0.2">
      <c r="B4" s="3">
        <v>2</v>
      </c>
      <c r="C4" s="9"/>
      <c r="D4" s="9">
        <v>2</v>
      </c>
      <c r="E4" s="10">
        <v>37.200000000000003</v>
      </c>
      <c r="F4" s="4"/>
      <c r="G4" s="4"/>
      <c r="H4" s="4"/>
      <c r="K4" s="5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1" x14ac:dyDescent="0.2">
      <c r="B5" s="3">
        <v>3</v>
      </c>
      <c r="C5" s="9"/>
      <c r="D5" s="9">
        <v>3</v>
      </c>
      <c r="E5" s="10">
        <v>94.1</v>
      </c>
      <c r="F5" s="4"/>
      <c r="G5" s="4"/>
      <c r="H5" s="4"/>
      <c r="K5" s="5"/>
      <c r="L5" s="2"/>
      <c r="M5" s="4"/>
      <c r="N5" s="4"/>
      <c r="O5" s="4"/>
      <c r="P5" s="4"/>
      <c r="Q5" s="4"/>
      <c r="R5" s="4"/>
      <c r="S5" s="4"/>
    </row>
    <row r="6" spans="2:21" x14ac:dyDescent="0.2">
      <c r="B6" s="3">
        <v>4</v>
      </c>
      <c r="C6" s="9"/>
      <c r="D6" s="9">
        <v>4</v>
      </c>
      <c r="E6" s="10">
        <v>42.8</v>
      </c>
      <c r="F6" s="4"/>
      <c r="G6" s="4"/>
      <c r="H6" s="4"/>
      <c r="K6" s="5"/>
      <c r="L6" s="2"/>
      <c r="M6" s="4"/>
      <c r="N6" s="4"/>
      <c r="O6" s="4"/>
      <c r="P6" s="4"/>
      <c r="Q6" s="4"/>
      <c r="R6" s="4"/>
      <c r="S6" s="4"/>
    </row>
    <row r="7" spans="2:21" x14ac:dyDescent="0.2">
      <c r="B7" s="3">
        <v>5</v>
      </c>
      <c r="C7" s="9"/>
      <c r="D7" s="9">
        <v>5</v>
      </c>
      <c r="E7" s="10">
        <v>37.4</v>
      </c>
      <c r="F7" s="4"/>
      <c r="G7" s="4"/>
      <c r="H7" s="4"/>
      <c r="K7" s="5"/>
      <c r="L7" s="2"/>
      <c r="M7" s="4"/>
      <c r="N7" s="4"/>
      <c r="O7" s="4"/>
      <c r="P7" s="4"/>
      <c r="Q7" s="4"/>
      <c r="R7" s="4"/>
      <c r="S7" s="4"/>
    </row>
    <row r="8" spans="2:21" x14ac:dyDescent="0.2">
      <c r="B8" s="3">
        <v>6</v>
      </c>
      <c r="C8" s="13">
        <v>2</v>
      </c>
      <c r="D8" s="13">
        <v>1</v>
      </c>
      <c r="E8" s="14">
        <v>49.2</v>
      </c>
      <c r="F8" s="4"/>
      <c r="G8" s="4"/>
      <c r="H8" s="4"/>
      <c r="K8" s="5"/>
      <c r="L8" s="2"/>
      <c r="M8" s="4"/>
      <c r="N8" s="4"/>
      <c r="P8" s="4"/>
      <c r="Q8" s="4"/>
      <c r="S8" s="4"/>
    </row>
    <row r="9" spans="2:21" x14ac:dyDescent="0.2">
      <c r="B9" s="3">
        <v>7</v>
      </c>
      <c r="C9" s="13"/>
      <c r="D9" s="13">
        <v>2</v>
      </c>
      <c r="E9" s="14">
        <v>67.8</v>
      </c>
      <c r="F9" s="4"/>
      <c r="G9" s="4"/>
      <c r="H9" s="4"/>
      <c r="K9" s="5"/>
      <c r="L9" s="2"/>
      <c r="M9" s="4"/>
      <c r="N9" s="4"/>
    </row>
    <row r="10" spans="2:21" x14ac:dyDescent="0.2">
      <c r="B10" s="3">
        <v>8</v>
      </c>
      <c r="C10" s="13"/>
      <c r="D10" s="13">
        <v>3</v>
      </c>
      <c r="E10" s="14">
        <v>102.7</v>
      </c>
      <c r="F10" s="4"/>
      <c r="G10" s="4"/>
      <c r="H10" s="4"/>
      <c r="K10" s="5"/>
      <c r="L10" s="2"/>
      <c r="N10" s="4"/>
    </row>
    <row r="11" spans="2:21" x14ac:dyDescent="0.2">
      <c r="B11" s="3">
        <v>9</v>
      </c>
      <c r="C11" s="13"/>
      <c r="D11" s="13">
        <v>4</v>
      </c>
      <c r="E11" s="14">
        <v>42.5</v>
      </c>
      <c r="F11" s="4"/>
      <c r="G11" s="4"/>
      <c r="H11" s="4"/>
      <c r="K11" s="5"/>
      <c r="L11" s="2"/>
      <c r="N11" s="4"/>
    </row>
    <row r="12" spans="2:21" x14ac:dyDescent="0.2">
      <c r="B12" s="3">
        <v>10</v>
      </c>
      <c r="C12" s="13"/>
      <c r="D12" s="13">
        <v>5</v>
      </c>
      <c r="E12" s="14">
        <v>39.4</v>
      </c>
      <c r="F12" s="4"/>
      <c r="G12" s="4"/>
      <c r="H12" s="4"/>
      <c r="K12" s="5"/>
      <c r="L12" s="2"/>
      <c r="N12" s="4"/>
    </row>
    <row r="13" spans="2:21" x14ac:dyDescent="0.2">
      <c r="B13" s="3">
        <v>11</v>
      </c>
      <c r="C13" s="13">
        <v>3</v>
      </c>
      <c r="D13" s="13">
        <v>1</v>
      </c>
      <c r="E13" s="14">
        <v>58.1</v>
      </c>
      <c r="F13" s="4"/>
      <c r="G13" s="4"/>
      <c r="H13" s="4"/>
    </row>
    <row r="14" spans="2:21" s="2" customFormat="1" x14ac:dyDescent="0.2">
      <c r="B14" s="3">
        <v>12</v>
      </c>
      <c r="C14" s="15"/>
      <c r="D14" s="15">
        <v>2</v>
      </c>
      <c r="E14" s="16">
        <v>71.900000000000006</v>
      </c>
      <c r="F14" s="4"/>
      <c r="G14" s="4"/>
      <c r="H14" s="4"/>
      <c r="J14"/>
      <c r="K14"/>
      <c r="L14"/>
      <c r="M14"/>
      <c r="N14"/>
      <c r="O14"/>
      <c r="P14"/>
      <c r="Q14"/>
      <c r="R14"/>
      <c r="S14"/>
      <c r="T14"/>
      <c r="U14"/>
    </row>
    <row r="15" spans="2:21" s="2" customFormat="1" x14ac:dyDescent="0.2">
      <c r="B15" s="3">
        <v>13</v>
      </c>
      <c r="C15" s="15"/>
      <c r="D15" s="15">
        <v>3</v>
      </c>
      <c r="E15" s="16">
        <v>53.7</v>
      </c>
      <c r="F15" s="4"/>
      <c r="G15" s="4"/>
      <c r="H15" s="4"/>
      <c r="J15"/>
      <c r="K15"/>
      <c r="L15"/>
      <c r="M15"/>
      <c r="N15"/>
      <c r="O15"/>
      <c r="P15"/>
      <c r="Q15"/>
      <c r="R15"/>
      <c r="S15"/>
      <c r="T15"/>
      <c r="U15"/>
    </row>
    <row r="16" spans="2:21" s="2" customFormat="1" x14ac:dyDescent="0.2">
      <c r="B16" s="3">
        <v>14</v>
      </c>
      <c r="C16" s="15"/>
      <c r="D16" s="15">
        <v>4</v>
      </c>
      <c r="E16" s="16">
        <v>48.4</v>
      </c>
      <c r="F16" s="4"/>
      <c r="G16" s="4"/>
      <c r="H16" s="4"/>
      <c r="J16"/>
      <c r="K16"/>
      <c r="L16"/>
      <c r="M16"/>
      <c r="N16"/>
      <c r="O16"/>
      <c r="P16"/>
      <c r="Q16"/>
      <c r="R16"/>
      <c r="S16"/>
      <c r="T16"/>
      <c r="U16"/>
    </row>
    <row r="17" spans="2:21" s="2" customFormat="1" x14ac:dyDescent="0.2">
      <c r="B17" s="3">
        <v>15</v>
      </c>
      <c r="C17" s="15"/>
      <c r="D17" s="15">
        <v>5</v>
      </c>
      <c r="E17" s="16">
        <v>74.2</v>
      </c>
      <c r="F17" s="4"/>
      <c r="G17" s="4"/>
      <c r="H17" s="4"/>
      <c r="J17"/>
      <c r="K17"/>
      <c r="L17"/>
      <c r="M17"/>
      <c r="N17"/>
      <c r="O17"/>
      <c r="P17"/>
      <c r="Q17"/>
      <c r="R17"/>
      <c r="S17"/>
      <c r="T17"/>
      <c r="U17"/>
    </row>
    <row r="18" spans="2:21" s="2" customFormat="1" x14ac:dyDescent="0.2">
      <c r="B18" s="3">
        <v>16</v>
      </c>
      <c r="C18" s="15">
        <v>4</v>
      </c>
      <c r="D18" s="15">
        <v>1</v>
      </c>
      <c r="E18" s="16">
        <v>93.7</v>
      </c>
      <c r="F18" s="4"/>
      <c r="G18" s="4"/>
      <c r="H18" s="4"/>
      <c r="J18"/>
      <c r="K18"/>
      <c r="L18"/>
      <c r="M18"/>
      <c r="N18"/>
      <c r="O18"/>
      <c r="P18"/>
      <c r="Q18"/>
      <c r="R18"/>
      <c r="S18"/>
      <c r="T18"/>
      <c r="U18"/>
    </row>
    <row r="19" spans="2:21" s="2" customFormat="1" x14ac:dyDescent="0.2">
      <c r="B19" s="3">
        <v>17</v>
      </c>
      <c r="C19" s="25"/>
      <c r="D19" s="25">
        <v>2</v>
      </c>
      <c r="E19" s="26">
        <v>42.8</v>
      </c>
      <c r="F19" s="4"/>
      <c r="G19" s="4"/>
      <c r="H19" s="4"/>
      <c r="J19"/>
      <c r="K19"/>
      <c r="L19"/>
      <c r="M19"/>
      <c r="N19"/>
      <c r="O19"/>
      <c r="P19"/>
      <c r="Q19"/>
      <c r="R19"/>
      <c r="S19"/>
      <c r="T19"/>
      <c r="U19"/>
    </row>
    <row r="20" spans="2:21" s="2" customFormat="1" x14ac:dyDescent="0.2">
      <c r="B20" s="3">
        <v>18</v>
      </c>
      <c r="C20" s="25"/>
      <c r="D20" s="25">
        <v>3</v>
      </c>
      <c r="E20" s="26">
        <v>68.5</v>
      </c>
      <c r="F20" s="4"/>
      <c r="G20" s="4"/>
      <c r="H20" s="4"/>
      <c r="J20"/>
      <c r="K20"/>
      <c r="L20"/>
      <c r="M20"/>
      <c r="N20"/>
      <c r="O20"/>
      <c r="P20"/>
      <c r="Q20"/>
      <c r="R20"/>
      <c r="S20"/>
      <c r="T20"/>
      <c r="U20"/>
    </row>
    <row r="21" spans="2:21" s="2" customFormat="1" x14ac:dyDescent="0.2">
      <c r="B21" s="3">
        <v>19</v>
      </c>
      <c r="C21" s="25"/>
      <c r="D21" s="25">
        <v>4</v>
      </c>
      <c r="E21" s="26">
        <v>134.30000000000001</v>
      </c>
      <c r="F21" s="4"/>
      <c r="G21" s="4"/>
      <c r="H21" s="4"/>
      <c r="J21"/>
      <c r="K21"/>
      <c r="L21"/>
      <c r="M21"/>
      <c r="N21"/>
      <c r="O21"/>
      <c r="P21"/>
      <c r="Q21"/>
      <c r="R21"/>
      <c r="S21"/>
      <c r="T21"/>
      <c r="U21"/>
    </row>
    <row r="22" spans="2:21" s="2" customFormat="1" x14ac:dyDescent="0.2">
      <c r="B22" s="3">
        <v>20</v>
      </c>
      <c r="C22" s="25"/>
      <c r="D22" s="25">
        <v>5</v>
      </c>
      <c r="E22" s="26">
        <v>44.1</v>
      </c>
      <c r="F22" s="4"/>
      <c r="G22" s="4"/>
      <c r="H22" s="4"/>
      <c r="J22"/>
      <c r="K22"/>
      <c r="L22"/>
      <c r="M22"/>
      <c r="N22"/>
      <c r="O22"/>
      <c r="P22"/>
      <c r="Q22"/>
      <c r="R22"/>
      <c r="S22"/>
      <c r="T22"/>
      <c r="U22"/>
    </row>
    <row r="23" spans="2:21" s="2" customFormat="1" x14ac:dyDescent="0.2">
      <c r="B23" s="3">
        <v>21</v>
      </c>
      <c r="C23" s="25">
        <v>5</v>
      </c>
      <c r="D23" s="25">
        <v>1</v>
      </c>
      <c r="E23" s="26">
        <v>37.200000000000003</v>
      </c>
      <c r="F23" s="4"/>
      <c r="G23" s="4"/>
      <c r="H23" s="4"/>
      <c r="J23"/>
      <c r="K23"/>
      <c r="L23"/>
      <c r="M23"/>
      <c r="N23"/>
      <c r="O23"/>
      <c r="P23"/>
      <c r="Q23"/>
      <c r="R23"/>
      <c r="S23"/>
      <c r="T23"/>
      <c r="U23"/>
    </row>
    <row r="24" spans="2:21" s="2" customFormat="1" x14ac:dyDescent="0.2">
      <c r="B24" s="3">
        <v>22</v>
      </c>
      <c r="C24" s="37"/>
      <c r="D24" s="37">
        <v>2</v>
      </c>
      <c r="E24" s="38">
        <v>49.3</v>
      </c>
      <c r="F24" s="4"/>
      <c r="G24" s="4"/>
      <c r="H24" s="4"/>
      <c r="J24"/>
      <c r="K24"/>
      <c r="L24"/>
      <c r="M24"/>
      <c r="N24"/>
      <c r="O24"/>
      <c r="P24"/>
      <c r="Q24"/>
      <c r="R24"/>
      <c r="S24"/>
      <c r="T24"/>
      <c r="U24"/>
    </row>
    <row r="25" spans="2:21" s="2" customFormat="1" x14ac:dyDescent="0.2">
      <c r="B25" s="3">
        <v>23</v>
      </c>
      <c r="C25" s="37"/>
      <c r="D25" s="37">
        <v>3</v>
      </c>
      <c r="E25" s="38">
        <v>75.7</v>
      </c>
      <c r="F25" s="4"/>
      <c r="G25" s="4"/>
      <c r="H25" s="4"/>
      <c r="J25"/>
      <c r="K25"/>
      <c r="L25"/>
      <c r="M25"/>
      <c r="N25"/>
      <c r="O25"/>
      <c r="P25"/>
      <c r="Q25"/>
      <c r="R25"/>
      <c r="S25"/>
      <c r="T25"/>
      <c r="U25"/>
    </row>
    <row r="26" spans="2:21" s="2" customFormat="1" x14ac:dyDescent="0.2">
      <c r="B26" s="3">
        <v>24</v>
      </c>
      <c r="C26" s="37"/>
      <c r="D26" s="37">
        <v>4</v>
      </c>
      <c r="E26" s="38">
        <v>68.099999999999994</v>
      </c>
      <c r="F26" s="4"/>
      <c r="G26" s="4"/>
      <c r="H26" s="4"/>
      <c r="J26"/>
      <c r="K26"/>
      <c r="L26"/>
      <c r="M26"/>
      <c r="N26"/>
      <c r="O26"/>
      <c r="P26"/>
      <c r="Q26"/>
      <c r="R26"/>
      <c r="S26"/>
      <c r="T26"/>
      <c r="U26"/>
    </row>
    <row r="27" spans="2:21" s="2" customFormat="1" x14ac:dyDescent="0.2">
      <c r="B27" s="3">
        <v>25</v>
      </c>
      <c r="C27" s="37"/>
      <c r="D27" s="37">
        <v>5</v>
      </c>
      <c r="E27" s="38">
        <v>46.7</v>
      </c>
      <c r="F27" s="4"/>
      <c r="G27" s="4"/>
      <c r="H27" s="4"/>
      <c r="J27"/>
      <c r="K27"/>
      <c r="L27"/>
      <c r="M27"/>
      <c r="N27"/>
      <c r="O27"/>
      <c r="P27"/>
      <c r="Q27"/>
      <c r="R27"/>
      <c r="S27"/>
      <c r="T27"/>
      <c r="U27"/>
    </row>
    <row r="28" spans="2:21" s="2" customFormat="1" x14ac:dyDescent="0.2">
      <c r="B28" s="41" t="s">
        <v>7</v>
      </c>
      <c r="C28" s="41"/>
      <c r="D28" s="41"/>
      <c r="E28" s="6">
        <f>AVERAGE(E3:E27)</f>
        <v>61.807999999999993</v>
      </c>
      <c r="F28" s="4"/>
      <c r="G28" s="4"/>
      <c r="H28" s="4"/>
      <c r="J28"/>
      <c r="K28"/>
      <c r="L28"/>
      <c r="M28"/>
      <c r="N28"/>
      <c r="O28"/>
      <c r="P28"/>
      <c r="Q28"/>
      <c r="R28"/>
      <c r="S28"/>
      <c r="T28"/>
      <c r="U28"/>
    </row>
    <row r="29" spans="2:21" s="2" customFormat="1" x14ac:dyDescent="0.2">
      <c r="B29" s="41" t="s">
        <v>8</v>
      </c>
      <c r="C29" s="41"/>
      <c r="D29" s="41"/>
      <c r="E29" s="6">
        <f>MIN(E3:E27)</f>
        <v>37.200000000000003</v>
      </c>
      <c r="F29" s="4"/>
      <c r="G29" s="4"/>
      <c r="H29" s="4"/>
      <c r="J29"/>
      <c r="K29"/>
      <c r="L29"/>
      <c r="M29"/>
      <c r="N29"/>
      <c r="O29"/>
      <c r="P29"/>
      <c r="Q29"/>
      <c r="R29"/>
      <c r="S29"/>
      <c r="T29"/>
      <c r="U29"/>
    </row>
    <row r="30" spans="2:21" x14ac:dyDescent="0.2">
      <c r="B30" s="41" t="s">
        <v>9</v>
      </c>
      <c r="C30" s="41"/>
      <c r="D30" s="41"/>
      <c r="E30" s="6">
        <f>MAX(E3:E27)</f>
        <v>134.30000000000001</v>
      </c>
    </row>
    <row r="32" spans="2:21" ht="19" x14ac:dyDescent="0.25">
      <c r="G32" s="7" t="s">
        <v>11</v>
      </c>
    </row>
    <row r="33" spans="7:7" ht="19" x14ac:dyDescent="0.25">
      <c r="G33" s="8" t="s">
        <v>10</v>
      </c>
    </row>
  </sheetData>
  <mergeCells count="3">
    <mergeCell ref="B28:D28"/>
    <mergeCell ref="B29:D29"/>
    <mergeCell ref="B30:D30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Doxorubicin Grid 1</vt:lpstr>
      <vt:lpstr>Doxorubicin Grid 2</vt:lpstr>
      <vt:lpstr>Doxorubicin Grid 3</vt:lpstr>
      <vt:lpstr>Doxorubicin Grid 1 </vt:lpstr>
      <vt:lpstr>Doxorubicin Grid two</vt:lpstr>
      <vt:lpstr>Doxorubicin Grid three</vt:lpstr>
      <vt:lpstr>Cisplatin Grid 1</vt:lpstr>
      <vt:lpstr>Cisplatin Grid 2</vt:lpstr>
      <vt:lpstr>Cisplatin Grid 3</vt:lpstr>
      <vt:lpstr>Oxaliplatin Grid 1</vt:lpstr>
      <vt:lpstr>Oxaliplatin Grid 2</vt:lpstr>
      <vt:lpstr>Oxaliplatin Grid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owners</dc:creator>
  <cp:lastModifiedBy>aditimodi31@gmail.com</cp:lastModifiedBy>
  <dcterms:created xsi:type="dcterms:W3CDTF">2024-02-23T07:12:56Z</dcterms:created>
  <dcterms:modified xsi:type="dcterms:W3CDTF">2024-03-13T09:52:13Z</dcterms:modified>
</cp:coreProperties>
</file>