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05" yWindow="-75" windowWidth="19425" windowHeight="1039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J101" i="4" l="1"/>
  <c r="DI101" i="4"/>
  <c r="DH101" i="4"/>
  <c r="DG101" i="4"/>
  <c r="DF101" i="4"/>
  <c r="DE101" i="4"/>
  <c r="DD101" i="4"/>
  <c r="DC101" i="4"/>
  <c r="DB101" i="4"/>
  <c r="DA101" i="4"/>
  <c r="CZ101" i="4"/>
  <c r="CY101" i="4"/>
  <c r="CX101" i="4"/>
  <c r="CW101" i="4"/>
  <c r="CV101" i="4"/>
  <c r="CU101" i="4"/>
  <c r="CT101" i="4"/>
  <c r="CS101" i="4"/>
  <c r="CR101" i="4"/>
  <c r="CQ101" i="4"/>
  <c r="CP101" i="4"/>
  <c r="CO101" i="4"/>
  <c r="CN101" i="4"/>
  <c r="CM101" i="4"/>
  <c r="CL101" i="4"/>
  <c r="CK101" i="4"/>
  <c r="CJ101" i="4"/>
  <c r="CI101" i="4"/>
  <c r="CH101" i="4"/>
  <c r="CG101" i="4"/>
  <c r="CF101" i="4"/>
  <c r="CE101" i="4"/>
  <c r="CD101" i="4"/>
  <c r="CC101" i="4"/>
  <c r="CB101" i="4"/>
  <c r="CA101" i="4"/>
  <c r="BZ101" i="4"/>
  <c r="BY101" i="4"/>
  <c r="BX101" i="4"/>
  <c r="BW101" i="4"/>
  <c r="BV101" i="4"/>
  <c r="BU101" i="4"/>
  <c r="BT101" i="4"/>
  <c r="BS101" i="4"/>
  <c r="BR101" i="4"/>
  <c r="BQ101" i="4"/>
  <c r="BP101" i="4"/>
  <c r="BO101" i="4"/>
  <c r="BN101" i="4"/>
  <c r="BM101" i="4"/>
  <c r="BL101" i="4"/>
  <c r="BK101" i="4"/>
  <c r="BJ101" i="4"/>
  <c r="BI101" i="4"/>
  <c r="BH101" i="4"/>
  <c r="BG101" i="4"/>
  <c r="BF101" i="4"/>
  <c r="BE101" i="4"/>
  <c r="BD101" i="4"/>
  <c r="BC101" i="4"/>
  <c r="BB101" i="4"/>
  <c r="BA101" i="4"/>
  <c r="AZ101" i="4"/>
  <c r="AY101" i="4"/>
  <c r="AX101" i="4"/>
  <c r="AW101" i="4"/>
  <c r="AV101" i="4"/>
  <c r="AU101" i="4"/>
  <c r="AT101" i="4"/>
  <c r="AS101" i="4"/>
  <c r="AR101" i="4"/>
  <c r="AQ101" i="4"/>
  <c r="AP101" i="4"/>
  <c r="AO101" i="4"/>
  <c r="AN101" i="4"/>
  <c r="AM101" i="4"/>
  <c r="AL101" i="4"/>
  <c r="AK101" i="4"/>
  <c r="AJ101" i="4"/>
  <c r="AI101" i="4"/>
  <c r="AH101" i="4"/>
  <c r="AG101" i="4"/>
  <c r="AF101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J101" i="4"/>
  <c r="I101" i="4"/>
  <c r="H101" i="4"/>
  <c r="G101" i="4"/>
  <c r="F101" i="4"/>
  <c r="E101" i="4"/>
  <c r="D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</calcChain>
</file>

<file path=xl/sharedStrings.xml><?xml version="1.0" encoding="utf-8"?>
<sst xmlns="http://schemas.openxmlformats.org/spreadsheetml/2006/main" count="1443" uniqueCount="817">
  <si>
    <t>12:24723790-24724587</t>
    <phoneticPr fontId="1" type="noConversion"/>
  </si>
  <si>
    <t>LOC_Os12g39990.1</t>
  </si>
  <si>
    <t>OsDof30</t>
  </si>
  <si>
    <t>12:23458337-23460708</t>
  </si>
  <si>
    <t>LOC_Os12g38200.1</t>
  </si>
  <si>
    <t>OsDof29</t>
  </si>
  <si>
    <t>10:18873473-18875014</t>
  </si>
  <si>
    <t>LOC_Os10g35300.1</t>
  </si>
  <si>
    <t>OsDof28</t>
  </si>
  <si>
    <t>10:13882332-13885224</t>
  </si>
  <si>
    <t>LOC_Os10g26620.1</t>
  </si>
  <si>
    <t>OsDof27</t>
  </si>
  <si>
    <t>9:18234924-18235879</t>
  </si>
  <si>
    <t>LOC_Os09g29960.1</t>
  </si>
  <si>
    <t>OsDof26</t>
  </si>
  <si>
    <t>8:24232676-24233972</t>
  </si>
  <si>
    <t>LOC_Os08g38220.1</t>
  </si>
  <si>
    <t>OsDof25</t>
  </si>
  <si>
    <t>7:29077196-29081179</t>
  </si>
  <si>
    <t>LOC_Os07g48570.1</t>
  </si>
  <si>
    <t>OsDof24</t>
  </si>
  <si>
    <t>7:19362157-19364739</t>
  </si>
  <si>
    <t>LOC_Os07g32510.1</t>
  </si>
  <si>
    <t>OsDof23</t>
  </si>
  <si>
    <t>7:7604087-7605698</t>
  </si>
  <si>
    <t>LOC_Os07g13260.1</t>
  </si>
  <si>
    <t>OsDof22</t>
  </si>
  <si>
    <t>6:10101312-10102739</t>
  </si>
  <si>
    <t>LOC_Os06g17410.1</t>
  </si>
  <si>
    <t>OsDof21</t>
  </si>
  <si>
    <t>5:21555554-21556537</t>
  </si>
  <si>
    <t>LOC_Os05g36900.1</t>
  </si>
  <si>
    <t>OsDof20</t>
  </si>
  <si>
    <t>5:658106-660255</t>
  </si>
  <si>
    <t>LOC_Os05g02150.1</t>
  </si>
  <si>
    <t>OsDof19</t>
  </si>
  <si>
    <t>4:34654291-34656922</t>
  </si>
  <si>
    <t>LOC_Os04g58190.1</t>
    <phoneticPr fontId="1" type="noConversion"/>
  </si>
  <si>
    <t>OsDof18</t>
  </si>
  <si>
    <t>4:28534300-28537554</t>
  </si>
  <si>
    <t>LOC_Os04g47990.1</t>
  </si>
  <si>
    <t>OsDof17</t>
  </si>
  <si>
    <t>3:34455535-34456959</t>
  </si>
  <si>
    <t>LOC_Os03g60630.1</t>
  </si>
  <si>
    <t>OsDof16</t>
  </si>
  <si>
    <t>3:31662275-31663961</t>
  </si>
  <si>
    <t>LOC_Os03g55610.1</t>
  </si>
  <si>
    <t>OsDof15</t>
  </si>
  <si>
    <t>3:23472278-23475827</t>
  </si>
  <si>
    <t>LOC_Os03g42200.1</t>
  </si>
  <si>
    <t>OsDof14</t>
  </si>
  <si>
    <t>3:21599677-21600792</t>
  </si>
  <si>
    <t>LOC_Os03g38870.1</t>
  </si>
  <si>
    <t>OsDof13</t>
  </si>
  <si>
    <t>3:9359466-9360935</t>
  </si>
  <si>
    <t>LOC_Os03g16850.1</t>
  </si>
  <si>
    <t>OsDof12</t>
  </si>
  <si>
    <t>3:3738779-3741715</t>
  </si>
  <si>
    <t>LOC_Os03g07360.1</t>
  </si>
  <si>
    <t>OsDof11</t>
  </si>
  <si>
    <t>2:30206964-30208306</t>
  </si>
  <si>
    <t>LOC_Os02g49440.1</t>
  </si>
  <si>
    <t>OsDof10</t>
  </si>
  <si>
    <t>2:29238064-29241762</t>
  </si>
  <si>
    <t>LOC_Os02g47810.1</t>
  </si>
  <si>
    <t>OsDof9</t>
  </si>
  <si>
    <t>2:27435303-27438687</t>
  </si>
  <si>
    <t>LOC_Os02g45200.1</t>
  </si>
  <si>
    <t>OsDof8</t>
  </si>
  <si>
    <t>2:8590287-8593925</t>
  </si>
  <si>
    <t>OsDof7</t>
  </si>
  <si>
    <t>1:37472376-37473368</t>
  </si>
  <si>
    <t>LOC_Os01g64590.1</t>
  </si>
  <si>
    <t>OsDof6</t>
  </si>
  <si>
    <t>1:31850537-31851619</t>
  </si>
  <si>
    <t>LOC_Os01g55340.1</t>
  </si>
  <si>
    <t>OsDof5</t>
  </si>
  <si>
    <t>1:27676501-27677028</t>
  </si>
  <si>
    <t>LOC_Os01g48290.1</t>
  </si>
  <si>
    <t>OsDof4</t>
  </si>
  <si>
    <t>1:9733832-9738226</t>
  </si>
  <si>
    <t>LOC_Os01g17000.1</t>
  </si>
  <si>
    <t>OsDof3</t>
  </si>
  <si>
    <t>1:8949249-8952712</t>
  </si>
  <si>
    <t>LOC_Os01g15900.1</t>
  </si>
  <si>
    <t>OsDof2</t>
    <phoneticPr fontId="7" type="noConversion"/>
  </si>
  <si>
    <t>1:5014609-5015256</t>
  </si>
  <si>
    <t>LOC_Os01g09720.1</t>
  </si>
  <si>
    <t>OsDof1</t>
    <phoneticPr fontId="7" type="noConversion"/>
  </si>
  <si>
    <t>Oryza sativa subsp. japonica</t>
    <phoneticPr fontId="1" type="noConversion"/>
  </si>
  <si>
    <t> 225</t>
  </si>
  <si>
    <t>5:26727819-26728715</t>
  </si>
  <si>
    <t>AT5G66940.1</t>
  </si>
  <si>
    <t>AtDof36</t>
  </si>
  <si>
    <t>5:26211746-26213233</t>
  </si>
  <si>
    <t>AT5G65590.1</t>
  </si>
  <si>
    <t>AtDof35</t>
  </si>
  <si>
    <t>5:25256852-25258704</t>
  </si>
  <si>
    <t>AT5G62940.1</t>
  </si>
  <si>
    <t>AtDof34</t>
  </si>
  <si>
    <t>5:25069093-25071111</t>
  </si>
  <si>
    <t>AT5G62430.1</t>
  </si>
  <si>
    <t>AtDof33</t>
  </si>
  <si>
    <t>5:24480291-24482163</t>
  </si>
  <si>
    <t>AT5G60850.1</t>
  </si>
  <si>
    <t>AtDof32</t>
  </si>
  <si>
    <t> 28201.3</t>
    <phoneticPr fontId="1" type="noConversion"/>
  </si>
  <si>
    <t>5:24240810-24242523</t>
  </si>
  <si>
    <t>AT5G60200.1</t>
  </si>
  <si>
    <t>AtDof31</t>
  </si>
  <si>
    <t>5:15878698-15881537</t>
  </si>
  <si>
    <t>AT5G39660.1</t>
  </si>
  <si>
    <t>AtDof30</t>
  </si>
  <si>
    <t>5:539249-541316</t>
  </si>
  <si>
    <t>AT5G02460.1</t>
  </si>
  <si>
    <t>AtDof29</t>
  </si>
  <si>
    <t>4:17858351-17859325</t>
  </si>
  <si>
    <t>AT4G38000.1</t>
  </si>
  <si>
    <t>AtDof28</t>
  </si>
  <si>
    <t>4:12503672-12505774</t>
  </si>
  <si>
    <t>AT4G24060.1</t>
  </si>
  <si>
    <t>AtDof27</t>
  </si>
  <si>
    <t>4:11254602-11255351</t>
  </si>
  <si>
    <t>AT4G21080.1</t>
  </si>
  <si>
    <t>AtDof26</t>
  </si>
  <si>
    <t>4:11238441-11239073</t>
  </si>
  <si>
    <t>AT4G21050.1</t>
  </si>
  <si>
    <t>AtDof25</t>
  </si>
  <si>
    <t>4:11234807-11235505</t>
  </si>
  <si>
    <t>AT4G21040.1</t>
  </si>
  <si>
    <t>AtDof24</t>
  </si>
  <si>
    <t>4:11231414-11231998</t>
  </si>
  <si>
    <t>AT4G21030.1</t>
  </si>
  <si>
    <t>AtDof23</t>
  </si>
  <si>
    <t>4:402959-404873</t>
  </si>
  <si>
    <t>AT4G00940.1</t>
  </si>
  <si>
    <t>AtDof22</t>
  </si>
  <si>
    <t>3:22895268-22897732</t>
  </si>
  <si>
    <t>AT3G61850.1</t>
  </si>
  <si>
    <t>AtDof21</t>
  </si>
  <si>
    <t>3:20527063-20529331</t>
  </si>
  <si>
    <t>AT3G55370.1</t>
  </si>
  <si>
    <t>AtDof20</t>
  </si>
  <si>
    <t>3:19435122-19436299</t>
  </si>
  <si>
    <t>AT3G52440.1</t>
  </si>
  <si>
    <t>AtDof19</t>
  </si>
  <si>
    <t>3:18709613-18710836</t>
  </si>
  <si>
    <t>AT3G50410.1</t>
  </si>
  <si>
    <t>AtDof18</t>
  </si>
  <si>
    <t>3:17503883-17506124</t>
  </si>
  <si>
    <t>AT3G47500.1</t>
  </si>
  <si>
    <t>AtDof17</t>
  </si>
  <si>
    <t>3:16739247-16740546</t>
  </si>
  <si>
    <t>AT3G45610.1</t>
  </si>
  <si>
    <t>AtDof16</t>
  </si>
  <si>
    <t>3:7474544-7475903</t>
  </si>
  <si>
    <t>AT3G21270.1</t>
  </si>
  <si>
    <t>AtDof15</t>
  </si>
  <si>
    <t>2:19132925-19135383</t>
  </si>
  <si>
    <t>AT2G46590.1</t>
  </si>
  <si>
    <t>AtDof14</t>
  </si>
  <si>
    <t>2:15769086-15770805</t>
    <phoneticPr fontId="7" type="noConversion"/>
  </si>
  <si>
    <t>AT2G37590.1</t>
  </si>
  <si>
    <t>AtDof13</t>
  </si>
  <si>
    <t>2:14413694-14414788</t>
  </si>
  <si>
    <t>AT2G34140.1</t>
  </si>
  <si>
    <t>AtDof12</t>
  </si>
  <si>
    <t>2:12363426-12365377</t>
  </si>
  <si>
    <t>AT2G28810.1</t>
  </si>
  <si>
    <t>AtDof11</t>
  </si>
  <si>
    <t>2:12199075-12200780</t>
  </si>
  <si>
    <t>AT2G28510.1</t>
  </si>
  <si>
    <t>AtDof10</t>
  </si>
  <si>
    <t>1:26161528-26163715</t>
  </si>
  <si>
    <t>AT1G69570.1</t>
  </si>
  <si>
    <t>AtDof9</t>
  </si>
  <si>
    <t>1:24006913-24009415</t>
  </si>
  <si>
    <t>AT1G64620.1</t>
  </si>
  <si>
    <t>AtDof8</t>
  </si>
  <si>
    <t>1:19173880-19175228</t>
  </si>
  <si>
    <t>AT1G51700.1</t>
  </si>
  <si>
    <t>AtDof7</t>
  </si>
  <si>
    <t>1:17525342-17526308</t>
  </si>
  <si>
    <t>AT1G47655.1</t>
  </si>
  <si>
    <t>AtDof6</t>
  </si>
  <si>
    <t>1:10183390-10184512</t>
  </si>
  <si>
    <t>AT1G29160.1</t>
  </si>
  <si>
    <t>AtDof5</t>
  </si>
  <si>
    <t>1:9912203-9913837</t>
  </si>
  <si>
    <t>AT1G28310.1</t>
  </si>
  <si>
    <t>AtDof4</t>
  </si>
  <si>
    <t>1:9273684-9275193</t>
  </si>
  <si>
    <t>AT1G26790.1</t>
  </si>
  <si>
    <t>AtDof3</t>
  </si>
  <si>
    <t>1:7476022-7476899</t>
  </si>
  <si>
    <t>AT1G21340.1</t>
  </si>
  <si>
    <t>AtDof2</t>
    <phoneticPr fontId="1" type="noConversion"/>
  </si>
  <si>
    <t>1:2353031-2356413</t>
  </si>
  <si>
    <t>AT1G07640.1</t>
  </si>
  <si>
    <t>AtDof1</t>
    <phoneticPr fontId="1" type="noConversion"/>
  </si>
  <si>
    <t>Arabidopsis thaliana</t>
    <phoneticPr fontId="1" type="noConversion"/>
  </si>
  <si>
    <t>MW(Da)</t>
    <phoneticPr fontId="10" type="noConversion"/>
  </si>
  <si>
    <t>PI</t>
  </si>
  <si>
    <t>Protein Length</t>
    <phoneticPr fontId="10" type="noConversion"/>
  </si>
  <si>
    <t>CDS Length</t>
    <phoneticPr fontId="10" type="noConversion"/>
  </si>
  <si>
    <t>Genomics Length</t>
    <phoneticPr fontId="10" type="noConversion"/>
  </si>
  <si>
    <t>Locations on Chromosome</t>
    <phoneticPr fontId="10" type="noConversion"/>
  </si>
  <si>
    <t>Locus name</t>
    <phoneticPr fontId="10" type="noConversion"/>
  </si>
  <si>
    <r>
      <t>Sequence Name</t>
    </r>
    <r>
      <rPr>
        <b/>
        <vertAlign val="superscript"/>
        <sz val="12"/>
        <color rgb="FF000000"/>
        <rFont val="Times New Roman"/>
        <family val="1"/>
      </rPr>
      <t>a</t>
    </r>
    <phoneticPr fontId="10" type="noConversion"/>
  </si>
  <si>
    <t>Species</t>
    <phoneticPr fontId="7" type="noConversion"/>
  </si>
  <si>
    <t>OBP2</t>
  </si>
  <si>
    <t>DOF1.2</t>
  </si>
  <si>
    <t>AT1G26790</t>
    <phoneticPr fontId="1" type="noConversion"/>
  </si>
  <si>
    <t>AT1G28310</t>
  </si>
  <si>
    <t>DOF1.5</t>
  </si>
  <si>
    <t>DOF1.6</t>
  </si>
  <si>
    <t>DOF1.7</t>
  </si>
  <si>
    <t>DOF1.8</t>
  </si>
  <si>
    <t>CDF5</t>
  </si>
  <si>
    <t>DOF2.1</t>
  </si>
  <si>
    <t>DOF2.2</t>
  </si>
  <si>
    <t>CDF4</t>
  </si>
  <si>
    <t>DOF2.4</t>
  </si>
  <si>
    <t>DOF2.5</t>
  </si>
  <si>
    <t>DOF3.1</t>
  </si>
  <si>
    <t>DOF3.2</t>
  </si>
  <si>
    <t>CDF3</t>
  </si>
  <si>
    <t>DOF3.4</t>
  </si>
  <si>
    <t>AT3G52440</t>
  </si>
  <si>
    <t>OBP3</t>
  </si>
  <si>
    <t>DAG1</t>
  </si>
  <si>
    <t>DOF4.1</t>
  </si>
  <si>
    <t>DOF4.2</t>
    <phoneticPr fontId="1" type="noConversion"/>
  </si>
  <si>
    <t>DOF4.3</t>
  </si>
  <si>
    <t>DOF4.4</t>
  </si>
  <si>
    <t>DOF4.5</t>
  </si>
  <si>
    <t>DOF4.6</t>
  </si>
  <si>
    <t>DOF4.7</t>
  </si>
  <si>
    <t>DOF5.1</t>
  </si>
  <si>
    <t>CDF2</t>
  </si>
  <si>
    <t>DOF5.3</t>
  </si>
  <si>
    <t>DOF5.4</t>
  </si>
  <si>
    <t>CDF1</t>
  </si>
  <si>
    <t>DOF5.6</t>
  </si>
  <si>
    <t>DOF5.7</t>
  </si>
  <si>
    <t>DOF5.8</t>
  </si>
  <si>
    <t>UniProtKB Gene Name</t>
    <phoneticPr fontId="1" type="noConversion"/>
  </si>
  <si>
    <t>LOC_Os02g15350.1</t>
    <phoneticPr fontId="1" type="noConversion"/>
  </si>
  <si>
    <r>
      <t>Sequence Name</t>
    </r>
    <r>
      <rPr>
        <vertAlign val="superscript"/>
        <sz val="12"/>
        <color rgb="FF000000"/>
        <rFont val="Times New Roman"/>
        <family val="1"/>
      </rPr>
      <t>a</t>
    </r>
    <phoneticPr fontId="10" type="noConversion"/>
  </si>
  <si>
    <t>Locus name</t>
    <phoneticPr fontId="10" type="noConversion"/>
  </si>
  <si>
    <t>Locations on Chromosome</t>
    <phoneticPr fontId="10" type="noConversion"/>
  </si>
  <si>
    <t>Subgroup</t>
    <phoneticPr fontId="10" type="noConversion"/>
  </si>
  <si>
    <t>Genomics Length</t>
    <phoneticPr fontId="10" type="noConversion"/>
  </si>
  <si>
    <t>CDS Length</t>
    <phoneticPr fontId="10" type="noConversion"/>
  </si>
  <si>
    <t>Protein Length</t>
    <phoneticPr fontId="10" type="noConversion"/>
  </si>
  <si>
    <t>No. of Introns</t>
    <phoneticPr fontId="10" type="noConversion"/>
  </si>
  <si>
    <t>MW(Da)</t>
    <phoneticPr fontId="10" type="noConversion"/>
  </si>
  <si>
    <t>Subcellular localization prediction</t>
    <phoneticPr fontId="10" type="noConversion"/>
  </si>
  <si>
    <t>TaDof1</t>
    <phoneticPr fontId="13" type="noConversion"/>
  </si>
  <si>
    <t>TraesCS6A01G287700.1</t>
  </si>
  <si>
    <t>6A:520354982:520355857:-1 </t>
  </si>
  <si>
    <t>A</t>
    <phoneticPr fontId="7" type="noConversion"/>
  </si>
  <si>
    <t>nucleus</t>
    <phoneticPr fontId="10" type="noConversion"/>
  </si>
  <si>
    <t>TaDof2</t>
    <phoneticPr fontId="13" type="noConversion"/>
  </si>
  <si>
    <t>TraesCS5D01G161000.1</t>
  </si>
  <si>
    <t xml:space="preserve">5D:251063289:251065090:-1 </t>
  </si>
  <si>
    <t>C</t>
    <phoneticPr fontId="7" type="noConversion"/>
  </si>
  <si>
    <t>TaDof3</t>
    <phoneticPr fontId="13" type="noConversion"/>
  </si>
  <si>
    <t>TraesCS5A01G155900.1</t>
    <phoneticPr fontId="13" type="noConversion"/>
  </si>
  <si>
    <t xml:space="preserve">5A:334262614:334265152:-1 </t>
  </si>
  <si>
    <t>TaDof4</t>
    <phoneticPr fontId="13" type="noConversion"/>
  </si>
  <si>
    <t>TraesCS1A01G035200.1</t>
  </si>
  <si>
    <t xml:space="preserve">1A:18460897:18462267:-1 </t>
  </si>
  <si>
    <t>B</t>
    <phoneticPr fontId="7" type="noConversion"/>
  </si>
  <si>
    <t>TaDof5</t>
    <phoneticPr fontId="13" type="noConversion"/>
  </si>
  <si>
    <t>TraesCS1A01G171300.1</t>
  </si>
  <si>
    <t>1A:306149768:306150941:1</t>
  </si>
  <si>
    <t>TaDof6</t>
    <phoneticPr fontId="13" type="noConversion"/>
  </si>
  <si>
    <t>TraesCS5B01G154100.1</t>
  </si>
  <si>
    <t xml:space="preserve">5B:283623197:283625483:-1 </t>
  </si>
  <si>
    <t>TaDof7</t>
    <phoneticPr fontId="13" type="noConversion"/>
  </si>
  <si>
    <t>TraesCS1A01G275000.1</t>
  </si>
  <si>
    <t>1A:469309705:469310655:1 </t>
  </si>
  <si>
    <t>TaDof8</t>
    <phoneticPr fontId="13" type="noConversion"/>
  </si>
  <si>
    <t>TraesCS1A01G334100.1</t>
  </si>
  <si>
    <t>1A:521738723:521739647:1</t>
  </si>
  <si>
    <t>D</t>
    <phoneticPr fontId="7" type="noConversion"/>
  </si>
  <si>
    <t>TaDof9</t>
  </si>
  <si>
    <t>TraesCS1B01G045000.1</t>
  </si>
  <si>
    <t>1B:24932221:24933605:-1 </t>
  </si>
  <si>
    <t>TaDof10</t>
  </si>
  <si>
    <t>TraesCS1B01G185900.1</t>
  </si>
  <si>
    <t>1B:332795666:332796460:-1</t>
  </si>
  <si>
    <t>TaDof11</t>
  </si>
  <si>
    <t>TraesCS1B01G284300.1</t>
  </si>
  <si>
    <t>1B:493857643:493858859:1 </t>
  </si>
  <si>
    <t>TaDof12</t>
  </si>
  <si>
    <t>TraesCS1B01G347400.1</t>
  </si>
  <si>
    <t>1B:576521456:576522540:1</t>
  </si>
  <si>
    <t>TaDof13</t>
  </si>
  <si>
    <t>TraesCS1D01G036700.1</t>
  </si>
  <si>
    <t>1D:17168243:17169613:-1 </t>
  </si>
  <si>
    <t>TaDof14</t>
  </si>
  <si>
    <t>TraesCS1D01G274700.1</t>
  </si>
  <si>
    <t xml:space="preserve">1D:370341838:370342971:1 </t>
  </si>
  <si>
    <t>TaDof15</t>
  </si>
  <si>
    <t>TraesCS1D01G336600.1</t>
  </si>
  <si>
    <t>1D:426652011:426652920:1</t>
  </si>
  <si>
    <t>TaDof16</t>
  </si>
  <si>
    <t>TraesCS2A01G079200.1</t>
  </si>
  <si>
    <t xml:space="preserve">2A:35975919:35976977:1 </t>
  </si>
  <si>
    <t>TaDof17</t>
  </si>
  <si>
    <t>TraesCS2A01G225900.1</t>
  </si>
  <si>
    <t xml:space="preserve">2A:232369939:232371198:-1 </t>
  </si>
  <si>
    <t>TaDof18</t>
  </si>
  <si>
    <t>TraesCS2A01G402200.1</t>
  </si>
  <si>
    <t xml:space="preserve">2A:656239869:656241866:1 </t>
  </si>
  <si>
    <t>TaDof19</t>
  </si>
  <si>
    <t>TraesCS2A01G590700.1</t>
  </si>
  <si>
    <t xml:space="preserve">2A:778760047:778760736:1 </t>
  </si>
  <si>
    <t>E</t>
    <phoneticPr fontId="7" type="noConversion"/>
  </si>
  <si>
    <t>TaDof20</t>
  </si>
  <si>
    <t>TraesCS2A01G590800.1</t>
  </si>
  <si>
    <t>2A:778788844:778789858:1</t>
  </si>
  <si>
    <t>TaDof21</t>
  </si>
  <si>
    <t>TraesCS2A01G591000.1</t>
  </si>
  <si>
    <t>2A:778827263:778828012:1</t>
  </si>
  <si>
    <t>TaDof22</t>
  </si>
  <si>
    <t>TraesCS2A01G591100.1</t>
  </si>
  <si>
    <t>2A:778876118:778878070:1</t>
  </si>
  <si>
    <t>TaDof23</t>
  </si>
  <si>
    <t>TraesCS2A01G591200.1</t>
  </si>
  <si>
    <t>2A:778914739:778915488:1</t>
  </si>
  <si>
    <t>TaDof24</t>
  </si>
  <si>
    <t>TraesCS2B01G094000.1</t>
  </si>
  <si>
    <t xml:space="preserve">2B:54440144:54441572:1 </t>
  </si>
  <si>
    <t>TaDof25</t>
  </si>
  <si>
    <t>TraesCS2B01G249200.1</t>
  </si>
  <si>
    <t xml:space="preserve">2B:257523313:257524380:-1 </t>
  </si>
  <si>
    <t>TaDof26</t>
  </si>
  <si>
    <t>TraesCS2B01G420400.1</t>
  </si>
  <si>
    <t xml:space="preserve">2B:602762399:602764394:1 </t>
  </si>
  <si>
    <t>TaDof27</t>
  </si>
  <si>
    <t>TraesCS2B01G592600.1</t>
  </si>
  <si>
    <t>2B:777521005:777521939:-1</t>
  </si>
  <si>
    <t>TaDof28</t>
  </si>
  <si>
    <t>TraesCS2B01G592700.1</t>
  </si>
  <si>
    <t>2B:777548771:777549521:-1</t>
  </si>
  <si>
    <t>TaDof29</t>
  </si>
  <si>
    <t>TraesCS2B01G592800.1</t>
  </si>
  <si>
    <t>2B:777618188:777618914:-1</t>
  </si>
  <si>
    <t>TaDof30</t>
  </si>
  <si>
    <t>TraesCS2B01G592900.1</t>
  </si>
  <si>
    <t>2B:777658242:777658955:-1</t>
  </si>
  <si>
    <t>TaDof31</t>
  </si>
  <si>
    <t>TraesCS2D01G076600.1</t>
  </si>
  <si>
    <t xml:space="preserve">2D:32763076:32764516:1 </t>
  </si>
  <si>
    <t>TaDof32</t>
  </si>
  <si>
    <t>TraesCS2D01G231600.1</t>
  </si>
  <si>
    <t>2D:203451257:203452574:-1 </t>
  </si>
  <si>
    <t>TaDof33</t>
  </si>
  <si>
    <t>TraesCS2D01G399500.1</t>
  </si>
  <si>
    <t xml:space="preserve">2D:512685772:512687789:1 </t>
  </si>
  <si>
    <t>TaDof34</t>
  </si>
  <si>
    <t>TraesCS2D01G563000.1</t>
  </si>
  <si>
    <t>2D:634481691:634482439:-1</t>
  </si>
  <si>
    <t>TaDof35</t>
  </si>
  <si>
    <t>TraesCS2D01G563100.1</t>
  </si>
  <si>
    <t xml:space="preserve">2D:634555715:634556603:-1 </t>
  </si>
  <si>
    <t>TaDof36</t>
  </si>
  <si>
    <t>TraesCS2D01G563200.1</t>
  </si>
  <si>
    <t>2D:634574580:634575784:-1</t>
  </si>
  <si>
    <t>TaDof37</t>
  </si>
  <si>
    <t>TraesCS2D01G563400.1</t>
  </si>
  <si>
    <t>2D:634658105:634658812:-1</t>
  </si>
  <si>
    <t>TaDof38</t>
  </si>
  <si>
    <t>TraesCS3A01G106500.1</t>
  </si>
  <si>
    <t>3A:70730050:70730766:-1</t>
  </si>
  <si>
    <t>TaDof39</t>
  </si>
  <si>
    <t>TraesCS3A01G271700.1</t>
  </si>
  <si>
    <t>3A:500977975:500979026:-1</t>
  </si>
  <si>
    <t>TaDof40</t>
  </si>
  <si>
    <t>TraesCS3A01G306800.1</t>
  </si>
  <si>
    <t>3A:544969330:544970821:1</t>
  </si>
  <si>
    <t>TaDof41</t>
  </si>
  <si>
    <t>TraesCS3A01G377000.1</t>
  </si>
  <si>
    <t xml:space="preserve">3A:626015453:626016672:-1 </t>
  </si>
  <si>
    <t>TaDof42</t>
  </si>
  <si>
    <t>TraesCS3A01G532000.1</t>
  </si>
  <si>
    <t>3A:744879055:744880377:1</t>
  </si>
  <si>
    <t>TaDof43</t>
  </si>
  <si>
    <t>TraesCS3A01G532100.1</t>
  </si>
  <si>
    <t xml:space="preserve">3A:745079524:745083611:-1 </t>
  </si>
  <si>
    <t>TaDof44</t>
  </si>
  <si>
    <t>TraesCS3A01G532200.1</t>
  </si>
  <si>
    <t>3A:745192727:745194434:-1</t>
  </si>
  <si>
    <t>TaDof45</t>
  </si>
  <si>
    <t>TraesCS3A01G189600.1</t>
  </si>
  <si>
    <t xml:space="preserve">3A:234210473:234214629:1 </t>
  </si>
  <si>
    <t>TaDof46</t>
  </si>
  <si>
    <t>TraesCS3A01G180600.1</t>
  </si>
  <si>
    <t xml:space="preserve">3A:208246096:208249775:-1 </t>
  </si>
  <si>
    <t>TaDof47</t>
  </si>
  <si>
    <t>TraesCS3A01G539000.1</t>
  </si>
  <si>
    <t>3A:750297982:750298791:-1</t>
  </si>
  <si>
    <t>TaDof48</t>
  </si>
  <si>
    <t>TraesCS3B01G125100.1</t>
  </si>
  <si>
    <t>3B:99170804:99171788:-1</t>
  </si>
  <si>
    <t>TaDof49</t>
  </si>
  <si>
    <t>TraesCS3B01G210300.1</t>
  </si>
  <si>
    <t xml:space="preserve">3B:246160462:246163673:-1 </t>
  </si>
  <si>
    <t>TaDof50</t>
  </si>
  <si>
    <t>TraesCS3B01G305400.1</t>
  </si>
  <si>
    <t>3B:490599899:490600363:-1</t>
  </si>
  <si>
    <t>TaDof51</t>
  </si>
  <si>
    <t>TraesCS3B01G329700.1</t>
  </si>
  <si>
    <t>3B:532666387:532667948:-1</t>
  </si>
  <si>
    <t>TaDof52</t>
  </si>
  <si>
    <t>TraesCS3B01G409600.1</t>
  </si>
  <si>
    <t xml:space="preserve">3B:646002238:646003233:-1 </t>
  </si>
  <si>
    <t>TaDof53</t>
  </si>
  <si>
    <t>TraesCS3B01G608800.1</t>
  </si>
  <si>
    <t>3B:828110909:828112393:1</t>
  </si>
  <si>
    <t>TaDof54</t>
  </si>
  <si>
    <t>TraesCS3B01G608900.1</t>
  </si>
  <si>
    <t>3B:828253029:828256062:-1</t>
  </si>
  <si>
    <t>TaDof55</t>
  </si>
  <si>
    <t>TraesCS3B01G609000.1</t>
  </si>
  <si>
    <t xml:space="preserve">3B:828292221:828293811:-1 </t>
  </si>
  <si>
    <t>TaDof56</t>
  </si>
  <si>
    <t>TraesCS3B01G609100.1</t>
  </si>
  <si>
    <t xml:space="preserve">3B:828331215:828332801:-1 </t>
  </si>
  <si>
    <t>TaDof57</t>
  </si>
  <si>
    <t>TraesCS3D01G108600.1</t>
  </si>
  <si>
    <t xml:space="preserve">3D:61702971:61703663:-1 </t>
  </si>
  <si>
    <t>TaDof58</t>
  </si>
  <si>
    <t>TraesCS3D01G271300.1</t>
  </si>
  <si>
    <t>3D:376169683:376170141:-1</t>
  </si>
  <si>
    <t>TaDof59</t>
  </si>
  <si>
    <t>TraesCS3D01G295100.1</t>
  </si>
  <si>
    <t>3D:406772257:406773084:-1</t>
  </si>
  <si>
    <t>TaDof60</t>
  </si>
  <si>
    <t>TraesCS3D01G370100.1</t>
  </si>
  <si>
    <t xml:space="preserve">3D:483176431:483177426:-1 </t>
  </si>
  <si>
    <t>TaDof61</t>
  </si>
  <si>
    <t>TraesCS3D01G537400.1</t>
  </si>
  <si>
    <t>3D:610543535:610544993:1</t>
  </si>
  <si>
    <t>TaDof62</t>
  </si>
  <si>
    <t>TraesCS3D01G537500.1</t>
  </si>
  <si>
    <t>3D:610627337:610629582:-1</t>
  </si>
  <si>
    <t>TaDof63</t>
  </si>
  <si>
    <t>TraesCS3D01G193100.1</t>
  </si>
  <si>
    <t xml:space="preserve">3D:183738347:183742857:1 </t>
  </si>
  <si>
    <t>TaDof64</t>
  </si>
  <si>
    <t>TraesCS3D01G185500.1</t>
  </si>
  <si>
    <t>3D:170680882:170682660:-1 </t>
  </si>
  <si>
    <t>TaDof65</t>
  </si>
  <si>
    <t>TraesCS4A01G017700.1</t>
  </si>
  <si>
    <t>4A:11716514:11718496:-1</t>
  </si>
  <si>
    <t>TaDof66</t>
  </si>
  <si>
    <t>TraesCS4A01G097800.1</t>
  </si>
  <si>
    <t xml:space="preserve">4A:108871563:108872939:-1 </t>
  </si>
  <si>
    <t>TaDof67</t>
  </si>
  <si>
    <t>TraesCS4A01G234000.1</t>
  </si>
  <si>
    <t>4A:542827942:542829242:1</t>
  </si>
  <si>
    <t>TaDof68</t>
  </si>
  <si>
    <t>TraesCS4B01G081500.1</t>
  </si>
  <si>
    <t>4B:79737184:79737981:-1</t>
  </si>
  <si>
    <t>TaDof69</t>
  </si>
  <si>
    <t>TraesCS4B01G206800.1</t>
  </si>
  <si>
    <t>4B:440046072:440047441:1 </t>
  </si>
  <si>
    <t>TaDof70</t>
  </si>
  <si>
    <t>TraesCS4B01G286400.1</t>
  </si>
  <si>
    <t>4B:570084740:570086809:1</t>
  </si>
  <si>
    <t>TaDof71</t>
  </si>
  <si>
    <t>TraesCS4D01G080100.1</t>
  </si>
  <si>
    <t>4D:54126883:54127674:-1</t>
  </si>
  <si>
    <t>TaDof72</t>
  </si>
  <si>
    <t>TraesCS4D01G207600.1</t>
  </si>
  <si>
    <t xml:space="preserve">4D:356561885:356563255:1 </t>
  </si>
  <si>
    <t>TaDof73</t>
  </si>
  <si>
    <t>TraesCS4D01G285100.1</t>
  </si>
  <si>
    <t>4D:455892080:455894057:1</t>
  </si>
  <si>
    <t>TaDof74</t>
  </si>
  <si>
    <t>TraesCS5A01G078100.1</t>
  </si>
  <si>
    <t xml:space="preserve">5A:95868642:95869933:1 </t>
  </si>
  <si>
    <t>TaDof75</t>
  </si>
  <si>
    <t>TraesCS5A01G251800.1</t>
  </si>
  <si>
    <t>5A:467585704:467586549:1</t>
  </si>
  <si>
    <t>TaDof76</t>
  </si>
  <si>
    <t>TraesCS5A01G401800.1</t>
  </si>
  <si>
    <t xml:space="preserve">5A:594770755:594771900:1 </t>
  </si>
  <si>
    <t>TaDof77</t>
  </si>
  <si>
    <t>TraesCS5A01G479400.1</t>
  </si>
  <si>
    <t xml:space="preserve">5A:652646927:652648585:1 </t>
  </si>
  <si>
    <t>TaDof78</t>
  </si>
  <si>
    <t>TraesCS5B01G087600.1</t>
  </si>
  <si>
    <t xml:space="preserve">5B:112194001:112195291:-1 </t>
  </si>
  <si>
    <t>TaDof79</t>
  </si>
  <si>
    <t>TraesCS5B01G249800.1</t>
  </si>
  <si>
    <t>5B:432323296:432324141:1</t>
  </si>
  <si>
    <t>TaDof80</t>
  </si>
  <si>
    <t>TraesCS5B01G406500.1</t>
  </si>
  <si>
    <t xml:space="preserve">5B:582773511:582774659:1 </t>
  </si>
  <si>
    <t>TaDof81</t>
  </si>
  <si>
    <t>TraesCS5B01G492600.1</t>
  </si>
  <si>
    <t xml:space="preserve">5B:660588862:660590474:1 </t>
  </si>
  <si>
    <t>TaDof82</t>
  </si>
  <si>
    <t>TraesCS5D01G093800.1</t>
  </si>
  <si>
    <t>5D:103175243:103176547:-1</t>
  </si>
  <si>
    <t>TaDof83</t>
  </si>
  <si>
    <t>TraesCS5D01G259700.1</t>
  </si>
  <si>
    <t>5D:365992363:365993539:1</t>
  </si>
  <si>
    <t>TaDof84</t>
  </si>
  <si>
    <t>TraesCS5D01G412000.1</t>
  </si>
  <si>
    <t xml:space="preserve">5D:475382096:475383238:1 </t>
  </si>
  <si>
    <t>TaDof85</t>
  </si>
  <si>
    <t>TraesCS5D01G493000.1</t>
  </si>
  <si>
    <t xml:space="preserve">5D:525957286:525958907:1 </t>
  </si>
  <si>
    <t>TaDof86</t>
  </si>
  <si>
    <t>TraesCS6A01G255500.1</t>
  </si>
  <si>
    <t xml:space="preserve">6A:473574604:473576711:-1 </t>
  </si>
  <si>
    <t>TaDof87</t>
  </si>
  <si>
    <t>TraesCS6A01G274000.1</t>
  </si>
  <si>
    <t>6A:500082733:500086753:-1 </t>
  </si>
  <si>
    <t>TaDof88</t>
  </si>
  <si>
    <t>TraesCS6B01G270100.1</t>
  </si>
  <si>
    <t xml:space="preserve">6B:486223536:486225624:1 </t>
  </si>
  <si>
    <t>TaDof89</t>
  </si>
  <si>
    <t>TraesCS6B01G301500.1</t>
  </si>
  <si>
    <t xml:space="preserve">6B:539726683:539730853:-1 </t>
  </si>
  <si>
    <t>TaDof90</t>
  </si>
  <si>
    <t>TraesCS6B01G317100.1</t>
  </si>
  <si>
    <t xml:space="preserve">6B:564992876:564993745:-1 </t>
  </si>
  <si>
    <t>TaDof91</t>
  </si>
  <si>
    <t>TraesCS6D01G236700.1</t>
  </si>
  <si>
    <t xml:space="preserve">6D:334226703:334228811:-1 </t>
  </si>
  <si>
    <t>TaDof92</t>
  </si>
  <si>
    <t>TraesCS6D01G254200.1</t>
  </si>
  <si>
    <t xml:space="preserve">6D:358325432:358328684:-1 </t>
  </si>
  <si>
    <t>TaDof93</t>
  </si>
  <si>
    <t>TraesCS6D01G268400.1</t>
  </si>
  <si>
    <t xml:space="preserve">6D:378378715:378379587:-1 </t>
  </si>
  <si>
    <t>TaDof94</t>
  </si>
  <si>
    <t>TraesCS7A01G213400.1</t>
  </si>
  <si>
    <t xml:space="preserve">7A:177136007:177136955:1 </t>
  </si>
  <si>
    <t>TaDof95</t>
  </si>
  <si>
    <t>TraesCS7B01G120600.1</t>
  </si>
  <si>
    <t xml:space="preserve">7B:140652691:140653650:1 </t>
  </si>
  <si>
    <t>TaDof96</t>
  </si>
  <si>
    <t>TraesCS7D01G215300.1</t>
  </si>
  <si>
    <t>7D:174992500:174993354:1 </t>
  </si>
  <si>
    <t>Group</t>
    <phoneticPr fontId="1" type="noConversion"/>
  </si>
  <si>
    <t>Coevolution sites</t>
  </si>
  <si>
    <t>9L, 10K</t>
    <phoneticPr fontId="1" type="noConversion"/>
  </si>
  <si>
    <t>17S, 18N</t>
    <phoneticPr fontId="1" type="noConversion"/>
  </si>
  <si>
    <t>22N, 212P</t>
    <phoneticPr fontId="1" type="noConversion"/>
  </si>
  <si>
    <t>28G,29E</t>
    <phoneticPr fontId="1" type="noConversion"/>
  </si>
  <si>
    <t xml:space="preserve">140S, 272G </t>
    <phoneticPr fontId="1" type="noConversion"/>
  </si>
  <si>
    <t>131F, 132A</t>
    <phoneticPr fontId="1" type="noConversion"/>
  </si>
  <si>
    <t>140S, 141A</t>
    <phoneticPr fontId="1" type="noConversion"/>
  </si>
  <si>
    <t>224Q, 225H</t>
    <phoneticPr fontId="1" type="noConversion"/>
  </si>
  <si>
    <t>331L, 332L</t>
    <phoneticPr fontId="1" type="noConversion"/>
  </si>
  <si>
    <t>Note: All sites were located on the sequence of TaDof6 according to the results of multiple sequence alignment.</t>
  </si>
  <si>
    <t>Catergory</t>
  </si>
  <si>
    <t>Light responsive elements</t>
    <phoneticPr fontId="1" type="noConversion"/>
  </si>
  <si>
    <t>Development related elements</t>
    <phoneticPr fontId="7" type="noConversion"/>
  </si>
  <si>
    <t>Hormone responsive elements</t>
    <phoneticPr fontId="7" type="noConversion"/>
  </si>
  <si>
    <t>Environmental stress-related elements</t>
    <phoneticPr fontId="7" type="noConversion"/>
  </si>
  <si>
    <t>Promoter related elements</t>
    <phoneticPr fontId="1" type="noConversion"/>
  </si>
  <si>
    <t>Site-binding related elements</t>
    <phoneticPr fontId="1" type="noConversion"/>
  </si>
  <si>
    <t>Others</t>
    <phoneticPr fontId="1" type="noConversion"/>
  </si>
  <si>
    <r>
      <rPr>
        <b/>
        <i/>
        <sz val="12"/>
        <rFont val="Times New Roman"/>
        <family val="1"/>
      </rPr>
      <t>Cis</t>
    </r>
    <r>
      <rPr>
        <b/>
        <sz val="12"/>
        <rFont val="Times New Roman"/>
        <family val="1"/>
      </rPr>
      <t>-element</t>
    </r>
  </si>
  <si>
    <t>Total</t>
    <phoneticPr fontId="7" type="noConversion"/>
  </si>
  <si>
    <t>3-AF1 binding site</t>
  </si>
  <si>
    <t>ACE</t>
    <phoneticPr fontId="7" type="noConversion"/>
  </si>
  <si>
    <t>AE-box</t>
  </si>
  <si>
    <t>ATC-motif</t>
  </si>
  <si>
    <t>ATCT-motif</t>
  </si>
  <si>
    <t>Box 4</t>
  </si>
  <si>
    <t>C-box</t>
  </si>
  <si>
    <t>G-Box</t>
  </si>
  <si>
    <t>G-box</t>
    <phoneticPr fontId="7" type="noConversion"/>
  </si>
  <si>
    <t>GT1-motif</t>
  </si>
  <si>
    <t>Sp1</t>
  </si>
  <si>
    <t>CATT-motif</t>
  </si>
  <si>
    <t xml:space="preserve">chs-CMA1a </t>
    <phoneticPr fontId="1" type="noConversion"/>
  </si>
  <si>
    <t>chs-CMA2a</t>
  </si>
  <si>
    <t>chs-CMA2b</t>
  </si>
  <si>
    <t>chs-Unit 1 m1</t>
  </si>
  <si>
    <t>I-box</t>
    <phoneticPr fontId="7" type="noConversion"/>
  </si>
  <si>
    <t>MRE</t>
  </si>
  <si>
    <t>GA-motif</t>
  </si>
  <si>
    <t>GATA-motif</t>
  </si>
  <si>
    <t>TCCC-motif</t>
  </si>
  <si>
    <t>TCT-motif</t>
  </si>
  <si>
    <t>LAMP-element</t>
  </si>
  <si>
    <t>L-box</t>
    <phoneticPr fontId="7" type="noConversion"/>
  </si>
  <si>
    <t>GTGGC-motif</t>
  </si>
  <si>
    <t>Pc-CMA2c</t>
  </si>
  <si>
    <t>GCN4_motif</t>
  </si>
  <si>
    <t>motif I</t>
  </si>
  <si>
    <t>circadian</t>
  </si>
  <si>
    <t>CAT-box</t>
    <phoneticPr fontId="7" type="noConversion"/>
  </si>
  <si>
    <t>AACA_motif</t>
    <phoneticPr fontId="1" type="noConversion"/>
  </si>
  <si>
    <t>CCGTCC-box</t>
  </si>
  <si>
    <t>MSA-like</t>
  </si>
  <si>
    <t>dOCT</t>
  </si>
  <si>
    <t>HD-Zip 1</t>
  </si>
  <si>
    <t>O2-site</t>
  </si>
  <si>
    <t>OCT</t>
  </si>
  <si>
    <t>RY-element</t>
  </si>
  <si>
    <t>P-box</t>
  </si>
  <si>
    <t>TCA-element</t>
  </si>
  <si>
    <t>GARE-motif</t>
  </si>
  <si>
    <t>TGA-element</t>
  </si>
  <si>
    <t>TATC-box</t>
  </si>
  <si>
    <t>AuxRR-core</t>
  </si>
  <si>
    <t>ERE</t>
  </si>
  <si>
    <t>TGACG-motif</t>
    <phoneticPr fontId="7" type="noConversion"/>
  </si>
  <si>
    <t>CGTCA-motif</t>
  </si>
  <si>
    <t>ABRE</t>
  </si>
  <si>
    <t>LTR</t>
  </si>
  <si>
    <t>MBS</t>
    <phoneticPr fontId="7" type="noConversion"/>
  </si>
  <si>
    <t>WUN-motif</t>
  </si>
  <si>
    <t>GC-motif</t>
  </si>
  <si>
    <t>ARE</t>
    <phoneticPr fontId="1" type="noConversion"/>
  </si>
  <si>
    <t>TC-rich repeats</t>
  </si>
  <si>
    <t>TATA-box</t>
  </si>
  <si>
    <t>CAAT-box</t>
  </si>
  <si>
    <t>MBSI</t>
    <phoneticPr fontId="7" type="noConversion"/>
  </si>
  <si>
    <t>CCAAT-box</t>
  </si>
  <si>
    <t>AT-rich element</t>
  </si>
  <si>
    <t>Box II -like sequence</t>
    <phoneticPr fontId="1" type="noConversion"/>
  </si>
  <si>
    <t>3-AF3 binding site</t>
  </si>
  <si>
    <t>AC-I</t>
    <phoneticPr fontId="1" type="noConversion"/>
  </si>
  <si>
    <t>AC-II</t>
    <phoneticPr fontId="1" type="noConversion"/>
  </si>
  <si>
    <t>TATA</t>
    <phoneticPr fontId="1" type="noConversion"/>
  </si>
  <si>
    <t>AT-rich sequence</t>
  </si>
  <si>
    <t> A-box</t>
  </si>
  <si>
    <t>MYB</t>
  </si>
  <si>
    <t>MYB recognition site</t>
  </si>
  <si>
    <t>MYB-like sequence</t>
  </si>
  <si>
    <t>MYC</t>
  </si>
  <si>
    <t>Myc</t>
  </si>
  <si>
    <t>Myb</t>
  </si>
  <si>
    <t>Myb-binding site</t>
  </si>
  <si>
    <t>STRE</t>
  </si>
  <si>
    <t>WRE3</t>
    <phoneticPr fontId="7" type="noConversion"/>
  </si>
  <si>
    <t>as-1</t>
    <phoneticPr fontId="7" type="noConversion"/>
  </si>
  <si>
    <t>AT~ABRE</t>
    <phoneticPr fontId="7" type="noConversion"/>
  </si>
  <si>
    <t>AT~TATA-box</t>
    <phoneticPr fontId="7" type="noConversion"/>
  </si>
  <si>
    <t>CCGTCC motif</t>
    <phoneticPr fontId="7" type="noConversion"/>
  </si>
  <si>
    <t>F-box</t>
    <phoneticPr fontId="7" type="noConversion"/>
  </si>
  <si>
    <t>AAGAA-motif</t>
  </si>
  <si>
    <t>NON</t>
    <phoneticPr fontId="7" type="noConversion"/>
  </si>
  <si>
    <t>GRA</t>
    <phoneticPr fontId="7" type="noConversion"/>
  </si>
  <si>
    <t>ABRE3a</t>
    <phoneticPr fontId="7" type="noConversion"/>
  </si>
  <si>
    <t>ABRE4</t>
    <phoneticPr fontId="7" type="noConversion"/>
  </si>
  <si>
    <t>DRE core</t>
    <phoneticPr fontId="7" type="noConversion"/>
  </si>
  <si>
    <t>DRE1</t>
    <phoneticPr fontId="7" type="noConversion"/>
  </si>
  <si>
    <t>AP-1</t>
    <phoneticPr fontId="7" type="noConversion"/>
  </si>
  <si>
    <t>CARE</t>
    <phoneticPr fontId="7" type="noConversion"/>
  </si>
  <si>
    <t>re2f-1</t>
    <phoneticPr fontId="7" type="noConversion"/>
  </si>
  <si>
    <t>TCA</t>
    <phoneticPr fontId="7" type="noConversion"/>
  </si>
  <si>
    <t>H-box</t>
    <phoneticPr fontId="1" type="noConversion"/>
  </si>
  <si>
    <t>W box</t>
    <phoneticPr fontId="7" type="noConversion"/>
  </si>
  <si>
    <t>Y-box</t>
  </si>
  <si>
    <t>box S</t>
    <phoneticPr fontId="7" type="noConversion"/>
  </si>
  <si>
    <t>plant_AP-2-like</t>
  </si>
  <si>
    <t>JERE</t>
  </si>
  <si>
    <t>E2Fb</t>
  </si>
  <si>
    <t>GC-repeat</t>
    <phoneticPr fontId="7" type="noConversion"/>
  </si>
  <si>
    <t>CTAG-motif</t>
  </si>
  <si>
    <t>Unnamed_1</t>
    <phoneticPr fontId="7" type="noConversion"/>
  </si>
  <si>
    <t>Unnamed__1</t>
    <phoneticPr fontId="7" type="noConversion"/>
  </si>
  <si>
    <t>Unnamed__2</t>
    <phoneticPr fontId="7" type="noConversion"/>
  </si>
  <si>
    <t>Unnamed__4</t>
    <phoneticPr fontId="7" type="noConversion"/>
  </si>
  <si>
    <t>Unnamed__6</t>
    <phoneticPr fontId="7" type="noConversion"/>
  </si>
  <si>
    <t>Unnamed__8</t>
  </si>
  <si>
    <t>Unnamed__10</t>
  </si>
  <si>
    <t>Unnamed__12</t>
    <phoneticPr fontId="7" type="noConversion"/>
  </si>
  <si>
    <t>Unnamed__14</t>
    <phoneticPr fontId="7" type="noConversion"/>
  </si>
  <si>
    <t>Unnamed__16</t>
    <phoneticPr fontId="7" type="noConversion"/>
  </si>
  <si>
    <t>light responsive element</t>
  </si>
  <si>
    <t>cis-acting element involved in light responsiveness</t>
  </si>
  <si>
    <t>part of a module for light response</t>
  </si>
  <si>
    <t>part of a conserved DNA module involved in light responsiveness</t>
  </si>
  <si>
    <t>cis-acting regulatory element involved in light responsiveness</t>
    <phoneticPr fontId="7" type="noConversion"/>
  </si>
  <si>
    <t>light responsive element</t>
    <phoneticPr fontId="7" type="noConversion"/>
  </si>
  <si>
    <t>part of a light responsive element</t>
    <phoneticPr fontId="7" type="noConversion"/>
  </si>
  <si>
    <t>part of a light responsive element</t>
  </si>
  <si>
    <t>MYB binding site involved in light responsiveness</t>
    <phoneticPr fontId="7" type="noConversion"/>
  </si>
  <si>
    <t>cis-regulatory element involved in endosperm expression</t>
    <phoneticPr fontId="7" type="noConversion"/>
  </si>
  <si>
    <t>cis-acting regulatory element root specific</t>
    <phoneticPr fontId="1" type="noConversion"/>
  </si>
  <si>
    <t>cis-acting regulatory element involved in circadian control</t>
    <phoneticPr fontId="7" type="noConversion"/>
  </si>
  <si>
    <t>cis-acting regulatory element related to meristem expression</t>
    <phoneticPr fontId="7" type="noConversion"/>
  </si>
  <si>
    <t>involved in endosperm-specific negative expression</t>
    <phoneticPr fontId="1" type="noConversion"/>
  </si>
  <si>
    <t>cis-acting regulatory element related to meristem specific activation</t>
  </si>
  <si>
    <t>cis-acting element involved in cell cycle regulation</t>
  </si>
  <si>
    <t>cis-acting regulatory element related to meristem specific activation</t>
    <phoneticPr fontId="1" type="noConversion"/>
  </si>
  <si>
    <t>element involved in differentiation of the palisade mesophyll cells</t>
    <phoneticPr fontId="7" type="noConversion"/>
  </si>
  <si>
    <t>cis-acting regulatory element involved in zein metabolism regulation</t>
    <phoneticPr fontId="7" type="noConversion"/>
  </si>
  <si>
    <t>cis-acting regulatory element involved in seed-specific regulation</t>
    <phoneticPr fontId="7" type="noConversion"/>
  </si>
  <si>
    <t>gibberellin-responsive element</t>
    <phoneticPr fontId="7" type="noConversion"/>
  </si>
  <si>
    <t>cis-acting element involved in salicylic acid responsiveness</t>
  </si>
  <si>
    <t>auxin-responsive element</t>
    <phoneticPr fontId="7" type="noConversion"/>
  </si>
  <si>
    <t>cis-acting element involved in gibberellin-responsiveness</t>
  </si>
  <si>
    <t>cis-acting regulatory element involved in auxin responsiveness</t>
  </si>
  <si>
    <t>ethylene-responsive element</t>
  </si>
  <si>
    <t>cis-acting regulatory element involved in the MeJA-responsiveness</t>
  </si>
  <si>
    <t>cis-acting element involved in the abscisic acid responsiveness</t>
  </si>
  <si>
    <t>cis-acting element involved in low-temperature responsiveness</t>
    <phoneticPr fontId="1" type="noConversion"/>
  </si>
  <si>
    <t>MYB binding site involved in drought-inducibility</t>
    <phoneticPr fontId="7" type="noConversion"/>
  </si>
  <si>
    <t>wound-responsive element</t>
    <phoneticPr fontId="1" type="noConversion"/>
  </si>
  <si>
    <t>enhancer-like element involved in anoxic specific inducibility</t>
    <phoneticPr fontId="7" type="noConversion"/>
  </si>
  <si>
    <r>
      <t>cis-acting regulatory element essential for the anaerobic(</t>
    </r>
    <r>
      <rPr>
        <sz val="9"/>
        <rFont val="宋体"/>
        <family val="3"/>
        <charset val="134"/>
      </rPr>
      <t>厌氧的</t>
    </r>
    <r>
      <rPr>
        <sz val="9"/>
        <rFont val="Times New Roman"/>
        <family val="1"/>
      </rPr>
      <t>) induction</t>
    </r>
    <phoneticPr fontId="7" type="noConversion"/>
  </si>
  <si>
    <t>cis-acting element involved in defense and stress responsiveness</t>
    <phoneticPr fontId="1" type="noConversion"/>
  </si>
  <si>
    <t>core promoter element around -30 of transcription start</t>
  </si>
  <si>
    <t>common cis-acting element in promoter and enhancer regions</t>
  </si>
  <si>
    <t>MYB binding site involved in flavonoid biosynthetic genes regulation</t>
    <phoneticPr fontId="7" type="noConversion"/>
  </si>
  <si>
    <t>MYBHv1 binding site</t>
    <phoneticPr fontId="7" type="noConversion"/>
  </si>
  <si>
    <t>binding site of AT-rich DNA binding protein (ATBP-1)</t>
  </si>
  <si>
    <t>cis-acting regulatory element</t>
    <phoneticPr fontId="1" type="noConversion"/>
  </si>
  <si>
    <t>part of a conserved DNA module array (CMA3)</t>
    <phoneticPr fontId="1" type="noConversion"/>
  </si>
  <si>
    <t>unknown</t>
    <phoneticPr fontId="7" type="noConversion"/>
  </si>
  <si>
    <t>element for maximal elicitor-mediated activation (2copies)</t>
    <phoneticPr fontId="1" type="noConversion"/>
  </si>
  <si>
    <t>cis-acting regulatory element</t>
    <phoneticPr fontId="7" type="noConversion"/>
  </si>
  <si>
    <t>cis-acting element involved in phytochrome down-regulation expression</t>
    <phoneticPr fontId="1" type="noConversion"/>
  </si>
  <si>
    <t>TaDof1</t>
    <phoneticPr fontId="7" type="noConversion"/>
  </si>
  <si>
    <t>TaDof2</t>
    <phoneticPr fontId="7" type="noConversion"/>
  </si>
  <si>
    <t>TaDof3</t>
    <phoneticPr fontId="7" type="noConversion"/>
  </si>
  <si>
    <t>TraesCS5A01G155900.1</t>
    <phoneticPr fontId="7" type="noConversion"/>
  </si>
  <si>
    <t>TaDof4</t>
    <phoneticPr fontId="7" type="noConversion"/>
  </si>
  <si>
    <t>TaDof5</t>
    <phoneticPr fontId="7" type="noConversion"/>
  </si>
  <si>
    <t>TaDof6</t>
    <phoneticPr fontId="7" type="noConversion"/>
  </si>
  <si>
    <t>TaDof7</t>
    <phoneticPr fontId="7" type="noConversion"/>
  </si>
  <si>
    <t>TaDof8</t>
    <phoneticPr fontId="7" type="noConversion"/>
  </si>
  <si>
    <t>TraesCS3B01G210300.1</t>
    <phoneticPr fontId="1" type="noConversion"/>
  </si>
  <si>
    <t>TaDof67</t>
    <phoneticPr fontId="1" type="noConversion"/>
  </si>
  <si>
    <t>TaDof91</t>
    <phoneticPr fontId="1" type="noConversion"/>
  </si>
  <si>
    <t>Sequence Name</t>
    <phoneticPr fontId="10" type="noConversion"/>
  </si>
  <si>
    <t>roots, seedling stage (n=2)</t>
    <phoneticPr fontId="1" type="noConversion"/>
  </si>
  <si>
    <t>roots, three leaf stage (n=2)</t>
    <phoneticPr fontId="1" type="noConversion"/>
  </si>
  <si>
    <t>roots, Flag leaf stage (n=2)</t>
    <phoneticPr fontId="1" type="noConversion"/>
  </si>
  <si>
    <t>leaf, seedling stage (n=2)</t>
    <phoneticPr fontId="1" type="noConversion"/>
  </si>
  <si>
    <t>leaf, tillering stage (n=2)</t>
    <phoneticPr fontId="1" type="noConversion"/>
  </si>
  <si>
    <t>leaf, 2 dpa (n=2)</t>
    <phoneticPr fontId="1" type="noConversion"/>
  </si>
  <si>
    <t>stem, 1 cm spike (n=2)</t>
    <phoneticPr fontId="1" type="noConversion"/>
  </si>
  <si>
    <t>stem, two nodes detectable(n=2)</t>
  </si>
  <si>
    <t>stem, anthesis (n=2)</t>
    <phoneticPr fontId="1" type="noConversion"/>
  </si>
  <si>
    <t>spike, two nodes detectable(n=2)</t>
  </si>
  <si>
    <t>spike, Flag leaf stage (n=2)</t>
    <phoneticPr fontId="1" type="noConversion"/>
  </si>
  <si>
    <t>spike, anthesis (n=2)</t>
    <phoneticPr fontId="1" type="noConversion"/>
  </si>
  <si>
    <t>grain, 2 dpa (n=2)</t>
    <phoneticPr fontId="1" type="noConversion"/>
  </si>
  <si>
    <t>grain, 14 dpa (n=2)</t>
    <phoneticPr fontId="1" type="noConversion"/>
  </si>
  <si>
    <t>grain, 30 dpa (n=2)</t>
    <phoneticPr fontId="1" type="noConversion"/>
  </si>
  <si>
    <t>leaf, none</t>
    <phoneticPr fontId="1" type="noConversion"/>
  </si>
  <si>
    <t>leaf, 1 hour of heat stress</t>
    <phoneticPr fontId="1" type="noConversion"/>
  </si>
  <si>
    <t>leaf, 6 hour of heat stress</t>
    <phoneticPr fontId="1" type="noConversion"/>
  </si>
  <si>
    <t>leaf, PEG 6000 2 hours</t>
    <phoneticPr fontId="1" type="noConversion"/>
  </si>
  <si>
    <t>leaf, PEG 6000 12 hours</t>
    <phoneticPr fontId="1" type="noConversion"/>
  </si>
  <si>
    <t>Gene</t>
  </si>
  <si>
    <t>Forward primer(5’-3’)</t>
  </si>
  <si>
    <t>Reverse primer(5’-3’)</t>
  </si>
  <si>
    <t>Efficiencies</t>
  </si>
  <si>
    <r>
      <t>R</t>
    </r>
    <r>
      <rPr>
        <b/>
        <vertAlign val="superscript"/>
        <sz val="12"/>
        <color theme="1"/>
        <rFont val="Times New Roman"/>
        <family val="1"/>
      </rPr>
      <t>2</t>
    </r>
  </si>
  <si>
    <t>(CS)</t>
  </si>
  <si>
    <t>Ubiquitin</t>
    <phoneticPr fontId="1" type="noConversion"/>
  </si>
  <si>
    <t>TGACACCATCGACAACGTGA</t>
    <phoneticPr fontId="1" type="noConversion"/>
  </si>
  <si>
    <t>GAGGGTGGACTCCTTCTGGA</t>
    <phoneticPr fontId="1" type="noConversion"/>
  </si>
  <si>
    <t>TaDof2</t>
    <phoneticPr fontId="1" type="noConversion"/>
  </si>
  <si>
    <t>GGGCAACAGCAACATACACAAC</t>
    <phoneticPr fontId="1" type="noConversion"/>
  </si>
  <si>
    <t>ATGGGTTTGATCCTCCATTGTT</t>
    <phoneticPr fontId="1" type="noConversion"/>
  </si>
  <si>
    <t>TaDof3</t>
    <phoneticPr fontId="1" type="noConversion"/>
  </si>
  <si>
    <t>CTGGGAACAATGTGACGATG</t>
    <phoneticPr fontId="1" type="noConversion"/>
  </si>
  <si>
    <t>CATCAGGGAGCTGTTGTTGA</t>
    <phoneticPr fontId="1" type="noConversion"/>
  </si>
  <si>
    <t>TaDof6</t>
    <phoneticPr fontId="1" type="noConversion"/>
  </si>
  <si>
    <t>ATTCCAGGTCCAATGCAGCA</t>
    <phoneticPr fontId="1" type="noConversion"/>
  </si>
  <si>
    <t>CCACCACCTCCACCATTACC</t>
    <phoneticPr fontId="1" type="noConversion"/>
  </si>
  <si>
    <t>TaDof16</t>
    <phoneticPr fontId="1" type="noConversion"/>
  </si>
  <si>
    <t>CATCAACAGCAGCCGGAGTA</t>
    <phoneticPr fontId="1" type="noConversion"/>
  </si>
  <si>
    <t>CAGCATTGCGAACGTCGAAA</t>
    <phoneticPr fontId="1" type="noConversion"/>
  </si>
  <si>
    <t>TaDof26</t>
    <phoneticPr fontId="1" type="noConversion"/>
  </si>
  <si>
    <t>TTCGCGTTCGAGGACTTGAA</t>
    <phoneticPr fontId="1" type="noConversion"/>
  </si>
  <si>
    <t>CCTTGTTGCTCCTTGTTGCC</t>
    <phoneticPr fontId="1" type="noConversion"/>
  </si>
  <si>
    <t>TaDof29</t>
    <phoneticPr fontId="1" type="noConversion"/>
  </si>
  <si>
    <t>CAAGAAGGACGGCCAGAGTC</t>
    <phoneticPr fontId="10" type="noConversion"/>
  </si>
  <si>
    <t>GCGTGGTGCTGTAGTTGTTG</t>
    <phoneticPr fontId="10" type="noConversion"/>
  </si>
  <si>
    <t>TaDof31</t>
    <phoneticPr fontId="10" type="noConversion"/>
  </si>
  <si>
    <t>CATGGACAACTCCTACGCGT</t>
    <phoneticPr fontId="10" type="noConversion"/>
  </si>
  <si>
    <t>GTTGTTGTTGTCCGACGTGG</t>
  </si>
  <si>
    <t>TaDof35</t>
    <phoneticPr fontId="1" type="noConversion"/>
  </si>
  <si>
    <t>AAGGAGGTGACCAGAAGGGA</t>
  </si>
  <si>
    <t>CAGAACTTGGTGTCGGTGGA</t>
  </si>
  <si>
    <t>TaDof45</t>
    <phoneticPr fontId="1" type="noConversion"/>
  </si>
  <si>
    <t>TCACATTGCCTCACCCTCAC</t>
  </si>
  <si>
    <t>ACAACAGGCGTGCAAATTCC</t>
    <phoneticPr fontId="1" type="noConversion"/>
  </si>
  <si>
    <t>TaDof49</t>
    <phoneticPr fontId="10" type="noConversion"/>
  </si>
  <si>
    <t>GGTGCATATCTCCGTCTGGG</t>
    <phoneticPr fontId="10" type="noConversion"/>
  </si>
  <si>
    <t>GGATCATCGATGCGGAGTGT</t>
    <phoneticPr fontId="1" type="noConversion"/>
  </si>
  <si>
    <t>TaDof79</t>
    <phoneticPr fontId="10" type="noConversion"/>
  </si>
  <si>
    <t>CGGGACACCAAGTTCTGCTA</t>
    <phoneticPr fontId="10" type="noConversion"/>
  </si>
  <si>
    <t>CGATGACGAGGAGGAGCTCT</t>
    <phoneticPr fontId="10" type="noConversion"/>
  </si>
  <si>
    <t>TaDof89</t>
    <phoneticPr fontId="1" type="noConversion"/>
  </si>
  <si>
    <t>GATGCAGCAGCTTCATCACG</t>
    <phoneticPr fontId="1" type="noConversion"/>
  </si>
  <si>
    <t>AAGTGAGCCTCAGAGTTCGC</t>
    <phoneticPr fontId="1" type="noConversion"/>
  </si>
  <si>
    <t>TaDof94</t>
    <phoneticPr fontId="10" type="noConversion"/>
  </si>
  <si>
    <t>AACTACAACCTCTCGCAGCC</t>
    <phoneticPr fontId="10" type="noConversion"/>
  </si>
  <si>
    <t>TGGCCTCAGTATTGACGCTG</t>
    <phoneticPr fontId="10" type="noConversion"/>
  </si>
  <si>
    <t>Table S3 Coevolution sites in TaDofs</t>
    <phoneticPr fontId="1" type="noConversion"/>
  </si>
  <si>
    <r>
      <t xml:space="preserve">Table S1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>Arabidopsis thaliana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Oryza sativa subsp. japonica</t>
    </r>
    <phoneticPr fontId="13" type="noConversion"/>
  </si>
  <si>
    <r>
      <t xml:space="preserve">Table S2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 xml:space="preserve">Triticum aestivum </t>
    </r>
    <r>
      <rPr>
        <b/>
        <sz val="12"/>
        <color rgb="FF000000"/>
        <rFont val="Times New Roman"/>
        <family val="1"/>
      </rPr>
      <t>L.</t>
    </r>
    <phoneticPr fontId="13" type="noConversion"/>
  </si>
  <si>
    <t>Table S4 Cis-element analysis of 1500 bp nucleotide sequences data upstream of the translation initiation codon of TaDof genes</t>
    <phoneticPr fontId="1" type="noConversion"/>
  </si>
  <si>
    <r>
      <t xml:space="preserve">Table S5 The RNA-Seq atlas data of the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</t>
    </r>
    <phoneticPr fontId="10" type="noConversion"/>
  </si>
  <si>
    <r>
      <t xml:space="preserve">Table S6 Primers used for qRT-PCR of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 in wheat</t>
    </r>
    <phoneticPr fontId="1" type="noConversion"/>
  </si>
  <si>
    <t>Mean number of different types of cis-element copies in the Dof gene family of wheat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</si>
</sst>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等线"/>
      <family val="2"/>
      <charset val="134"/>
      <scheme val="minor"/>
    </font>
    <font>
      <sz val="11"/>
      <color theme="10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3"/>
      <charset val="134"/>
    </font>
    <font>
      <b/>
      <vertAlign val="super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FF"/>
      <name val="Times New Roman"/>
      <family val="1"/>
    </font>
    <font>
      <b/>
      <sz val="12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</cellStyleXfs>
  <cellXfs count="113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6" fillId="0" borderId="1" xfId="1" applyFont="1" applyBorder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1" applyFont="1">
      <alignment vertical="center"/>
    </xf>
    <xf numFmtId="0" fontId="4" fillId="0" borderId="0" xfId="1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/>
    </xf>
    <xf numFmtId="0" fontId="4" fillId="0" borderId="0" xfId="1" applyFo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5" xfId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8" fillId="0" borderId="0" xfId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15" fillId="0" borderId="0" xfId="0" applyFont="1" applyAlignment="1"/>
    <xf numFmtId="0" fontId="19" fillId="0" borderId="0" xfId="0" applyFont="1"/>
    <xf numFmtId="0" fontId="3" fillId="0" borderId="1" xfId="0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2" fillId="0" borderId="6" xfId="2" applyFont="1" applyBorder="1" applyAlignment="1">
      <alignment horizontal="center"/>
    </xf>
    <xf numFmtId="0" fontId="22" fillId="0" borderId="7" xfId="2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3" fillId="0" borderId="7" xfId="0" applyFont="1" applyBorder="1"/>
    <xf numFmtId="0" fontId="25" fillId="0" borderId="0" xfId="0" applyFont="1" applyAlignment="1">
      <alignment vertical="center"/>
    </xf>
    <xf numFmtId="0" fontId="25" fillId="0" borderId="3" xfId="0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center"/>
    </xf>
    <xf numFmtId="0" fontId="26" fillId="0" borderId="13" xfId="0" applyFont="1" applyBorder="1" applyAlignment="1">
      <alignment horizontal="left"/>
    </xf>
    <xf numFmtId="0" fontId="26" fillId="0" borderId="15" xfId="0" applyFont="1" applyBorder="1" applyAlignment="1">
      <alignment horizontal="left"/>
    </xf>
    <xf numFmtId="0" fontId="27" fillId="0" borderId="0" xfId="0" applyFont="1" applyAlignment="1">
      <alignment vertical="center"/>
    </xf>
    <xf numFmtId="0" fontId="27" fillId="0" borderId="0" xfId="0" applyFont="1"/>
    <xf numFmtId="0" fontId="3" fillId="0" borderId="16" xfId="0" applyFont="1" applyBorder="1"/>
    <xf numFmtId="0" fontId="3" fillId="0" borderId="17" xfId="0" applyFont="1" applyBorder="1"/>
    <xf numFmtId="0" fontId="3" fillId="0" borderId="12" xfId="0" applyFont="1" applyBorder="1"/>
    <xf numFmtId="0" fontId="3" fillId="0" borderId="10" xfId="0" applyFont="1" applyBorder="1"/>
    <xf numFmtId="0" fontId="3" fillId="0" borderId="13" xfId="0" applyFont="1" applyBorder="1"/>
    <xf numFmtId="0" fontId="3" fillId="0" borderId="15" xfId="0" applyFont="1" applyBorder="1"/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0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32" fillId="0" borderId="0" xfId="3" applyFont="1" applyAlignment="1">
      <alignment horizontal="center" vertical="center" wrapText="1"/>
    </xf>
    <xf numFmtId="0" fontId="27" fillId="0" borderId="0" xfId="3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22" fillId="0" borderId="10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" xfId="2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4">
    <cellStyle name="常规" xfId="0" builtinId="0"/>
    <cellStyle name="常规 2 3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Oryza_sativa/Location/View?r=3:31661938-31664298;g=LOC_Os03g55610;db=" TargetMode="External"/><Relationship Id="rId13" Type="http://schemas.openxmlformats.org/officeDocument/2006/relationships/hyperlink" Target="http://plants.ensembl.org/Oryza_sativa/Location/View?r=9:18234733-18236070;g=LOC_Os09g29960;db=" TargetMode="External"/><Relationship Id="rId3" Type="http://schemas.openxmlformats.org/officeDocument/2006/relationships/hyperlink" Target="http://plants.ensembl.org/Oryza_sativa/Location/View?r=1:37472178-37473566;g=LOC_Os01g64590;db=" TargetMode="External"/><Relationship Id="rId7" Type="http://schemas.openxmlformats.org/officeDocument/2006/relationships/hyperlink" Target="http://plants.ensembl.org/Oryza_sativa/Location/View?r=3:23471568-23476537;g=LOC_Os03g42200;db=" TargetMode="External"/><Relationship Id="rId12" Type="http://schemas.openxmlformats.org/officeDocument/2006/relationships/hyperlink" Target="http://plants.ensembl.org/Oryza_sativa/Location/View?r=8:24232417-24234231;g=LOC_Os08g38220;db=" TargetMode="External"/><Relationship Id="rId2" Type="http://schemas.openxmlformats.org/officeDocument/2006/relationships/hyperlink" Target="http://plants.ensembl.org/Oryza_sativa/Location/View?r=1:31850321-31851835;g=LOC_Os01g55340;db=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plants.ensembl.org/Oryza_sativa/Location/View?r=1:27676396-27677133;g=LOC_Os01g48290;db=" TargetMode="External"/><Relationship Id="rId6" Type="http://schemas.openxmlformats.org/officeDocument/2006/relationships/hyperlink" Target="http://plants.ensembl.org/Oryza_sativa/Location/View?r=3:21599454-21601015;g=LOC_Os03g38870;db=" TargetMode="External"/><Relationship Id="rId11" Type="http://schemas.openxmlformats.org/officeDocument/2006/relationships/hyperlink" Target="http://plants.ensembl.org/Oryza_sativa/Location/View?r=6:10101027-10103024;g=LOC_Os06g17410;db=" TargetMode="External"/><Relationship Id="rId5" Type="http://schemas.openxmlformats.org/officeDocument/2006/relationships/hyperlink" Target="http://plants.ensembl.org/Oryza_sativa/Location/View?r=3:3738192-3742302;g=LOC_Os03g07360;db=" TargetMode="External"/><Relationship Id="rId15" Type="http://schemas.openxmlformats.org/officeDocument/2006/relationships/hyperlink" Target="http://plants.ensembl.org/Oryza_sativa/Location/View?r=10:18873165-18875322;g=LOC_Os10g35300;db=" TargetMode="External"/><Relationship Id="rId10" Type="http://schemas.openxmlformats.org/officeDocument/2006/relationships/hyperlink" Target="http://plants.ensembl.org/Oryza_sativa/Location/View?r=5:21555358-21556733;g=LOC_Os05g36900;db=" TargetMode="External"/><Relationship Id="rId4" Type="http://schemas.openxmlformats.org/officeDocument/2006/relationships/hyperlink" Target="http://plants.ensembl.org/Oryza_sativa/Location/View?r=2:30206696-30208574;g=LOC_Os02g49440;db=" TargetMode="External"/><Relationship Id="rId9" Type="http://schemas.openxmlformats.org/officeDocument/2006/relationships/hyperlink" Target="http://plants.ensembl.org/Oryza_sativa/Location/View?r=3:34455250-34457244;g=LOC_Os03g60630;db=" TargetMode="External"/><Relationship Id="rId14" Type="http://schemas.openxmlformats.org/officeDocument/2006/relationships/hyperlink" Target="http://plants.ensembl.org/Oryza_sativa/Location/View?r=10:13881754-13885802;g=LOC_Os10g26620;db=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sqref="A1:J1"/>
    </sheetView>
  </sheetViews>
  <sheetFormatPr defaultColWidth="8.625" defaultRowHeight="15"/>
  <cols>
    <col min="1" max="1" width="14.125" style="6" customWidth="1"/>
    <col min="2" max="2" width="9.25" style="6" customWidth="1"/>
    <col min="3" max="3" width="16.875" style="6" bestFit="1" customWidth="1"/>
    <col min="4" max="4" width="16.875" style="6" customWidth="1"/>
    <col min="5" max="5" width="24.875" style="6" bestFit="1" customWidth="1"/>
    <col min="6" max="6" width="9.625" style="6" customWidth="1"/>
    <col min="7" max="16384" width="8.625" style="6"/>
  </cols>
  <sheetData>
    <row r="1" spans="1:10" ht="38.1" customHeight="1" thickBot="1">
      <c r="A1" s="92" t="s">
        <v>811</v>
      </c>
      <c r="B1" s="92"/>
      <c r="C1" s="92"/>
      <c r="D1" s="92"/>
      <c r="E1" s="92"/>
      <c r="F1" s="92"/>
      <c r="G1" s="92"/>
      <c r="H1" s="92"/>
      <c r="I1" s="92"/>
      <c r="J1" s="92"/>
    </row>
    <row r="2" spans="1:10" ht="36" thickTop="1" thickBot="1">
      <c r="A2" s="17" t="s">
        <v>209</v>
      </c>
      <c r="B2" s="15" t="s">
        <v>208</v>
      </c>
      <c r="C2" s="14" t="s">
        <v>207</v>
      </c>
      <c r="D2" s="15" t="s">
        <v>246</v>
      </c>
      <c r="E2" s="16" t="s">
        <v>206</v>
      </c>
      <c r="F2" s="15" t="s">
        <v>205</v>
      </c>
      <c r="G2" s="15" t="s">
        <v>204</v>
      </c>
      <c r="H2" s="15" t="s">
        <v>203</v>
      </c>
      <c r="I2" s="14" t="s">
        <v>202</v>
      </c>
      <c r="J2" s="14" t="s">
        <v>201</v>
      </c>
    </row>
    <row r="3" spans="1:10">
      <c r="A3" s="87" t="s">
        <v>200</v>
      </c>
      <c r="B3" s="18" t="s">
        <v>199</v>
      </c>
      <c r="C3" s="18" t="s">
        <v>198</v>
      </c>
      <c r="D3" s="18" t="s">
        <v>210</v>
      </c>
      <c r="E3" s="18" t="s">
        <v>197</v>
      </c>
      <c r="F3" s="18">
        <v>2957</v>
      </c>
      <c r="G3" s="18">
        <v>828</v>
      </c>
      <c r="H3" s="18">
        <v>275</v>
      </c>
      <c r="I3" s="18">
        <v>9.7744999999999997</v>
      </c>
      <c r="J3" s="18">
        <v>29533.7</v>
      </c>
    </row>
    <row r="4" spans="1:10">
      <c r="A4" s="88"/>
      <c r="B4" s="6" t="s">
        <v>196</v>
      </c>
      <c r="C4" s="6" t="s">
        <v>195</v>
      </c>
      <c r="D4" s="6" t="s">
        <v>211</v>
      </c>
      <c r="E4" s="6" t="s">
        <v>194</v>
      </c>
      <c r="F4" s="6">
        <v>878</v>
      </c>
      <c r="G4" s="6">
        <v>783</v>
      </c>
      <c r="H4" s="6">
        <v>260</v>
      </c>
      <c r="I4" s="6">
        <v>4.4752000000000001</v>
      </c>
      <c r="J4" s="6">
        <v>29678.6</v>
      </c>
    </row>
    <row r="5" spans="1:10">
      <c r="A5" s="88"/>
      <c r="B5" s="6" t="s">
        <v>193</v>
      </c>
      <c r="C5" s="6" t="s">
        <v>192</v>
      </c>
      <c r="D5" s="6" t="s">
        <v>212</v>
      </c>
      <c r="E5" s="6" t="s">
        <v>191</v>
      </c>
      <c r="F5" s="6">
        <v>1510</v>
      </c>
      <c r="G5" s="6">
        <v>1119</v>
      </c>
      <c r="H5" s="6">
        <v>396</v>
      </c>
      <c r="I5" s="6">
        <v>7.2811000000000003</v>
      </c>
      <c r="J5" s="6">
        <v>44742.8</v>
      </c>
    </row>
    <row r="6" spans="1:10">
      <c r="A6" s="88"/>
      <c r="B6" s="6" t="s">
        <v>190</v>
      </c>
      <c r="C6" s="6" t="s">
        <v>189</v>
      </c>
      <c r="D6" s="6" t="s">
        <v>213</v>
      </c>
      <c r="E6" s="6" t="s">
        <v>188</v>
      </c>
      <c r="F6" s="6">
        <v>1635</v>
      </c>
      <c r="G6" s="6">
        <v>936</v>
      </c>
      <c r="H6" s="6">
        <v>311</v>
      </c>
      <c r="I6" s="6">
        <v>9.4109999999999996</v>
      </c>
      <c r="J6" s="6">
        <v>34020.699999999997</v>
      </c>
    </row>
    <row r="7" spans="1:10">
      <c r="A7" s="88"/>
      <c r="B7" s="6" t="s">
        <v>187</v>
      </c>
      <c r="C7" s="6" t="s">
        <v>186</v>
      </c>
      <c r="D7" s="6" t="s">
        <v>214</v>
      </c>
      <c r="E7" s="6" t="s">
        <v>185</v>
      </c>
      <c r="F7" s="6">
        <v>1123</v>
      </c>
      <c r="G7" s="6">
        <v>528</v>
      </c>
      <c r="H7" s="6">
        <v>175</v>
      </c>
      <c r="I7" s="6">
        <v>9.5820000000000007</v>
      </c>
      <c r="J7" s="6">
        <v>19423</v>
      </c>
    </row>
    <row r="8" spans="1:10">
      <c r="A8" s="88"/>
      <c r="B8" s="6" t="s">
        <v>184</v>
      </c>
      <c r="C8" s="6" t="s">
        <v>183</v>
      </c>
      <c r="D8" s="6" t="s">
        <v>215</v>
      </c>
      <c r="E8" s="6" t="s">
        <v>182</v>
      </c>
      <c r="F8" s="6">
        <v>967</v>
      </c>
      <c r="G8" s="6">
        <v>630</v>
      </c>
      <c r="H8" s="6">
        <v>209</v>
      </c>
      <c r="I8" s="6">
        <v>7.2030000000000003</v>
      </c>
      <c r="J8" s="6">
        <v>22292.6</v>
      </c>
    </row>
    <row r="9" spans="1:10">
      <c r="A9" s="88"/>
      <c r="B9" s="6" t="s">
        <v>181</v>
      </c>
      <c r="C9" s="6" t="s">
        <v>180</v>
      </c>
      <c r="D9" s="6" t="s">
        <v>216</v>
      </c>
      <c r="E9" s="6" t="s">
        <v>179</v>
      </c>
      <c r="F9" s="6">
        <v>1349</v>
      </c>
      <c r="G9" s="6">
        <v>585</v>
      </c>
      <c r="H9" s="6">
        <v>194</v>
      </c>
      <c r="I9" s="6">
        <v>8.9374000000000002</v>
      </c>
      <c r="J9" s="6">
        <v>21682.2</v>
      </c>
    </row>
    <row r="10" spans="1:10">
      <c r="A10" s="88"/>
      <c r="B10" s="6" t="s">
        <v>178</v>
      </c>
      <c r="C10" s="6" t="s">
        <v>177</v>
      </c>
      <c r="D10" s="6" t="s">
        <v>217</v>
      </c>
      <c r="E10" s="6" t="s">
        <v>176</v>
      </c>
      <c r="F10" s="6">
        <v>2503</v>
      </c>
      <c r="G10" s="6">
        <v>1059</v>
      </c>
      <c r="H10" s="6">
        <v>352</v>
      </c>
      <c r="I10" s="6">
        <v>7.8723000000000001</v>
      </c>
      <c r="J10" s="6">
        <v>37877.699999999997</v>
      </c>
    </row>
    <row r="11" spans="1:10">
      <c r="A11" s="88"/>
      <c r="B11" s="6" t="s">
        <v>175</v>
      </c>
      <c r="C11" s="6" t="s">
        <v>174</v>
      </c>
      <c r="D11" s="6" t="s">
        <v>218</v>
      </c>
      <c r="E11" s="6" t="s">
        <v>173</v>
      </c>
      <c r="F11" s="6">
        <v>2188</v>
      </c>
      <c r="G11" s="6">
        <v>1200</v>
      </c>
      <c r="H11" s="6">
        <v>399</v>
      </c>
      <c r="I11" s="6">
        <v>8.8241999999999994</v>
      </c>
      <c r="J11" s="6">
        <v>44006.6</v>
      </c>
    </row>
    <row r="12" spans="1:10">
      <c r="A12" s="88"/>
      <c r="B12" s="6" t="s">
        <v>172</v>
      </c>
      <c r="C12" s="6" t="s">
        <v>171</v>
      </c>
      <c r="D12" s="6" t="s">
        <v>219</v>
      </c>
      <c r="E12" s="6" t="s">
        <v>170</v>
      </c>
      <c r="F12" s="6">
        <v>1706</v>
      </c>
      <c r="G12" s="6">
        <v>867</v>
      </c>
      <c r="H12" s="6">
        <v>288</v>
      </c>
      <c r="I12" s="6">
        <v>8.0375999999999994</v>
      </c>
      <c r="J12" s="5">
        <v>31782</v>
      </c>
    </row>
    <row r="13" spans="1:10">
      <c r="A13" s="88"/>
      <c r="B13" s="6" t="s">
        <v>169</v>
      </c>
      <c r="C13" s="6" t="s">
        <v>168</v>
      </c>
      <c r="D13" s="6" t="s">
        <v>220</v>
      </c>
      <c r="E13" s="6" t="s">
        <v>167</v>
      </c>
      <c r="F13" s="6">
        <v>1922</v>
      </c>
      <c r="G13" s="6">
        <v>1023</v>
      </c>
      <c r="H13" s="6">
        <v>340</v>
      </c>
      <c r="I13" s="6">
        <v>9.7521000000000004</v>
      </c>
      <c r="J13" s="5">
        <v>36647.300000000003</v>
      </c>
    </row>
    <row r="14" spans="1:10">
      <c r="A14" s="88"/>
      <c r="B14" s="6" t="s">
        <v>166</v>
      </c>
      <c r="C14" s="6" t="s">
        <v>165</v>
      </c>
      <c r="D14" s="6" t="s">
        <v>221</v>
      </c>
      <c r="E14" s="6" t="s">
        <v>164</v>
      </c>
      <c r="F14" s="6">
        <v>1095</v>
      </c>
      <c r="G14" s="6">
        <v>513</v>
      </c>
      <c r="H14" s="6">
        <v>170</v>
      </c>
      <c r="I14" s="6">
        <v>9.5952999999999999</v>
      </c>
      <c r="J14" s="6">
        <v>18926.5</v>
      </c>
    </row>
    <row r="15" spans="1:10">
      <c r="A15" s="88"/>
      <c r="B15" s="6" t="s">
        <v>163</v>
      </c>
      <c r="C15" s="6" t="s">
        <v>162</v>
      </c>
      <c r="D15" s="6" t="s">
        <v>222</v>
      </c>
      <c r="E15" s="6" t="s">
        <v>161</v>
      </c>
      <c r="F15" s="6">
        <v>1720</v>
      </c>
      <c r="G15" s="6">
        <v>993</v>
      </c>
      <c r="H15" s="5">
        <v>330</v>
      </c>
      <c r="I15" s="5">
        <v>9.2231000000000005</v>
      </c>
      <c r="J15" s="5">
        <v>35330.5</v>
      </c>
    </row>
    <row r="16" spans="1:10">
      <c r="A16" s="88"/>
      <c r="B16" s="6" t="s">
        <v>160</v>
      </c>
      <c r="C16" s="6" t="s">
        <v>159</v>
      </c>
      <c r="D16" s="6" t="s">
        <v>223</v>
      </c>
      <c r="E16" s="6" t="s">
        <v>158</v>
      </c>
      <c r="F16" s="6">
        <v>2379</v>
      </c>
      <c r="G16" s="6">
        <v>1074</v>
      </c>
      <c r="H16" s="5">
        <v>357</v>
      </c>
      <c r="I16" s="5">
        <v>9.3455999999999992</v>
      </c>
      <c r="J16" s="5">
        <v>39113.9</v>
      </c>
    </row>
    <row r="17" spans="1:10">
      <c r="A17" s="88"/>
      <c r="B17" s="6" t="s">
        <v>157</v>
      </c>
      <c r="C17" s="6" t="s">
        <v>156</v>
      </c>
      <c r="D17" s="6" t="s">
        <v>224</v>
      </c>
      <c r="E17" s="6" t="s">
        <v>155</v>
      </c>
      <c r="F17" s="6">
        <v>1360</v>
      </c>
      <c r="G17" s="6">
        <v>615</v>
      </c>
      <c r="H17" s="6">
        <v>204</v>
      </c>
      <c r="I17" s="6">
        <v>9.5984999999999996</v>
      </c>
      <c r="J17" s="6">
        <v>22530</v>
      </c>
    </row>
    <row r="18" spans="1:10">
      <c r="A18" s="88"/>
      <c r="B18" s="6" t="s">
        <v>154</v>
      </c>
      <c r="C18" s="6" t="s">
        <v>153</v>
      </c>
      <c r="D18" s="6" t="s">
        <v>225</v>
      </c>
      <c r="E18" s="6" t="s">
        <v>152</v>
      </c>
      <c r="F18" s="6">
        <v>1300</v>
      </c>
      <c r="G18" s="6">
        <v>738</v>
      </c>
      <c r="H18" s="6">
        <v>245</v>
      </c>
      <c r="I18" s="6">
        <v>9.1146999999999991</v>
      </c>
      <c r="J18" s="6">
        <v>26958</v>
      </c>
    </row>
    <row r="19" spans="1:10">
      <c r="A19" s="88"/>
      <c r="B19" s="6" t="s">
        <v>151</v>
      </c>
      <c r="C19" s="6" t="s">
        <v>150</v>
      </c>
      <c r="D19" s="6" t="s">
        <v>226</v>
      </c>
      <c r="E19" s="6" t="s">
        <v>149</v>
      </c>
      <c r="F19" s="6">
        <v>2242</v>
      </c>
      <c r="G19" s="6">
        <v>1347</v>
      </c>
      <c r="H19" s="6">
        <v>448</v>
      </c>
      <c r="I19" s="6">
        <v>7.0586000000000002</v>
      </c>
      <c r="J19" s="6">
        <v>49730.3</v>
      </c>
    </row>
    <row r="20" spans="1:10">
      <c r="A20" s="88"/>
      <c r="B20" s="6" t="s">
        <v>148</v>
      </c>
      <c r="C20" s="6" t="s">
        <v>147</v>
      </c>
      <c r="D20" s="6" t="s">
        <v>227</v>
      </c>
      <c r="E20" s="6" t="s">
        <v>146</v>
      </c>
      <c r="F20" s="6">
        <v>1224</v>
      </c>
      <c r="G20" s="6">
        <v>762</v>
      </c>
      <c r="H20" s="6">
        <v>253</v>
      </c>
      <c r="I20" s="6">
        <v>8.4938000000000002</v>
      </c>
      <c r="J20" s="6">
        <v>26382.2</v>
      </c>
    </row>
    <row r="21" spans="1:10">
      <c r="A21" s="88"/>
      <c r="B21" s="6" t="s">
        <v>145</v>
      </c>
      <c r="C21" s="6" t="s">
        <v>144</v>
      </c>
      <c r="D21" s="6" t="s">
        <v>228</v>
      </c>
      <c r="E21" s="6" t="s">
        <v>143</v>
      </c>
      <c r="F21" s="6">
        <v>853</v>
      </c>
      <c r="G21" s="6">
        <v>744</v>
      </c>
      <c r="H21" s="6">
        <v>247</v>
      </c>
      <c r="I21" s="6">
        <v>4.8921000000000001</v>
      </c>
      <c r="J21" s="6">
        <v>26935.7</v>
      </c>
    </row>
    <row r="22" spans="1:10">
      <c r="A22" s="88"/>
      <c r="B22" s="6" t="s">
        <v>142</v>
      </c>
      <c r="C22" s="6" t="s">
        <v>141</v>
      </c>
      <c r="D22" s="6" t="s">
        <v>229</v>
      </c>
      <c r="E22" s="6" t="s">
        <v>140</v>
      </c>
      <c r="F22" s="6">
        <v>2229</v>
      </c>
      <c r="G22" s="6">
        <v>972</v>
      </c>
      <c r="H22" s="6">
        <v>323</v>
      </c>
      <c r="I22" s="6">
        <v>9.5785999999999998</v>
      </c>
      <c r="J22" s="6">
        <v>35522</v>
      </c>
    </row>
    <row r="23" spans="1:10">
      <c r="A23" s="88"/>
      <c r="B23" s="6" t="s">
        <v>139</v>
      </c>
      <c r="C23" s="6" t="s">
        <v>138</v>
      </c>
      <c r="D23" s="6" t="s">
        <v>230</v>
      </c>
      <c r="E23" s="6" t="s">
        <v>137</v>
      </c>
      <c r="F23" s="6">
        <v>2341</v>
      </c>
      <c r="G23" s="6">
        <v>891</v>
      </c>
      <c r="H23" s="6">
        <v>296</v>
      </c>
      <c r="I23" s="6">
        <v>9.7065000000000001</v>
      </c>
      <c r="J23" s="6">
        <v>32966.5</v>
      </c>
    </row>
    <row r="24" spans="1:10">
      <c r="A24" s="88"/>
      <c r="B24" s="6" t="s">
        <v>136</v>
      </c>
      <c r="C24" s="6" t="s">
        <v>135</v>
      </c>
      <c r="D24" s="6" t="s">
        <v>231</v>
      </c>
      <c r="E24" s="6" t="s">
        <v>134</v>
      </c>
      <c r="F24" s="6">
        <v>1915</v>
      </c>
      <c r="G24" s="6">
        <v>885</v>
      </c>
      <c r="H24" s="6">
        <v>294</v>
      </c>
      <c r="I24" s="6">
        <v>7.4782999999999999</v>
      </c>
      <c r="J24" s="13">
        <v>33389.599999999999</v>
      </c>
    </row>
    <row r="25" spans="1:10">
      <c r="A25" s="88"/>
      <c r="B25" s="6" t="s">
        <v>133</v>
      </c>
      <c r="C25" s="6" t="s">
        <v>132</v>
      </c>
      <c r="D25" s="6" t="s">
        <v>232</v>
      </c>
      <c r="E25" s="11" t="s">
        <v>131</v>
      </c>
      <c r="F25" s="6">
        <v>585</v>
      </c>
      <c r="G25" s="6">
        <v>585</v>
      </c>
      <c r="H25" s="6">
        <v>194</v>
      </c>
      <c r="I25" s="6">
        <v>5.5667</v>
      </c>
      <c r="J25" s="6">
        <v>22107.599999999999</v>
      </c>
    </row>
    <row r="26" spans="1:10">
      <c r="A26" s="88"/>
      <c r="B26" s="6" t="s">
        <v>130</v>
      </c>
      <c r="C26" s="6" t="s">
        <v>129</v>
      </c>
      <c r="D26" s="6" t="s">
        <v>233</v>
      </c>
      <c r="E26" s="11" t="s">
        <v>128</v>
      </c>
      <c r="F26" s="6">
        <v>699</v>
      </c>
      <c r="G26" s="6">
        <v>699</v>
      </c>
      <c r="H26" s="6">
        <v>232</v>
      </c>
      <c r="I26" s="6">
        <v>8.4692000000000007</v>
      </c>
      <c r="J26" s="6">
        <v>26075.599999999999</v>
      </c>
    </row>
    <row r="27" spans="1:10">
      <c r="A27" s="88"/>
      <c r="B27" s="6" t="s">
        <v>127</v>
      </c>
      <c r="C27" s="6" t="s">
        <v>126</v>
      </c>
      <c r="D27" s="6" t="s">
        <v>234</v>
      </c>
      <c r="E27" s="11" t="s">
        <v>125</v>
      </c>
      <c r="F27" s="6">
        <v>633</v>
      </c>
      <c r="G27" s="6">
        <v>633</v>
      </c>
      <c r="H27" s="6">
        <v>210</v>
      </c>
      <c r="I27" s="6">
        <v>6.0048000000000004</v>
      </c>
      <c r="J27" s="6">
        <v>23969.5</v>
      </c>
    </row>
    <row r="28" spans="1:10">
      <c r="A28" s="88"/>
      <c r="B28" s="6" t="s">
        <v>124</v>
      </c>
      <c r="C28" s="6" t="s">
        <v>123</v>
      </c>
      <c r="D28" s="6" t="s">
        <v>235</v>
      </c>
      <c r="E28" s="11" t="s">
        <v>122</v>
      </c>
      <c r="F28" s="6">
        <v>750</v>
      </c>
      <c r="G28" s="6">
        <v>750</v>
      </c>
      <c r="H28" s="6">
        <v>249</v>
      </c>
      <c r="I28" s="6">
        <v>8.4678000000000004</v>
      </c>
      <c r="J28" s="6">
        <v>28094</v>
      </c>
    </row>
    <row r="29" spans="1:10">
      <c r="A29" s="88"/>
      <c r="B29" s="6" t="s">
        <v>121</v>
      </c>
      <c r="C29" s="6" t="s">
        <v>120</v>
      </c>
      <c r="D29" s="6" t="s">
        <v>236</v>
      </c>
      <c r="E29" s="11" t="s">
        <v>119</v>
      </c>
      <c r="F29" s="6">
        <v>2103</v>
      </c>
      <c r="G29" s="6">
        <v>1029</v>
      </c>
      <c r="H29" s="6">
        <v>342</v>
      </c>
      <c r="I29" s="6">
        <v>7.6257999999999999</v>
      </c>
      <c r="J29" s="6">
        <v>37347.9</v>
      </c>
    </row>
    <row r="30" spans="1:10">
      <c r="A30" s="88"/>
      <c r="B30" s="6" t="s">
        <v>118</v>
      </c>
      <c r="C30" s="6" t="s">
        <v>117</v>
      </c>
      <c r="D30" s="6" t="s">
        <v>237</v>
      </c>
      <c r="E30" s="11" t="s">
        <v>116</v>
      </c>
      <c r="F30" s="6">
        <v>975</v>
      </c>
      <c r="G30" s="6">
        <v>741</v>
      </c>
      <c r="H30" s="6">
        <v>246</v>
      </c>
      <c r="I30" s="6">
        <v>9.6805000000000003</v>
      </c>
      <c r="J30" s="6">
        <v>27393.7</v>
      </c>
    </row>
    <row r="31" spans="1:10">
      <c r="A31" s="88"/>
      <c r="B31" s="6" t="s">
        <v>115</v>
      </c>
      <c r="C31" s="6" t="s">
        <v>114</v>
      </c>
      <c r="D31" s="6" t="s">
        <v>238</v>
      </c>
      <c r="E31" s="11" t="s">
        <v>113</v>
      </c>
      <c r="F31" s="6">
        <v>2068</v>
      </c>
      <c r="G31" s="6">
        <v>1200</v>
      </c>
      <c r="H31" s="6">
        <v>399</v>
      </c>
      <c r="I31" s="6">
        <v>9.1769999999999996</v>
      </c>
      <c r="J31" s="6">
        <v>42530.8</v>
      </c>
    </row>
    <row r="32" spans="1:10">
      <c r="A32" s="88"/>
      <c r="B32" s="6" t="s">
        <v>112</v>
      </c>
      <c r="C32" s="6" t="s">
        <v>111</v>
      </c>
      <c r="D32" s="6" t="s">
        <v>239</v>
      </c>
      <c r="E32" s="11" t="s">
        <v>110</v>
      </c>
      <c r="F32" s="6">
        <v>2703</v>
      </c>
      <c r="G32" s="6">
        <v>1374</v>
      </c>
      <c r="H32" s="6">
        <v>457</v>
      </c>
      <c r="I32" s="6">
        <v>4.9386000000000001</v>
      </c>
      <c r="J32" s="6">
        <v>49808.1</v>
      </c>
    </row>
    <row r="33" spans="1:10">
      <c r="A33" s="88"/>
      <c r="B33" s="6" t="s">
        <v>109</v>
      </c>
      <c r="C33" s="6" t="s">
        <v>108</v>
      </c>
      <c r="D33" s="6" t="s">
        <v>240</v>
      </c>
      <c r="E33" s="11" t="s">
        <v>107</v>
      </c>
      <c r="F33" s="6">
        <v>1714</v>
      </c>
      <c r="G33" s="6">
        <v>774</v>
      </c>
      <c r="H33" s="6">
        <v>257</v>
      </c>
      <c r="I33" s="6">
        <v>8.7682000000000002</v>
      </c>
      <c r="J33" s="12" t="s">
        <v>106</v>
      </c>
    </row>
    <row r="34" spans="1:10">
      <c r="A34" s="88"/>
      <c r="B34" s="6" t="s">
        <v>105</v>
      </c>
      <c r="C34" s="6" t="s">
        <v>104</v>
      </c>
      <c r="D34" s="6" t="s">
        <v>241</v>
      </c>
      <c r="E34" s="11" t="s">
        <v>103</v>
      </c>
      <c r="F34" s="6">
        <v>1873</v>
      </c>
      <c r="G34" s="6">
        <v>924</v>
      </c>
      <c r="H34" s="6">
        <v>307</v>
      </c>
      <c r="I34" s="6">
        <v>7.0458999999999996</v>
      </c>
      <c r="J34" s="6">
        <v>32740.799999999999</v>
      </c>
    </row>
    <row r="35" spans="1:10">
      <c r="A35" s="88"/>
      <c r="B35" s="6" t="s">
        <v>102</v>
      </c>
      <c r="C35" s="6" t="s">
        <v>101</v>
      </c>
      <c r="D35" s="6" t="s">
        <v>242</v>
      </c>
      <c r="E35" s="11" t="s">
        <v>100</v>
      </c>
      <c r="F35" s="6">
        <v>2019</v>
      </c>
      <c r="G35" s="6">
        <v>897</v>
      </c>
      <c r="H35" s="6">
        <v>298</v>
      </c>
      <c r="I35" s="6">
        <v>9.1550999999999991</v>
      </c>
      <c r="J35" s="6">
        <v>33638.9</v>
      </c>
    </row>
    <row r="36" spans="1:10">
      <c r="A36" s="88"/>
      <c r="B36" s="6" t="s">
        <v>99</v>
      </c>
      <c r="C36" s="6" t="s">
        <v>98</v>
      </c>
      <c r="D36" s="6" t="s">
        <v>243</v>
      </c>
      <c r="E36" s="11" t="s">
        <v>97</v>
      </c>
      <c r="F36" s="6">
        <v>1853</v>
      </c>
      <c r="G36" s="6">
        <v>1119</v>
      </c>
      <c r="H36" s="6">
        <v>372</v>
      </c>
      <c r="I36" s="6">
        <v>8.1417999999999999</v>
      </c>
      <c r="J36" s="6">
        <v>39800.800000000003</v>
      </c>
    </row>
    <row r="37" spans="1:10">
      <c r="A37" s="88"/>
      <c r="B37" s="6" t="s">
        <v>96</v>
      </c>
      <c r="C37" s="6" t="s">
        <v>95</v>
      </c>
      <c r="D37" s="6" t="s">
        <v>244</v>
      </c>
      <c r="E37" s="11" t="s">
        <v>94</v>
      </c>
      <c r="F37" s="6">
        <v>1488</v>
      </c>
      <c r="G37" s="6">
        <v>951</v>
      </c>
      <c r="H37" s="6">
        <v>316</v>
      </c>
      <c r="I37" s="6">
        <v>9.0421999999999993</v>
      </c>
      <c r="J37" s="6">
        <v>34853.800000000003</v>
      </c>
    </row>
    <row r="38" spans="1:10" ht="15.75" thickBot="1">
      <c r="A38" s="89"/>
      <c r="B38" s="2" t="s">
        <v>93</v>
      </c>
      <c r="C38" s="2" t="s">
        <v>92</v>
      </c>
      <c r="D38" s="2" t="s">
        <v>245</v>
      </c>
      <c r="E38" s="19" t="s">
        <v>91</v>
      </c>
      <c r="F38" s="2">
        <v>897</v>
      </c>
      <c r="G38" s="2">
        <v>678</v>
      </c>
      <c r="H38" s="20" t="s">
        <v>90</v>
      </c>
      <c r="I38" s="2">
        <v>9.3249999999999993</v>
      </c>
      <c r="J38" s="2">
        <v>24117.599999999999</v>
      </c>
    </row>
    <row r="39" spans="1:10">
      <c r="A39" s="88" t="s">
        <v>89</v>
      </c>
      <c r="B39" s="6" t="s">
        <v>88</v>
      </c>
      <c r="C39" s="6" t="s">
        <v>87</v>
      </c>
      <c r="D39" s="8"/>
      <c r="E39" s="7" t="s">
        <v>86</v>
      </c>
      <c r="F39" s="6">
        <v>648</v>
      </c>
      <c r="G39" s="6">
        <v>648</v>
      </c>
      <c r="H39" s="5">
        <v>215</v>
      </c>
      <c r="I39" s="5">
        <v>9.6213999999999995</v>
      </c>
      <c r="J39" s="5">
        <v>22188.400000000001</v>
      </c>
    </row>
    <row r="40" spans="1:10">
      <c r="A40" s="90"/>
      <c r="B40" s="6" t="s">
        <v>85</v>
      </c>
      <c r="C40" s="6" t="s">
        <v>84</v>
      </c>
      <c r="D40" s="8"/>
      <c r="E40" s="7" t="s">
        <v>83</v>
      </c>
      <c r="F40" s="6">
        <v>3464</v>
      </c>
      <c r="G40" s="6">
        <v>1656</v>
      </c>
      <c r="H40" s="5">
        <v>551</v>
      </c>
      <c r="I40" s="5">
        <v>4.7164999999999999</v>
      </c>
      <c r="J40" s="5">
        <v>59967.7</v>
      </c>
    </row>
    <row r="41" spans="1:10">
      <c r="A41" s="90"/>
      <c r="B41" s="6" t="s">
        <v>82</v>
      </c>
      <c r="C41" s="6" t="s">
        <v>81</v>
      </c>
      <c r="D41" s="8"/>
      <c r="E41" s="7" t="s">
        <v>80</v>
      </c>
      <c r="F41" s="6">
        <v>4395</v>
      </c>
      <c r="G41" s="6">
        <v>1473</v>
      </c>
      <c r="H41" s="5">
        <v>490</v>
      </c>
      <c r="I41" s="5">
        <v>7.0259</v>
      </c>
      <c r="J41" s="5">
        <v>52764.3</v>
      </c>
    </row>
    <row r="42" spans="1:10">
      <c r="A42" s="90"/>
      <c r="B42" s="6" t="s">
        <v>79</v>
      </c>
      <c r="C42" s="6" t="s">
        <v>78</v>
      </c>
      <c r="D42" s="8"/>
      <c r="E42" s="9" t="s">
        <v>77</v>
      </c>
      <c r="F42" s="6">
        <v>528</v>
      </c>
      <c r="G42" s="6">
        <v>528</v>
      </c>
      <c r="H42" s="5">
        <v>175</v>
      </c>
      <c r="I42" s="5">
        <v>10.429</v>
      </c>
      <c r="J42" s="5">
        <v>17316.2</v>
      </c>
    </row>
    <row r="43" spans="1:10">
      <c r="A43" s="90"/>
      <c r="B43" s="6" t="s">
        <v>76</v>
      </c>
      <c r="C43" s="6" t="s">
        <v>75</v>
      </c>
      <c r="D43" s="8"/>
      <c r="E43" s="9" t="s">
        <v>74</v>
      </c>
      <c r="F43" s="6">
        <v>1083</v>
      </c>
      <c r="G43" s="6">
        <v>636</v>
      </c>
      <c r="H43" s="10">
        <v>211</v>
      </c>
      <c r="I43" s="10">
        <v>9.0832999999999995</v>
      </c>
      <c r="J43" s="10">
        <v>23094.799999999999</v>
      </c>
    </row>
    <row r="44" spans="1:10">
      <c r="A44" s="90"/>
      <c r="B44" s="6" t="s">
        <v>73</v>
      </c>
      <c r="C44" s="6" t="s">
        <v>72</v>
      </c>
      <c r="D44" s="8"/>
      <c r="E44" s="9" t="s">
        <v>71</v>
      </c>
      <c r="F44" s="6">
        <v>993</v>
      </c>
      <c r="G44" s="6">
        <v>963</v>
      </c>
      <c r="H44" s="10">
        <v>320</v>
      </c>
      <c r="I44" s="10">
        <v>4.5087999999999999</v>
      </c>
      <c r="J44" s="10">
        <v>33781.5</v>
      </c>
    </row>
    <row r="45" spans="1:10">
      <c r="A45" s="90"/>
      <c r="B45" s="6" t="s">
        <v>70</v>
      </c>
      <c r="C45" s="6" t="s">
        <v>247</v>
      </c>
      <c r="D45" s="21"/>
      <c r="E45" s="7" t="s">
        <v>69</v>
      </c>
      <c r="F45" s="6">
        <v>3639</v>
      </c>
      <c r="G45" s="6">
        <v>1122</v>
      </c>
      <c r="H45" s="10">
        <v>373</v>
      </c>
      <c r="I45" s="10">
        <v>7.3082000000000003</v>
      </c>
      <c r="J45" s="10">
        <v>36843.300000000003</v>
      </c>
    </row>
    <row r="46" spans="1:10">
      <c r="A46" s="90"/>
      <c r="B46" s="6" t="s">
        <v>68</v>
      </c>
      <c r="C46" s="6" t="s">
        <v>67</v>
      </c>
      <c r="D46" s="8"/>
      <c r="E46" s="7" t="s">
        <v>66</v>
      </c>
      <c r="F46" s="6">
        <v>3385</v>
      </c>
      <c r="G46" s="6">
        <v>1146</v>
      </c>
      <c r="H46" s="10">
        <v>381</v>
      </c>
      <c r="I46" s="10">
        <v>8.7354000000000003</v>
      </c>
      <c r="J46" s="10">
        <v>38545.800000000003</v>
      </c>
    </row>
    <row r="47" spans="1:10">
      <c r="A47" s="90"/>
      <c r="B47" s="6" t="s">
        <v>65</v>
      </c>
      <c r="C47" s="6" t="s">
        <v>64</v>
      </c>
      <c r="D47" s="8"/>
      <c r="E47" s="7" t="s">
        <v>63</v>
      </c>
      <c r="F47" s="6">
        <v>3699</v>
      </c>
      <c r="G47" s="6">
        <v>933</v>
      </c>
      <c r="H47" s="10">
        <v>310</v>
      </c>
      <c r="I47" s="10">
        <v>8.2858000000000001</v>
      </c>
      <c r="J47" s="10">
        <v>32251.8</v>
      </c>
    </row>
    <row r="48" spans="1:10">
      <c r="A48" s="90"/>
      <c r="B48" s="6" t="s">
        <v>62</v>
      </c>
      <c r="C48" s="6" t="s">
        <v>61</v>
      </c>
      <c r="D48" s="8"/>
      <c r="E48" s="9" t="s">
        <v>60</v>
      </c>
      <c r="F48" s="6">
        <v>1343</v>
      </c>
      <c r="G48" s="6">
        <v>849</v>
      </c>
      <c r="H48" s="10">
        <v>282</v>
      </c>
      <c r="I48" s="10">
        <v>8.9306000000000001</v>
      </c>
      <c r="J48" s="10">
        <v>28962.3</v>
      </c>
    </row>
    <row r="49" spans="1:10">
      <c r="A49" s="90"/>
      <c r="B49" s="6" t="s">
        <v>59</v>
      </c>
      <c r="C49" s="6" t="s">
        <v>58</v>
      </c>
      <c r="D49" s="8"/>
      <c r="E49" s="9" t="s">
        <v>57</v>
      </c>
      <c r="F49" s="6">
        <v>2937</v>
      </c>
      <c r="G49" s="6">
        <v>1323</v>
      </c>
      <c r="H49" s="5">
        <v>440</v>
      </c>
      <c r="I49" s="5">
        <v>7.8021000000000003</v>
      </c>
      <c r="J49" s="5">
        <v>47001.7</v>
      </c>
    </row>
    <row r="50" spans="1:10">
      <c r="A50" s="90"/>
      <c r="B50" s="6" t="s">
        <v>56</v>
      </c>
      <c r="C50" s="6" t="s">
        <v>55</v>
      </c>
      <c r="D50" s="8"/>
      <c r="E50" s="7" t="s">
        <v>54</v>
      </c>
      <c r="F50" s="6">
        <v>1470</v>
      </c>
      <c r="G50" s="6">
        <v>1212</v>
      </c>
      <c r="H50" s="5">
        <v>403</v>
      </c>
      <c r="I50" s="5">
        <v>9.6676000000000002</v>
      </c>
      <c r="J50" s="5">
        <v>40793.1</v>
      </c>
    </row>
    <row r="51" spans="1:10">
      <c r="A51" s="90"/>
      <c r="B51" s="6" t="s">
        <v>53</v>
      </c>
      <c r="C51" s="6" t="s">
        <v>52</v>
      </c>
      <c r="D51" s="8"/>
      <c r="E51" s="9" t="s">
        <v>51</v>
      </c>
      <c r="F51" s="6">
        <v>1116</v>
      </c>
      <c r="G51" s="6">
        <v>1116</v>
      </c>
      <c r="H51" s="5">
        <v>371</v>
      </c>
      <c r="I51" s="5">
        <v>8.5769000000000002</v>
      </c>
      <c r="J51" s="5">
        <v>36811</v>
      </c>
    </row>
    <row r="52" spans="1:10">
      <c r="A52" s="90"/>
      <c r="B52" s="6" t="s">
        <v>50</v>
      </c>
      <c r="C52" s="6" t="s">
        <v>49</v>
      </c>
      <c r="D52" s="8"/>
      <c r="E52" s="9" t="s">
        <v>48</v>
      </c>
      <c r="F52" s="6">
        <v>3550</v>
      </c>
      <c r="G52" s="6">
        <v>1368</v>
      </c>
      <c r="H52" s="5">
        <v>455</v>
      </c>
      <c r="I52" s="5">
        <v>10.8096</v>
      </c>
      <c r="J52" s="5">
        <v>47231.7</v>
      </c>
    </row>
    <row r="53" spans="1:10">
      <c r="A53" s="90"/>
      <c r="B53" s="6" t="s">
        <v>47</v>
      </c>
      <c r="C53" s="6" t="s">
        <v>46</v>
      </c>
      <c r="D53" s="8"/>
      <c r="E53" s="9" t="s">
        <v>45</v>
      </c>
      <c r="F53" s="6">
        <v>1687</v>
      </c>
      <c r="G53" s="6">
        <v>1080</v>
      </c>
      <c r="H53" s="5">
        <v>359</v>
      </c>
      <c r="I53" s="5">
        <v>9.6457999999999995</v>
      </c>
      <c r="J53" s="5">
        <v>36697.5</v>
      </c>
    </row>
    <row r="54" spans="1:10">
      <c r="A54" s="90"/>
      <c r="B54" s="6" t="s">
        <v>44</v>
      </c>
      <c r="C54" s="6" t="s">
        <v>43</v>
      </c>
      <c r="D54" s="8"/>
      <c r="E54" s="9" t="s">
        <v>42</v>
      </c>
      <c r="F54" s="6">
        <v>1425</v>
      </c>
      <c r="G54" s="6">
        <v>1068</v>
      </c>
      <c r="H54" s="5">
        <v>355</v>
      </c>
      <c r="I54" s="5">
        <v>9.7067999999999994</v>
      </c>
      <c r="J54" s="5">
        <v>35104</v>
      </c>
    </row>
    <row r="55" spans="1:10">
      <c r="A55" s="90"/>
      <c r="B55" s="6" t="s">
        <v>41</v>
      </c>
      <c r="C55" s="6" t="s">
        <v>40</v>
      </c>
      <c r="D55" s="8"/>
      <c r="E55" s="7" t="s">
        <v>39</v>
      </c>
      <c r="F55" s="6">
        <v>3255</v>
      </c>
      <c r="G55" s="6">
        <v>1137</v>
      </c>
      <c r="H55" s="5">
        <v>378</v>
      </c>
      <c r="I55" s="5">
        <v>8.6719000000000008</v>
      </c>
      <c r="J55" s="5">
        <v>37599.699999999997</v>
      </c>
    </row>
    <row r="56" spans="1:10">
      <c r="A56" s="90"/>
      <c r="B56" s="6" t="s">
        <v>38</v>
      </c>
      <c r="C56" s="6" t="s">
        <v>37</v>
      </c>
      <c r="D56" s="8"/>
      <c r="E56" s="7" t="s">
        <v>36</v>
      </c>
      <c r="F56" s="6">
        <v>1702</v>
      </c>
      <c r="G56" s="6">
        <v>621</v>
      </c>
      <c r="H56" s="5">
        <v>206</v>
      </c>
      <c r="I56" s="5">
        <v>8.1155000000000008</v>
      </c>
      <c r="J56" s="5">
        <v>21646.9</v>
      </c>
    </row>
    <row r="57" spans="1:10">
      <c r="A57" s="90"/>
      <c r="B57" s="6" t="s">
        <v>35</v>
      </c>
      <c r="C57" s="6" t="s">
        <v>34</v>
      </c>
      <c r="D57" s="8"/>
      <c r="E57" s="7" t="s">
        <v>33</v>
      </c>
      <c r="F57" s="6">
        <v>2150</v>
      </c>
      <c r="G57" s="6">
        <v>1059</v>
      </c>
      <c r="H57" s="5">
        <v>352</v>
      </c>
      <c r="I57" s="5">
        <v>8.5765999999999991</v>
      </c>
      <c r="J57" s="10">
        <v>36473.599999999999</v>
      </c>
    </row>
    <row r="58" spans="1:10">
      <c r="A58" s="90"/>
      <c r="B58" s="6" t="s">
        <v>32</v>
      </c>
      <c r="C58" s="6" t="s">
        <v>31</v>
      </c>
      <c r="D58" s="8"/>
      <c r="E58" s="9" t="s">
        <v>30</v>
      </c>
      <c r="F58" s="6">
        <v>984</v>
      </c>
      <c r="G58" s="6">
        <v>984</v>
      </c>
      <c r="H58" s="5">
        <v>327</v>
      </c>
      <c r="I58" s="5">
        <v>6.3365999999999998</v>
      </c>
      <c r="J58" s="5">
        <v>34160.1</v>
      </c>
    </row>
    <row r="59" spans="1:10">
      <c r="A59" s="90"/>
      <c r="B59" s="6" t="s">
        <v>29</v>
      </c>
      <c r="C59" s="6" t="s">
        <v>28</v>
      </c>
      <c r="D59" s="8"/>
      <c r="E59" s="9" t="s">
        <v>27</v>
      </c>
      <c r="F59" s="6">
        <v>1428</v>
      </c>
      <c r="G59" s="6">
        <v>870</v>
      </c>
      <c r="H59" s="5">
        <v>289</v>
      </c>
      <c r="I59" s="5">
        <v>7.4335000000000004</v>
      </c>
      <c r="J59" s="5">
        <v>28832.9</v>
      </c>
    </row>
    <row r="60" spans="1:10">
      <c r="A60" s="90"/>
      <c r="B60" s="6" t="s">
        <v>26</v>
      </c>
      <c r="C60" s="6" t="s">
        <v>25</v>
      </c>
      <c r="D60" s="8"/>
      <c r="E60" s="7" t="s">
        <v>24</v>
      </c>
      <c r="F60" s="6">
        <v>1612</v>
      </c>
      <c r="G60" s="6">
        <v>999</v>
      </c>
      <c r="H60" s="5">
        <v>332</v>
      </c>
      <c r="I60" s="5">
        <v>10.113099999999999</v>
      </c>
      <c r="J60" s="5">
        <v>32942.1</v>
      </c>
    </row>
    <row r="61" spans="1:10">
      <c r="A61" s="90"/>
      <c r="B61" s="6" t="s">
        <v>23</v>
      </c>
      <c r="C61" s="6" t="s">
        <v>22</v>
      </c>
      <c r="D61" s="8"/>
      <c r="E61" s="7" t="s">
        <v>21</v>
      </c>
      <c r="F61" s="6">
        <v>2583</v>
      </c>
      <c r="G61" s="6">
        <v>1080</v>
      </c>
      <c r="H61" s="5">
        <v>359</v>
      </c>
      <c r="I61" s="5">
        <v>8.0653000000000006</v>
      </c>
      <c r="J61" s="5">
        <v>34259.9</v>
      </c>
    </row>
    <row r="62" spans="1:10">
      <c r="A62" s="90"/>
      <c r="B62" s="6" t="s">
        <v>20</v>
      </c>
      <c r="C62" s="6" t="s">
        <v>19</v>
      </c>
      <c r="D62" s="8"/>
      <c r="E62" s="7" t="s">
        <v>18</v>
      </c>
      <c r="F62" s="6">
        <v>3984</v>
      </c>
      <c r="G62" s="6">
        <v>1431</v>
      </c>
      <c r="H62" s="10">
        <v>476</v>
      </c>
      <c r="I62" s="5">
        <v>5.4725000000000001</v>
      </c>
      <c r="J62" s="5">
        <v>50817.3</v>
      </c>
    </row>
    <row r="63" spans="1:10">
      <c r="A63" s="90"/>
      <c r="B63" s="6" t="s">
        <v>17</v>
      </c>
      <c r="C63" s="6" t="s">
        <v>16</v>
      </c>
      <c r="D63" s="21"/>
      <c r="E63" s="9" t="s">
        <v>15</v>
      </c>
      <c r="F63" s="6">
        <v>1297</v>
      </c>
      <c r="G63" s="6">
        <v>831</v>
      </c>
      <c r="H63" s="5">
        <v>276</v>
      </c>
      <c r="I63" s="5">
        <v>7.2096</v>
      </c>
      <c r="J63" s="5">
        <v>28856.9</v>
      </c>
    </row>
    <row r="64" spans="1:10">
      <c r="A64" s="90"/>
      <c r="B64" s="6" t="s">
        <v>14</v>
      </c>
      <c r="C64" s="6" t="s">
        <v>13</v>
      </c>
      <c r="D64" s="8"/>
      <c r="E64" s="9" t="s">
        <v>12</v>
      </c>
      <c r="F64" s="6">
        <v>956</v>
      </c>
      <c r="G64" s="6">
        <v>693</v>
      </c>
      <c r="H64" s="10">
        <v>230</v>
      </c>
      <c r="I64" s="5">
        <v>9.4724000000000004</v>
      </c>
      <c r="J64" s="10">
        <v>23762.400000000001</v>
      </c>
    </row>
    <row r="65" spans="1:10">
      <c r="A65" s="90"/>
      <c r="B65" s="6" t="s">
        <v>11</v>
      </c>
      <c r="C65" s="6" t="s">
        <v>10</v>
      </c>
      <c r="D65" s="8"/>
      <c r="E65" s="9" t="s">
        <v>9</v>
      </c>
      <c r="F65" s="6">
        <v>2893</v>
      </c>
      <c r="G65" s="6">
        <v>1314</v>
      </c>
      <c r="H65" s="5">
        <v>437</v>
      </c>
      <c r="I65" s="5">
        <v>8.1996000000000002</v>
      </c>
      <c r="J65" s="5">
        <v>46135.4</v>
      </c>
    </row>
    <row r="66" spans="1:10">
      <c r="A66" s="90"/>
      <c r="B66" s="6" t="s">
        <v>8</v>
      </c>
      <c r="C66" s="6" t="s">
        <v>7</v>
      </c>
      <c r="D66" s="8"/>
      <c r="E66" s="9" t="s">
        <v>6</v>
      </c>
      <c r="F66" s="6">
        <v>1497</v>
      </c>
      <c r="G66" s="6">
        <v>744</v>
      </c>
      <c r="H66" s="5">
        <v>247</v>
      </c>
      <c r="I66" s="5">
        <v>9.4788999999999994</v>
      </c>
      <c r="J66" s="5">
        <v>24655.599999999999</v>
      </c>
    </row>
    <row r="67" spans="1:10">
      <c r="A67" s="90"/>
      <c r="B67" s="6" t="s">
        <v>5</v>
      </c>
      <c r="C67" s="6" t="s">
        <v>4</v>
      </c>
      <c r="D67" s="8"/>
      <c r="E67" s="7" t="s">
        <v>3</v>
      </c>
      <c r="F67" s="6">
        <v>2372</v>
      </c>
      <c r="G67" s="6">
        <v>1047</v>
      </c>
      <c r="H67" s="5">
        <v>348</v>
      </c>
      <c r="I67" s="5">
        <v>8.8925999999999998</v>
      </c>
      <c r="J67" s="5">
        <v>35336.300000000003</v>
      </c>
    </row>
    <row r="68" spans="1:10" ht="15.75" thickBot="1">
      <c r="A68" s="91"/>
      <c r="B68" s="2" t="s">
        <v>2</v>
      </c>
      <c r="C68" s="2" t="s">
        <v>1</v>
      </c>
      <c r="D68" s="4"/>
      <c r="E68" s="3" t="s">
        <v>0</v>
      </c>
      <c r="F68" s="2">
        <v>798</v>
      </c>
      <c r="G68" s="2">
        <v>798</v>
      </c>
      <c r="H68" s="1">
        <v>265</v>
      </c>
      <c r="I68" s="1">
        <v>9.6173000000000002</v>
      </c>
      <c r="J68" s="1">
        <v>26597.4</v>
      </c>
    </row>
    <row r="69" spans="1:10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</sheetData>
  <mergeCells count="3">
    <mergeCell ref="A3:A38"/>
    <mergeCell ref="A39:A68"/>
    <mergeCell ref="A1:J1"/>
  </mergeCells>
  <phoneticPr fontId="1" type="noConversion"/>
  <hyperlinks>
    <hyperlink ref="E42" r:id="rId1" display="http://plants.ensembl.org/Oryza_sativa/Location/View?r=1:27676396-27677133;g=LOC_Os01g48290;db="/>
    <hyperlink ref="E43" r:id="rId2" display="http://plants.ensembl.org/Oryza_sativa/Location/View?r=1:31850321-31851835;g=LOC_Os01g55340;db="/>
    <hyperlink ref="E44" r:id="rId3" display="http://plants.ensembl.org/Oryza_sativa/Location/View?r=1:37472178-37473566;g=LOC_Os01g64590;db="/>
    <hyperlink ref="E48" r:id="rId4" display="http://plants.ensembl.org/Oryza_sativa/Location/View?r=2:30206696-30208574;g=LOC_Os02g49440;db="/>
    <hyperlink ref="E49" r:id="rId5" display="http://plants.ensembl.org/Oryza_sativa/Location/View?r=3:3738192-3742302;g=LOC_Os03g07360;db="/>
    <hyperlink ref="E51" r:id="rId6" display="http://plants.ensembl.org/Oryza_sativa/Location/View?r=3:21599454-21601015;g=LOC_Os03g38870;db="/>
    <hyperlink ref="E52" r:id="rId7" display="http://plants.ensembl.org/Oryza_sativa/Location/View?r=3:23471568-23476537;g=LOC_Os03g42200;db="/>
    <hyperlink ref="E53" r:id="rId8" display="http://plants.ensembl.org/Oryza_sativa/Location/View?r=3:31661938-31664298;g=LOC_Os03g55610;db="/>
    <hyperlink ref="E54" r:id="rId9" display="http://plants.ensembl.org/Oryza_sativa/Location/View?r=3:34455250-34457244;g=LOC_Os03g60630;db="/>
    <hyperlink ref="E58" r:id="rId10" display="http://plants.ensembl.org/Oryza_sativa/Location/View?r=5:21555358-21556733;g=LOC_Os05g36900;db="/>
    <hyperlink ref="E59" r:id="rId11" display="http://plants.ensembl.org/Oryza_sativa/Location/View?r=6:10101027-10103024;g=LOC_Os06g17410;db="/>
    <hyperlink ref="E63" r:id="rId12" display="http://plants.ensembl.org/Oryza_sativa/Location/View?r=8:24232417-24234231;g=LOC_Os08g38220;db="/>
    <hyperlink ref="E64" r:id="rId13" display="http://plants.ensembl.org/Oryza_sativa/Location/View?r=9:18234733-18236070;g=LOC_Os09g29960;db="/>
    <hyperlink ref="E65" r:id="rId14" display="http://plants.ensembl.org/Oryza_sativa/Location/View?r=10:13881754-13885802;g=LOC_Os10g26620;db="/>
    <hyperlink ref="E66" r:id="rId15" display="http://plants.ensembl.org/Oryza_sativa/Location/View?r=10:18873165-18875322;g=LOC_Os10g35300;db=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9"/>
  <sheetViews>
    <sheetView workbookViewId="0">
      <selection sqref="A1:J1"/>
    </sheetView>
  </sheetViews>
  <sheetFormatPr defaultColWidth="8.625" defaultRowHeight="15"/>
  <cols>
    <col min="1" max="1" width="10.125" style="13" customWidth="1"/>
    <col min="2" max="2" width="24.125" style="13" customWidth="1"/>
    <col min="3" max="3" width="26.375" style="13" bestFit="1" customWidth="1"/>
    <col min="4" max="4" width="9.5" style="13" bestFit="1" customWidth="1"/>
    <col min="5" max="5" width="9.375" style="13" customWidth="1"/>
    <col min="6" max="6" width="9.25" style="13" customWidth="1"/>
    <col min="7" max="8" width="8.625" style="13"/>
    <col min="9" max="9" width="9.625" style="13" customWidth="1"/>
    <col min="10" max="10" width="11.875" style="13" customWidth="1"/>
    <col min="11" max="11" width="15.375" style="13" customWidth="1"/>
    <col min="12" max="16384" width="8.625" style="13"/>
  </cols>
  <sheetData>
    <row r="1" spans="1:12" ht="31.5" customHeight="1" thickBot="1">
      <c r="A1" s="93" t="s">
        <v>812</v>
      </c>
      <c r="B1" s="93"/>
      <c r="C1" s="93"/>
      <c r="D1" s="93"/>
      <c r="E1" s="93"/>
      <c r="F1" s="93"/>
      <c r="G1" s="93"/>
      <c r="H1" s="93"/>
      <c r="I1" s="93"/>
      <c r="J1" s="93"/>
      <c r="K1" s="22"/>
      <c r="L1" s="22"/>
    </row>
    <row r="2" spans="1:12" ht="48.75" thickTop="1" thickBot="1">
      <c r="A2" s="23" t="s">
        <v>248</v>
      </c>
      <c r="B2" s="24" t="s">
        <v>249</v>
      </c>
      <c r="C2" s="25" t="s">
        <v>250</v>
      </c>
      <c r="D2" s="26" t="s">
        <v>251</v>
      </c>
      <c r="E2" s="23" t="s">
        <v>252</v>
      </c>
      <c r="F2" s="23" t="s">
        <v>253</v>
      </c>
      <c r="G2" s="23" t="s">
        <v>254</v>
      </c>
      <c r="H2" s="23" t="s">
        <v>255</v>
      </c>
      <c r="I2" s="25" t="s">
        <v>202</v>
      </c>
      <c r="J2" s="25" t="s">
        <v>256</v>
      </c>
      <c r="K2" s="27" t="s">
        <v>257</v>
      </c>
      <c r="L2" s="22"/>
    </row>
    <row r="3" spans="1:12" s="33" customFormat="1" ht="16.5" thickTop="1">
      <c r="A3" s="28" t="s">
        <v>258</v>
      </c>
      <c r="B3" s="29" t="s">
        <v>259</v>
      </c>
      <c r="C3" s="30" t="s">
        <v>260</v>
      </c>
      <c r="D3" s="25" t="s">
        <v>261</v>
      </c>
      <c r="E3" s="31">
        <v>876</v>
      </c>
      <c r="F3" s="31">
        <v>876</v>
      </c>
      <c r="G3" s="31">
        <v>291</v>
      </c>
      <c r="H3" s="31">
        <v>0</v>
      </c>
      <c r="I3" s="31">
        <v>5.57</v>
      </c>
      <c r="J3" s="31">
        <v>30383.69</v>
      </c>
      <c r="K3" s="31" t="s">
        <v>262</v>
      </c>
      <c r="L3" s="32"/>
    </row>
    <row r="4" spans="1:12" s="33" customFormat="1" ht="15.75">
      <c r="A4" s="34" t="s">
        <v>263</v>
      </c>
      <c r="B4" s="29" t="s">
        <v>264</v>
      </c>
      <c r="C4" s="35" t="s">
        <v>265</v>
      </c>
      <c r="D4" s="25" t="s">
        <v>266</v>
      </c>
      <c r="E4" s="25">
        <v>1802</v>
      </c>
      <c r="F4" s="25">
        <v>1029</v>
      </c>
      <c r="G4" s="25">
        <v>342</v>
      </c>
      <c r="H4" s="25">
        <v>1</v>
      </c>
      <c r="I4" s="25">
        <v>8.59</v>
      </c>
      <c r="J4" s="25">
        <v>35466.53</v>
      </c>
      <c r="K4" s="36" t="s">
        <v>262</v>
      </c>
      <c r="L4" s="32"/>
    </row>
    <row r="5" spans="1:12" s="33" customFormat="1" ht="15.75">
      <c r="A5" s="34" t="s">
        <v>267</v>
      </c>
      <c r="B5" s="29" t="s">
        <v>268</v>
      </c>
      <c r="C5" s="35" t="s">
        <v>269</v>
      </c>
      <c r="D5" s="25" t="s">
        <v>266</v>
      </c>
      <c r="E5" s="25">
        <v>2539</v>
      </c>
      <c r="F5" s="25">
        <v>1017</v>
      </c>
      <c r="G5" s="25">
        <v>338</v>
      </c>
      <c r="H5" s="25">
        <v>1</v>
      </c>
      <c r="I5" s="25">
        <v>8.09</v>
      </c>
      <c r="J5" s="25">
        <v>34784.57</v>
      </c>
      <c r="K5" s="36" t="s">
        <v>262</v>
      </c>
      <c r="L5" s="32"/>
    </row>
    <row r="6" spans="1:12" s="33" customFormat="1" ht="15.75">
      <c r="A6" s="34" t="s">
        <v>270</v>
      </c>
      <c r="B6" s="25" t="s">
        <v>271</v>
      </c>
      <c r="C6" s="25" t="s">
        <v>272</v>
      </c>
      <c r="D6" s="25" t="s">
        <v>273</v>
      </c>
      <c r="E6" s="25">
        <v>1371</v>
      </c>
      <c r="F6" s="25">
        <v>1086</v>
      </c>
      <c r="G6" s="25">
        <v>361</v>
      </c>
      <c r="H6" s="25">
        <v>1</v>
      </c>
      <c r="I6" s="25">
        <v>8.7200000000000006</v>
      </c>
      <c r="J6" s="25">
        <v>37197.519999999997</v>
      </c>
      <c r="K6" s="36" t="s">
        <v>262</v>
      </c>
      <c r="L6" s="32"/>
    </row>
    <row r="7" spans="1:12" s="33" customFormat="1" ht="15.75">
      <c r="A7" s="34" t="s">
        <v>274</v>
      </c>
      <c r="B7" s="25" t="s">
        <v>275</v>
      </c>
      <c r="C7" s="25" t="s">
        <v>276</v>
      </c>
      <c r="D7" s="25" t="s">
        <v>266</v>
      </c>
      <c r="E7" s="25">
        <v>1174</v>
      </c>
      <c r="F7" s="25">
        <v>777</v>
      </c>
      <c r="G7" s="25">
        <v>258</v>
      </c>
      <c r="H7" s="25">
        <v>0</v>
      </c>
      <c r="I7" s="25">
        <v>9.44</v>
      </c>
      <c r="J7" s="25">
        <v>26135.05</v>
      </c>
      <c r="K7" s="36" t="s">
        <v>262</v>
      </c>
      <c r="L7" s="32"/>
    </row>
    <row r="8" spans="1:12" s="33" customFormat="1" ht="15.75">
      <c r="A8" s="34" t="s">
        <v>277</v>
      </c>
      <c r="B8" s="29" t="s">
        <v>278</v>
      </c>
      <c r="C8" s="35" t="s">
        <v>279</v>
      </c>
      <c r="D8" s="25" t="s">
        <v>266</v>
      </c>
      <c r="E8" s="25">
        <v>2287</v>
      </c>
      <c r="F8" s="25">
        <v>1017</v>
      </c>
      <c r="G8" s="25">
        <v>338</v>
      </c>
      <c r="H8" s="25">
        <v>1</v>
      </c>
      <c r="I8" s="25">
        <v>8.7799999999999994</v>
      </c>
      <c r="J8" s="25">
        <v>35207.22</v>
      </c>
      <c r="K8" s="36" t="s">
        <v>262</v>
      </c>
      <c r="L8" s="32"/>
    </row>
    <row r="9" spans="1:12" s="33" customFormat="1" ht="15.75">
      <c r="A9" s="34" t="s">
        <v>280</v>
      </c>
      <c r="B9" s="25" t="s">
        <v>281</v>
      </c>
      <c r="C9" s="25" t="s">
        <v>282</v>
      </c>
      <c r="D9" s="25" t="s">
        <v>266</v>
      </c>
      <c r="E9" s="25">
        <v>951</v>
      </c>
      <c r="F9" s="25">
        <v>951</v>
      </c>
      <c r="G9" s="25">
        <v>316</v>
      </c>
      <c r="H9" s="25">
        <v>0</v>
      </c>
      <c r="I9" s="25">
        <v>5.3</v>
      </c>
      <c r="J9" s="25">
        <v>33509.53</v>
      </c>
      <c r="K9" s="36" t="s">
        <v>262</v>
      </c>
      <c r="L9" s="32"/>
    </row>
    <row r="10" spans="1:12" s="33" customFormat="1" ht="15.75">
      <c r="A10" s="34" t="s">
        <v>283</v>
      </c>
      <c r="B10" s="25" t="s">
        <v>284</v>
      </c>
      <c r="C10" s="25" t="s">
        <v>285</v>
      </c>
      <c r="D10" s="25" t="s">
        <v>286</v>
      </c>
      <c r="E10" s="25">
        <v>925</v>
      </c>
      <c r="F10" s="25">
        <v>630</v>
      </c>
      <c r="G10" s="25">
        <v>209</v>
      </c>
      <c r="H10" s="25">
        <v>0</v>
      </c>
      <c r="I10" s="25">
        <v>9.6</v>
      </c>
      <c r="J10" s="25">
        <v>22235.9</v>
      </c>
      <c r="K10" s="36" t="s">
        <v>262</v>
      </c>
      <c r="L10" s="32"/>
    </row>
    <row r="11" spans="1:12" s="33" customFormat="1" ht="15.75">
      <c r="A11" s="34" t="s">
        <v>287</v>
      </c>
      <c r="B11" s="25" t="s">
        <v>288</v>
      </c>
      <c r="C11" s="25" t="s">
        <v>289</v>
      </c>
      <c r="D11" s="25" t="s">
        <v>273</v>
      </c>
      <c r="E11" s="25">
        <v>1385</v>
      </c>
      <c r="F11" s="25">
        <v>1071</v>
      </c>
      <c r="G11" s="25">
        <v>356</v>
      </c>
      <c r="H11" s="25">
        <v>1</v>
      </c>
      <c r="I11" s="25">
        <v>8.91</v>
      </c>
      <c r="J11" s="25">
        <v>36341.599999999999</v>
      </c>
      <c r="K11" s="36" t="s">
        <v>262</v>
      </c>
      <c r="L11" s="32"/>
    </row>
    <row r="12" spans="1:12" s="33" customFormat="1" ht="15.75">
      <c r="A12" s="34" t="s">
        <v>290</v>
      </c>
      <c r="B12" s="25" t="s">
        <v>291</v>
      </c>
      <c r="C12" s="25" t="s">
        <v>292</v>
      </c>
      <c r="D12" s="25" t="s">
        <v>266</v>
      </c>
      <c r="E12" s="25">
        <v>795</v>
      </c>
      <c r="F12" s="25">
        <v>795</v>
      </c>
      <c r="G12" s="25">
        <v>264</v>
      </c>
      <c r="H12" s="25">
        <v>0</v>
      </c>
      <c r="I12" s="25">
        <v>9.36</v>
      </c>
      <c r="J12" s="25">
        <v>26541.46</v>
      </c>
      <c r="K12" s="36" t="s">
        <v>262</v>
      </c>
      <c r="L12" s="32"/>
    </row>
    <row r="13" spans="1:12" s="33" customFormat="1" ht="15.75">
      <c r="A13" s="34" t="s">
        <v>293</v>
      </c>
      <c r="B13" s="25" t="s">
        <v>294</v>
      </c>
      <c r="C13" s="25" t="s">
        <v>295</v>
      </c>
      <c r="D13" s="25" t="s">
        <v>266</v>
      </c>
      <c r="E13" s="25">
        <v>1217</v>
      </c>
      <c r="F13" s="25">
        <v>951</v>
      </c>
      <c r="G13" s="25">
        <v>316</v>
      </c>
      <c r="H13" s="25">
        <v>0</v>
      </c>
      <c r="I13" s="25">
        <v>5.39</v>
      </c>
      <c r="J13" s="25">
        <v>33587.57</v>
      </c>
      <c r="K13" s="36" t="s">
        <v>262</v>
      </c>
      <c r="L13" s="32"/>
    </row>
    <row r="14" spans="1:12" s="33" customFormat="1" ht="15.75">
      <c r="A14" s="34" t="s">
        <v>296</v>
      </c>
      <c r="B14" s="25" t="s">
        <v>297</v>
      </c>
      <c r="C14" s="25" t="s">
        <v>298</v>
      </c>
      <c r="D14" s="25" t="s">
        <v>286</v>
      </c>
      <c r="E14" s="25">
        <v>1085</v>
      </c>
      <c r="F14" s="25">
        <v>630</v>
      </c>
      <c r="G14" s="25">
        <v>209</v>
      </c>
      <c r="H14" s="25">
        <v>0</v>
      </c>
      <c r="I14" s="25">
        <v>9.6</v>
      </c>
      <c r="J14" s="25">
        <v>22270.95</v>
      </c>
      <c r="K14" s="36" t="s">
        <v>262</v>
      </c>
      <c r="L14" s="32"/>
    </row>
    <row r="15" spans="1:12" s="33" customFormat="1" ht="15.75">
      <c r="A15" s="34" t="s">
        <v>299</v>
      </c>
      <c r="B15" s="25" t="s">
        <v>300</v>
      </c>
      <c r="C15" s="25" t="s">
        <v>301</v>
      </c>
      <c r="D15" s="25" t="s">
        <v>273</v>
      </c>
      <c r="E15" s="25">
        <v>1371</v>
      </c>
      <c r="F15" s="25">
        <v>1086</v>
      </c>
      <c r="G15" s="25">
        <v>361</v>
      </c>
      <c r="H15" s="25">
        <v>1</v>
      </c>
      <c r="I15" s="25">
        <v>8.77</v>
      </c>
      <c r="J15" s="25">
        <v>36962.17</v>
      </c>
      <c r="K15" s="36" t="s">
        <v>262</v>
      </c>
      <c r="L15" s="32"/>
    </row>
    <row r="16" spans="1:12" s="33" customFormat="1" ht="15.75">
      <c r="A16" s="34" t="s">
        <v>302</v>
      </c>
      <c r="B16" s="25" t="s">
        <v>303</v>
      </c>
      <c r="C16" s="25" t="s">
        <v>304</v>
      </c>
      <c r="D16" s="25" t="s">
        <v>266</v>
      </c>
      <c r="E16" s="25">
        <v>1134</v>
      </c>
      <c r="F16" s="25">
        <v>1134</v>
      </c>
      <c r="G16" s="25">
        <v>377</v>
      </c>
      <c r="H16" s="25">
        <v>0</v>
      </c>
      <c r="I16" s="25">
        <v>6.45</v>
      </c>
      <c r="J16" s="25">
        <v>40200.410000000003</v>
      </c>
      <c r="K16" s="36" t="s">
        <v>262</v>
      </c>
      <c r="L16" s="32"/>
    </row>
    <row r="17" spans="1:12" s="33" customFormat="1" ht="15.75">
      <c r="A17" s="34" t="s">
        <v>305</v>
      </c>
      <c r="B17" s="25" t="s">
        <v>306</v>
      </c>
      <c r="C17" s="25" t="s">
        <v>307</v>
      </c>
      <c r="D17" s="25" t="s">
        <v>286</v>
      </c>
      <c r="E17" s="25">
        <v>910</v>
      </c>
      <c r="F17" s="25">
        <v>645</v>
      </c>
      <c r="G17" s="25">
        <v>214</v>
      </c>
      <c r="H17" s="25">
        <v>0</v>
      </c>
      <c r="I17" s="25">
        <v>9.32</v>
      </c>
      <c r="J17" s="25">
        <v>23009.75</v>
      </c>
      <c r="K17" s="36" t="s">
        <v>262</v>
      </c>
      <c r="L17" s="32"/>
    </row>
    <row r="18" spans="1:12" s="33" customFormat="1" ht="15.75">
      <c r="A18" s="34" t="s">
        <v>308</v>
      </c>
      <c r="B18" s="25" t="s">
        <v>309</v>
      </c>
      <c r="C18" s="25" t="s">
        <v>310</v>
      </c>
      <c r="D18" s="25" t="s">
        <v>273</v>
      </c>
      <c r="E18" s="25">
        <v>1059</v>
      </c>
      <c r="F18" s="25">
        <v>981</v>
      </c>
      <c r="G18" s="25">
        <v>326</v>
      </c>
      <c r="H18" s="25">
        <v>0</v>
      </c>
      <c r="I18" s="25">
        <v>9.11</v>
      </c>
      <c r="J18" s="25">
        <v>32884.32</v>
      </c>
      <c r="K18" s="36" t="s">
        <v>262</v>
      </c>
      <c r="L18" s="32"/>
    </row>
    <row r="19" spans="1:12" s="33" customFormat="1" ht="15.75">
      <c r="A19" s="34" t="s">
        <v>311</v>
      </c>
      <c r="B19" s="25" t="s">
        <v>312</v>
      </c>
      <c r="C19" s="25" t="s">
        <v>313</v>
      </c>
      <c r="D19" s="25" t="s">
        <v>273</v>
      </c>
      <c r="E19" s="25">
        <v>1260</v>
      </c>
      <c r="F19" s="25">
        <v>1071</v>
      </c>
      <c r="G19" s="25">
        <v>356</v>
      </c>
      <c r="H19" s="25">
        <v>0</v>
      </c>
      <c r="I19" s="25">
        <v>7.69</v>
      </c>
      <c r="J19" s="25">
        <v>35604.269999999997</v>
      </c>
      <c r="K19" s="36" t="s">
        <v>262</v>
      </c>
      <c r="L19" s="32"/>
    </row>
    <row r="20" spans="1:12" s="33" customFormat="1" ht="15.75">
      <c r="A20" s="34" t="s">
        <v>314</v>
      </c>
      <c r="B20" s="25" t="s">
        <v>315</v>
      </c>
      <c r="C20" s="25" t="s">
        <v>316</v>
      </c>
      <c r="D20" s="25" t="s">
        <v>266</v>
      </c>
      <c r="E20" s="25">
        <v>1998</v>
      </c>
      <c r="F20" s="25">
        <v>1137</v>
      </c>
      <c r="G20" s="25">
        <v>378</v>
      </c>
      <c r="H20" s="25">
        <v>1</v>
      </c>
      <c r="I20" s="25">
        <v>8.65</v>
      </c>
      <c r="J20" s="25">
        <v>38347.550000000003</v>
      </c>
      <c r="K20" s="36" t="s">
        <v>262</v>
      </c>
      <c r="L20" s="32"/>
    </row>
    <row r="21" spans="1:12" s="33" customFormat="1" ht="15.75">
      <c r="A21" s="34" t="s">
        <v>317</v>
      </c>
      <c r="B21" s="25" t="s">
        <v>318</v>
      </c>
      <c r="C21" s="25" t="s">
        <v>319</v>
      </c>
      <c r="D21" s="25" t="s">
        <v>320</v>
      </c>
      <c r="E21" s="25">
        <v>690</v>
      </c>
      <c r="F21" s="25">
        <v>606</v>
      </c>
      <c r="G21" s="25">
        <v>201</v>
      </c>
      <c r="H21" s="25">
        <v>1</v>
      </c>
      <c r="I21" s="25">
        <v>8.17</v>
      </c>
      <c r="J21" s="25">
        <v>21704.23</v>
      </c>
      <c r="K21" s="36" t="s">
        <v>262</v>
      </c>
      <c r="L21" s="32"/>
    </row>
    <row r="22" spans="1:12" s="33" customFormat="1" ht="15.75">
      <c r="A22" s="34" t="s">
        <v>321</v>
      </c>
      <c r="B22" s="25" t="s">
        <v>322</v>
      </c>
      <c r="C22" s="25" t="s">
        <v>323</v>
      </c>
      <c r="D22" s="25" t="s">
        <v>320</v>
      </c>
      <c r="E22" s="25">
        <v>1015</v>
      </c>
      <c r="F22" s="25">
        <v>660</v>
      </c>
      <c r="G22" s="25">
        <v>219</v>
      </c>
      <c r="H22" s="25">
        <v>1</v>
      </c>
      <c r="I22" s="25">
        <v>7.59</v>
      </c>
      <c r="J22" s="25">
        <v>23619.13</v>
      </c>
      <c r="K22" s="36" t="s">
        <v>262</v>
      </c>
      <c r="L22" s="32"/>
    </row>
    <row r="23" spans="1:12" s="33" customFormat="1" ht="15.75">
      <c r="A23" s="34" t="s">
        <v>324</v>
      </c>
      <c r="B23" s="25" t="s">
        <v>325</v>
      </c>
      <c r="C23" s="25" t="s">
        <v>326</v>
      </c>
      <c r="D23" s="25" t="s">
        <v>320</v>
      </c>
      <c r="E23" s="25">
        <v>750</v>
      </c>
      <c r="F23" s="25">
        <v>750</v>
      </c>
      <c r="G23" s="25">
        <v>249</v>
      </c>
      <c r="H23" s="25">
        <v>0</v>
      </c>
      <c r="I23" s="25">
        <v>8.08</v>
      </c>
      <c r="J23" s="25">
        <v>26581.59</v>
      </c>
      <c r="K23" s="36" t="s">
        <v>262</v>
      </c>
      <c r="L23" s="32"/>
    </row>
    <row r="24" spans="1:12" s="33" customFormat="1" ht="15.75">
      <c r="A24" s="34" t="s">
        <v>327</v>
      </c>
      <c r="B24" s="25" t="s">
        <v>328</v>
      </c>
      <c r="C24" s="25" t="s">
        <v>329</v>
      </c>
      <c r="D24" s="25" t="s">
        <v>320</v>
      </c>
      <c r="E24" s="25">
        <v>1963</v>
      </c>
      <c r="F24" s="25">
        <v>636</v>
      </c>
      <c r="G24" s="25">
        <v>211</v>
      </c>
      <c r="H24" s="25">
        <v>1</v>
      </c>
      <c r="I24" s="25">
        <v>8.8000000000000007</v>
      </c>
      <c r="J24" s="25">
        <v>22463.14</v>
      </c>
      <c r="K24" s="36" t="s">
        <v>262</v>
      </c>
      <c r="L24" s="32"/>
    </row>
    <row r="25" spans="1:12" s="33" customFormat="1" ht="15.75">
      <c r="A25" s="34" t="s">
        <v>330</v>
      </c>
      <c r="B25" s="25" t="s">
        <v>331</v>
      </c>
      <c r="C25" s="25" t="s">
        <v>332</v>
      </c>
      <c r="D25" s="25" t="s">
        <v>320</v>
      </c>
      <c r="E25" s="25">
        <v>750</v>
      </c>
      <c r="F25" s="25">
        <v>645</v>
      </c>
      <c r="G25" s="25">
        <v>214</v>
      </c>
      <c r="H25" s="25">
        <v>1</v>
      </c>
      <c r="I25" s="25">
        <v>6.12</v>
      </c>
      <c r="J25" s="25">
        <v>22811.4</v>
      </c>
      <c r="K25" s="36" t="s">
        <v>262</v>
      </c>
      <c r="L25" s="32"/>
    </row>
    <row r="26" spans="1:12" s="33" customFormat="1" ht="15.75">
      <c r="A26" s="34" t="s">
        <v>333</v>
      </c>
      <c r="B26" s="25" t="s">
        <v>334</v>
      </c>
      <c r="C26" s="25" t="s">
        <v>335</v>
      </c>
      <c r="D26" s="25" t="s">
        <v>273</v>
      </c>
      <c r="E26" s="25">
        <v>1429</v>
      </c>
      <c r="F26" s="25">
        <v>993</v>
      </c>
      <c r="G26" s="25">
        <v>330</v>
      </c>
      <c r="H26" s="25">
        <v>0</v>
      </c>
      <c r="I26" s="25">
        <v>9.16</v>
      </c>
      <c r="J26" s="25">
        <v>33272.78</v>
      </c>
      <c r="K26" s="36" t="s">
        <v>262</v>
      </c>
      <c r="L26" s="32"/>
    </row>
    <row r="27" spans="1:12" s="33" customFormat="1" ht="15.75">
      <c r="A27" s="34" t="s">
        <v>336</v>
      </c>
      <c r="B27" s="25" t="s">
        <v>337</v>
      </c>
      <c r="C27" s="25" t="s">
        <v>338</v>
      </c>
      <c r="D27" s="25" t="s">
        <v>273</v>
      </c>
      <c r="E27" s="25">
        <v>1068</v>
      </c>
      <c r="F27" s="25">
        <v>1068</v>
      </c>
      <c r="G27" s="25">
        <v>355</v>
      </c>
      <c r="H27" s="25">
        <v>0</v>
      </c>
      <c r="I27" s="25">
        <v>7.71</v>
      </c>
      <c r="J27" s="25">
        <v>35679.339999999997</v>
      </c>
      <c r="K27" s="36" t="s">
        <v>262</v>
      </c>
      <c r="L27" s="32"/>
    </row>
    <row r="28" spans="1:12" s="33" customFormat="1" ht="15.75">
      <c r="A28" s="34" t="s">
        <v>339</v>
      </c>
      <c r="B28" s="25" t="s">
        <v>340</v>
      </c>
      <c r="C28" s="25" t="s">
        <v>341</v>
      </c>
      <c r="D28" s="25" t="s">
        <v>266</v>
      </c>
      <c r="E28" s="25">
        <v>1996</v>
      </c>
      <c r="F28" s="25">
        <v>1131</v>
      </c>
      <c r="G28" s="25">
        <v>376</v>
      </c>
      <c r="H28" s="25">
        <v>1</v>
      </c>
      <c r="I28" s="25">
        <v>8.65</v>
      </c>
      <c r="J28" s="25">
        <v>38112.230000000003</v>
      </c>
      <c r="K28" s="36" t="s">
        <v>262</v>
      </c>
      <c r="L28" s="32"/>
    </row>
    <row r="29" spans="1:12" s="33" customFormat="1" ht="15.75">
      <c r="A29" s="34" t="s">
        <v>342</v>
      </c>
      <c r="B29" s="25" t="s">
        <v>343</v>
      </c>
      <c r="C29" s="25" t="s">
        <v>344</v>
      </c>
      <c r="D29" s="25" t="s">
        <v>320</v>
      </c>
      <c r="E29" s="25">
        <v>935</v>
      </c>
      <c r="F29" s="25">
        <v>561</v>
      </c>
      <c r="G29" s="25">
        <v>186</v>
      </c>
      <c r="H29" s="25">
        <v>1</v>
      </c>
      <c r="I29" s="25">
        <v>6.89</v>
      </c>
      <c r="J29" s="25">
        <v>20074.18</v>
      </c>
      <c r="K29" s="36" t="s">
        <v>262</v>
      </c>
      <c r="L29" s="32"/>
    </row>
    <row r="30" spans="1:12" s="33" customFormat="1" ht="15.75">
      <c r="A30" s="34" t="s">
        <v>345</v>
      </c>
      <c r="B30" s="25" t="s">
        <v>346</v>
      </c>
      <c r="C30" s="25" t="s">
        <v>347</v>
      </c>
      <c r="D30" s="25" t="s">
        <v>320</v>
      </c>
      <c r="E30" s="25">
        <v>751</v>
      </c>
      <c r="F30" s="25">
        <v>669</v>
      </c>
      <c r="G30" s="25">
        <v>222</v>
      </c>
      <c r="H30" s="25">
        <v>1</v>
      </c>
      <c r="I30" s="25">
        <v>5.93</v>
      </c>
      <c r="J30" s="25">
        <v>23633.17</v>
      </c>
      <c r="K30" s="36" t="s">
        <v>262</v>
      </c>
      <c r="L30" s="32"/>
    </row>
    <row r="31" spans="1:12" s="33" customFormat="1" ht="15.75">
      <c r="A31" s="34" t="s">
        <v>348</v>
      </c>
      <c r="B31" s="25" t="s">
        <v>349</v>
      </c>
      <c r="C31" s="25" t="s">
        <v>350</v>
      </c>
      <c r="D31" s="25" t="s">
        <v>320</v>
      </c>
      <c r="E31" s="25">
        <v>727</v>
      </c>
      <c r="F31" s="25">
        <v>639</v>
      </c>
      <c r="G31" s="25">
        <v>212</v>
      </c>
      <c r="H31" s="25">
        <v>1</v>
      </c>
      <c r="I31" s="25">
        <v>6.88</v>
      </c>
      <c r="J31" s="25">
        <v>23170.66</v>
      </c>
      <c r="K31" s="36" t="s">
        <v>262</v>
      </c>
      <c r="L31" s="32"/>
    </row>
    <row r="32" spans="1:12" s="33" customFormat="1" ht="15.75">
      <c r="A32" s="34" t="s">
        <v>351</v>
      </c>
      <c r="B32" s="25" t="s">
        <v>352</v>
      </c>
      <c r="C32" s="25" t="s">
        <v>353</v>
      </c>
      <c r="D32" s="25" t="s">
        <v>320</v>
      </c>
      <c r="E32" s="25">
        <v>714</v>
      </c>
      <c r="F32" s="25">
        <v>624</v>
      </c>
      <c r="G32" s="25">
        <v>207</v>
      </c>
      <c r="H32" s="25">
        <v>1</v>
      </c>
      <c r="I32" s="25">
        <v>8.11</v>
      </c>
      <c r="J32" s="25">
        <v>22279.89</v>
      </c>
      <c r="K32" s="36" t="s">
        <v>262</v>
      </c>
      <c r="L32" s="32"/>
    </row>
    <row r="33" spans="1:12" s="33" customFormat="1" ht="15.75">
      <c r="A33" s="34" t="s">
        <v>354</v>
      </c>
      <c r="B33" s="25" t="s">
        <v>355</v>
      </c>
      <c r="C33" s="25" t="s">
        <v>356</v>
      </c>
      <c r="D33" s="25" t="s">
        <v>273</v>
      </c>
      <c r="E33" s="25">
        <v>1441</v>
      </c>
      <c r="F33" s="25">
        <v>987</v>
      </c>
      <c r="G33" s="25">
        <v>328</v>
      </c>
      <c r="H33" s="25">
        <v>0</v>
      </c>
      <c r="I33" s="25">
        <v>9.24</v>
      </c>
      <c r="J33" s="25">
        <v>33038.51</v>
      </c>
      <c r="K33" s="36" t="s">
        <v>262</v>
      </c>
      <c r="L33" s="32"/>
    </row>
    <row r="34" spans="1:12" s="33" customFormat="1" ht="15.75">
      <c r="A34" s="34" t="s">
        <v>357</v>
      </c>
      <c r="B34" s="25" t="s">
        <v>358</v>
      </c>
      <c r="C34" s="25" t="s">
        <v>359</v>
      </c>
      <c r="D34" s="25" t="s">
        <v>273</v>
      </c>
      <c r="E34" s="25">
        <v>1318</v>
      </c>
      <c r="F34" s="25">
        <v>1071</v>
      </c>
      <c r="G34" s="25">
        <v>356</v>
      </c>
      <c r="H34" s="25">
        <v>0</v>
      </c>
      <c r="I34" s="25">
        <v>7.7</v>
      </c>
      <c r="J34" s="25">
        <v>35712.370000000003</v>
      </c>
      <c r="K34" s="36" t="s">
        <v>262</v>
      </c>
      <c r="L34" s="32"/>
    </row>
    <row r="35" spans="1:12" s="33" customFormat="1" ht="15.75">
      <c r="A35" s="34" t="s">
        <v>360</v>
      </c>
      <c r="B35" s="25" t="s">
        <v>361</v>
      </c>
      <c r="C35" s="25" t="s">
        <v>362</v>
      </c>
      <c r="D35" s="25" t="s">
        <v>266</v>
      </c>
      <c r="E35" s="25">
        <v>2018</v>
      </c>
      <c r="F35" s="25">
        <v>1137</v>
      </c>
      <c r="G35" s="25">
        <v>378</v>
      </c>
      <c r="H35" s="25">
        <v>1</v>
      </c>
      <c r="I35" s="25">
        <v>8.65</v>
      </c>
      <c r="J35" s="25">
        <v>38299.449999999997</v>
      </c>
      <c r="K35" s="36" t="s">
        <v>262</v>
      </c>
      <c r="L35" s="32"/>
    </row>
    <row r="36" spans="1:12" s="33" customFormat="1" ht="15.75">
      <c r="A36" s="34" t="s">
        <v>363</v>
      </c>
      <c r="B36" s="25" t="s">
        <v>364</v>
      </c>
      <c r="C36" s="25" t="s">
        <v>365</v>
      </c>
      <c r="D36" s="25" t="s">
        <v>320</v>
      </c>
      <c r="E36" s="25">
        <v>749</v>
      </c>
      <c r="F36" s="25">
        <v>654</v>
      </c>
      <c r="G36" s="25">
        <v>217</v>
      </c>
      <c r="H36" s="25">
        <v>1</v>
      </c>
      <c r="I36" s="25">
        <v>6.07</v>
      </c>
      <c r="J36" s="25">
        <v>23217.71</v>
      </c>
      <c r="K36" s="36" t="s">
        <v>262</v>
      </c>
      <c r="L36" s="32"/>
    </row>
    <row r="37" spans="1:12" s="33" customFormat="1" ht="15.75">
      <c r="A37" s="34" t="s">
        <v>366</v>
      </c>
      <c r="B37" s="25" t="s">
        <v>367</v>
      </c>
      <c r="C37" s="25" t="s">
        <v>368</v>
      </c>
      <c r="D37" s="25" t="s">
        <v>320</v>
      </c>
      <c r="E37" s="25">
        <v>889</v>
      </c>
      <c r="F37" s="25">
        <v>678</v>
      </c>
      <c r="G37" s="25">
        <v>225</v>
      </c>
      <c r="H37" s="25">
        <v>0</v>
      </c>
      <c r="I37" s="25">
        <v>6.57</v>
      </c>
      <c r="J37" s="25">
        <v>23977.58</v>
      </c>
      <c r="K37" s="36" t="s">
        <v>262</v>
      </c>
      <c r="L37" s="32"/>
    </row>
    <row r="38" spans="1:12" s="33" customFormat="1" ht="15.75">
      <c r="A38" s="34" t="s">
        <v>369</v>
      </c>
      <c r="B38" s="25" t="s">
        <v>370</v>
      </c>
      <c r="C38" s="25" t="s">
        <v>371</v>
      </c>
      <c r="D38" s="25" t="s">
        <v>320</v>
      </c>
      <c r="E38" s="25">
        <v>1205</v>
      </c>
      <c r="F38" s="25">
        <v>666</v>
      </c>
      <c r="G38" s="25">
        <v>221</v>
      </c>
      <c r="H38" s="25">
        <v>1</v>
      </c>
      <c r="I38" s="25">
        <v>8.17</v>
      </c>
      <c r="J38" s="25">
        <v>23355.919999999998</v>
      </c>
      <c r="K38" s="36" t="s">
        <v>262</v>
      </c>
      <c r="L38" s="32"/>
    </row>
    <row r="39" spans="1:12" s="33" customFormat="1" ht="15.75">
      <c r="A39" s="34" t="s">
        <v>372</v>
      </c>
      <c r="B39" s="25" t="s">
        <v>373</v>
      </c>
      <c r="C39" s="25" t="s">
        <v>374</v>
      </c>
      <c r="D39" s="25" t="s">
        <v>320</v>
      </c>
      <c r="E39" s="25">
        <v>708</v>
      </c>
      <c r="F39" s="25">
        <v>624</v>
      </c>
      <c r="G39" s="25">
        <v>207</v>
      </c>
      <c r="H39" s="25">
        <v>1</v>
      </c>
      <c r="I39" s="25">
        <v>8.5</v>
      </c>
      <c r="J39" s="25">
        <v>22255.79</v>
      </c>
      <c r="K39" s="36" t="s">
        <v>262</v>
      </c>
      <c r="L39" s="32"/>
    </row>
    <row r="40" spans="1:12" s="33" customFormat="1" ht="15.75">
      <c r="A40" s="34" t="s">
        <v>375</v>
      </c>
      <c r="B40" s="25" t="s">
        <v>376</v>
      </c>
      <c r="C40" s="25" t="s">
        <v>377</v>
      </c>
      <c r="D40" s="25" t="s">
        <v>261</v>
      </c>
      <c r="E40" s="25">
        <v>717</v>
      </c>
      <c r="F40" s="25">
        <v>717</v>
      </c>
      <c r="G40" s="25">
        <v>238</v>
      </c>
      <c r="H40" s="25">
        <v>0</v>
      </c>
      <c r="I40" s="25">
        <v>9.41</v>
      </c>
      <c r="J40" s="25">
        <v>25314.93</v>
      </c>
      <c r="K40" s="36" t="s">
        <v>262</v>
      </c>
      <c r="L40" s="32"/>
    </row>
    <row r="41" spans="1:12" s="33" customFormat="1" ht="15.75">
      <c r="A41" s="34" t="s">
        <v>378</v>
      </c>
      <c r="B41" s="25" t="s">
        <v>379</v>
      </c>
      <c r="C41" s="25" t="s">
        <v>380</v>
      </c>
      <c r="D41" s="25" t="s">
        <v>286</v>
      </c>
      <c r="E41" s="25">
        <v>1052</v>
      </c>
      <c r="F41" s="25">
        <v>468</v>
      </c>
      <c r="G41" s="25">
        <v>155</v>
      </c>
      <c r="H41" s="25">
        <v>0</v>
      </c>
      <c r="I41" s="25">
        <v>10.46</v>
      </c>
      <c r="J41" s="25">
        <v>16002.84</v>
      </c>
      <c r="K41" s="36" t="s">
        <v>262</v>
      </c>
      <c r="L41" s="32"/>
    </row>
    <row r="42" spans="1:12" s="33" customFormat="1" ht="15.75">
      <c r="A42" s="34" t="s">
        <v>381</v>
      </c>
      <c r="B42" s="25" t="s">
        <v>382</v>
      </c>
      <c r="C42" s="25" t="s">
        <v>383</v>
      </c>
      <c r="D42" s="25" t="s">
        <v>286</v>
      </c>
      <c r="E42" s="25">
        <v>1492</v>
      </c>
      <c r="F42" s="25">
        <v>609</v>
      </c>
      <c r="G42" s="25">
        <v>202</v>
      </c>
      <c r="H42" s="25">
        <v>0</v>
      </c>
      <c r="I42" s="25">
        <v>9.7799999999999994</v>
      </c>
      <c r="J42" s="25">
        <v>22051.62</v>
      </c>
      <c r="K42" s="36" t="s">
        <v>262</v>
      </c>
      <c r="L42" s="32"/>
    </row>
    <row r="43" spans="1:12" s="33" customFormat="1" ht="15.75">
      <c r="A43" s="34" t="s">
        <v>384</v>
      </c>
      <c r="B43" s="25" t="s">
        <v>385</v>
      </c>
      <c r="C43" s="25" t="s">
        <v>386</v>
      </c>
      <c r="D43" s="25" t="s">
        <v>266</v>
      </c>
      <c r="E43" s="25">
        <v>1220</v>
      </c>
      <c r="F43" s="25">
        <v>996</v>
      </c>
      <c r="G43" s="25">
        <v>331</v>
      </c>
      <c r="H43" s="25">
        <v>0</v>
      </c>
      <c r="I43" s="25">
        <v>4.68</v>
      </c>
      <c r="J43" s="25">
        <v>35231.089999999997</v>
      </c>
      <c r="K43" s="36" t="s">
        <v>262</v>
      </c>
      <c r="L43" s="32"/>
    </row>
    <row r="44" spans="1:12" s="33" customFormat="1" ht="15.75">
      <c r="A44" s="34" t="s">
        <v>387</v>
      </c>
      <c r="B44" s="25" t="s">
        <v>388</v>
      </c>
      <c r="C44" s="25" t="s">
        <v>389</v>
      </c>
      <c r="D44" s="25" t="s">
        <v>273</v>
      </c>
      <c r="E44" s="25">
        <v>1323</v>
      </c>
      <c r="F44" s="25">
        <v>1119</v>
      </c>
      <c r="G44" s="25">
        <v>372</v>
      </c>
      <c r="H44" s="25">
        <v>1</v>
      </c>
      <c r="I44" s="25">
        <v>8.6300000000000008</v>
      </c>
      <c r="J44" s="25">
        <v>38540.959999999999</v>
      </c>
      <c r="K44" s="36" t="s">
        <v>262</v>
      </c>
      <c r="L44" s="32"/>
    </row>
    <row r="45" spans="1:12" s="33" customFormat="1" ht="15.75">
      <c r="A45" s="34" t="s">
        <v>390</v>
      </c>
      <c r="B45" s="25" t="s">
        <v>391</v>
      </c>
      <c r="C45" s="25" t="s">
        <v>392</v>
      </c>
      <c r="D45" s="25" t="s">
        <v>273</v>
      </c>
      <c r="E45" s="25">
        <v>4088</v>
      </c>
      <c r="F45" s="25">
        <v>1140</v>
      </c>
      <c r="G45" s="25">
        <v>379</v>
      </c>
      <c r="H45" s="25">
        <v>2</v>
      </c>
      <c r="I45" s="25">
        <v>9.06</v>
      </c>
      <c r="J45" s="25">
        <v>40996.76</v>
      </c>
      <c r="K45" s="36" t="s">
        <v>262</v>
      </c>
      <c r="L45" s="32"/>
    </row>
    <row r="46" spans="1:12" s="33" customFormat="1" ht="15.75">
      <c r="A46" s="34" t="s">
        <v>393</v>
      </c>
      <c r="B46" s="25" t="s">
        <v>394</v>
      </c>
      <c r="C46" s="25" t="s">
        <v>395</v>
      </c>
      <c r="D46" s="25" t="s">
        <v>273</v>
      </c>
      <c r="E46" s="25">
        <v>1708</v>
      </c>
      <c r="F46" s="25">
        <v>1068</v>
      </c>
      <c r="G46" s="25">
        <v>355</v>
      </c>
      <c r="H46" s="25">
        <v>1</v>
      </c>
      <c r="I46" s="25">
        <v>8.36</v>
      </c>
      <c r="J46" s="25">
        <v>38350.5</v>
      </c>
      <c r="K46" s="36" t="s">
        <v>262</v>
      </c>
      <c r="L46" s="32"/>
    </row>
    <row r="47" spans="1:12" s="33" customFormat="1" ht="15.75">
      <c r="A47" s="34" t="s">
        <v>396</v>
      </c>
      <c r="B47" s="25" t="s">
        <v>397</v>
      </c>
      <c r="C47" s="25" t="s">
        <v>398</v>
      </c>
      <c r="D47" s="25" t="s">
        <v>286</v>
      </c>
      <c r="E47" s="25">
        <v>4157</v>
      </c>
      <c r="F47" s="25">
        <v>1431</v>
      </c>
      <c r="G47" s="25">
        <v>476</v>
      </c>
      <c r="H47" s="25">
        <v>1</v>
      </c>
      <c r="I47" s="25">
        <v>7.14</v>
      </c>
      <c r="J47" s="25">
        <v>51908.85</v>
      </c>
      <c r="K47" s="36" t="s">
        <v>262</v>
      </c>
      <c r="L47" s="32"/>
    </row>
    <row r="48" spans="1:12" s="33" customFormat="1" ht="15.75">
      <c r="A48" s="34" t="s">
        <v>399</v>
      </c>
      <c r="B48" s="25" t="s">
        <v>400</v>
      </c>
      <c r="C48" s="25" t="s">
        <v>401</v>
      </c>
      <c r="D48" s="25" t="s">
        <v>286</v>
      </c>
      <c r="E48" s="25">
        <v>3680</v>
      </c>
      <c r="F48" s="25">
        <v>1620</v>
      </c>
      <c r="G48" s="25">
        <v>539</v>
      </c>
      <c r="H48" s="25">
        <v>1</v>
      </c>
      <c r="I48" s="25">
        <v>5.0599999999999996</v>
      </c>
      <c r="J48" s="25">
        <v>58121.57</v>
      </c>
      <c r="K48" s="36" t="s">
        <v>262</v>
      </c>
      <c r="L48" s="32"/>
    </row>
    <row r="49" spans="1:12" s="33" customFormat="1" ht="15.75">
      <c r="A49" s="34" t="s">
        <v>402</v>
      </c>
      <c r="B49" s="25" t="s">
        <v>403</v>
      </c>
      <c r="C49" s="25" t="s">
        <v>404</v>
      </c>
      <c r="D49" s="25" t="s">
        <v>273</v>
      </c>
      <c r="E49" s="25">
        <v>810</v>
      </c>
      <c r="F49" s="25">
        <v>810</v>
      </c>
      <c r="G49" s="25">
        <v>269</v>
      </c>
      <c r="H49" s="25">
        <v>0</v>
      </c>
      <c r="I49" s="25">
        <v>6.88</v>
      </c>
      <c r="J49" s="25">
        <v>28739.66</v>
      </c>
      <c r="K49" s="36" t="s">
        <v>262</v>
      </c>
      <c r="L49" s="32"/>
    </row>
    <row r="50" spans="1:12" s="33" customFormat="1" ht="15.75">
      <c r="A50" s="34" t="s">
        <v>405</v>
      </c>
      <c r="B50" s="25" t="s">
        <v>406</v>
      </c>
      <c r="C50" s="25" t="s">
        <v>407</v>
      </c>
      <c r="D50" s="25" t="s">
        <v>261</v>
      </c>
      <c r="E50" s="25">
        <v>985</v>
      </c>
      <c r="F50" s="25">
        <v>693</v>
      </c>
      <c r="G50" s="25">
        <v>230</v>
      </c>
      <c r="H50" s="25">
        <v>0</v>
      </c>
      <c r="I50" s="25">
        <v>9.2100000000000009</v>
      </c>
      <c r="J50" s="25">
        <v>24433.87</v>
      </c>
      <c r="K50" s="36" t="s">
        <v>262</v>
      </c>
      <c r="L50" s="32"/>
    </row>
    <row r="51" spans="1:12" s="33" customFormat="1" ht="15.75">
      <c r="A51" s="34" t="s">
        <v>408</v>
      </c>
      <c r="B51" s="25" t="s">
        <v>409</v>
      </c>
      <c r="C51" s="25" t="s">
        <v>410</v>
      </c>
      <c r="D51" s="25" t="s">
        <v>286</v>
      </c>
      <c r="E51" s="25">
        <v>3212</v>
      </c>
      <c r="F51" s="25">
        <v>1620</v>
      </c>
      <c r="G51" s="25">
        <v>539</v>
      </c>
      <c r="H51" s="25">
        <v>1</v>
      </c>
      <c r="I51" s="25">
        <v>5.14</v>
      </c>
      <c r="J51" s="25">
        <v>58134.57</v>
      </c>
      <c r="K51" s="36" t="s">
        <v>262</v>
      </c>
      <c r="L51" s="32"/>
    </row>
    <row r="52" spans="1:12" s="33" customFormat="1" ht="15.75">
      <c r="A52" s="34" t="s">
        <v>411</v>
      </c>
      <c r="B52" s="25" t="s">
        <v>412</v>
      </c>
      <c r="C52" s="25" t="s">
        <v>413</v>
      </c>
      <c r="D52" s="25" t="s">
        <v>286</v>
      </c>
      <c r="E52" s="25">
        <v>465</v>
      </c>
      <c r="F52" s="25">
        <v>465</v>
      </c>
      <c r="G52" s="25">
        <v>154</v>
      </c>
      <c r="H52" s="25">
        <v>0</v>
      </c>
      <c r="I52" s="25">
        <v>10.46</v>
      </c>
      <c r="J52" s="25">
        <v>15885.65</v>
      </c>
      <c r="K52" s="36" t="s">
        <v>262</v>
      </c>
      <c r="L52" s="32"/>
    </row>
    <row r="53" spans="1:12" s="33" customFormat="1" ht="15.75">
      <c r="A53" s="34" t="s">
        <v>414</v>
      </c>
      <c r="B53" s="25" t="s">
        <v>415</v>
      </c>
      <c r="C53" s="25" t="s">
        <v>416</v>
      </c>
      <c r="D53" s="25" t="s">
        <v>286</v>
      </c>
      <c r="E53" s="25">
        <v>1562</v>
      </c>
      <c r="F53" s="25">
        <v>615</v>
      </c>
      <c r="G53" s="25">
        <v>204</v>
      </c>
      <c r="H53" s="25">
        <v>0</v>
      </c>
      <c r="I53" s="25">
        <v>9.64</v>
      </c>
      <c r="J53" s="25">
        <v>22194.82</v>
      </c>
      <c r="K53" s="36" t="s">
        <v>262</v>
      </c>
      <c r="L53" s="32"/>
    </row>
    <row r="54" spans="1:12" s="33" customFormat="1" ht="15.75">
      <c r="A54" s="34" t="s">
        <v>417</v>
      </c>
      <c r="B54" s="25" t="s">
        <v>418</v>
      </c>
      <c r="C54" s="25" t="s">
        <v>419</v>
      </c>
      <c r="D54" s="25" t="s">
        <v>266</v>
      </c>
      <c r="E54" s="25">
        <v>996</v>
      </c>
      <c r="F54" s="25">
        <v>996</v>
      </c>
      <c r="G54" s="25">
        <v>331</v>
      </c>
      <c r="H54" s="25">
        <v>0</v>
      </c>
      <c r="I54" s="25">
        <v>4.68</v>
      </c>
      <c r="J54" s="25">
        <v>35218.06</v>
      </c>
      <c r="K54" s="36" t="s">
        <v>262</v>
      </c>
      <c r="L54" s="32"/>
    </row>
    <row r="55" spans="1:12" s="33" customFormat="1" ht="15.75">
      <c r="A55" s="34" t="s">
        <v>420</v>
      </c>
      <c r="B55" s="25" t="s">
        <v>421</v>
      </c>
      <c r="C55" s="25" t="s">
        <v>422</v>
      </c>
      <c r="D55" s="25" t="s">
        <v>273</v>
      </c>
      <c r="E55" s="25">
        <v>1485</v>
      </c>
      <c r="F55" s="25">
        <v>1131</v>
      </c>
      <c r="G55" s="25">
        <v>376</v>
      </c>
      <c r="H55" s="25">
        <v>1</v>
      </c>
      <c r="I55" s="25">
        <v>8.48</v>
      </c>
      <c r="J55" s="25">
        <v>38766.06</v>
      </c>
      <c r="K55" s="36" t="s">
        <v>262</v>
      </c>
      <c r="L55" s="32"/>
    </row>
    <row r="56" spans="1:12" s="33" customFormat="1" ht="15.75">
      <c r="A56" s="34" t="s">
        <v>423</v>
      </c>
      <c r="B56" s="29" t="s">
        <v>424</v>
      </c>
      <c r="C56" s="35" t="s">
        <v>425</v>
      </c>
      <c r="D56" s="25" t="s">
        <v>273</v>
      </c>
      <c r="E56" s="25">
        <v>3034</v>
      </c>
      <c r="F56" s="25">
        <v>1068</v>
      </c>
      <c r="G56" s="25">
        <v>355</v>
      </c>
      <c r="H56" s="25">
        <v>1</v>
      </c>
      <c r="I56" s="25">
        <v>8.91</v>
      </c>
      <c r="J56" s="25">
        <v>37703.019999999997</v>
      </c>
      <c r="K56" s="36" t="s">
        <v>262</v>
      </c>
      <c r="L56" s="32"/>
    </row>
    <row r="57" spans="1:12" s="33" customFormat="1" ht="15.75">
      <c r="A57" s="34" t="s">
        <v>426</v>
      </c>
      <c r="B57" s="29" t="s">
        <v>427</v>
      </c>
      <c r="C57" s="35" t="s">
        <v>428</v>
      </c>
      <c r="D57" s="25" t="s">
        <v>273</v>
      </c>
      <c r="E57" s="25">
        <v>1591</v>
      </c>
      <c r="F57" s="25">
        <v>1059</v>
      </c>
      <c r="G57" s="25">
        <v>352</v>
      </c>
      <c r="H57" s="25">
        <v>1</v>
      </c>
      <c r="I57" s="25">
        <v>8.69</v>
      </c>
      <c r="J57" s="25">
        <v>37649.480000000003</v>
      </c>
      <c r="K57" s="36" t="s">
        <v>262</v>
      </c>
      <c r="L57" s="32"/>
    </row>
    <row r="58" spans="1:12" s="33" customFormat="1" ht="15.75">
      <c r="A58" s="34" t="s">
        <v>429</v>
      </c>
      <c r="B58" s="29" t="s">
        <v>430</v>
      </c>
      <c r="C58" s="35" t="s">
        <v>431</v>
      </c>
      <c r="D58" s="25" t="s">
        <v>273</v>
      </c>
      <c r="E58" s="25">
        <v>1587</v>
      </c>
      <c r="F58" s="25">
        <v>1044</v>
      </c>
      <c r="G58" s="25">
        <v>347</v>
      </c>
      <c r="H58" s="25">
        <v>1</v>
      </c>
      <c r="I58" s="25">
        <v>6.95</v>
      </c>
      <c r="J58" s="25">
        <v>36891.78</v>
      </c>
      <c r="K58" s="36" t="s">
        <v>262</v>
      </c>
      <c r="L58" s="32"/>
    </row>
    <row r="59" spans="1:12" s="33" customFormat="1" ht="15.75">
      <c r="A59" s="34" t="s">
        <v>432</v>
      </c>
      <c r="B59" s="29" t="s">
        <v>433</v>
      </c>
      <c r="C59" s="35" t="s">
        <v>434</v>
      </c>
      <c r="D59" s="25" t="s">
        <v>261</v>
      </c>
      <c r="E59" s="25">
        <v>693</v>
      </c>
      <c r="F59" s="25">
        <v>693</v>
      </c>
      <c r="G59" s="25">
        <v>230</v>
      </c>
      <c r="H59" s="25">
        <v>0</v>
      </c>
      <c r="I59" s="25">
        <v>9.3800000000000008</v>
      </c>
      <c r="J59" s="25">
        <v>24470.02</v>
      </c>
      <c r="K59" s="36" t="s">
        <v>262</v>
      </c>
      <c r="L59" s="32"/>
    </row>
    <row r="60" spans="1:12" s="33" customFormat="1" ht="15.75">
      <c r="A60" s="34" t="s">
        <v>435</v>
      </c>
      <c r="B60" s="29" t="s">
        <v>436</v>
      </c>
      <c r="C60" s="35" t="s">
        <v>437</v>
      </c>
      <c r="D60" s="25" t="s">
        <v>286</v>
      </c>
      <c r="E60" s="25">
        <v>459</v>
      </c>
      <c r="F60" s="25">
        <v>459</v>
      </c>
      <c r="G60" s="25">
        <v>152</v>
      </c>
      <c r="H60" s="25">
        <v>0</v>
      </c>
      <c r="I60" s="25">
        <v>10.46</v>
      </c>
      <c r="J60" s="25">
        <v>15765.54</v>
      </c>
      <c r="K60" s="36" t="s">
        <v>262</v>
      </c>
      <c r="L60" s="32"/>
    </row>
    <row r="61" spans="1:12" s="33" customFormat="1" ht="15.75">
      <c r="A61" s="34" t="s">
        <v>438</v>
      </c>
      <c r="B61" s="29" t="s">
        <v>439</v>
      </c>
      <c r="C61" s="35" t="s">
        <v>440</v>
      </c>
      <c r="D61" s="25" t="s">
        <v>286</v>
      </c>
      <c r="E61" s="25">
        <v>828</v>
      </c>
      <c r="F61" s="25">
        <v>603</v>
      </c>
      <c r="G61" s="25">
        <v>200</v>
      </c>
      <c r="H61" s="25">
        <v>0</v>
      </c>
      <c r="I61" s="25">
        <v>9.91</v>
      </c>
      <c r="J61" s="25">
        <v>21803.34</v>
      </c>
      <c r="K61" s="36" t="s">
        <v>262</v>
      </c>
      <c r="L61" s="32"/>
    </row>
    <row r="62" spans="1:12" s="33" customFormat="1" ht="15.75">
      <c r="A62" s="34" t="s">
        <v>441</v>
      </c>
      <c r="B62" s="29" t="s">
        <v>442</v>
      </c>
      <c r="C62" s="35" t="s">
        <v>443</v>
      </c>
      <c r="D62" s="25" t="s">
        <v>266</v>
      </c>
      <c r="E62" s="25">
        <v>996</v>
      </c>
      <c r="F62" s="25">
        <v>996</v>
      </c>
      <c r="G62" s="25">
        <v>331</v>
      </c>
      <c r="H62" s="25">
        <v>0</v>
      </c>
      <c r="I62" s="25">
        <v>4.66</v>
      </c>
      <c r="J62" s="25">
        <v>35227.99</v>
      </c>
      <c r="K62" s="36" t="s">
        <v>262</v>
      </c>
      <c r="L62" s="32"/>
    </row>
    <row r="63" spans="1:12" s="33" customFormat="1" ht="15.75">
      <c r="A63" s="34" t="s">
        <v>444</v>
      </c>
      <c r="B63" s="29" t="s">
        <v>445</v>
      </c>
      <c r="C63" s="35" t="s">
        <v>446</v>
      </c>
      <c r="D63" s="25" t="s">
        <v>273</v>
      </c>
      <c r="E63" s="25">
        <v>1459</v>
      </c>
      <c r="F63" s="25">
        <v>1131</v>
      </c>
      <c r="G63" s="25">
        <v>376</v>
      </c>
      <c r="H63" s="25">
        <v>1</v>
      </c>
      <c r="I63" s="25">
        <v>8.48</v>
      </c>
      <c r="J63" s="25">
        <v>38633.980000000003</v>
      </c>
      <c r="K63" s="36" t="s">
        <v>262</v>
      </c>
      <c r="L63" s="32"/>
    </row>
    <row r="64" spans="1:12" s="33" customFormat="1" ht="15.75">
      <c r="A64" s="34" t="s">
        <v>447</v>
      </c>
      <c r="B64" s="29" t="s">
        <v>448</v>
      </c>
      <c r="C64" s="35" t="s">
        <v>449</v>
      </c>
      <c r="D64" s="25" t="s">
        <v>273</v>
      </c>
      <c r="E64" s="25">
        <v>2246</v>
      </c>
      <c r="F64" s="25">
        <v>1149</v>
      </c>
      <c r="G64" s="25">
        <v>382</v>
      </c>
      <c r="H64" s="25">
        <v>1</v>
      </c>
      <c r="I64" s="25">
        <v>8.86</v>
      </c>
      <c r="J64" s="25">
        <v>41600.75</v>
      </c>
      <c r="K64" s="36" t="s">
        <v>262</v>
      </c>
      <c r="L64" s="32"/>
    </row>
    <row r="65" spans="1:12" s="33" customFormat="1" ht="15.75">
      <c r="A65" s="34" t="s">
        <v>450</v>
      </c>
      <c r="B65" s="29" t="s">
        <v>451</v>
      </c>
      <c r="C65" s="35" t="s">
        <v>452</v>
      </c>
      <c r="D65" s="25" t="s">
        <v>286</v>
      </c>
      <c r="E65" s="25">
        <v>4511</v>
      </c>
      <c r="F65" s="25">
        <v>1431</v>
      </c>
      <c r="G65" s="25">
        <v>476</v>
      </c>
      <c r="H65" s="25">
        <v>1</v>
      </c>
      <c r="I65" s="25">
        <v>6.54</v>
      </c>
      <c r="J65" s="25">
        <v>51910.71</v>
      </c>
      <c r="K65" s="36" t="s">
        <v>262</v>
      </c>
      <c r="L65" s="32"/>
    </row>
    <row r="66" spans="1:12" s="33" customFormat="1" ht="15.75">
      <c r="A66" s="34" t="s">
        <v>453</v>
      </c>
      <c r="B66" s="29" t="s">
        <v>454</v>
      </c>
      <c r="C66" s="35" t="s">
        <v>455</v>
      </c>
      <c r="D66" s="25" t="s">
        <v>286</v>
      </c>
      <c r="E66" s="25">
        <v>1779</v>
      </c>
      <c r="F66" s="25">
        <v>1521</v>
      </c>
      <c r="G66" s="25">
        <v>506</v>
      </c>
      <c r="H66" s="25">
        <v>1</v>
      </c>
      <c r="I66" s="25">
        <v>5.73</v>
      </c>
      <c r="J66" s="25">
        <v>55026.63</v>
      </c>
      <c r="K66" s="36" t="s">
        <v>262</v>
      </c>
      <c r="L66" s="32"/>
    </row>
    <row r="67" spans="1:12" s="33" customFormat="1" ht="15.75">
      <c r="A67" s="34" t="s">
        <v>456</v>
      </c>
      <c r="B67" s="29" t="s">
        <v>457</v>
      </c>
      <c r="C67" s="35" t="s">
        <v>458</v>
      </c>
      <c r="D67" s="25" t="s">
        <v>286</v>
      </c>
      <c r="E67" s="25">
        <v>1983</v>
      </c>
      <c r="F67" s="25">
        <v>1314</v>
      </c>
      <c r="G67" s="25">
        <v>437</v>
      </c>
      <c r="H67" s="25">
        <v>1</v>
      </c>
      <c r="I67" s="25">
        <v>8.15</v>
      </c>
      <c r="J67" s="25">
        <v>47272.71</v>
      </c>
      <c r="K67" s="36" t="s">
        <v>262</v>
      </c>
      <c r="L67" s="32"/>
    </row>
    <row r="68" spans="1:12" s="33" customFormat="1" ht="15.75">
      <c r="A68" s="34" t="s">
        <v>459</v>
      </c>
      <c r="B68" s="29" t="s">
        <v>460</v>
      </c>
      <c r="C68" s="35" t="s">
        <v>461</v>
      </c>
      <c r="D68" s="25" t="s">
        <v>273</v>
      </c>
      <c r="E68" s="25">
        <v>1377</v>
      </c>
      <c r="F68" s="25">
        <v>1152</v>
      </c>
      <c r="G68" s="25">
        <v>383</v>
      </c>
      <c r="H68" s="25">
        <v>1</v>
      </c>
      <c r="I68" s="25">
        <v>9.42</v>
      </c>
      <c r="J68" s="25">
        <v>39721.120000000003</v>
      </c>
      <c r="K68" s="36" t="s">
        <v>262</v>
      </c>
      <c r="L68" s="32"/>
    </row>
    <row r="69" spans="1:12" s="33" customFormat="1" ht="15.75">
      <c r="A69" s="34" t="s">
        <v>462</v>
      </c>
      <c r="B69" s="29" t="s">
        <v>463</v>
      </c>
      <c r="C69" s="35" t="s">
        <v>464</v>
      </c>
      <c r="D69" s="25" t="s">
        <v>286</v>
      </c>
      <c r="E69" s="25">
        <v>1301</v>
      </c>
      <c r="F69" s="25">
        <v>801</v>
      </c>
      <c r="G69" s="25">
        <v>266</v>
      </c>
      <c r="H69" s="25">
        <v>0</v>
      </c>
      <c r="I69" s="25">
        <v>9.4600000000000009</v>
      </c>
      <c r="J69" s="25">
        <v>28043.93</v>
      </c>
      <c r="K69" s="36" t="s">
        <v>262</v>
      </c>
      <c r="L69" s="32"/>
    </row>
    <row r="70" spans="1:12" s="33" customFormat="1" ht="15.75">
      <c r="A70" s="34" t="s">
        <v>465</v>
      </c>
      <c r="B70" s="29" t="s">
        <v>466</v>
      </c>
      <c r="C70" s="35" t="s">
        <v>467</v>
      </c>
      <c r="D70" s="25" t="s">
        <v>286</v>
      </c>
      <c r="E70" s="25">
        <v>798</v>
      </c>
      <c r="F70" s="25">
        <v>798</v>
      </c>
      <c r="G70" s="25">
        <v>265</v>
      </c>
      <c r="H70" s="25">
        <v>0</v>
      </c>
      <c r="I70" s="25">
        <v>9.3000000000000007</v>
      </c>
      <c r="J70" s="25">
        <v>27851.65</v>
      </c>
      <c r="K70" s="36" t="s">
        <v>262</v>
      </c>
      <c r="L70" s="32"/>
    </row>
    <row r="71" spans="1:12" s="33" customFormat="1" ht="15.75">
      <c r="A71" s="34" t="s">
        <v>468</v>
      </c>
      <c r="B71" s="29" t="s">
        <v>469</v>
      </c>
      <c r="C71" s="35" t="s">
        <v>470</v>
      </c>
      <c r="D71" s="25" t="s">
        <v>273</v>
      </c>
      <c r="E71" s="25">
        <v>1370</v>
      </c>
      <c r="F71" s="25">
        <v>1137</v>
      </c>
      <c r="G71" s="25">
        <v>378</v>
      </c>
      <c r="H71" s="25">
        <v>1</v>
      </c>
      <c r="I71" s="25">
        <v>9.5</v>
      </c>
      <c r="J71" s="25">
        <v>39349.82</v>
      </c>
      <c r="K71" s="36" t="s">
        <v>262</v>
      </c>
      <c r="L71" s="32"/>
    </row>
    <row r="72" spans="1:12" s="33" customFormat="1" ht="15.75">
      <c r="A72" s="34" t="s">
        <v>471</v>
      </c>
      <c r="B72" s="25" t="s">
        <v>472</v>
      </c>
      <c r="C72" s="35" t="s">
        <v>473</v>
      </c>
      <c r="D72" s="25" t="s">
        <v>286</v>
      </c>
      <c r="E72" s="25">
        <v>2070</v>
      </c>
      <c r="F72" s="25">
        <v>1302</v>
      </c>
      <c r="G72" s="25">
        <v>433</v>
      </c>
      <c r="H72" s="25">
        <v>1</v>
      </c>
      <c r="I72" s="25">
        <v>8.4499999999999993</v>
      </c>
      <c r="J72" s="25">
        <v>46778.34</v>
      </c>
      <c r="K72" s="36" t="s">
        <v>262</v>
      </c>
      <c r="L72" s="32"/>
    </row>
    <row r="73" spans="1:12" s="33" customFormat="1" ht="15.75">
      <c r="A73" s="34" t="s">
        <v>474</v>
      </c>
      <c r="B73" s="29" t="s">
        <v>475</v>
      </c>
      <c r="C73" s="35" t="s">
        <v>476</v>
      </c>
      <c r="D73" s="25" t="s">
        <v>286</v>
      </c>
      <c r="E73" s="25">
        <v>792</v>
      </c>
      <c r="F73" s="25">
        <v>792</v>
      </c>
      <c r="G73" s="25">
        <v>263</v>
      </c>
      <c r="H73" s="25">
        <v>0</v>
      </c>
      <c r="I73" s="25">
        <v>9.27</v>
      </c>
      <c r="J73" s="25">
        <v>27719.55</v>
      </c>
      <c r="K73" s="36" t="s">
        <v>262</v>
      </c>
      <c r="L73" s="32"/>
    </row>
    <row r="74" spans="1:12" s="33" customFormat="1" ht="15.75">
      <c r="A74" s="34" t="s">
        <v>477</v>
      </c>
      <c r="B74" s="29" t="s">
        <v>478</v>
      </c>
      <c r="C74" s="35" t="s">
        <v>479</v>
      </c>
      <c r="D74" s="25" t="s">
        <v>273</v>
      </c>
      <c r="E74" s="25">
        <v>1371</v>
      </c>
      <c r="F74" s="25">
        <v>1146</v>
      </c>
      <c r="G74" s="25">
        <v>381</v>
      </c>
      <c r="H74" s="25">
        <v>1</v>
      </c>
      <c r="I74" s="25">
        <v>9.6199999999999992</v>
      </c>
      <c r="J74" s="25">
        <v>39471.9</v>
      </c>
      <c r="K74" s="36" t="s">
        <v>262</v>
      </c>
      <c r="L74" s="32"/>
    </row>
    <row r="75" spans="1:12" s="33" customFormat="1" ht="15.75">
      <c r="A75" s="34" t="s">
        <v>480</v>
      </c>
      <c r="B75" s="29" t="s">
        <v>481</v>
      </c>
      <c r="C75" s="35" t="s">
        <v>482</v>
      </c>
      <c r="D75" s="25" t="s">
        <v>286</v>
      </c>
      <c r="E75" s="25">
        <v>1978</v>
      </c>
      <c r="F75" s="25">
        <v>1329</v>
      </c>
      <c r="G75" s="25">
        <v>442</v>
      </c>
      <c r="H75" s="25">
        <v>1</v>
      </c>
      <c r="I75" s="25">
        <v>8.15</v>
      </c>
      <c r="J75" s="25">
        <v>47616.09</v>
      </c>
      <c r="K75" s="36" t="s">
        <v>262</v>
      </c>
      <c r="L75" s="32"/>
    </row>
    <row r="76" spans="1:12" s="33" customFormat="1" ht="15.75">
      <c r="A76" s="34" t="s">
        <v>483</v>
      </c>
      <c r="B76" s="29" t="s">
        <v>484</v>
      </c>
      <c r="C76" s="35" t="s">
        <v>485</v>
      </c>
      <c r="D76" s="25" t="s">
        <v>273</v>
      </c>
      <c r="E76" s="25">
        <v>1292</v>
      </c>
      <c r="F76" s="25">
        <v>1029</v>
      </c>
      <c r="G76" s="25">
        <v>342</v>
      </c>
      <c r="H76" s="25">
        <v>1</v>
      </c>
      <c r="I76" s="25">
        <v>8.91</v>
      </c>
      <c r="J76" s="25">
        <v>35270.22</v>
      </c>
      <c r="K76" s="36" t="s">
        <v>262</v>
      </c>
      <c r="L76" s="32"/>
    </row>
    <row r="77" spans="1:12" s="33" customFormat="1" ht="15.75">
      <c r="A77" s="34" t="s">
        <v>486</v>
      </c>
      <c r="B77" s="29" t="s">
        <v>487</v>
      </c>
      <c r="C77" s="35" t="s">
        <v>488</v>
      </c>
      <c r="D77" s="25" t="s">
        <v>261</v>
      </c>
      <c r="E77" s="25">
        <v>846</v>
      </c>
      <c r="F77" s="25">
        <v>846</v>
      </c>
      <c r="G77" s="25">
        <v>281</v>
      </c>
      <c r="H77" s="25">
        <v>0</v>
      </c>
      <c r="I77" s="25">
        <v>4.8899999999999997</v>
      </c>
      <c r="J77" s="25">
        <v>28691.37</v>
      </c>
      <c r="K77" s="36" t="s">
        <v>262</v>
      </c>
      <c r="L77" s="32"/>
    </row>
    <row r="78" spans="1:12" s="33" customFormat="1" ht="15.75">
      <c r="A78" s="34" t="s">
        <v>489</v>
      </c>
      <c r="B78" s="29" t="s">
        <v>490</v>
      </c>
      <c r="C78" s="35" t="s">
        <v>491</v>
      </c>
      <c r="D78" s="25" t="s">
        <v>261</v>
      </c>
      <c r="E78" s="25">
        <v>1146</v>
      </c>
      <c r="F78" s="25">
        <v>1146</v>
      </c>
      <c r="G78" s="25">
        <v>381</v>
      </c>
      <c r="H78" s="25">
        <v>0</v>
      </c>
      <c r="I78" s="25">
        <v>9.42</v>
      </c>
      <c r="J78" s="25">
        <v>39465.51</v>
      </c>
      <c r="K78" s="36" t="s">
        <v>262</v>
      </c>
      <c r="L78" s="32"/>
    </row>
    <row r="79" spans="1:12" s="33" customFormat="1" ht="15.75">
      <c r="A79" s="34" t="s">
        <v>492</v>
      </c>
      <c r="B79" s="29" t="s">
        <v>493</v>
      </c>
      <c r="C79" s="35" t="s">
        <v>494</v>
      </c>
      <c r="D79" s="25" t="s">
        <v>273</v>
      </c>
      <c r="E79" s="25">
        <v>1659</v>
      </c>
      <c r="F79" s="25">
        <v>1404</v>
      </c>
      <c r="G79" s="25">
        <v>467</v>
      </c>
      <c r="H79" s="25">
        <v>1</v>
      </c>
      <c r="I79" s="25">
        <v>9.43</v>
      </c>
      <c r="J79" s="25">
        <v>47909.55</v>
      </c>
      <c r="K79" s="36" t="s">
        <v>262</v>
      </c>
      <c r="L79" s="32"/>
    </row>
    <row r="80" spans="1:12" s="33" customFormat="1" ht="15.75">
      <c r="A80" s="34" t="s">
        <v>495</v>
      </c>
      <c r="B80" s="29" t="s">
        <v>496</v>
      </c>
      <c r="C80" s="35" t="s">
        <v>497</v>
      </c>
      <c r="D80" s="25" t="s">
        <v>273</v>
      </c>
      <c r="E80" s="25">
        <v>1291</v>
      </c>
      <c r="F80" s="25">
        <v>1023</v>
      </c>
      <c r="G80" s="25">
        <v>340</v>
      </c>
      <c r="H80" s="25">
        <v>1</v>
      </c>
      <c r="I80" s="25">
        <v>8.91</v>
      </c>
      <c r="J80" s="25">
        <v>34928.839999999997</v>
      </c>
      <c r="K80" s="36" t="s">
        <v>262</v>
      </c>
      <c r="L80" s="32"/>
    </row>
    <row r="81" spans="1:12" s="33" customFormat="1" ht="15.75">
      <c r="A81" s="34" t="s">
        <v>498</v>
      </c>
      <c r="B81" s="29" t="s">
        <v>499</v>
      </c>
      <c r="C81" s="35" t="s">
        <v>500</v>
      </c>
      <c r="D81" s="25" t="s">
        <v>261</v>
      </c>
      <c r="E81" s="25">
        <v>846</v>
      </c>
      <c r="F81" s="25">
        <v>846</v>
      </c>
      <c r="G81" s="25">
        <v>281</v>
      </c>
      <c r="H81" s="25">
        <v>0</v>
      </c>
      <c r="I81" s="25">
        <v>4.93</v>
      </c>
      <c r="J81" s="25">
        <v>28843.66</v>
      </c>
      <c r="K81" s="36" t="s">
        <v>262</v>
      </c>
      <c r="L81" s="32"/>
    </row>
    <row r="82" spans="1:12" s="33" customFormat="1" ht="15.75">
      <c r="A82" s="34" t="s">
        <v>501</v>
      </c>
      <c r="B82" s="29" t="s">
        <v>502</v>
      </c>
      <c r="C82" s="35" t="s">
        <v>503</v>
      </c>
      <c r="D82" s="25" t="s">
        <v>261</v>
      </c>
      <c r="E82" s="25">
        <v>1149</v>
      </c>
      <c r="F82" s="25">
        <v>1149</v>
      </c>
      <c r="G82" s="25">
        <v>382</v>
      </c>
      <c r="H82" s="25">
        <v>0</v>
      </c>
      <c r="I82" s="25">
        <v>9.42</v>
      </c>
      <c r="J82" s="25">
        <v>39508.58</v>
      </c>
      <c r="K82" s="36" t="s">
        <v>262</v>
      </c>
      <c r="L82" s="32"/>
    </row>
    <row r="83" spans="1:12" s="33" customFormat="1" ht="15.75">
      <c r="A83" s="34" t="s">
        <v>504</v>
      </c>
      <c r="B83" s="29" t="s">
        <v>505</v>
      </c>
      <c r="C83" s="35" t="s">
        <v>506</v>
      </c>
      <c r="D83" s="25" t="s">
        <v>273</v>
      </c>
      <c r="E83" s="25">
        <v>1613</v>
      </c>
      <c r="F83" s="25">
        <v>1359</v>
      </c>
      <c r="G83" s="25">
        <v>452</v>
      </c>
      <c r="H83" s="25">
        <v>1</v>
      </c>
      <c r="I83" s="25">
        <v>9.3000000000000007</v>
      </c>
      <c r="J83" s="25">
        <v>46274</v>
      </c>
      <c r="K83" s="36" t="s">
        <v>262</v>
      </c>
      <c r="L83" s="32"/>
    </row>
    <row r="84" spans="1:12" s="33" customFormat="1" ht="15.75">
      <c r="A84" s="34" t="s">
        <v>507</v>
      </c>
      <c r="B84" s="29" t="s">
        <v>508</v>
      </c>
      <c r="C84" s="35" t="s">
        <v>509</v>
      </c>
      <c r="D84" s="25" t="s">
        <v>273</v>
      </c>
      <c r="E84" s="25">
        <v>1305</v>
      </c>
      <c r="F84" s="25">
        <v>1032</v>
      </c>
      <c r="G84" s="25">
        <v>343</v>
      </c>
      <c r="H84" s="25">
        <v>1</v>
      </c>
      <c r="I84" s="25">
        <v>8.91</v>
      </c>
      <c r="J84" s="25">
        <v>35422.32</v>
      </c>
      <c r="K84" s="36" t="s">
        <v>262</v>
      </c>
      <c r="L84" s="32"/>
    </row>
    <row r="85" spans="1:12" s="33" customFormat="1" ht="15.75">
      <c r="A85" s="34" t="s">
        <v>510</v>
      </c>
      <c r="B85" s="29" t="s">
        <v>511</v>
      </c>
      <c r="C85" s="35" t="s">
        <v>512</v>
      </c>
      <c r="D85" s="25" t="s">
        <v>261</v>
      </c>
      <c r="E85" s="25">
        <v>1177</v>
      </c>
      <c r="F85" s="25">
        <v>846</v>
      </c>
      <c r="G85" s="25">
        <v>281</v>
      </c>
      <c r="H85" s="25">
        <v>0</v>
      </c>
      <c r="I85" s="25">
        <v>4.8600000000000003</v>
      </c>
      <c r="J85" s="25">
        <v>28857.51</v>
      </c>
      <c r="K85" s="36" t="s">
        <v>262</v>
      </c>
      <c r="L85" s="32"/>
    </row>
    <row r="86" spans="1:12" s="33" customFormat="1" ht="15.75">
      <c r="A86" s="34" t="s">
        <v>513</v>
      </c>
      <c r="B86" s="29" t="s">
        <v>514</v>
      </c>
      <c r="C86" s="35" t="s">
        <v>515</v>
      </c>
      <c r="D86" s="25" t="s">
        <v>261</v>
      </c>
      <c r="E86" s="25">
        <v>1143</v>
      </c>
      <c r="F86" s="25">
        <v>1143</v>
      </c>
      <c r="G86" s="25">
        <v>380</v>
      </c>
      <c r="H86" s="25">
        <v>0</v>
      </c>
      <c r="I86" s="25">
        <v>9.33</v>
      </c>
      <c r="J86" s="25">
        <v>39261.279999999999</v>
      </c>
      <c r="K86" s="36" t="s">
        <v>262</v>
      </c>
      <c r="L86" s="32"/>
    </row>
    <row r="87" spans="1:12" s="33" customFormat="1" ht="15.75">
      <c r="A87" s="34" t="s">
        <v>516</v>
      </c>
      <c r="B87" s="29" t="s">
        <v>517</v>
      </c>
      <c r="C87" s="35" t="s">
        <v>518</v>
      </c>
      <c r="D87" s="25" t="s">
        <v>273</v>
      </c>
      <c r="E87" s="25">
        <v>1622</v>
      </c>
      <c r="F87" s="25">
        <v>1368</v>
      </c>
      <c r="G87" s="25">
        <v>455</v>
      </c>
      <c r="H87" s="25">
        <v>1</v>
      </c>
      <c r="I87" s="25">
        <v>9.3000000000000007</v>
      </c>
      <c r="J87" s="25">
        <v>46474.12</v>
      </c>
      <c r="K87" s="36" t="s">
        <v>262</v>
      </c>
      <c r="L87" s="32"/>
    </row>
    <row r="88" spans="1:12" s="33" customFormat="1" ht="15.75">
      <c r="A88" s="34" t="s">
        <v>519</v>
      </c>
      <c r="B88" s="29" t="s">
        <v>520</v>
      </c>
      <c r="C88" s="35" t="s">
        <v>521</v>
      </c>
      <c r="D88" s="25" t="s">
        <v>266</v>
      </c>
      <c r="E88" s="25">
        <v>2108</v>
      </c>
      <c r="F88" s="25">
        <v>1179</v>
      </c>
      <c r="G88" s="25">
        <v>392</v>
      </c>
      <c r="H88" s="25">
        <v>1</v>
      </c>
      <c r="I88" s="25">
        <v>8.4499999999999993</v>
      </c>
      <c r="J88" s="25">
        <v>40234.36</v>
      </c>
      <c r="K88" s="36" t="s">
        <v>262</v>
      </c>
      <c r="L88" s="32"/>
    </row>
    <row r="89" spans="1:12" s="33" customFormat="1" ht="15.75">
      <c r="A89" s="34" t="s">
        <v>522</v>
      </c>
      <c r="B89" s="29" t="s">
        <v>523</v>
      </c>
      <c r="C89" s="35" t="s">
        <v>524</v>
      </c>
      <c r="D89" s="25" t="s">
        <v>266</v>
      </c>
      <c r="E89" s="25">
        <v>4021</v>
      </c>
      <c r="F89" s="25">
        <v>921</v>
      </c>
      <c r="G89" s="25">
        <v>306</v>
      </c>
      <c r="H89" s="25">
        <v>1</v>
      </c>
      <c r="I89" s="25">
        <v>8.0500000000000007</v>
      </c>
      <c r="J89" s="25">
        <v>32636.94</v>
      </c>
      <c r="K89" s="36" t="s">
        <v>262</v>
      </c>
      <c r="L89" s="32"/>
    </row>
    <row r="90" spans="1:12" s="33" customFormat="1" ht="15.75">
      <c r="A90" s="34" t="s">
        <v>525</v>
      </c>
      <c r="B90" s="29" t="s">
        <v>526</v>
      </c>
      <c r="C90" s="35" t="s">
        <v>527</v>
      </c>
      <c r="D90" s="25" t="s">
        <v>266</v>
      </c>
      <c r="E90" s="25">
        <v>2089</v>
      </c>
      <c r="F90" s="25">
        <v>1170</v>
      </c>
      <c r="G90" s="25">
        <v>389</v>
      </c>
      <c r="H90" s="25">
        <v>1</v>
      </c>
      <c r="I90" s="25">
        <v>8.4499999999999993</v>
      </c>
      <c r="J90" s="25">
        <v>40120.31</v>
      </c>
      <c r="K90" s="36" t="s">
        <v>262</v>
      </c>
      <c r="L90" s="32"/>
    </row>
    <row r="91" spans="1:12" s="33" customFormat="1" ht="15.75">
      <c r="A91" s="34" t="s">
        <v>528</v>
      </c>
      <c r="B91" s="29" t="s">
        <v>529</v>
      </c>
      <c r="C91" s="35" t="s">
        <v>530</v>
      </c>
      <c r="D91" s="25" t="s">
        <v>266</v>
      </c>
      <c r="E91" s="25">
        <v>4171</v>
      </c>
      <c r="F91" s="25">
        <v>921</v>
      </c>
      <c r="G91" s="25">
        <v>306</v>
      </c>
      <c r="H91" s="25">
        <v>1</v>
      </c>
      <c r="I91" s="25">
        <v>8.32</v>
      </c>
      <c r="J91" s="25">
        <v>32490.79</v>
      </c>
      <c r="K91" s="36" t="s">
        <v>262</v>
      </c>
      <c r="L91" s="32"/>
    </row>
    <row r="92" spans="1:12" s="33" customFormat="1" ht="15.75">
      <c r="A92" s="34" t="s">
        <v>531</v>
      </c>
      <c r="B92" s="29" t="s">
        <v>532</v>
      </c>
      <c r="C92" s="35" t="s">
        <v>533</v>
      </c>
      <c r="D92" s="25" t="s">
        <v>261</v>
      </c>
      <c r="E92" s="25">
        <v>870</v>
      </c>
      <c r="F92" s="25">
        <v>870</v>
      </c>
      <c r="G92" s="25">
        <v>289</v>
      </c>
      <c r="H92" s="25">
        <v>0</v>
      </c>
      <c r="I92" s="25">
        <v>5.92</v>
      </c>
      <c r="J92" s="25">
        <v>30305.71</v>
      </c>
      <c r="K92" s="36" t="s">
        <v>262</v>
      </c>
      <c r="L92" s="32"/>
    </row>
    <row r="93" spans="1:12" s="33" customFormat="1" ht="15.75">
      <c r="A93" s="34" t="s">
        <v>534</v>
      </c>
      <c r="B93" s="29" t="s">
        <v>535</v>
      </c>
      <c r="C93" s="35" t="s">
        <v>536</v>
      </c>
      <c r="D93" s="25" t="s">
        <v>266</v>
      </c>
      <c r="E93" s="25">
        <v>2109</v>
      </c>
      <c r="F93" s="25">
        <v>1176</v>
      </c>
      <c r="G93" s="25">
        <v>391</v>
      </c>
      <c r="H93" s="25">
        <v>1</v>
      </c>
      <c r="I93" s="25">
        <v>8.4499999999999993</v>
      </c>
      <c r="J93" s="25">
        <v>40049.18</v>
      </c>
      <c r="K93" s="36" t="s">
        <v>262</v>
      </c>
      <c r="L93" s="32"/>
    </row>
    <row r="94" spans="1:12" s="33" customFormat="1" ht="15.75">
      <c r="A94" s="34" t="s">
        <v>537</v>
      </c>
      <c r="B94" s="29" t="s">
        <v>538</v>
      </c>
      <c r="C94" s="35" t="s">
        <v>539</v>
      </c>
      <c r="D94" s="25" t="s">
        <v>266</v>
      </c>
      <c r="E94" s="25">
        <v>3253</v>
      </c>
      <c r="F94" s="25">
        <v>921</v>
      </c>
      <c r="G94" s="25">
        <v>306</v>
      </c>
      <c r="H94" s="25">
        <v>1</v>
      </c>
      <c r="I94" s="25">
        <v>8.32</v>
      </c>
      <c r="J94" s="25">
        <v>32457.759999999998</v>
      </c>
      <c r="K94" s="36" t="s">
        <v>262</v>
      </c>
      <c r="L94" s="32"/>
    </row>
    <row r="95" spans="1:12" s="33" customFormat="1" ht="15.75">
      <c r="A95" s="34" t="s">
        <v>540</v>
      </c>
      <c r="B95" s="29" t="s">
        <v>541</v>
      </c>
      <c r="C95" s="35" t="s">
        <v>542</v>
      </c>
      <c r="D95" s="25" t="s">
        <v>261</v>
      </c>
      <c r="E95" s="25">
        <v>873</v>
      </c>
      <c r="F95" s="25">
        <v>873</v>
      </c>
      <c r="G95" s="25">
        <v>290</v>
      </c>
      <c r="H95" s="25">
        <v>0</v>
      </c>
      <c r="I95" s="25">
        <v>5.91</v>
      </c>
      <c r="J95" s="25">
        <v>30212.5</v>
      </c>
      <c r="K95" s="36" t="s">
        <v>262</v>
      </c>
      <c r="L95" s="32"/>
    </row>
    <row r="96" spans="1:12" s="33" customFormat="1" ht="15.75">
      <c r="A96" s="34" t="s">
        <v>543</v>
      </c>
      <c r="B96" s="29" t="s">
        <v>544</v>
      </c>
      <c r="C96" s="35" t="s">
        <v>545</v>
      </c>
      <c r="D96" s="25" t="s">
        <v>261</v>
      </c>
      <c r="E96" s="25">
        <v>949</v>
      </c>
      <c r="F96" s="25">
        <v>855</v>
      </c>
      <c r="G96" s="25">
        <v>284</v>
      </c>
      <c r="H96" s="25">
        <v>0</v>
      </c>
      <c r="I96" s="25">
        <v>6.81</v>
      </c>
      <c r="J96" s="25">
        <v>29147.23</v>
      </c>
      <c r="K96" s="36" t="s">
        <v>262</v>
      </c>
      <c r="L96" s="32"/>
    </row>
    <row r="97" spans="1:12" s="33" customFormat="1" ht="15.75">
      <c r="A97" s="34" t="s">
        <v>546</v>
      </c>
      <c r="B97" s="29" t="s">
        <v>547</v>
      </c>
      <c r="C97" s="35" t="s">
        <v>548</v>
      </c>
      <c r="D97" s="25" t="s">
        <v>261</v>
      </c>
      <c r="E97" s="25">
        <v>960</v>
      </c>
      <c r="F97" s="25">
        <v>960</v>
      </c>
      <c r="G97" s="25">
        <v>319</v>
      </c>
      <c r="H97" s="25">
        <v>0</v>
      </c>
      <c r="I97" s="25">
        <v>8.6199999999999992</v>
      </c>
      <c r="J97" s="25">
        <v>32924.51</v>
      </c>
      <c r="K97" s="36" t="s">
        <v>262</v>
      </c>
      <c r="L97" s="32"/>
    </row>
    <row r="98" spans="1:12" s="33" customFormat="1" ht="16.5" thickBot="1">
      <c r="A98" s="34" t="s">
        <v>549</v>
      </c>
      <c r="B98" s="29" t="s">
        <v>550</v>
      </c>
      <c r="C98" s="37" t="s">
        <v>551</v>
      </c>
      <c r="D98" s="24" t="s">
        <v>261</v>
      </c>
      <c r="E98" s="24">
        <v>855</v>
      </c>
      <c r="F98" s="24">
        <v>855</v>
      </c>
      <c r="G98" s="24">
        <v>284</v>
      </c>
      <c r="H98" s="24">
        <v>0</v>
      </c>
      <c r="I98" s="24">
        <v>6.71</v>
      </c>
      <c r="J98" s="24">
        <v>29018.11</v>
      </c>
      <c r="K98" s="36" t="s">
        <v>262</v>
      </c>
      <c r="L98" s="32"/>
    </row>
    <row r="99" spans="1:12" ht="15.75" thickTop="1">
      <c r="A99" s="38"/>
      <c r="B99" s="38"/>
      <c r="K99" s="38"/>
    </row>
    <row r="104" spans="1:12" ht="15.75">
      <c r="C104" s="39"/>
    </row>
    <row r="105" spans="1:12" ht="15.75">
      <c r="C105" s="39"/>
    </row>
    <row r="106" spans="1:12" ht="15.75">
      <c r="C106" s="39"/>
    </row>
    <row r="107" spans="1:12" ht="15.75">
      <c r="C107" s="22"/>
    </row>
    <row r="108" spans="1:12" ht="15.75">
      <c r="C108" s="22"/>
    </row>
    <row r="109" spans="1:12" ht="15.75">
      <c r="C109" s="39"/>
    </row>
    <row r="110" spans="1:12" ht="15.75">
      <c r="C110" s="22"/>
    </row>
    <row r="111" spans="1:12" ht="15.75">
      <c r="C111" s="22"/>
    </row>
    <row r="112" spans="1:12" ht="15.75">
      <c r="C112" s="22"/>
    </row>
    <row r="113" spans="3:3" ht="15.75">
      <c r="C113" s="22"/>
    </row>
    <row r="114" spans="3:3" ht="15.75">
      <c r="C114" s="22"/>
    </row>
    <row r="115" spans="3:3" ht="15.75">
      <c r="C115" s="22"/>
    </row>
    <row r="116" spans="3:3" ht="15.75">
      <c r="C116" s="22"/>
    </row>
    <row r="117" spans="3:3" ht="15.75">
      <c r="C117" s="22"/>
    </row>
    <row r="118" spans="3:3" ht="15.75">
      <c r="C118" s="22"/>
    </row>
    <row r="119" spans="3:3" ht="15.75">
      <c r="C119" s="22"/>
    </row>
    <row r="120" spans="3:3" ht="15.75">
      <c r="C120" s="22"/>
    </row>
    <row r="121" spans="3:3" ht="15.75">
      <c r="C121" s="22"/>
    </row>
    <row r="122" spans="3:3" ht="15.75">
      <c r="C122" s="22"/>
    </row>
    <row r="123" spans="3:3" ht="15.75">
      <c r="C123" s="22"/>
    </row>
    <row r="124" spans="3:3" ht="15.75">
      <c r="C124" s="22"/>
    </row>
    <row r="125" spans="3:3" ht="15.75">
      <c r="C125" s="22"/>
    </row>
    <row r="126" spans="3:3" ht="15.75">
      <c r="C126" s="22"/>
    </row>
    <row r="127" spans="3:3" ht="15.75">
      <c r="C127" s="22"/>
    </row>
    <row r="128" spans="3:3" ht="15.75">
      <c r="C128" s="22"/>
    </row>
    <row r="129" spans="3:3" ht="15.75">
      <c r="C129" s="22"/>
    </row>
    <row r="130" spans="3:3" ht="15.75">
      <c r="C130" s="22"/>
    </row>
    <row r="131" spans="3:3" ht="15.75">
      <c r="C131" s="22"/>
    </row>
    <row r="132" spans="3:3" ht="15.75">
      <c r="C132" s="22"/>
    </row>
    <row r="133" spans="3:3" ht="15.75">
      <c r="C133" s="22"/>
    </row>
    <row r="134" spans="3:3" ht="15.75">
      <c r="C134" s="22"/>
    </row>
    <row r="135" spans="3:3" ht="15.75">
      <c r="C135" s="22"/>
    </row>
    <row r="136" spans="3:3" ht="15.75">
      <c r="C136" s="22"/>
    </row>
    <row r="137" spans="3:3" ht="15.75">
      <c r="C137" s="22"/>
    </row>
    <row r="138" spans="3:3" ht="15.75">
      <c r="C138" s="22"/>
    </row>
    <row r="139" spans="3:3" ht="15.75">
      <c r="C139" s="22"/>
    </row>
    <row r="140" spans="3:3" ht="15.75">
      <c r="C140" s="22"/>
    </row>
    <row r="141" spans="3:3" ht="15.75">
      <c r="C141" s="22"/>
    </row>
    <row r="142" spans="3:3" ht="15.75">
      <c r="C142" s="22"/>
    </row>
    <row r="143" spans="3:3" ht="15.75">
      <c r="C143" s="22"/>
    </row>
    <row r="144" spans="3:3" ht="15.75">
      <c r="C144" s="22"/>
    </row>
    <row r="145" spans="3:3" ht="15.75">
      <c r="C145" s="22"/>
    </row>
    <row r="146" spans="3:3" ht="15.75">
      <c r="C146" s="22"/>
    </row>
    <row r="147" spans="3:3" ht="15.75">
      <c r="C147" s="22"/>
    </row>
    <row r="148" spans="3:3" ht="15.75">
      <c r="C148" s="22"/>
    </row>
    <row r="149" spans="3:3" ht="15.75">
      <c r="C149" s="22"/>
    </row>
    <row r="150" spans="3:3" ht="15.75">
      <c r="C150" s="22"/>
    </row>
    <row r="151" spans="3:3" ht="15.75">
      <c r="C151" s="22"/>
    </row>
    <row r="152" spans="3:3" ht="15.75">
      <c r="C152" s="22"/>
    </row>
    <row r="153" spans="3:3" ht="15.75">
      <c r="C153" s="22"/>
    </row>
    <row r="154" spans="3:3" ht="15.75">
      <c r="C154" s="22"/>
    </row>
    <row r="155" spans="3:3" ht="15.75">
      <c r="C155" s="22"/>
    </row>
    <row r="156" spans="3:3" ht="15.75">
      <c r="C156" s="22"/>
    </row>
    <row r="157" spans="3:3" ht="15.75">
      <c r="C157" s="39"/>
    </row>
    <row r="158" spans="3:3" ht="15.75">
      <c r="C158" s="39"/>
    </row>
    <row r="159" spans="3:3" ht="15.75">
      <c r="C159" s="39"/>
    </row>
    <row r="160" spans="3:3" ht="15.75">
      <c r="C160" s="39"/>
    </row>
    <row r="161" spans="3:3" ht="15.75">
      <c r="C161" s="39"/>
    </row>
    <row r="162" spans="3:3" ht="15.75">
      <c r="C162" s="39"/>
    </row>
    <row r="163" spans="3:3" ht="15.75">
      <c r="C163" s="39"/>
    </row>
    <row r="164" spans="3:3" ht="15.75">
      <c r="C164" s="39"/>
    </row>
    <row r="165" spans="3:3" ht="15.75">
      <c r="C165" s="39"/>
    </row>
    <row r="166" spans="3:3" ht="15.75">
      <c r="C166" s="39"/>
    </row>
    <row r="167" spans="3:3" ht="15.75">
      <c r="C167" s="39"/>
    </row>
    <row r="168" spans="3:3" ht="15.75">
      <c r="C168" s="39"/>
    </row>
    <row r="169" spans="3:3" ht="15.75">
      <c r="C169" s="39"/>
    </row>
    <row r="170" spans="3:3" ht="15.75">
      <c r="C170" s="39"/>
    </row>
    <row r="171" spans="3:3" ht="15.75">
      <c r="C171" s="39"/>
    </row>
    <row r="172" spans="3:3" ht="15.75">
      <c r="C172" s="39"/>
    </row>
    <row r="173" spans="3:3" ht="15.75">
      <c r="C173" s="22"/>
    </row>
    <row r="174" spans="3:3" ht="15.75">
      <c r="C174" s="39"/>
    </row>
    <row r="175" spans="3:3" ht="15.75">
      <c r="C175" s="39"/>
    </row>
    <row r="176" spans="3:3" ht="15.75">
      <c r="C176" s="39"/>
    </row>
    <row r="177" spans="3:3" ht="15.75">
      <c r="C177" s="39"/>
    </row>
    <row r="178" spans="3:3" ht="15.75">
      <c r="C178" s="39"/>
    </row>
    <row r="179" spans="3:3" ht="15.75">
      <c r="C179" s="39"/>
    </row>
    <row r="180" spans="3:3" ht="15.75">
      <c r="C180" s="39"/>
    </row>
    <row r="181" spans="3:3" ht="15.75">
      <c r="C181" s="39"/>
    </row>
    <row r="182" spans="3:3" ht="15.75">
      <c r="C182" s="39"/>
    </row>
    <row r="183" spans="3:3" ht="15.75">
      <c r="C183" s="39"/>
    </row>
    <row r="184" spans="3:3" ht="15.75">
      <c r="C184" s="39"/>
    </row>
    <row r="185" spans="3:3" ht="15.75">
      <c r="C185" s="39"/>
    </row>
    <row r="186" spans="3:3" ht="15.75">
      <c r="C186" s="39"/>
    </row>
    <row r="187" spans="3:3" ht="15.75">
      <c r="C187" s="39"/>
    </row>
    <row r="188" spans="3:3" ht="15.75">
      <c r="C188" s="39"/>
    </row>
    <row r="189" spans="3:3" ht="15.75">
      <c r="C189" s="39"/>
    </row>
    <row r="190" spans="3:3" ht="15.75">
      <c r="C190" s="39"/>
    </row>
    <row r="191" spans="3:3" ht="15.75">
      <c r="C191" s="39"/>
    </row>
    <row r="192" spans="3:3" ht="15.75">
      <c r="C192" s="39"/>
    </row>
    <row r="193" spans="3:3" ht="15.75">
      <c r="C193" s="39"/>
    </row>
    <row r="194" spans="3:3" ht="15.75">
      <c r="C194" s="39"/>
    </row>
    <row r="195" spans="3:3" ht="15.75">
      <c r="C195" s="39"/>
    </row>
    <row r="196" spans="3:3" ht="15.75">
      <c r="C196" s="39"/>
    </row>
    <row r="197" spans="3:3" ht="15.75">
      <c r="C197" s="39"/>
    </row>
    <row r="198" spans="3:3" ht="15.75">
      <c r="C198" s="39"/>
    </row>
    <row r="199" spans="3:3" ht="15.75">
      <c r="C199" s="39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sqref="A1:B1"/>
    </sheetView>
  </sheetViews>
  <sheetFormatPr defaultRowHeight="13.5"/>
  <cols>
    <col min="1" max="1" width="10.75" customWidth="1"/>
    <col min="2" max="2" width="44.625" customWidth="1"/>
  </cols>
  <sheetData>
    <row r="1" spans="1:2" s="40" customFormat="1" ht="16.5" thickBot="1">
      <c r="A1" s="94" t="s">
        <v>810</v>
      </c>
      <c r="B1" s="94"/>
    </row>
    <row r="2" spans="1:2" ht="15.75" thickBot="1">
      <c r="A2" s="41" t="s">
        <v>552</v>
      </c>
      <c r="B2" s="41" t="s">
        <v>553</v>
      </c>
    </row>
    <row r="3" spans="1:2" ht="15">
      <c r="A3" s="33">
        <v>1</v>
      </c>
      <c r="B3" s="42" t="s">
        <v>554</v>
      </c>
    </row>
    <row r="4" spans="1:2" ht="15">
      <c r="A4" s="33">
        <v>2</v>
      </c>
      <c r="B4" s="42" t="s">
        <v>555</v>
      </c>
    </row>
    <row r="5" spans="1:2" ht="15">
      <c r="A5" s="33">
        <v>3</v>
      </c>
      <c r="B5" s="42" t="s">
        <v>556</v>
      </c>
    </row>
    <row r="6" spans="1:2" ht="15">
      <c r="A6" s="33">
        <v>4</v>
      </c>
      <c r="B6" s="42" t="s">
        <v>557</v>
      </c>
    </row>
    <row r="7" spans="1:2" ht="15">
      <c r="A7" s="33">
        <v>5</v>
      </c>
      <c r="B7" s="42" t="s">
        <v>558</v>
      </c>
    </row>
    <row r="8" spans="1:2" ht="15">
      <c r="A8" s="33">
        <v>6</v>
      </c>
      <c r="B8" s="42" t="s">
        <v>559</v>
      </c>
    </row>
    <row r="9" spans="1:2" ht="15">
      <c r="A9" s="33">
        <v>7</v>
      </c>
      <c r="B9" s="42" t="s">
        <v>560</v>
      </c>
    </row>
    <row r="10" spans="1:2" ht="15">
      <c r="A10" s="33">
        <v>8</v>
      </c>
      <c r="B10" s="42" t="s">
        <v>561</v>
      </c>
    </row>
    <row r="11" spans="1:2" ht="15.75" thickBot="1">
      <c r="A11" s="43">
        <v>9</v>
      </c>
      <c r="B11" s="44" t="s">
        <v>562</v>
      </c>
    </row>
    <row r="12" spans="1:2" s="45" customFormat="1" ht="15">
      <c r="A12" s="95" t="s">
        <v>563</v>
      </c>
      <c r="B12" s="95"/>
    </row>
    <row r="13" spans="1:2" ht="13.5" customHeight="1"/>
    <row r="14" spans="1:2">
      <c r="B14" s="46"/>
    </row>
    <row r="15" spans="1:2">
      <c r="B15" s="46"/>
    </row>
    <row r="16" spans="1:2">
      <c r="B16" s="46"/>
    </row>
    <row r="17" spans="2:2">
      <c r="B17" s="46"/>
    </row>
    <row r="18" spans="2:2">
      <c r="B18" s="47"/>
    </row>
    <row r="19" spans="2:2">
      <c r="B19" s="47"/>
    </row>
    <row r="20" spans="2:2">
      <c r="B20" s="47"/>
    </row>
    <row r="21" spans="2:2">
      <c r="B21" s="47"/>
    </row>
    <row r="22" spans="2:2">
      <c r="B22" s="47"/>
    </row>
    <row r="23" spans="2:2">
      <c r="B23" s="47"/>
    </row>
    <row r="24" spans="2:2">
      <c r="B24" s="47"/>
    </row>
    <row r="25" spans="2:2">
      <c r="B25" s="47"/>
    </row>
  </sheetData>
  <mergeCells count="2">
    <mergeCell ref="A1:B1"/>
    <mergeCell ref="A12:B1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02"/>
  <sheetViews>
    <sheetView topLeftCell="A88" workbookViewId="0">
      <selection activeCell="D107" sqref="D107"/>
    </sheetView>
  </sheetViews>
  <sheetFormatPr defaultColWidth="8.625" defaultRowHeight="15"/>
  <cols>
    <col min="1" max="1" width="8.625" style="6"/>
    <col min="2" max="2" width="22.125" style="6" bestFit="1" customWidth="1"/>
    <col min="3" max="3" width="8.625" style="112"/>
    <col min="4" max="4" width="15.875" style="6" customWidth="1"/>
    <col min="5" max="7" width="8.625" style="6"/>
    <col min="8" max="11" width="11.5" style="6" customWidth="1"/>
    <col min="12" max="13" width="8.625" style="6"/>
    <col min="14" max="14" width="9.75" style="6" customWidth="1"/>
    <col min="15" max="15" width="8.625" style="6"/>
    <col min="16" max="20" width="11.5" style="6" customWidth="1"/>
    <col min="21" max="22" width="8.625" style="6"/>
    <col min="23" max="23" width="8.875" style="6" customWidth="1"/>
    <col min="24" max="24" width="12.375" style="6" customWidth="1"/>
    <col min="25" max="25" width="11.375" style="6" customWidth="1"/>
    <col min="26" max="26" width="9.875" style="6" customWidth="1"/>
    <col min="27" max="27" width="13.25" style="6" customWidth="1"/>
    <col min="28" max="28" width="8.625" style="6"/>
    <col min="29" max="29" width="12.75" style="6" customWidth="1"/>
    <col min="30" max="30" width="10.5" style="6" customWidth="1"/>
    <col min="31" max="31" width="11.5" style="6" customWidth="1"/>
    <col min="32" max="34" width="8.625" style="6"/>
    <col min="35" max="35" width="11.625" style="6" customWidth="1"/>
    <col min="36" max="36" width="12.25" style="6" customWidth="1"/>
    <col min="37" max="41" width="8.625" style="6"/>
    <col min="42" max="42" width="12.375" style="6" customWidth="1"/>
    <col min="43" max="43" width="8.625" style="6"/>
    <col min="44" max="44" width="13.25" style="6" customWidth="1"/>
    <col min="45" max="45" width="11.75" style="6" customWidth="1"/>
    <col min="46" max="46" width="12.25" style="6" customWidth="1"/>
    <col min="47" max="47" width="11.25" style="6" customWidth="1"/>
    <col min="48" max="48" width="12.875" style="6" customWidth="1"/>
    <col min="49" max="49" width="8.625" style="6"/>
    <col min="50" max="50" width="13.375" style="6" customWidth="1"/>
    <col min="51" max="51" width="13.25" style="6" customWidth="1"/>
    <col min="52" max="54" width="8.625" style="6"/>
    <col min="55" max="55" width="10.625" style="6" customWidth="1"/>
    <col min="56" max="57" width="8.625" style="6"/>
    <col min="58" max="58" width="14" style="6" customWidth="1"/>
    <col min="59" max="59" width="11.5" style="6" customWidth="1"/>
    <col min="60" max="60" width="11.75" style="6" customWidth="1"/>
    <col min="61" max="61" width="8.625" style="6"/>
    <col min="62" max="62" width="12.625" style="6" customWidth="1"/>
    <col min="63" max="63" width="14" style="6" customWidth="1"/>
    <col min="64" max="64" width="18.125" style="6" customWidth="1"/>
    <col min="65" max="65" width="16.375" style="6" customWidth="1"/>
    <col min="66" max="66" width="8.125" style="6" customWidth="1"/>
    <col min="67" max="67" width="7.625" style="6" customWidth="1"/>
    <col min="68" max="68" width="8.625" style="6" customWidth="1"/>
    <col min="69" max="69" width="15.375" style="6" customWidth="1"/>
    <col min="70" max="70" width="8.625" style="6"/>
    <col min="71" max="71" width="6.875" style="6" customWidth="1"/>
    <col min="72" max="72" width="19.125" style="6" bestFit="1" customWidth="1"/>
    <col min="73" max="73" width="17.75" style="6" bestFit="1" customWidth="1"/>
    <col min="74" max="76" width="8.625" style="6"/>
    <col min="77" max="77" width="14.125" style="6" customWidth="1"/>
    <col min="78" max="80" width="8.625" style="6"/>
    <col min="81" max="81" width="10.125" style="6" customWidth="1"/>
    <col min="82" max="82" width="13.625" style="6" customWidth="1"/>
    <col min="83" max="83" width="13.75" style="6" customWidth="1"/>
    <col min="84" max="84" width="8.625" style="6"/>
    <col min="85" max="85" width="13.625" style="6" customWidth="1"/>
    <col min="86" max="89" width="8.625" style="6"/>
    <col min="90" max="90" width="9.125" style="6" bestFit="1" customWidth="1"/>
    <col min="91" max="99" width="8.625" style="6"/>
    <col min="100" max="100" width="13.875" style="6" customWidth="1"/>
    <col min="101" max="101" width="8.625" style="6"/>
    <col min="102" max="102" width="7.625" style="6" customWidth="1"/>
    <col min="103" max="103" width="9.625" style="6" bestFit="1" customWidth="1"/>
    <col min="104" max="105" width="12.125" style="6" customWidth="1"/>
    <col min="106" max="106" width="11" style="6" customWidth="1"/>
    <col min="107" max="109" width="11.125" style="6" customWidth="1"/>
    <col min="110" max="110" width="10.25" style="6" customWidth="1"/>
    <col min="111" max="112" width="11.125" style="6" customWidth="1"/>
    <col min="113" max="113" width="10.875" style="6" customWidth="1"/>
    <col min="114" max="114" width="12.125" style="6" customWidth="1"/>
    <col min="115" max="16384" width="8.625" style="6"/>
  </cols>
  <sheetData>
    <row r="1" spans="1:114" ht="19.5" thickBot="1">
      <c r="A1" s="96" t="s">
        <v>813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</row>
    <row r="2" spans="1:114" ht="20.100000000000001" customHeight="1" thickBot="1">
      <c r="A2" s="48" t="s">
        <v>564</v>
      </c>
      <c r="B2" s="49"/>
      <c r="C2" s="50"/>
      <c r="D2" s="51"/>
      <c r="E2" s="52"/>
      <c r="F2" s="52"/>
      <c r="G2" s="52"/>
      <c r="H2" s="52"/>
      <c r="I2" s="52"/>
      <c r="J2" s="52"/>
      <c r="K2" s="52"/>
      <c r="L2" s="53" t="s">
        <v>565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4" t="s">
        <v>566</v>
      </c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5"/>
      <c r="AQ2" s="53" t="s">
        <v>567</v>
      </c>
      <c r="AR2" s="53"/>
      <c r="AS2" s="53"/>
      <c r="AT2" s="53"/>
      <c r="AU2" s="53"/>
      <c r="AV2" s="53"/>
      <c r="AW2" s="53"/>
      <c r="AX2" s="53"/>
      <c r="AY2" s="53"/>
      <c r="AZ2" s="55"/>
      <c r="BA2" s="53" t="s">
        <v>568</v>
      </c>
      <c r="BB2" s="53"/>
      <c r="BC2" s="53"/>
      <c r="BD2" s="53"/>
      <c r="BE2" s="53"/>
      <c r="BF2" s="55"/>
      <c r="BG2" s="53" t="s">
        <v>569</v>
      </c>
      <c r="BH2" s="55"/>
      <c r="BI2" s="53" t="s">
        <v>570</v>
      </c>
      <c r="BJ2" s="53"/>
      <c r="BK2" s="55"/>
      <c r="BL2" s="53" t="s">
        <v>571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6"/>
    </row>
    <row r="3" spans="1:114" ht="15.75">
      <c r="A3" s="97" t="s">
        <v>572</v>
      </c>
      <c r="B3" s="98"/>
      <c r="C3" s="101" t="s">
        <v>573</v>
      </c>
      <c r="D3" s="57" t="s">
        <v>574</v>
      </c>
      <c r="E3" s="57" t="s">
        <v>575</v>
      </c>
      <c r="F3" s="57" t="s">
        <v>576</v>
      </c>
      <c r="G3" s="57" t="s">
        <v>577</v>
      </c>
      <c r="H3" s="57" t="s">
        <v>578</v>
      </c>
      <c r="I3" s="57" t="s">
        <v>579</v>
      </c>
      <c r="J3" s="57" t="s">
        <v>580</v>
      </c>
      <c r="K3" s="57"/>
      <c r="L3" s="57" t="s">
        <v>581</v>
      </c>
      <c r="M3" s="57" t="s">
        <v>582</v>
      </c>
      <c r="N3" s="57" t="s">
        <v>583</v>
      </c>
      <c r="O3" s="57" t="s">
        <v>584</v>
      </c>
      <c r="P3" s="57" t="s">
        <v>585</v>
      </c>
      <c r="Q3" s="57" t="s">
        <v>586</v>
      </c>
      <c r="R3" s="57" t="s">
        <v>587</v>
      </c>
      <c r="S3" s="58" t="s">
        <v>588</v>
      </c>
      <c r="T3" s="57" t="s">
        <v>589</v>
      </c>
      <c r="U3" s="57" t="s">
        <v>590</v>
      </c>
      <c r="V3" s="57" t="s">
        <v>591</v>
      </c>
      <c r="W3" s="57" t="s">
        <v>592</v>
      </c>
      <c r="X3" s="57" t="s">
        <v>593</v>
      </c>
      <c r="Y3" s="57" t="s">
        <v>594</v>
      </c>
      <c r="Z3" s="57" t="s">
        <v>595</v>
      </c>
      <c r="AA3" s="57" t="s">
        <v>596</v>
      </c>
      <c r="AB3" s="57" t="s">
        <v>597</v>
      </c>
      <c r="AC3" s="57" t="s">
        <v>598</v>
      </c>
      <c r="AD3" s="59" t="s">
        <v>599</v>
      </c>
      <c r="AE3" s="58" t="s">
        <v>600</v>
      </c>
      <c r="AF3" s="57" t="s">
        <v>601</v>
      </c>
      <c r="AG3" s="57" t="s">
        <v>602</v>
      </c>
      <c r="AH3" s="57" t="s">
        <v>603</v>
      </c>
      <c r="AI3" s="57" t="s">
        <v>604</v>
      </c>
      <c r="AJ3" s="57" t="s">
        <v>605</v>
      </c>
      <c r="AK3" s="57" t="s">
        <v>606</v>
      </c>
      <c r="AL3" s="57" t="s">
        <v>607</v>
      </c>
      <c r="AM3" s="57" t="s">
        <v>608</v>
      </c>
      <c r="AN3" s="57" t="s">
        <v>609</v>
      </c>
      <c r="AO3" s="57" t="s">
        <v>610</v>
      </c>
      <c r="AP3" s="59" t="s">
        <v>611</v>
      </c>
      <c r="AQ3" s="57" t="s">
        <v>612</v>
      </c>
      <c r="AR3" s="57" t="s">
        <v>613</v>
      </c>
      <c r="AS3" s="57" t="s">
        <v>614</v>
      </c>
      <c r="AT3" s="57" t="s">
        <v>615</v>
      </c>
      <c r="AU3" s="57" t="s">
        <v>616</v>
      </c>
      <c r="AV3" s="57" t="s">
        <v>617</v>
      </c>
      <c r="AW3" s="57" t="s">
        <v>618</v>
      </c>
      <c r="AX3" s="57" t="s">
        <v>619</v>
      </c>
      <c r="AY3" s="57" t="s">
        <v>620</v>
      </c>
      <c r="AZ3" s="59" t="s">
        <v>621</v>
      </c>
      <c r="BA3" s="57" t="s">
        <v>622</v>
      </c>
      <c r="BB3" s="57" t="s">
        <v>623</v>
      </c>
      <c r="BC3" s="57" t="s">
        <v>624</v>
      </c>
      <c r="BD3" s="57" t="s">
        <v>625</v>
      </c>
      <c r="BE3" s="57" t="s">
        <v>626</v>
      </c>
      <c r="BF3" s="59" t="s">
        <v>627</v>
      </c>
      <c r="BG3" s="57" t="s">
        <v>628</v>
      </c>
      <c r="BH3" s="59" t="s">
        <v>629</v>
      </c>
      <c r="BI3" s="57" t="s">
        <v>630</v>
      </c>
      <c r="BJ3" s="57" t="s">
        <v>631</v>
      </c>
      <c r="BK3" s="59" t="s">
        <v>632</v>
      </c>
      <c r="BL3" s="57" t="s">
        <v>633</v>
      </c>
      <c r="BM3" s="57" t="s">
        <v>634</v>
      </c>
      <c r="BN3" s="57" t="s">
        <v>635</v>
      </c>
      <c r="BO3" s="57" t="s">
        <v>636</v>
      </c>
      <c r="BP3" s="57" t="s">
        <v>637</v>
      </c>
      <c r="BQ3" s="57" t="s">
        <v>638</v>
      </c>
      <c r="BR3" s="57" t="s">
        <v>639</v>
      </c>
      <c r="BS3" s="57" t="s">
        <v>640</v>
      </c>
      <c r="BT3" s="57" t="s">
        <v>641</v>
      </c>
      <c r="BU3" s="57" t="s">
        <v>642</v>
      </c>
      <c r="BV3" s="57" t="s">
        <v>643</v>
      </c>
      <c r="BW3" s="57" t="s">
        <v>644</v>
      </c>
      <c r="BX3" s="57" t="s">
        <v>645</v>
      </c>
      <c r="BY3" s="57" t="s">
        <v>646</v>
      </c>
      <c r="BZ3" s="57" t="s">
        <v>647</v>
      </c>
      <c r="CA3" s="57" t="s">
        <v>648</v>
      </c>
      <c r="CB3" s="57" t="s">
        <v>649</v>
      </c>
      <c r="CC3" s="57" t="s">
        <v>650</v>
      </c>
      <c r="CD3" s="57" t="s">
        <v>651</v>
      </c>
      <c r="CE3" s="57" t="s">
        <v>652</v>
      </c>
      <c r="CF3" s="57" t="s">
        <v>653</v>
      </c>
      <c r="CG3" s="57" t="s">
        <v>654</v>
      </c>
      <c r="CH3" s="57" t="s">
        <v>655</v>
      </c>
      <c r="CI3" s="57" t="s">
        <v>656</v>
      </c>
      <c r="CJ3" s="57" t="s">
        <v>657</v>
      </c>
      <c r="CK3" s="57" t="s">
        <v>658</v>
      </c>
      <c r="CL3" s="57" t="s">
        <v>659</v>
      </c>
      <c r="CM3" s="57" t="s">
        <v>660</v>
      </c>
      <c r="CN3" s="57" t="s">
        <v>661</v>
      </c>
      <c r="CO3" s="57" t="s">
        <v>662</v>
      </c>
      <c r="CP3" s="57" t="s">
        <v>663</v>
      </c>
      <c r="CQ3" s="57" t="s">
        <v>664</v>
      </c>
      <c r="CR3" s="57" t="s">
        <v>665</v>
      </c>
      <c r="CS3" s="57" t="s">
        <v>666</v>
      </c>
      <c r="CT3" s="57" t="s">
        <v>667</v>
      </c>
      <c r="CU3" s="57" t="s">
        <v>668</v>
      </c>
      <c r="CV3" s="57" t="s">
        <v>669</v>
      </c>
      <c r="CW3" s="57" t="s">
        <v>670</v>
      </c>
      <c r="CX3" s="57" t="s">
        <v>671</v>
      </c>
      <c r="CY3" s="57" t="s">
        <v>672</v>
      </c>
      <c r="CZ3" s="57" t="s">
        <v>673</v>
      </c>
      <c r="DA3" s="57" t="s">
        <v>674</v>
      </c>
      <c r="DB3" s="57" t="s">
        <v>675</v>
      </c>
      <c r="DC3" s="57" t="s">
        <v>676</v>
      </c>
      <c r="DD3" s="57" t="s">
        <v>677</v>
      </c>
      <c r="DE3" s="57" t="s">
        <v>678</v>
      </c>
      <c r="DF3" s="60" t="s">
        <v>679</v>
      </c>
      <c r="DG3" s="60" t="s">
        <v>680</v>
      </c>
      <c r="DH3" s="60" t="s">
        <v>681</v>
      </c>
      <c r="DI3" s="60" t="s">
        <v>682</v>
      </c>
      <c r="DJ3" s="57" t="s">
        <v>683</v>
      </c>
    </row>
    <row r="4" spans="1:114" ht="15.6" customHeight="1" thickBot="1">
      <c r="A4" s="99"/>
      <c r="B4" s="100"/>
      <c r="C4" s="102"/>
      <c r="D4" s="61" t="s">
        <v>684</v>
      </c>
      <c r="E4" s="61" t="s">
        <v>685</v>
      </c>
      <c r="F4" s="61" t="s">
        <v>686</v>
      </c>
      <c r="G4" s="61" t="s">
        <v>687</v>
      </c>
      <c r="H4" s="61" t="s">
        <v>687</v>
      </c>
      <c r="I4" s="61" t="s">
        <v>687</v>
      </c>
      <c r="J4" s="61" t="s">
        <v>688</v>
      </c>
      <c r="K4" s="61"/>
      <c r="L4" s="61" t="s">
        <v>688</v>
      </c>
      <c r="M4" s="61" t="s">
        <v>688</v>
      </c>
      <c r="N4" s="61" t="s">
        <v>689</v>
      </c>
      <c r="O4" s="61" t="s">
        <v>684</v>
      </c>
      <c r="P4" s="61" t="s">
        <v>690</v>
      </c>
      <c r="Q4" s="62" t="s">
        <v>691</v>
      </c>
      <c r="R4" s="61" t="s">
        <v>691</v>
      </c>
      <c r="S4" s="61" t="s">
        <v>691</v>
      </c>
      <c r="T4" s="61" t="s">
        <v>690</v>
      </c>
      <c r="U4" s="61" t="s">
        <v>690</v>
      </c>
      <c r="V4" s="61" t="s">
        <v>692</v>
      </c>
      <c r="W4" s="61" t="s">
        <v>691</v>
      </c>
      <c r="X4" s="61" t="s">
        <v>690</v>
      </c>
      <c r="Y4" s="61" t="s">
        <v>691</v>
      </c>
      <c r="Z4" s="61" t="s">
        <v>690</v>
      </c>
      <c r="AA4" s="61" t="s">
        <v>691</v>
      </c>
      <c r="AB4" s="61" t="s">
        <v>690</v>
      </c>
      <c r="AC4" s="61" t="s">
        <v>691</v>
      </c>
      <c r="AD4" s="61" t="s">
        <v>691</v>
      </c>
      <c r="AE4" s="63" t="s">
        <v>693</v>
      </c>
      <c r="AF4" s="61" t="s">
        <v>694</v>
      </c>
      <c r="AG4" s="61" t="s">
        <v>695</v>
      </c>
      <c r="AH4" s="61" t="s">
        <v>696</v>
      </c>
      <c r="AI4" s="61" t="s">
        <v>697</v>
      </c>
      <c r="AJ4" s="61" t="s">
        <v>698</v>
      </c>
      <c r="AK4" s="61" t="s">
        <v>699</v>
      </c>
      <c r="AL4" s="61" t="s">
        <v>700</v>
      </c>
      <c r="AM4" s="61" t="s">
        <v>701</v>
      </c>
      <c r="AN4" s="61" t="s">
        <v>702</v>
      </c>
      <c r="AO4" s="61" t="s">
        <v>698</v>
      </c>
      <c r="AP4" s="64" t="s">
        <v>703</v>
      </c>
      <c r="AQ4" s="61" t="s">
        <v>704</v>
      </c>
      <c r="AR4" s="61" t="s">
        <v>705</v>
      </c>
      <c r="AS4" s="61" t="s">
        <v>704</v>
      </c>
      <c r="AT4" s="61" t="s">
        <v>706</v>
      </c>
      <c r="AU4" s="61" t="s">
        <v>707</v>
      </c>
      <c r="AV4" s="61" t="s">
        <v>708</v>
      </c>
      <c r="AW4" s="61" t="s">
        <v>709</v>
      </c>
      <c r="AX4" s="61" t="s">
        <v>710</v>
      </c>
      <c r="AY4" s="61" t="s">
        <v>710</v>
      </c>
      <c r="AZ4" s="64" t="s">
        <v>711</v>
      </c>
      <c r="BA4" s="61" t="s">
        <v>712</v>
      </c>
      <c r="BB4" s="61" t="s">
        <v>713</v>
      </c>
      <c r="BC4" s="61" t="s">
        <v>714</v>
      </c>
      <c r="BD4" s="61" t="s">
        <v>715</v>
      </c>
      <c r="BE4" s="61" t="s">
        <v>716</v>
      </c>
      <c r="BF4" s="64" t="s">
        <v>717</v>
      </c>
      <c r="BG4" s="61" t="s">
        <v>718</v>
      </c>
      <c r="BH4" s="64" t="s">
        <v>719</v>
      </c>
      <c r="BI4" s="61" t="s">
        <v>720</v>
      </c>
      <c r="BJ4" s="61" t="s">
        <v>721</v>
      </c>
      <c r="BK4" s="64" t="s">
        <v>722</v>
      </c>
      <c r="BL4" s="61" t="s">
        <v>723</v>
      </c>
      <c r="BM4" s="61" t="s">
        <v>724</v>
      </c>
      <c r="BN4" s="61" t="s">
        <v>725</v>
      </c>
      <c r="BO4" s="61" t="s">
        <v>725</v>
      </c>
      <c r="BP4" s="61" t="s">
        <v>725</v>
      </c>
      <c r="BQ4" s="61" t="s">
        <v>726</v>
      </c>
      <c r="BR4" s="61" t="s">
        <v>727</v>
      </c>
      <c r="BS4" s="61" t="s">
        <v>725</v>
      </c>
      <c r="BT4" s="61" t="s">
        <v>725</v>
      </c>
      <c r="BU4" s="61" t="s">
        <v>725</v>
      </c>
      <c r="BV4" s="61" t="s">
        <v>725</v>
      </c>
      <c r="BW4" s="61" t="s">
        <v>725</v>
      </c>
      <c r="BX4" s="61" t="s">
        <v>725</v>
      </c>
      <c r="BY4" s="61" t="s">
        <v>725</v>
      </c>
      <c r="BZ4" s="61" t="s">
        <v>725</v>
      </c>
      <c r="CA4" s="61" t="s">
        <v>725</v>
      </c>
      <c r="CB4" s="61" t="s">
        <v>725</v>
      </c>
      <c r="CC4" s="61" t="s">
        <v>725</v>
      </c>
      <c r="CD4" s="61" t="s">
        <v>725</v>
      </c>
      <c r="CE4" s="61" t="s">
        <v>725</v>
      </c>
      <c r="CF4" s="61" t="s">
        <v>725</v>
      </c>
      <c r="CG4" s="61" t="s">
        <v>725</v>
      </c>
      <c r="CH4" s="61" t="s">
        <v>725</v>
      </c>
      <c r="CI4" s="61" t="s">
        <v>725</v>
      </c>
      <c r="CJ4" s="61" t="s">
        <v>725</v>
      </c>
      <c r="CK4" s="61" t="s">
        <v>725</v>
      </c>
      <c r="CL4" s="61" t="s">
        <v>725</v>
      </c>
      <c r="CM4" s="61" t="s">
        <v>725</v>
      </c>
      <c r="CN4" s="61" t="s">
        <v>725</v>
      </c>
      <c r="CO4" s="61" t="s">
        <v>725</v>
      </c>
      <c r="CP4" s="61" t="s">
        <v>725</v>
      </c>
      <c r="CQ4" s="61" t="s">
        <v>725</v>
      </c>
      <c r="CR4" s="61" t="s">
        <v>725</v>
      </c>
      <c r="CS4" s="61" t="s">
        <v>725</v>
      </c>
      <c r="CT4" s="61" t="s">
        <v>725</v>
      </c>
      <c r="CU4" s="61" t="s">
        <v>725</v>
      </c>
      <c r="CV4" s="61" t="s">
        <v>725</v>
      </c>
      <c r="CW4" s="61" t="s">
        <v>725</v>
      </c>
      <c r="CX4" s="61" t="s">
        <v>725</v>
      </c>
      <c r="CY4" s="61" t="s">
        <v>725</v>
      </c>
      <c r="CZ4" s="61" t="s">
        <v>725</v>
      </c>
      <c r="DA4" s="61" t="s">
        <v>728</v>
      </c>
      <c r="DB4" s="61" t="s">
        <v>725</v>
      </c>
      <c r="DC4" s="61" t="s">
        <v>725</v>
      </c>
      <c r="DD4" s="61" t="s">
        <v>725</v>
      </c>
      <c r="DE4" s="61" t="s">
        <v>725</v>
      </c>
      <c r="DF4" s="61" t="s">
        <v>725</v>
      </c>
      <c r="DG4" s="61" t="s">
        <v>725</v>
      </c>
      <c r="DH4" s="61" t="s">
        <v>725</v>
      </c>
      <c r="DI4" s="61" t="s">
        <v>725</v>
      </c>
      <c r="DJ4" s="61" t="s">
        <v>725</v>
      </c>
    </row>
    <row r="5" spans="1:114" ht="15.75">
      <c r="A5" s="65" t="s">
        <v>729</v>
      </c>
      <c r="B5" s="66" t="s">
        <v>259</v>
      </c>
      <c r="C5" s="110">
        <f t="shared" ref="C5:C36" si="0">SUM(L5:DJ5)</f>
        <v>95</v>
      </c>
      <c r="I5" s="6">
        <v>1</v>
      </c>
      <c r="L5" s="6">
        <v>1</v>
      </c>
      <c r="M5" s="6">
        <v>3</v>
      </c>
      <c r="N5" s="6">
        <v>3</v>
      </c>
      <c r="S5" s="18"/>
      <c r="X5" s="6">
        <v>1</v>
      </c>
      <c r="Z5" s="6">
        <v>1</v>
      </c>
      <c r="AD5" s="18"/>
      <c r="AE5" s="67">
        <v>1</v>
      </c>
      <c r="AH5" s="6">
        <v>1</v>
      </c>
      <c r="AI5" s="6">
        <v>1</v>
      </c>
      <c r="AJ5" s="6">
        <v>1</v>
      </c>
      <c r="AN5" s="6">
        <v>2</v>
      </c>
      <c r="AP5" s="68"/>
      <c r="AQ5" s="6">
        <v>1</v>
      </c>
      <c r="AV5" s="6">
        <v>1</v>
      </c>
      <c r="AX5" s="6">
        <v>3</v>
      </c>
      <c r="AY5" s="6">
        <v>3</v>
      </c>
      <c r="AZ5" s="68">
        <v>2</v>
      </c>
      <c r="BE5" s="6">
        <v>1</v>
      </c>
      <c r="BF5" s="69"/>
      <c r="BG5" s="6">
        <v>15</v>
      </c>
      <c r="BH5" s="69">
        <v>18</v>
      </c>
      <c r="BJ5" s="6">
        <v>3</v>
      </c>
      <c r="BK5" s="69">
        <v>1</v>
      </c>
      <c r="BR5" s="6">
        <v>1</v>
      </c>
      <c r="BS5" s="6">
        <v>2</v>
      </c>
      <c r="BV5" s="6">
        <v>1</v>
      </c>
      <c r="BW5" s="6">
        <v>1</v>
      </c>
      <c r="BX5" s="6">
        <v>1</v>
      </c>
      <c r="BY5" s="6">
        <v>3</v>
      </c>
      <c r="BZ5" s="6">
        <v>3</v>
      </c>
      <c r="CB5" s="6">
        <v>3</v>
      </c>
      <c r="CE5" s="6">
        <v>1</v>
      </c>
      <c r="CS5" s="6">
        <v>3</v>
      </c>
      <c r="DB5" s="6">
        <v>1</v>
      </c>
      <c r="DD5" s="6">
        <v>11</v>
      </c>
      <c r="DJ5" s="6">
        <v>1</v>
      </c>
    </row>
    <row r="6" spans="1:114" ht="15.75">
      <c r="A6" s="65" t="s">
        <v>730</v>
      </c>
      <c r="B6" s="66" t="s">
        <v>264</v>
      </c>
      <c r="C6" s="111">
        <f t="shared" si="0"/>
        <v>99</v>
      </c>
      <c r="I6" s="6">
        <v>3</v>
      </c>
      <c r="L6" s="6">
        <v>1</v>
      </c>
      <c r="M6" s="6">
        <v>3</v>
      </c>
      <c r="U6" s="6">
        <v>1</v>
      </c>
      <c r="X6" s="6">
        <v>1</v>
      </c>
      <c r="Y6" s="6">
        <v>1</v>
      </c>
      <c r="Z6" s="6">
        <v>1</v>
      </c>
      <c r="AD6" s="68"/>
      <c r="AH6" s="6">
        <v>1</v>
      </c>
      <c r="AJ6" s="6">
        <v>2</v>
      </c>
      <c r="AN6" s="6">
        <v>1</v>
      </c>
      <c r="AP6" s="68">
        <v>1</v>
      </c>
      <c r="AR6" s="6">
        <v>2</v>
      </c>
      <c r="AU6" s="6">
        <v>1</v>
      </c>
      <c r="AX6" s="6">
        <v>2</v>
      </c>
      <c r="AY6" s="6">
        <v>2</v>
      </c>
      <c r="AZ6" s="68">
        <v>3</v>
      </c>
      <c r="BC6" s="6">
        <v>1</v>
      </c>
      <c r="BE6" s="6">
        <v>1</v>
      </c>
      <c r="BF6" s="68"/>
      <c r="BG6" s="6">
        <v>18</v>
      </c>
      <c r="BH6" s="68">
        <v>18</v>
      </c>
      <c r="BJ6" s="6">
        <v>3</v>
      </c>
      <c r="BK6" s="68"/>
      <c r="BR6" s="6">
        <v>2</v>
      </c>
      <c r="BS6" s="6">
        <v>4</v>
      </c>
      <c r="BT6" s="6">
        <v>3</v>
      </c>
      <c r="BU6" s="6">
        <v>1</v>
      </c>
      <c r="BV6" s="6">
        <v>4</v>
      </c>
      <c r="BY6" s="6">
        <v>2</v>
      </c>
      <c r="BZ6" s="6">
        <v>1</v>
      </c>
      <c r="CA6" s="6">
        <v>2</v>
      </c>
      <c r="CB6" s="6">
        <v>2</v>
      </c>
      <c r="CE6" s="6">
        <v>2</v>
      </c>
      <c r="CS6" s="6">
        <v>1</v>
      </c>
      <c r="DB6" s="6">
        <v>1</v>
      </c>
      <c r="DC6" s="6">
        <v>1</v>
      </c>
      <c r="DD6" s="6">
        <v>9</v>
      </c>
    </row>
    <row r="7" spans="1:114" ht="15.75">
      <c r="A7" s="65" t="s">
        <v>731</v>
      </c>
      <c r="B7" s="66" t="s">
        <v>732</v>
      </c>
      <c r="C7" s="111">
        <f t="shared" si="0"/>
        <v>83</v>
      </c>
      <c r="H7" s="6">
        <v>2</v>
      </c>
      <c r="I7" s="6">
        <v>3</v>
      </c>
      <c r="L7" s="6">
        <v>2</v>
      </c>
      <c r="N7" s="6">
        <v>1</v>
      </c>
      <c r="U7" s="6">
        <v>1</v>
      </c>
      <c r="X7" s="6">
        <v>1</v>
      </c>
      <c r="Y7" s="6">
        <v>1</v>
      </c>
      <c r="Z7" s="6">
        <v>1</v>
      </c>
      <c r="AD7" s="68"/>
      <c r="AH7" s="6">
        <v>1</v>
      </c>
      <c r="AJ7" s="6">
        <v>1</v>
      </c>
      <c r="AP7" s="68">
        <v>1</v>
      </c>
      <c r="AR7" s="6">
        <v>1</v>
      </c>
      <c r="AS7" s="6">
        <v>1</v>
      </c>
      <c r="AU7" s="6">
        <v>1</v>
      </c>
      <c r="AV7" s="6">
        <v>1</v>
      </c>
      <c r="AX7" s="6">
        <v>1</v>
      </c>
      <c r="AY7" s="6">
        <v>1</v>
      </c>
      <c r="AZ7" s="68">
        <v>1</v>
      </c>
      <c r="BE7" s="6">
        <v>3</v>
      </c>
      <c r="BF7" s="68">
        <v>1</v>
      </c>
      <c r="BG7" s="6">
        <v>15</v>
      </c>
      <c r="BH7" s="68">
        <v>12</v>
      </c>
      <c r="BK7" s="68"/>
      <c r="BR7" s="6">
        <v>1</v>
      </c>
      <c r="BS7" s="6">
        <v>7</v>
      </c>
      <c r="BU7" s="6">
        <v>3</v>
      </c>
      <c r="BV7" s="6">
        <v>3</v>
      </c>
      <c r="BY7" s="6">
        <v>4</v>
      </c>
      <c r="BZ7" s="6">
        <v>2</v>
      </c>
      <c r="CA7" s="6">
        <v>1</v>
      </c>
      <c r="CB7" s="6">
        <v>1</v>
      </c>
      <c r="CE7" s="6">
        <v>1</v>
      </c>
      <c r="CJ7" s="6">
        <v>1</v>
      </c>
      <c r="CK7" s="6">
        <v>1</v>
      </c>
      <c r="CS7" s="6">
        <v>1</v>
      </c>
      <c r="DB7" s="6">
        <v>1</v>
      </c>
      <c r="DC7" s="6">
        <v>1</v>
      </c>
      <c r="DD7" s="6">
        <v>7</v>
      </c>
    </row>
    <row r="8" spans="1:114" ht="15.75">
      <c r="A8" s="65" t="s">
        <v>733</v>
      </c>
      <c r="B8" s="65" t="s">
        <v>271</v>
      </c>
      <c r="C8" s="111">
        <f t="shared" si="0"/>
        <v>78</v>
      </c>
      <c r="I8" s="6">
        <v>1</v>
      </c>
      <c r="M8" s="6">
        <v>1</v>
      </c>
      <c r="N8" s="6">
        <v>1</v>
      </c>
      <c r="V8" s="6">
        <v>1</v>
      </c>
      <c r="Y8" s="6">
        <v>2</v>
      </c>
      <c r="Z8" s="6">
        <v>1</v>
      </c>
      <c r="AD8" s="68"/>
      <c r="AN8" s="6">
        <v>1</v>
      </c>
      <c r="AP8" s="68"/>
      <c r="AQ8" s="6">
        <v>1</v>
      </c>
      <c r="AR8" s="6">
        <v>2</v>
      </c>
      <c r="AW8" s="6">
        <v>1</v>
      </c>
      <c r="AX8" s="6">
        <v>1</v>
      </c>
      <c r="AY8" s="6">
        <v>1</v>
      </c>
      <c r="AZ8" s="68">
        <v>2</v>
      </c>
      <c r="BE8" s="6">
        <v>2</v>
      </c>
      <c r="BF8" s="68"/>
      <c r="BG8" s="6">
        <v>11</v>
      </c>
      <c r="BH8" s="68">
        <v>19</v>
      </c>
      <c r="BK8" s="68"/>
      <c r="BM8" s="6">
        <v>1</v>
      </c>
      <c r="BN8" s="6">
        <v>1</v>
      </c>
      <c r="BO8" s="6">
        <v>1</v>
      </c>
      <c r="BS8" s="6">
        <v>2</v>
      </c>
      <c r="BU8" s="6">
        <v>1</v>
      </c>
      <c r="BV8" s="6">
        <v>3</v>
      </c>
      <c r="BZ8" s="6">
        <v>2</v>
      </c>
      <c r="CA8" s="6">
        <v>1</v>
      </c>
      <c r="CB8" s="6">
        <v>1</v>
      </c>
      <c r="CD8" s="6">
        <v>1</v>
      </c>
      <c r="CL8" s="6">
        <v>1</v>
      </c>
      <c r="DC8" s="6">
        <v>2</v>
      </c>
      <c r="DD8" s="6">
        <v>14</v>
      </c>
    </row>
    <row r="9" spans="1:114" ht="15.75">
      <c r="A9" s="65" t="s">
        <v>734</v>
      </c>
      <c r="B9" s="65" t="s">
        <v>275</v>
      </c>
      <c r="C9" s="111">
        <f t="shared" si="0"/>
        <v>91</v>
      </c>
      <c r="F9" s="6">
        <v>1</v>
      </c>
      <c r="I9" s="6">
        <v>1</v>
      </c>
      <c r="M9" s="6">
        <v>2</v>
      </c>
      <c r="N9" s="6">
        <v>1</v>
      </c>
      <c r="U9" s="6">
        <v>1</v>
      </c>
      <c r="V9" s="6">
        <v>1</v>
      </c>
      <c r="X9" s="6">
        <v>1</v>
      </c>
      <c r="AD9" s="68"/>
      <c r="AJ9" s="6">
        <v>1</v>
      </c>
      <c r="AP9" s="68"/>
      <c r="AT9" s="6">
        <v>1</v>
      </c>
      <c r="AX9" s="6">
        <v>1</v>
      </c>
      <c r="AY9" s="6">
        <v>1</v>
      </c>
      <c r="AZ9" s="68">
        <v>1</v>
      </c>
      <c r="BE9" s="6">
        <v>1</v>
      </c>
      <c r="BF9" s="68"/>
      <c r="BG9" s="6">
        <v>10</v>
      </c>
      <c r="BH9" s="68">
        <v>15</v>
      </c>
      <c r="BJ9" s="6">
        <v>2</v>
      </c>
      <c r="BK9" s="68"/>
      <c r="BN9" s="6">
        <v>1</v>
      </c>
      <c r="BR9" s="6">
        <v>1</v>
      </c>
      <c r="BS9" s="6">
        <v>4</v>
      </c>
      <c r="BT9" s="6">
        <v>2</v>
      </c>
      <c r="BU9" s="6">
        <v>2</v>
      </c>
      <c r="BV9" s="6">
        <v>6</v>
      </c>
      <c r="BZ9" s="6">
        <v>3</v>
      </c>
      <c r="CB9" s="6">
        <v>1</v>
      </c>
      <c r="CD9" s="6">
        <v>1</v>
      </c>
      <c r="CE9" s="6">
        <v>1</v>
      </c>
      <c r="CG9" s="6">
        <v>1</v>
      </c>
      <c r="CH9" s="6">
        <v>1</v>
      </c>
      <c r="CJ9" s="6">
        <v>1</v>
      </c>
      <c r="CK9" s="6">
        <v>1</v>
      </c>
      <c r="CN9" s="6">
        <v>1</v>
      </c>
      <c r="CS9" s="6">
        <v>1</v>
      </c>
      <c r="DB9" s="6">
        <v>2</v>
      </c>
      <c r="DD9" s="6">
        <v>18</v>
      </c>
      <c r="DF9" s="6">
        <v>1</v>
      </c>
      <c r="DG9" s="6">
        <v>1</v>
      </c>
      <c r="DH9" s="6">
        <v>1</v>
      </c>
      <c r="DI9" s="6">
        <v>1</v>
      </c>
    </row>
    <row r="10" spans="1:114" ht="15.75">
      <c r="A10" s="65" t="s">
        <v>735</v>
      </c>
      <c r="B10" s="66" t="s">
        <v>278</v>
      </c>
      <c r="C10" s="111">
        <f t="shared" si="0"/>
        <v>101</v>
      </c>
      <c r="I10" s="6">
        <v>2</v>
      </c>
      <c r="L10" s="6">
        <v>1</v>
      </c>
      <c r="M10" s="6">
        <v>2</v>
      </c>
      <c r="N10" s="6">
        <v>3</v>
      </c>
      <c r="AD10" s="68"/>
      <c r="AG10" s="6">
        <v>1</v>
      </c>
      <c r="AH10" s="6">
        <v>1</v>
      </c>
      <c r="AJ10" s="6">
        <v>2</v>
      </c>
      <c r="AN10" s="6">
        <v>2</v>
      </c>
      <c r="AP10" s="68"/>
      <c r="AV10" s="6">
        <v>1</v>
      </c>
      <c r="AW10" s="6">
        <v>2</v>
      </c>
      <c r="AZ10" s="68">
        <v>2</v>
      </c>
      <c r="BB10" s="6">
        <v>2</v>
      </c>
      <c r="BE10" s="6">
        <v>1</v>
      </c>
      <c r="BF10" s="68"/>
      <c r="BG10" s="6">
        <v>26</v>
      </c>
      <c r="BH10" s="68">
        <v>23</v>
      </c>
      <c r="BJ10" s="6">
        <v>2</v>
      </c>
      <c r="BK10" s="68"/>
      <c r="BR10" s="6">
        <v>2</v>
      </c>
      <c r="BS10" s="6">
        <v>3</v>
      </c>
      <c r="BU10" s="6">
        <v>1</v>
      </c>
      <c r="BV10" s="6">
        <v>6</v>
      </c>
      <c r="BX10" s="6">
        <v>2</v>
      </c>
      <c r="BZ10" s="6">
        <v>3</v>
      </c>
      <c r="CA10" s="6">
        <v>3</v>
      </c>
      <c r="DD10" s="6">
        <v>10</v>
      </c>
    </row>
    <row r="11" spans="1:114" ht="15.75">
      <c r="A11" s="65" t="s">
        <v>736</v>
      </c>
      <c r="B11" s="65" t="s">
        <v>281</v>
      </c>
      <c r="C11" s="111">
        <f t="shared" si="0"/>
        <v>105</v>
      </c>
      <c r="E11" s="6">
        <v>1</v>
      </c>
      <c r="I11" s="6">
        <v>1</v>
      </c>
      <c r="M11" s="6">
        <v>4</v>
      </c>
      <c r="N11" s="6">
        <v>1</v>
      </c>
      <c r="V11" s="6">
        <v>2</v>
      </c>
      <c r="X11" s="6">
        <v>2</v>
      </c>
      <c r="Z11" s="6">
        <v>1</v>
      </c>
      <c r="AD11" s="68"/>
      <c r="AF11" s="6">
        <v>1</v>
      </c>
      <c r="AG11" s="6">
        <v>1</v>
      </c>
      <c r="AH11" s="6">
        <v>3</v>
      </c>
      <c r="AJ11" s="6">
        <v>2</v>
      </c>
      <c r="AP11" s="68"/>
      <c r="AY11" s="6">
        <v>2</v>
      </c>
      <c r="AZ11" s="68">
        <v>4</v>
      </c>
      <c r="BE11" s="6">
        <v>2</v>
      </c>
      <c r="BF11" s="68"/>
      <c r="BG11" s="6">
        <v>24</v>
      </c>
      <c r="BH11" s="68">
        <v>10</v>
      </c>
      <c r="BK11" s="68"/>
      <c r="BM11" s="6">
        <v>1</v>
      </c>
      <c r="BR11" s="6">
        <v>2</v>
      </c>
      <c r="BS11" s="6">
        <v>3</v>
      </c>
      <c r="BU11" s="6">
        <v>1</v>
      </c>
      <c r="BV11" s="6">
        <v>3</v>
      </c>
      <c r="BX11" s="6">
        <v>1</v>
      </c>
      <c r="BZ11" s="6">
        <v>1</v>
      </c>
      <c r="CD11" s="6">
        <v>3</v>
      </c>
      <c r="CJ11" s="6">
        <v>3</v>
      </c>
      <c r="CK11" s="6">
        <v>3</v>
      </c>
      <c r="DB11" s="6">
        <v>5</v>
      </c>
      <c r="DD11" s="6">
        <v>20</v>
      </c>
    </row>
    <row r="12" spans="1:114" ht="15.75">
      <c r="A12" s="65" t="s">
        <v>737</v>
      </c>
      <c r="B12" s="65" t="s">
        <v>284</v>
      </c>
      <c r="C12" s="111">
        <f t="shared" si="0"/>
        <v>96</v>
      </c>
      <c r="D12" s="6">
        <v>1</v>
      </c>
      <c r="E12" s="6">
        <v>1</v>
      </c>
      <c r="H12" s="6">
        <v>1</v>
      </c>
      <c r="I12" s="6">
        <v>1</v>
      </c>
      <c r="M12" s="6">
        <v>4</v>
      </c>
      <c r="U12" s="6">
        <v>1</v>
      </c>
      <c r="X12" s="6">
        <v>1</v>
      </c>
      <c r="AC12" s="6">
        <v>1</v>
      </c>
      <c r="AD12" s="68"/>
      <c r="AH12" s="6">
        <v>3</v>
      </c>
      <c r="AJ12" s="6">
        <v>1</v>
      </c>
      <c r="AP12" s="68"/>
      <c r="AQ12" s="6">
        <v>1</v>
      </c>
      <c r="AS12" s="6">
        <v>1</v>
      </c>
      <c r="AU12" s="6">
        <v>1</v>
      </c>
      <c r="AX12" s="6">
        <v>3</v>
      </c>
      <c r="AY12" s="6">
        <v>3</v>
      </c>
      <c r="AZ12" s="68">
        <v>3</v>
      </c>
      <c r="BA12" s="6">
        <v>1</v>
      </c>
      <c r="BB12" s="6">
        <v>1</v>
      </c>
      <c r="BD12" s="6">
        <v>1</v>
      </c>
      <c r="BE12" s="6">
        <v>1</v>
      </c>
      <c r="BF12" s="68"/>
      <c r="BG12" s="6">
        <v>14</v>
      </c>
      <c r="BH12" s="68">
        <v>11</v>
      </c>
      <c r="BJ12" s="6">
        <v>1</v>
      </c>
      <c r="BK12" s="68"/>
      <c r="BR12" s="6">
        <v>1</v>
      </c>
      <c r="BS12" s="6">
        <v>1</v>
      </c>
      <c r="BT12" s="6">
        <v>1</v>
      </c>
      <c r="BV12" s="6">
        <v>5</v>
      </c>
      <c r="BX12" s="6">
        <v>2</v>
      </c>
      <c r="BY12" s="6">
        <v>1</v>
      </c>
      <c r="BZ12" s="6">
        <v>2</v>
      </c>
      <c r="CA12" s="6">
        <v>1</v>
      </c>
      <c r="CB12" s="6">
        <v>3</v>
      </c>
      <c r="CD12" s="6">
        <v>3</v>
      </c>
      <c r="CE12" s="6">
        <v>1</v>
      </c>
      <c r="CG12" s="6">
        <v>4</v>
      </c>
      <c r="CJ12" s="6">
        <v>2</v>
      </c>
      <c r="CK12" s="6">
        <v>2</v>
      </c>
      <c r="CM12" s="6">
        <v>2</v>
      </c>
      <c r="DB12" s="6">
        <v>3</v>
      </c>
      <c r="DD12" s="6">
        <v>9</v>
      </c>
    </row>
    <row r="13" spans="1:114" ht="15.75">
      <c r="A13" s="65" t="s">
        <v>287</v>
      </c>
      <c r="B13" s="65" t="s">
        <v>288</v>
      </c>
      <c r="C13" s="111">
        <f t="shared" si="0"/>
        <v>79</v>
      </c>
      <c r="F13" s="6">
        <v>1</v>
      </c>
      <c r="I13" s="6">
        <v>2</v>
      </c>
      <c r="N13" s="6">
        <v>1</v>
      </c>
      <c r="V13" s="6">
        <v>1</v>
      </c>
      <c r="Y13" s="6">
        <v>2</v>
      </c>
      <c r="AD13" s="68"/>
      <c r="AN13" s="6">
        <v>1</v>
      </c>
      <c r="AP13" s="68"/>
      <c r="AR13" s="6">
        <v>1</v>
      </c>
      <c r="AX13" s="6">
        <v>1</v>
      </c>
      <c r="AY13" s="6">
        <v>1</v>
      </c>
      <c r="AZ13" s="68">
        <v>1</v>
      </c>
      <c r="BA13" s="6">
        <v>1</v>
      </c>
      <c r="BF13" s="68">
        <v>1</v>
      </c>
      <c r="BG13" s="6">
        <v>19</v>
      </c>
      <c r="BH13" s="68">
        <v>20</v>
      </c>
      <c r="BK13" s="68"/>
      <c r="BN13" s="6">
        <v>1</v>
      </c>
      <c r="BS13" s="6">
        <v>1</v>
      </c>
      <c r="BU13" s="6">
        <v>1</v>
      </c>
      <c r="BV13" s="6">
        <v>6</v>
      </c>
      <c r="BZ13" s="6">
        <v>2</v>
      </c>
      <c r="CA13" s="6">
        <v>1</v>
      </c>
      <c r="CB13" s="6">
        <v>1</v>
      </c>
      <c r="CD13" s="6">
        <v>2</v>
      </c>
      <c r="DC13" s="6">
        <v>2</v>
      </c>
      <c r="DD13" s="6">
        <v>12</v>
      </c>
    </row>
    <row r="14" spans="1:114" ht="15.75">
      <c r="A14" s="65" t="s">
        <v>290</v>
      </c>
      <c r="B14" s="65" t="s">
        <v>291</v>
      </c>
      <c r="C14" s="111">
        <f t="shared" si="0"/>
        <v>88</v>
      </c>
      <c r="L14" s="6">
        <v>1</v>
      </c>
      <c r="M14" s="6">
        <v>2</v>
      </c>
      <c r="N14" s="6">
        <v>2</v>
      </c>
      <c r="O14" s="6">
        <v>1</v>
      </c>
      <c r="V14" s="6">
        <v>1</v>
      </c>
      <c r="AD14" s="68"/>
      <c r="AJ14" s="6">
        <v>1</v>
      </c>
      <c r="AP14" s="68"/>
      <c r="AT14" s="6">
        <v>2</v>
      </c>
      <c r="AW14" s="6">
        <v>1</v>
      </c>
      <c r="AX14" s="6">
        <v>1</v>
      </c>
      <c r="AY14" s="6">
        <v>1</v>
      </c>
      <c r="AZ14" s="68">
        <v>2</v>
      </c>
      <c r="BB14" s="6">
        <v>1</v>
      </c>
      <c r="BE14" s="6">
        <v>2</v>
      </c>
      <c r="BF14" s="68"/>
      <c r="BG14" s="6">
        <v>6</v>
      </c>
      <c r="BH14" s="68">
        <v>9</v>
      </c>
      <c r="BJ14" s="6">
        <v>1</v>
      </c>
      <c r="BK14" s="68"/>
      <c r="BN14" s="6">
        <v>3</v>
      </c>
      <c r="BR14" s="6">
        <v>1</v>
      </c>
      <c r="BS14" s="6">
        <v>4</v>
      </c>
      <c r="BT14" s="6">
        <v>1</v>
      </c>
      <c r="BU14" s="6">
        <v>2</v>
      </c>
      <c r="BV14" s="6">
        <v>1</v>
      </c>
      <c r="BX14" s="6">
        <v>1</v>
      </c>
      <c r="BY14" s="6">
        <v>1</v>
      </c>
      <c r="BZ14" s="6">
        <v>5</v>
      </c>
      <c r="CA14" s="6">
        <v>1</v>
      </c>
      <c r="CB14" s="6">
        <v>1</v>
      </c>
      <c r="CD14" s="6">
        <v>1</v>
      </c>
      <c r="CE14" s="6">
        <v>1</v>
      </c>
      <c r="CJ14" s="6">
        <v>1</v>
      </c>
      <c r="CK14" s="6">
        <v>1</v>
      </c>
      <c r="CS14" s="6">
        <v>1</v>
      </c>
      <c r="CU14" s="6">
        <v>1</v>
      </c>
      <c r="DB14" s="6">
        <v>4</v>
      </c>
      <c r="DD14" s="6">
        <v>19</v>
      </c>
      <c r="DF14" s="6">
        <v>1</v>
      </c>
      <c r="DG14" s="6">
        <v>1</v>
      </c>
      <c r="DH14" s="6">
        <v>1</v>
      </c>
      <c r="DI14" s="6">
        <v>1</v>
      </c>
    </row>
    <row r="15" spans="1:114" ht="15.75">
      <c r="A15" s="65" t="s">
        <v>293</v>
      </c>
      <c r="B15" s="65" t="s">
        <v>294</v>
      </c>
      <c r="C15" s="111">
        <f t="shared" si="0"/>
        <v>121</v>
      </c>
      <c r="G15" s="6">
        <v>1</v>
      </c>
      <c r="I15" s="6">
        <v>2</v>
      </c>
      <c r="M15" s="6">
        <v>6</v>
      </c>
      <c r="N15" s="6">
        <v>2</v>
      </c>
      <c r="U15" s="6">
        <v>1</v>
      </c>
      <c r="Z15" s="6">
        <v>1</v>
      </c>
      <c r="AD15" s="68"/>
      <c r="AG15" s="6">
        <v>1</v>
      </c>
      <c r="AH15" s="6">
        <v>2</v>
      </c>
      <c r="AJ15" s="6">
        <v>1</v>
      </c>
      <c r="AL15" s="6">
        <v>1</v>
      </c>
      <c r="AN15" s="6">
        <v>1</v>
      </c>
      <c r="AP15" s="68">
        <v>1</v>
      </c>
      <c r="AX15" s="6">
        <v>2</v>
      </c>
      <c r="AY15" s="6">
        <v>2</v>
      </c>
      <c r="AZ15" s="68">
        <v>7</v>
      </c>
      <c r="BB15" s="6">
        <v>1</v>
      </c>
      <c r="BE15" s="6">
        <v>2</v>
      </c>
      <c r="BF15" s="68"/>
      <c r="BG15" s="6">
        <v>17</v>
      </c>
      <c r="BH15" s="68">
        <v>16</v>
      </c>
      <c r="BK15" s="68"/>
      <c r="BR15" s="6">
        <v>1</v>
      </c>
      <c r="BS15" s="6">
        <v>3</v>
      </c>
      <c r="BU15" s="6">
        <v>2</v>
      </c>
      <c r="BV15" s="6">
        <v>6</v>
      </c>
      <c r="BX15" s="6">
        <v>1</v>
      </c>
      <c r="BZ15" s="6">
        <v>3</v>
      </c>
      <c r="CB15" s="6">
        <v>2</v>
      </c>
      <c r="CD15" s="6">
        <v>2</v>
      </c>
      <c r="CE15" s="6">
        <v>1</v>
      </c>
      <c r="CJ15" s="6">
        <v>1</v>
      </c>
      <c r="CK15" s="6">
        <v>1</v>
      </c>
      <c r="DB15" s="6">
        <v>10</v>
      </c>
      <c r="DD15" s="6">
        <v>24</v>
      </c>
    </row>
    <row r="16" spans="1:114" ht="15.75">
      <c r="A16" s="65" t="s">
        <v>296</v>
      </c>
      <c r="B16" s="65" t="s">
        <v>297</v>
      </c>
      <c r="C16" s="111">
        <f t="shared" si="0"/>
        <v>99</v>
      </c>
      <c r="H16" s="6">
        <v>1</v>
      </c>
      <c r="I16" s="6">
        <v>2</v>
      </c>
      <c r="M16" s="6">
        <v>4</v>
      </c>
      <c r="U16" s="6">
        <v>1</v>
      </c>
      <c r="X16" s="6">
        <v>1</v>
      </c>
      <c r="Y16" s="6">
        <v>1</v>
      </c>
      <c r="AA16" s="6">
        <v>1</v>
      </c>
      <c r="AD16" s="68"/>
      <c r="AH16" s="6">
        <v>2</v>
      </c>
      <c r="AN16" s="6">
        <v>1</v>
      </c>
      <c r="AP16" s="68"/>
      <c r="AQ16" s="6">
        <v>1</v>
      </c>
      <c r="AS16" s="6">
        <v>3</v>
      </c>
      <c r="AU16" s="6">
        <v>1</v>
      </c>
      <c r="AX16" s="6">
        <v>2</v>
      </c>
      <c r="AY16" s="6">
        <v>2</v>
      </c>
      <c r="AZ16" s="68">
        <v>3</v>
      </c>
      <c r="BA16" s="6">
        <v>1</v>
      </c>
      <c r="BB16" s="6">
        <v>2</v>
      </c>
      <c r="BF16" s="68"/>
      <c r="BG16" s="6">
        <v>11</v>
      </c>
      <c r="BH16" s="68">
        <v>14</v>
      </c>
      <c r="BK16" s="68"/>
      <c r="BS16" s="6">
        <v>5</v>
      </c>
      <c r="BV16" s="6">
        <v>5</v>
      </c>
      <c r="BX16" s="6">
        <v>3</v>
      </c>
      <c r="BY16" s="6">
        <v>4</v>
      </c>
      <c r="CA16" s="6">
        <v>2</v>
      </c>
      <c r="CB16" s="6">
        <v>2</v>
      </c>
      <c r="CD16" s="6">
        <v>2</v>
      </c>
      <c r="CG16" s="6">
        <v>4</v>
      </c>
      <c r="CJ16" s="6">
        <v>2</v>
      </c>
      <c r="CK16" s="6">
        <v>2</v>
      </c>
      <c r="DB16" s="6">
        <v>3</v>
      </c>
      <c r="DD16" s="6">
        <v>14</v>
      </c>
    </row>
    <row r="17" spans="1:114" ht="15.75">
      <c r="A17" s="65" t="s">
        <v>299</v>
      </c>
      <c r="B17" s="65" t="s">
        <v>300</v>
      </c>
      <c r="C17" s="111">
        <f t="shared" si="0"/>
        <v>74</v>
      </c>
      <c r="I17" s="6">
        <v>1</v>
      </c>
      <c r="V17" s="6">
        <v>1</v>
      </c>
      <c r="Y17" s="6">
        <v>2</v>
      </c>
      <c r="AD17" s="68"/>
      <c r="AN17" s="6">
        <v>1</v>
      </c>
      <c r="AP17" s="68"/>
      <c r="AQ17" s="6">
        <v>1</v>
      </c>
      <c r="AR17" s="6">
        <v>1</v>
      </c>
      <c r="AW17" s="6">
        <v>1</v>
      </c>
      <c r="AX17" s="6">
        <v>1</v>
      </c>
      <c r="AY17" s="6">
        <v>1</v>
      </c>
      <c r="AZ17" s="68">
        <v>1</v>
      </c>
      <c r="BE17" s="6">
        <v>1</v>
      </c>
      <c r="BF17" s="68">
        <v>1</v>
      </c>
      <c r="BG17" s="6">
        <v>13</v>
      </c>
      <c r="BH17" s="68">
        <v>20</v>
      </c>
      <c r="BK17" s="68"/>
      <c r="BM17" s="6">
        <v>1</v>
      </c>
      <c r="BN17" s="6">
        <v>1</v>
      </c>
      <c r="BS17" s="6">
        <v>1</v>
      </c>
      <c r="BV17" s="6">
        <v>3</v>
      </c>
      <c r="BZ17" s="6">
        <v>3</v>
      </c>
      <c r="CA17" s="6">
        <v>1</v>
      </c>
      <c r="CB17" s="6">
        <v>1</v>
      </c>
      <c r="CD17" s="6">
        <v>1</v>
      </c>
      <c r="CS17" s="6">
        <v>1</v>
      </c>
      <c r="DC17" s="6">
        <v>3</v>
      </c>
      <c r="DD17" s="6">
        <v>13</v>
      </c>
    </row>
    <row r="18" spans="1:114" ht="15.75">
      <c r="A18" s="65" t="s">
        <v>302</v>
      </c>
      <c r="B18" s="65" t="s">
        <v>303</v>
      </c>
      <c r="C18" s="111">
        <f t="shared" si="0"/>
        <v>96</v>
      </c>
      <c r="M18" s="6">
        <v>6</v>
      </c>
      <c r="N18" s="6">
        <v>1</v>
      </c>
      <c r="O18" s="6">
        <v>4</v>
      </c>
      <c r="Y18" s="6">
        <v>1</v>
      </c>
      <c r="AD18" s="68"/>
      <c r="AH18" s="6">
        <v>1</v>
      </c>
      <c r="AJ18" s="6">
        <v>2</v>
      </c>
      <c r="AP18" s="68">
        <v>1</v>
      </c>
      <c r="AR18" s="6">
        <v>1</v>
      </c>
      <c r="AX18" s="6">
        <v>1</v>
      </c>
      <c r="AY18" s="6">
        <v>1</v>
      </c>
      <c r="AZ18" s="68">
        <v>2</v>
      </c>
      <c r="BA18" s="6">
        <v>1</v>
      </c>
      <c r="BD18" s="6">
        <v>2</v>
      </c>
      <c r="BE18" s="6">
        <v>2</v>
      </c>
      <c r="BF18" s="68"/>
      <c r="BG18" s="6">
        <v>5</v>
      </c>
      <c r="BH18" s="68">
        <v>16</v>
      </c>
      <c r="BJ18" s="6">
        <v>1</v>
      </c>
      <c r="BK18" s="68"/>
      <c r="BR18" s="6">
        <v>2</v>
      </c>
      <c r="BS18" s="6">
        <v>2</v>
      </c>
      <c r="BT18" s="6">
        <v>1</v>
      </c>
      <c r="BU18" s="6">
        <v>1</v>
      </c>
      <c r="BV18" s="6">
        <v>4</v>
      </c>
      <c r="BZ18" s="6">
        <v>4</v>
      </c>
      <c r="CB18" s="6">
        <v>1</v>
      </c>
      <c r="CE18" s="6">
        <v>2</v>
      </c>
      <c r="CJ18" s="6">
        <v>2</v>
      </c>
      <c r="CK18" s="6">
        <v>2</v>
      </c>
      <c r="CL18" s="6">
        <v>1</v>
      </c>
      <c r="CU18" s="6">
        <v>2</v>
      </c>
      <c r="DB18" s="6">
        <v>9</v>
      </c>
      <c r="DD18" s="6">
        <v>15</v>
      </c>
    </row>
    <row r="19" spans="1:114" ht="15.75">
      <c r="A19" s="65" t="s">
        <v>305</v>
      </c>
      <c r="B19" s="65" t="s">
        <v>306</v>
      </c>
      <c r="C19" s="111">
        <f t="shared" si="0"/>
        <v>91</v>
      </c>
      <c r="I19" s="6">
        <v>1</v>
      </c>
      <c r="M19" s="6">
        <v>3</v>
      </c>
      <c r="R19" s="6">
        <v>1</v>
      </c>
      <c r="U19" s="6">
        <v>1</v>
      </c>
      <c r="X19" s="6">
        <v>1</v>
      </c>
      <c r="AC19" s="6">
        <v>1</v>
      </c>
      <c r="AD19" s="68"/>
      <c r="AH19" s="6">
        <v>1</v>
      </c>
      <c r="AP19" s="68"/>
      <c r="AQ19" s="6">
        <v>1</v>
      </c>
      <c r="AS19" s="6">
        <v>1</v>
      </c>
      <c r="AU19" s="6">
        <v>1</v>
      </c>
      <c r="AV19" s="6">
        <v>1</v>
      </c>
      <c r="AX19" s="6">
        <v>2</v>
      </c>
      <c r="AY19" s="6">
        <v>2</v>
      </c>
      <c r="AZ19" s="68">
        <v>3</v>
      </c>
      <c r="BA19" s="6">
        <v>1</v>
      </c>
      <c r="BB19" s="6">
        <v>1</v>
      </c>
      <c r="BC19" s="6">
        <v>1</v>
      </c>
      <c r="BD19" s="6">
        <v>1</v>
      </c>
      <c r="BE19" s="6">
        <v>1</v>
      </c>
      <c r="BF19" s="68"/>
      <c r="BG19" s="6">
        <v>16</v>
      </c>
      <c r="BH19" s="68">
        <v>15</v>
      </c>
      <c r="BK19" s="68"/>
      <c r="BS19" s="6">
        <v>3</v>
      </c>
      <c r="BV19" s="6">
        <v>3</v>
      </c>
      <c r="BX19" s="6">
        <v>2</v>
      </c>
      <c r="BY19" s="6">
        <v>2</v>
      </c>
      <c r="BZ19" s="6">
        <v>1</v>
      </c>
      <c r="CB19" s="6">
        <v>2</v>
      </c>
      <c r="CD19" s="6">
        <v>3</v>
      </c>
      <c r="CG19" s="6">
        <v>3</v>
      </c>
      <c r="CJ19" s="6">
        <v>2</v>
      </c>
      <c r="CK19" s="6">
        <v>2</v>
      </c>
      <c r="CL19" s="6">
        <v>1</v>
      </c>
      <c r="CM19" s="6">
        <v>1</v>
      </c>
      <c r="CS19" s="6">
        <v>1</v>
      </c>
      <c r="CZ19" s="6">
        <v>1</v>
      </c>
      <c r="DB19" s="6">
        <v>2</v>
      </c>
      <c r="DD19" s="6">
        <v>7</v>
      </c>
    </row>
    <row r="20" spans="1:114" ht="15.75">
      <c r="A20" s="65" t="s">
        <v>308</v>
      </c>
      <c r="B20" s="65" t="s">
        <v>309</v>
      </c>
      <c r="C20" s="111">
        <f t="shared" si="0"/>
        <v>119</v>
      </c>
      <c r="M20" s="6">
        <v>3</v>
      </c>
      <c r="O20" s="6">
        <v>1</v>
      </c>
      <c r="V20" s="6">
        <v>1</v>
      </c>
      <c r="Y20" s="6">
        <v>4</v>
      </c>
      <c r="Z20" s="6">
        <v>1</v>
      </c>
      <c r="AD20" s="68"/>
      <c r="AH20" s="6">
        <v>3</v>
      </c>
      <c r="AJ20" s="6">
        <v>3</v>
      </c>
      <c r="AN20" s="6">
        <v>2</v>
      </c>
      <c r="AP20" s="68"/>
      <c r="AX20" s="6">
        <v>4</v>
      </c>
      <c r="AY20" s="6">
        <v>4</v>
      </c>
      <c r="AZ20" s="68">
        <v>4</v>
      </c>
      <c r="BE20" s="6">
        <v>1</v>
      </c>
      <c r="BF20" s="68"/>
      <c r="BG20" s="6">
        <v>7</v>
      </c>
      <c r="BH20" s="68">
        <v>13</v>
      </c>
      <c r="BK20" s="68"/>
      <c r="BR20" s="6">
        <v>3</v>
      </c>
      <c r="BS20" s="6">
        <v>1</v>
      </c>
      <c r="BV20" s="6">
        <v>3</v>
      </c>
      <c r="BZ20" s="6">
        <v>6</v>
      </c>
      <c r="CA20" s="6">
        <v>5</v>
      </c>
      <c r="CB20" s="6">
        <v>4</v>
      </c>
      <c r="CD20" s="6">
        <v>1</v>
      </c>
      <c r="CE20" s="6">
        <v>3</v>
      </c>
      <c r="CJ20" s="6">
        <v>2</v>
      </c>
      <c r="CK20" s="6">
        <v>2</v>
      </c>
      <c r="CL20" s="6">
        <v>1</v>
      </c>
      <c r="CS20" s="6">
        <v>1</v>
      </c>
      <c r="DB20" s="6">
        <v>4</v>
      </c>
      <c r="DD20" s="6">
        <v>30</v>
      </c>
      <c r="DJ20" s="6">
        <v>2</v>
      </c>
    </row>
    <row r="21" spans="1:114" ht="15.75">
      <c r="A21" s="65" t="s">
        <v>311</v>
      </c>
      <c r="B21" s="65" t="s">
        <v>312</v>
      </c>
      <c r="C21" s="111">
        <f t="shared" si="0"/>
        <v>62</v>
      </c>
      <c r="G21" s="6">
        <v>1</v>
      </c>
      <c r="I21" s="6">
        <v>1</v>
      </c>
      <c r="M21" s="6">
        <v>2</v>
      </c>
      <c r="N21" s="6">
        <v>4</v>
      </c>
      <c r="O21" s="6">
        <v>1</v>
      </c>
      <c r="V21" s="6">
        <v>1</v>
      </c>
      <c r="AD21" s="68"/>
      <c r="AP21" s="68"/>
      <c r="AQ21" s="6">
        <v>1</v>
      </c>
      <c r="AX21" s="6">
        <v>1</v>
      </c>
      <c r="AY21" s="6">
        <v>1</v>
      </c>
      <c r="AZ21" s="68">
        <v>1</v>
      </c>
      <c r="BA21" s="6">
        <v>1</v>
      </c>
      <c r="BF21" s="68"/>
      <c r="BG21" s="6">
        <v>7</v>
      </c>
      <c r="BH21" s="68">
        <v>11</v>
      </c>
      <c r="BJ21" s="6">
        <v>1</v>
      </c>
      <c r="BK21" s="68"/>
      <c r="BN21" s="6">
        <v>1</v>
      </c>
      <c r="BS21" s="6">
        <v>4</v>
      </c>
      <c r="BT21" s="6">
        <v>1</v>
      </c>
      <c r="BU21" s="6">
        <v>3</v>
      </c>
      <c r="BV21" s="6">
        <v>1</v>
      </c>
      <c r="BZ21" s="6">
        <v>1</v>
      </c>
      <c r="CA21" s="6">
        <v>2</v>
      </c>
      <c r="CB21" s="6">
        <v>1</v>
      </c>
      <c r="CD21" s="6">
        <v>1</v>
      </c>
      <c r="CJ21" s="6">
        <v>1</v>
      </c>
      <c r="CK21" s="6">
        <v>1</v>
      </c>
      <c r="CQ21" s="6">
        <v>1</v>
      </c>
      <c r="DB21" s="6">
        <v>2</v>
      </c>
      <c r="DC21" s="6">
        <v>2</v>
      </c>
      <c r="DD21" s="6">
        <v>8</v>
      </c>
    </row>
    <row r="22" spans="1:114" ht="15.75">
      <c r="A22" s="65" t="s">
        <v>314</v>
      </c>
      <c r="B22" s="65" t="s">
        <v>315</v>
      </c>
      <c r="C22" s="111">
        <f t="shared" si="0"/>
        <v>105</v>
      </c>
      <c r="E22" s="6">
        <v>1</v>
      </c>
      <c r="H22" s="6">
        <v>1</v>
      </c>
      <c r="L22" s="6">
        <v>1</v>
      </c>
      <c r="M22" s="6">
        <v>7</v>
      </c>
      <c r="O22" s="6">
        <v>1</v>
      </c>
      <c r="U22" s="6">
        <v>1</v>
      </c>
      <c r="Y22" s="6">
        <v>1</v>
      </c>
      <c r="AD22" s="68"/>
      <c r="AN22" s="6">
        <v>1</v>
      </c>
      <c r="AP22" s="68"/>
      <c r="AR22" s="6">
        <v>2</v>
      </c>
      <c r="AT22" s="6">
        <v>1</v>
      </c>
      <c r="AX22" s="6">
        <v>2</v>
      </c>
      <c r="AY22" s="6">
        <v>2</v>
      </c>
      <c r="AZ22" s="68">
        <v>6</v>
      </c>
      <c r="BA22" s="6">
        <v>1</v>
      </c>
      <c r="BF22" s="68"/>
      <c r="BG22" s="6">
        <v>5</v>
      </c>
      <c r="BH22" s="68">
        <v>12</v>
      </c>
      <c r="BI22" s="6">
        <v>1</v>
      </c>
      <c r="BK22" s="68"/>
      <c r="BS22" s="6">
        <v>2</v>
      </c>
      <c r="BX22" s="6">
        <v>1</v>
      </c>
      <c r="BZ22" s="6">
        <v>6</v>
      </c>
      <c r="CA22" s="6">
        <v>1</v>
      </c>
      <c r="CB22" s="6">
        <v>2</v>
      </c>
      <c r="CD22" s="6">
        <v>1</v>
      </c>
      <c r="CG22" s="6">
        <v>3</v>
      </c>
      <c r="CJ22" s="6">
        <v>1</v>
      </c>
      <c r="CK22" s="6">
        <v>1</v>
      </c>
      <c r="CL22" s="6">
        <v>2</v>
      </c>
      <c r="CQ22" s="6">
        <v>2</v>
      </c>
      <c r="CS22" s="6">
        <v>1</v>
      </c>
      <c r="DB22" s="6">
        <v>6</v>
      </c>
      <c r="DD22" s="6">
        <v>31</v>
      </c>
      <c r="DJ22" s="6">
        <v>1</v>
      </c>
    </row>
    <row r="23" spans="1:114" ht="15.75">
      <c r="A23" s="65" t="s">
        <v>317</v>
      </c>
      <c r="B23" s="65" t="s">
        <v>318</v>
      </c>
      <c r="C23" s="111">
        <f t="shared" si="0"/>
        <v>83</v>
      </c>
      <c r="E23" s="6">
        <v>1</v>
      </c>
      <c r="M23" s="6">
        <v>7</v>
      </c>
      <c r="T23" s="6">
        <v>1</v>
      </c>
      <c r="Z23" s="6">
        <v>2</v>
      </c>
      <c r="AD23" s="68"/>
      <c r="AJ23" s="6">
        <v>2</v>
      </c>
      <c r="AN23" s="6">
        <v>1</v>
      </c>
      <c r="AP23" s="68">
        <v>1</v>
      </c>
      <c r="AX23" s="6">
        <v>5</v>
      </c>
      <c r="AY23" s="6">
        <v>5</v>
      </c>
      <c r="AZ23" s="68">
        <v>3</v>
      </c>
      <c r="BD23" s="6">
        <v>1</v>
      </c>
      <c r="BF23" s="68"/>
      <c r="BG23" s="6">
        <v>11</v>
      </c>
      <c r="BH23" s="68">
        <v>3</v>
      </c>
      <c r="BK23" s="68"/>
      <c r="BR23" s="6">
        <v>2</v>
      </c>
      <c r="BX23" s="6">
        <v>2</v>
      </c>
      <c r="BZ23" s="6">
        <v>1</v>
      </c>
      <c r="CB23" s="6">
        <v>5</v>
      </c>
      <c r="CD23" s="6">
        <v>4</v>
      </c>
      <c r="CE23" s="6">
        <v>2</v>
      </c>
      <c r="CG23" s="6">
        <v>1</v>
      </c>
      <c r="CJ23" s="6">
        <v>1</v>
      </c>
      <c r="CK23" s="6">
        <v>1</v>
      </c>
      <c r="CL23" s="6">
        <v>1</v>
      </c>
      <c r="CS23" s="6">
        <v>1</v>
      </c>
      <c r="CU23" s="6">
        <v>1</v>
      </c>
      <c r="DB23" s="6">
        <v>2</v>
      </c>
      <c r="DC23" s="6">
        <v>1</v>
      </c>
      <c r="DD23" s="6">
        <v>16</v>
      </c>
    </row>
    <row r="24" spans="1:114" ht="15.75">
      <c r="A24" s="65" t="s">
        <v>321</v>
      </c>
      <c r="B24" s="65" t="s">
        <v>322</v>
      </c>
      <c r="C24" s="111">
        <f t="shared" si="0"/>
        <v>94</v>
      </c>
      <c r="F24" s="6">
        <v>1</v>
      </c>
      <c r="M24" s="6">
        <v>5</v>
      </c>
      <c r="N24" s="6">
        <v>2</v>
      </c>
      <c r="O24" s="6">
        <v>3</v>
      </c>
      <c r="Y24" s="6">
        <v>1</v>
      </c>
      <c r="AC24" s="6">
        <v>1</v>
      </c>
      <c r="AD24" s="68"/>
      <c r="AH24" s="6">
        <v>2</v>
      </c>
      <c r="AJ24" s="6">
        <v>2</v>
      </c>
      <c r="AP24" s="68"/>
      <c r="AT24" s="6">
        <v>1</v>
      </c>
      <c r="AX24" s="6">
        <v>5</v>
      </c>
      <c r="AY24" s="6">
        <v>5</v>
      </c>
      <c r="AZ24" s="68">
        <v>3</v>
      </c>
      <c r="BB24" s="6">
        <v>2</v>
      </c>
      <c r="BD24" s="6">
        <v>2</v>
      </c>
      <c r="BF24" s="68"/>
      <c r="BG24" s="6">
        <v>11</v>
      </c>
      <c r="BH24" s="68">
        <v>5</v>
      </c>
      <c r="BJ24" s="6">
        <v>1</v>
      </c>
      <c r="BK24" s="68"/>
      <c r="BR24" s="6">
        <v>2</v>
      </c>
      <c r="BS24" s="6">
        <v>1</v>
      </c>
      <c r="BT24" s="6">
        <v>1</v>
      </c>
      <c r="BU24" s="6">
        <v>1</v>
      </c>
      <c r="BW24" s="6">
        <v>1</v>
      </c>
      <c r="BX24" s="6">
        <v>2</v>
      </c>
      <c r="CB24" s="6">
        <v>5</v>
      </c>
      <c r="CE24" s="6">
        <v>2</v>
      </c>
      <c r="CF24" s="6">
        <v>1</v>
      </c>
      <c r="CJ24" s="6">
        <v>1</v>
      </c>
      <c r="CK24" s="6">
        <v>1</v>
      </c>
      <c r="CL24" s="6">
        <v>2</v>
      </c>
      <c r="CM24" s="6">
        <v>2</v>
      </c>
      <c r="DB24" s="6">
        <v>5</v>
      </c>
      <c r="DD24" s="6">
        <v>16</v>
      </c>
    </row>
    <row r="25" spans="1:114" ht="15.75">
      <c r="A25" s="65" t="s">
        <v>324</v>
      </c>
      <c r="B25" s="65" t="s">
        <v>325</v>
      </c>
      <c r="C25" s="111">
        <f t="shared" si="0"/>
        <v>92</v>
      </c>
      <c r="D25" s="6">
        <v>1</v>
      </c>
      <c r="I25" s="6">
        <v>1</v>
      </c>
      <c r="M25" s="6">
        <v>2</v>
      </c>
      <c r="N25" s="6">
        <v>2</v>
      </c>
      <c r="O25" s="6">
        <v>2</v>
      </c>
      <c r="P25" s="6">
        <v>1</v>
      </c>
      <c r="T25" s="6">
        <v>1</v>
      </c>
      <c r="AC25" s="6">
        <v>1</v>
      </c>
      <c r="AD25" s="68"/>
      <c r="AJ25" s="6">
        <v>2</v>
      </c>
      <c r="AP25" s="68"/>
      <c r="AX25" s="6">
        <v>4</v>
      </c>
      <c r="AY25" s="6">
        <v>4</v>
      </c>
      <c r="AZ25" s="68">
        <v>4</v>
      </c>
      <c r="BA25" s="6">
        <v>1</v>
      </c>
      <c r="BB25" s="6">
        <v>1</v>
      </c>
      <c r="BD25" s="6">
        <v>1</v>
      </c>
      <c r="BF25" s="68"/>
      <c r="BG25" s="6">
        <v>16</v>
      </c>
      <c r="BH25" s="68">
        <v>6</v>
      </c>
      <c r="BK25" s="68"/>
      <c r="BR25" s="6">
        <v>2</v>
      </c>
      <c r="BS25" s="6">
        <v>1</v>
      </c>
      <c r="BU25" s="6">
        <v>1</v>
      </c>
      <c r="BZ25" s="6">
        <v>1</v>
      </c>
      <c r="CB25" s="6">
        <v>4</v>
      </c>
      <c r="CD25" s="6">
        <v>3</v>
      </c>
      <c r="CE25" s="6">
        <v>2</v>
      </c>
      <c r="CL25" s="6">
        <v>3</v>
      </c>
      <c r="CU25" s="6">
        <v>1</v>
      </c>
      <c r="DB25" s="6">
        <v>7</v>
      </c>
      <c r="DD25" s="6">
        <v>19</v>
      </c>
    </row>
    <row r="26" spans="1:114" ht="15.75">
      <c r="A26" s="65" t="s">
        <v>327</v>
      </c>
      <c r="B26" s="65" t="s">
        <v>328</v>
      </c>
      <c r="C26" s="111">
        <f t="shared" si="0"/>
        <v>93</v>
      </c>
      <c r="L26" s="6">
        <v>1</v>
      </c>
      <c r="M26" s="6">
        <v>2</v>
      </c>
      <c r="N26" s="6">
        <v>1</v>
      </c>
      <c r="O26" s="6">
        <v>2</v>
      </c>
      <c r="AD26" s="68"/>
      <c r="AH26" s="6">
        <v>1</v>
      </c>
      <c r="AN26" s="6">
        <v>1</v>
      </c>
      <c r="AP26" s="68"/>
      <c r="AR26" s="6">
        <v>1</v>
      </c>
      <c r="AX26" s="6">
        <v>2</v>
      </c>
      <c r="AY26" s="6">
        <v>2</v>
      </c>
      <c r="AZ26" s="68">
        <v>4</v>
      </c>
      <c r="BB26" s="6">
        <v>1</v>
      </c>
      <c r="BD26" s="6">
        <v>1</v>
      </c>
      <c r="BF26" s="68"/>
      <c r="BG26" s="6">
        <v>18</v>
      </c>
      <c r="BH26" s="68">
        <v>18</v>
      </c>
      <c r="BJ26" s="6">
        <v>1</v>
      </c>
      <c r="BK26" s="68"/>
      <c r="BT26" s="6">
        <v>1</v>
      </c>
      <c r="BX26" s="6">
        <v>1</v>
      </c>
      <c r="BZ26" s="6">
        <v>2</v>
      </c>
      <c r="CB26" s="6">
        <v>2</v>
      </c>
      <c r="CD26" s="6">
        <v>4</v>
      </c>
      <c r="CL26" s="6">
        <v>1</v>
      </c>
      <c r="CO26" s="6">
        <v>1</v>
      </c>
      <c r="CS26" s="6">
        <v>3</v>
      </c>
      <c r="CU26" s="6">
        <v>1</v>
      </c>
      <c r="DB26" s="6">
        <v>3</v>
      </c>
      <c r="DD26" s="6">
        <v>18</v>
      </c>
    </row>
    <row r="27" spans="1:114" ht="15.75">
      <c r="A27" s="65" t="s">
        <v>330</v>
      </c>
      <c r="B27" s="65" t="s">
        <v>331</v>
      </c>
      <c r="C27" s="111">
        <f t="shared" si="0"/>
        <v>98</v>
      </c>
      <c r="J27" s="6">
        <v>1</v>
      </c>
      <c r="M27" s="6">
        <v>6</v>
      </c>
      <c r="O27" s="6">
        <v>2</v>
      </c>
      <c r="X27" s="6">
        <v>3</v>
      </c>
      <c r="AD27" s="68"/>
      <c r="AJ27" s="6">
        <v>4</v>
      </c>
      <c r="AP27" s="68"/>
      <c r="AX27" s="6">
        <v>7</v>
      </c>
      <c r="AY27" s="6">
        <v>7</v>
      </c>
      <c r="AZ27" s="68">
        <v>2</v>
      </c>
      <c r="BD27" s="6">
        <v>1</v>
      </c>
      <c r="BE27" s="6">
        <v>1</v>
      </c>
      <c r="BF27" s="68"/>
      <c r="BG27" s="6">
        <v>9</v>
      </c>
      <c r="BH27" s="68">
        <v>8</v>
      </c>
      <c r="BK27" s="68"/>
      <c r="BR27" s="6">
        <v>4</v>
      </c>
      <c r="BV27" s="6">
        <v>1</v>
      </c>
      <c r="BZ27" s="6">
        <v>1</v>
      </c>
      <c r="CB27" s="6">
        <v>7</v>
      </c>
      <c r="CD27" s="6">
        <v>2</v>
      </c>
      <c r="CE27" s="6">
        <v>4</v>
      </c>
      <c r="CJ27" s="6">
        <v>1</v>
      </c>
      <c r="CK27" s="6">
        <v>1</v>
      </c>
      <c r="CL27" s="6">
        <v>1</v>
      </c>
      <c r="CM27" s="6">
        <v>1</v>
      </c>
      <c r="DB27" s="6">
        <v>6</v>
      </c>
      <c r="DC27" s="6">
        <v>1</v>
      </c>
      <c r="DD27" s="6">
        <v>18</v>
      </c>
    </row>
    <row r="28" spans="1:114" ht="15.75">
      <c r="A28" s="65" t="s">
        <v>333</v>
      </c>
      <c r="B28" s="65" t="s">
        <v>334</v>
      </c>
      <c r="C28" s="111">
        <f t="shared" si="0"/>
        <v>107</v>
      </c>
      <c r="L28" s="6">
        <v>1</v>
      </c>
      <c r="M28" s="6">
        <v>4</v>
      </c>
      <c r="O28" s="6">
        <v>2</v>
      </c>
      <c r="V28" s="6">
        <v>1</v>
      </c>
      <c r="Y28" s="6">
        <v>1</v>
      </c>
      <c r="AC28" s="6">
        <v>1</v>
      </c>
      <c r="AD28" s="68"/>
      <c r="AH28" s="6">
        <v>3</v>
      </c>
      <c r="AP28" s="68"/>
      <c r="AT28" s="6">
        <v>1</v>
      </c>
      <c r="AX28" s="6">
        <v>3</v>
      </c>
      <c r="AY28" s="6">
        <v>3</v>
      </c>
      <c r="AZ28" s="68">
        <v>3</v>
      </c>
      <c r="BA28" s="6">
        <v>1</v>
      </c>
      <c r="BB28" s="6">
        <v>1</v>
      </c>
      <c r="BD28" s="6">
        <v>1</v>
      </c>
      <c r="BE28" s="6">
        <v>1</v>
      </c>
      <c r="BF28" s="68"/>
      <c r="BG28" s="6">
        <v>7</v>
      </c>
      <c r="BH28" s="68">
        <v>19</v>
      </c>
      <c r="BJ28" s="6">
        <v>1</v>
      </c>
      <c r="BK28" s="68"/>
      <c r="BS28" s="6">
        <v>4</v>
      </c>
      <c r="BT28" s="6">
        <v>1</v>
      </c>
      <c r="BU28" s="6">
        <v>1</v>
      </c>
      <c r="BX28" s="6">
        <v>1</v>
      </c>
      <c r="BZ28" s="6">
        <v>6</v>
      </c>
      <c r="CA28" s="6">
        <v>3</v>
      </c>
      <c r="CB28" s="6">
        <v>3</v>
      </c>
      <c r="CD28" s="6">
        <v>2</v>
      </c>
      <c r="CL28" s="6">
        <v>1</v>
      </c>
      <c r="DB28" s="6">
        <v>4</v>
      </c>
      <c r="DD28" s="6">
        <v>27</v>
      </c>
    </row>
    <row r="29" spans="1:114" ht="15.75">
      <c r="A29" s="65" t="s">
        <v>336</v>
      </c>
      <c r="B29" s="65" t="s">
        <v>337</v>
      </c>
      <c r="C29" s="111">
        <f t="shared" si="0"/>
        <v>98</v>
      </c>
      <c r="I29" s="6">
        <v>3</v>
      </c>
      <c r="L29" s="6">
        <v>1</v>
      </c>
      <c r="M29" s="6">
        <v>3</v>
      </c>
      <c r="N29" s="6">
        <v>2</v>
      </c>
      <c r="O29" s="6">
        <v>1</v>
      </c>
      <c r="V29" s="6">
        <v>1</v>
      </c>
      <c r="X29" s="6">
        <v>1</v>
      </c>
      <c r="Y29" s="6">
        <v>1</v>
      </c>
      <c r="AD29" s="68"/>
      <c r="AP29" s="68"/>
      <c r="AS29" s="6">
        <v>1</v>
      </c>
      <c r="AW29" s="6">
        <v>2</v>
      </c>
      <c r="AX29" s="6">
        <v>1</v>
      </c>
      <c r="AY29" s="6">
        <v>1</v>
      </c>
      <c r="AZ29" s="68">
        <v>3</v>
      </c>
      <c r="BB29" s="6">
        <v>1</v>
      </c>
      <c r="BD29" s="6">
        <v>1</v>
      </c>
      <c r="BE29" s="6">
        <v>2</v>
      </c>
      <c r="BF29" s="68"/>
      <c r="BG29" s="6">
        <v>16</v>
      </c>
      <c r="BH29" s="68">
        <v>19</v>
      </c>
      <c r="BK29" s="68"/>
      <c r="BN29" s="6">
        <v>1</v>
      </c>
      <c r="BS29" s="6">
        <v>3</v>
      </c>
      <c r="BU29" s="6">
        <v>2</v>
      </c>
      <c r="BV29" s="6">
        <v>3</v>
      </c>
      <c r="BX29" s="6">
        <v>1</v>
      </c>
      <c r="BY29" s="6">
        <v>1</v>
      </c>
      <c r="BZ29" s="6">
        <v>4</v>
      </c>
      <c r="CA29" s="6">
        <v>1</v>
      </c>
      <c r="CB29" s="6">
        <v>1</v>
      </c>
      <c r="CD29" s="6">
        <v>3</v>
      </c>
      <c r="CG29" s="6">
        <v>1</v>
      </c>
      <c r="CJ29" s="6">
        <v>1</v>
      </c>
      <c r="CK29" s="6">
        <v>1</v>
      </c>
      <c r="CO29" s="6">
        <v>1</v>
      </c>
      <c r="DA29" s="6">
        <v>1</v>
      </c>
      <c r="DB29" s="6">
        <v>2</v>
      </c>
      <c r="DC29" s="6">
        <v>1</v>
      </c>
      <c r="DD29" s="6">
        <v>13</v>
      </c>
    </row>
    <row r="30" spans="1:114" ht="15.75">
      <c r="A30" s="65" t="s">
        <v>339</v>
      </c>
      <c r="B30" s="65" t="s">
        <v>340</v>
      </c>
      <c r="C30" s="111">
        <f t="shared" si="0"/>
        <v>86</v>
      </c>
      <c r="E30" s="6">
        <v>1</v>
      </c>
      <c r="F30" s="6">
        <v>1</v>
      </c>
      <c r="H30" s="6">
        <v>1</v>
      </c>
      <c r="L30" s="6">
        <v>1</v>
      </c>
      <c r="M30" s="6">
        <v>2</v>
      </c>
      <c r="O30" s="6">
        <v>1</v>
      </c>
      <c r="U30" s="6">
        <v>2</v>
      </c>
      <c r="X30" s="6">
        <v>1</v>
      </c>
      <c r="Z30" s="6">
        <v>1</v>
      </c>
      <c r="AD30" s="68"/>
      <c r="AP30" s="68"/>
      <c r="AR30" s="6">
        <v>1</v>
      </c>
      <c r="AZ30" s="68">
        <v>3</v>
      </c>
      <c r="BF30" s="68"/>
      <c r="BG30" s="6">
        <v>13</v>
      </c>
      <c r="BH30" s="68">
        <v>15</v>
      </c>
      <c r="BK30" s="68"/>
      <c r="BS30" s="6">
        <v>2</v>
      </c>
      <c r="BV30" s="6">
        <v>1</v>
      </c>
      <c r="BY30" s="6">
        <v>1</v>
      </c>
      <c r="BZ30" s="6">
        <v>9</v>
      </c>
      <c r="CD30" s="6">
        <v>1</v>
      </c>
      <c r="CG30" s="6">
        <v>1</v>
      </c>
      <c r="CL30" s="6">
        <v>1</v>
      </c>
      <c r="CM30" s="6">
        <v>1</v>
      </c>
      <c r="CS30" s="6">
        <v>2</v>
      </c>
      <c r="DC30" s="6">
        <v>1</v>
      </c>
      <c r="DD30" s="6">
        <v>26</v>
      </c>
    </row>
    <row r="31" spans="1:114" ht="15.75">
      <c r="A31" s="65" t="s">
        <v>342</v>
      </c>
      <c r="B31" s="65" t="s">
        <v>343</v>
      </c>
      <c r="C31" s="111">
        <f t="shared" si="0"/>
        <v>86</v>
      </c>
      <c r="M31" s="6">
        <v>4</v>
      </c>
      <c r="N31" s="6">
        <v>2</v>
      </c>
      <c r="O31" s="6">
        <v>5</v>
      </c>
      <c r="AD31" s="68"/>
      <c r="AH31" s="6">
        <v>1</v>
      </c>
      <c r="AJ31" s="6">
        <v>3</v>
      </c>
      <c r="AP31" s="68"/>
      <c r="AR31" s="6">
        <v>1</v>
      </c>
      <c r="AX31" s="6">
        <v>3</v>
      </c>
      <c r="AY31" s="6">
        <v>3</v>
      </c>
      <c r="AZ31" s="68">
        <v>3</v>
      </c>
      <c r="BA31" s="6">
        <v>1</v>
      </c>
      <c r="BF31" s="68"/>
      <c r="BG31" s="6">
        <v>9</v>
      </c>
      <c r="BH31" s="68">
        <v>8</v>
      </c>
      <c r="BK31" s="68"/>
      <c r="BR31" s="6">
        <v>3</v>
      </c>
      <c r="BS31" s="6">
        <v>1</v>
      </c>
      <c r="BU31" s="6">
        <v>1</v>
      </c>
      <c r="BV31" s="6">
        <v>1</v>
      </c>
      <c r="BZ31" s="6">
        <v>3</v>
      </c>
      <c r="CA31" s="6">
        <v>1</v>
      </c>
      <c r="CB31" s="6">
        <v>3</v>
      </c>
      <c r="CD31" s="6">
        <v>2</v>
      </c>
      <c r="CE31" s="6">
        <v>3</v>
      </c>
      <c r="CJ31" s="6">
        <v>1</v>
      </c>
      <c r="CK31" s="6">
        <v>1</v>
      </c>
      <c r="CL31" s="6">
        <v>2</v>
      </c>
      <c r="CS31" s="6">
        <v>1</v>
      </c>
      <c r="DB31" s="6">
        <v>6</v>
      </c>
      <c r="DD31" s="6">
        <v>14</v>
      </c>
    </row>
    <row r="32" spans="1:114" ht="15.75">
      <c r="A32" s="65" t="s">
        <v>345</v>
      </c>
      <c r="B32" s="65" t="s">
        <v>346</v>
      </c>
      <c r="C32" s="111">
        <f t="shared" si="0"/>
        <v>120</v>
      </c>
      <c r="M32" s="6">
        <v>5</v>
      </c>
      <c r="N32" s="6">
        <v>1</v>
      </c>
      <c r="O32" s="6">
        <v>5</v>
      </c>
      <c r="T32" s="6">
        <v>1</v>
      </c>
      <c r="Y32" s="6">
        <v>1</v>
      </c>
      <c r="AB32" s="6">
        <v>1</v>
      </c>
      <c r="AC32" s="6">
        <v>2</v>
      </c>
      <c r="AD32" s="68"/>
      <c r="AJ32" s="6">
        <v>3</v>
      </c>
      <c r="AP32" s="68"/>
      <c r="AT32" s="6">
        <v>1</v>
      </c>
      <c r="AX32" s="6">
        <v>5</v>
      </c>
      <c r="AY32" s="6">
        <v>5</v>
      </c>
      <c r="AZ32" s="68">
        <v>3</v>
      </c>
      <c r="BB32" s="6">
        <v>2</v>
      </c>
      <c r="BD32" s="6">
        <v>3</v>
      </c>
      <c r="BE32" s="6">
        <v>1</v>
      </c>
      <c r="BF32" s="68"/>
      <c r="BG32" s="6">
        <v>10</v>
      </c>
      <c r="BH32" s="68">
        <v>11</v>
      </c>
      <c r="BJ32" s="6">
        <v>1</v>
      </c>
      <c r="BK32" s="68"/>
      <c r="BO32" s="6">
        <v>1</v>
      </c>
      <c r="BR32" s="6">
        <v>3</v>
      </c>
      <c r="BT32" s="6">
        <v>1</v>
      </c>
      <c r="BX32" s="6">
        <v>2</v>
      </c>
      <c r="BZ32" s="6">
        <v>1</v>
      </c>
      <c r="CB32" s="6">
        <v>5</v>
      </c>
      <c r="CD32" s="6">
        <v>2</v>
      </c>
      <c r="CE32" s="6">
        <v>3</v>
      </c>
      <c r="CJ32" s="6">
        <v>3</v>
      </c>
      <c r="CK32" s="6">
        <v>3</v>
      </c>
      <c r="CL32" s="6">
        <v>3</v>
      </c>
      <c r="CM32" s="6">
        <v>1</v>
      </c>
      <c r="CS32" s="6">
        <v>1</v>
      </c>
      <c r="CT32" s="6">
        <v>1</v>
      </c>
      <c r="CU32" s="6">
        <v>1</v>
      </c>
      <c r="DB32" s="6">
        <v>8</v>
      </c>
      <c r="DD32" s="6">
        <v>20</v>
      </c>
    </row>
    <row r="33" spans="1:114" ht="15.75">
      <c r="A33" s="65" t="s">
        <v>348</v>
      </c>
      <c r="B33" s="65" t="s">
        <v>349</v>
      </c>
      <c r="C33" s="111">
        <f t="shared" si="0"/>
        <v>96</v>
      </c>
      <c r="F33" s="6">
        <v>1</v>
      </c>
      <c r="M33" s="6">
        <v>5</v>
      </c>
      <c r="N33" s="6">
        <v>2</v>
      </c>
      <c r="O33" s="6">
        <v>3</v>
      </c>
      <c r="Y33" s="6">
        <v>1</v>
      </c>
      <c r="AC33" s="6">
        <v>1</v>
      </c>
      <c r="AD33" s="68"/>
      <c r="AH33" s="6">
        <v>1</v>
      </c>
      <c r="AJ33" s="6">
        <v>1</v>
      </c>
      <c r="AP33" s="68"/>
      <c r="AV33" s="6">
        <v>1</v>
      </c>
      <c r="AX33" s="6">
        <v>2</v>
      </c>
      <c r="AY33" s="6">
        <v>2</v>
      </c>
      <c r="AZ33" s="68">
        <v>3</v>
      </c>
      <c r="BA33" s="6">
        <v>1</v>
      </c>
      <c r="BB33" s="6">
        <v>1</v>
      </c>
      <c r="BD33" s="6">
        <v>2</v>
      </c>
      <c r="BF33" s="68"/>
      <c r="BG33" s="6">
        <v>6</v>
      </c>
      <c r="BH33" s="68">
        <v>2</v>
      </c>
      <c r="BK33" s="68"/>
      <c r="BR33" s="6">
        <v>1</v>
      </c>
      <c r="BS33" s="6">
        <v>3</v>
      </c>
      <c r="BU33" s="6">
        <v>2</v>
      </c>
      <c r="BV33" s="6">
        <v>1</v>
      </c>
      <c r="BX33" s="6">
        <v>1</v>
      </c>
      <c r="BZ33" s="6">
        <v>1</v>
      </c>
      <c r="CB33" s="6">
        <v>2</v>
      </c>
      <c r="CD33" s="6">
        <v>2</v>
      </c>
      <c r="CE33" s="6">
        <v>1</v>
      </c>
      <c r="CJ33" s="6">
        <v>1</v>
      </c>
      <c r="CK33" s="6">
        <v>1</v>
      </c>
      <c r="CM33" s="6">
        <v>1</v>
      </c>
      <c r="CU33" s="6">
        <v>2</v>
      </c>
      <c r="DB33" s="6">
        <v>8</v>
      </c>
      <c r="DC33" s="6">
        <v>2</v>
      </c>
      <c r="DD33" s="6">
        <v>33</v>
      </c>
    </row>
    <row r="34" spans="1:114" ht="15.75">
      <c r="A34" s="65" t="s">
        <v>351</v>
      </c>
      <c r="B34" s="65" t="s">
        <v>352</v>
      </c>
      <c r="C34" s="111">
        <f t="shared" si="0"/>
        <v>108</v>
      </c>
      <c r="L34" s="6">
        <v>3</v>
      </c>
      <c r="M34" s="6">
        <v>9</v>
      </c>
      <c r="O34" s="6">
        <v>2</v>
      </c>
      <c r="T34" s="6">
        <v>1</v>
      </c>
      <c r="U34" s="6">
        <v>1</v>
      </c>
      <c r="X34" s="6">
        <v>1</v>
      </c>
      <c r="Z34" s="6">
        <v>1</v>
      </c>
      <c r="AD34" s="68"/>
      <c r="AJ34" s="6">
        <v>2</v>
      </c>
      <c r="AP34" s="68"/>
      <c r="AT34" s="6">
        <v>1</v>
      </c>
      <c r="AX34" s="6">
        <v>4</v>
      </c>
      <c r="AY34" s="6">
        <v>4</v>
      </c>
      <c r="AZ34" s="68">
        <v>9</v>
      </c>
      <c r="BD34" s="6">
        <v>1</v>
      </c>
      <c r="BE34" s="6">
        <v>1</v>
      </c>
      <c r="BF34" s="68"/>
      <c r="BG34" s="6">
        <v>12</v>
      </c>
      <c r="BH34" s="68">
        <v>5</v>
      </c>
      <c r="BK34" s="68"/>
      <c r="BR34" s="6">
        <v>2</v>
      </c>
      <c r="BS34" s="6">
        <v>3</v>
      </c>
      <c r="BU34" s="6">
        <v>1</v>
      </c>
      <c r="BW34" s="6">
        <v>1</v>
      </c>
      <c r="BX34" s="6">
        <v>2</v>
      </c>
      <c r="BZ34" s="6">
        <v>2</v>
      </c>
      <c r="CA34" s="6">
        <v>1</v>
      </c>
      <c r="CB34" s="6">
        <v>4</v>
      </c>
      <c r="CD34" s="6">
        <v>4</v>
      </c>
      <c r="CE34" s="6">
        <v>2</v>
      </c>
      <c r="CG34" s="6">
        <v>1</v>
      </c>
      <c r="CJ34" s="6">
        <v>1</v>
      </c>
      <c r="CK34" s="6">
        <v>1</v>
      </c>
      <c r="CM34" s="6">
        <v>1</v>
      </c>
      <c r="CS34" s="6">
        <v>2</v>
      </c>
      <c r="CU34" s="6">
        <v>2</v>
      </c>
      <c r="DB34" s="6">
        <v>5</v>
      </c>
      <c r="DD34" s="6">
        <v>16</v>
      </c>
    </row>
    <row r="35" spans="1:114" ht="15.75">
      <c r="A35" s="65" t="s">
        <v>354</v>
      </c>
      <c r="B35" s="65" t="s">
        <v>355</v>
      </c>
      <c r="C35" s="111">
        <f t="shared" si="0"/>
        <v>88</v>
      </c>
      <c r="M35" s="6">
        <v>2</v>
      </c>
      <c r="N35" s="6">
        <v>1</v>
      </c>
      <c r="O35" s="6">
        <v>2</v>
      </c>
      <c r="V35" s="6">
        <v>1</v>
      </c>
      <c r="Y35" s="6">
        <v>1</v>
      </c>
      <c r="AC35" s="6">
        <v>1</v>
      </c>
      <c r="AD35" s="68"/>
      <c r="AH35" s="6">
        <v>2</v>
      </c>
      <c r="AJ35" s="6">
        <v>2</v>
      </c>
      <c r="AN35" s="6">
        <v>1</v>
      </c>
      <c r="AO35" s="6">
        <v>1</v>
      </c>
      <c r="AP35" s="68"/>
      <c r="AX35" s="6">
        <v>1</v>
      </c>
      <c r="AY35" s="6">
        <v>1</v>
      </c>
      <c r="AZ35" s="68">
        <v>1</v>
      </c>
      <c r="BE35" s="6">
        <v>1</v>
      </c>
      <c r="BF35" s="68"/>
      <c r="BG35" s="6">
        <v>6</v>
      </c>
      <c r="BH35" s="68">
        <v>15</v>
      </c>
      <c r="BJ35" s="6">
        <v>1</v>
      </c>
      <c r="BK35" s="68"/>
      <c r="BR35" s="6">
        <v>2</v>
      </c>
      <c r="BS35" s="6">
        <v>5</v>
      </c>
      <c r="BT35" s="6">
        <v>1</v>
      </c>
      <c r="BU35" s="6">
        <v>1</v>
      </c>
      <c r="BZ35" s="6">
        <v>5</v>
      </c>
      <c r="CA35" s="6">
        <v>1</v>
      </c>
      <c r="CB35" s="6">
        <v>1</v>
      </c>
      <c r="CD35" s="6">
        <v>1</v>
      </c>
      <c r="CE35" s="6">
        <v>2</v>
      </c>
      <c r="CG35" s="6">
        <v>1</v>
      </c>
      <c r="CW35" s="6">
        <v>1</v>
      </c>
      <c r="DB35" s="6">
        <v>3</v>
      </c>
      <c r="DD35" s="6">
        <v>24</v>
      </c>
    </row>
    <row r="36" spans="1:114" ht="15.75">
      <c r="A36" s="65" t="s">
        <v>357</v>
      </c>
      <c r="B36" s="65" t="s">
        <v>358</v>
      </c>
      <c r="C36" s="111">
        <f t="shared" si="0"/>
        <v>100</v>
      </c>
      <c r="I36" s="6">
        <v>4</v>
      </c>
      <c r="M36" s="6">
        <v>3</v>
      </c>
      <c r="N36" s="6">
        <v>2</v>
      </c>
      <c r="O36" s="6">
        <v>3</v>
      </c>
      <c r="V36" s="6">
        <v>1</v>
      </c>
      <c r="X36" s="6">
        <v>1</v>
      </c>
      <c r="Z36" s="6">
        <v>1</v>
      </c>
      <c r="AD36" s="68"/>
      <c r="AP36" s="68"/>
      <c r="AS36" s="6">
        <v>1</v>
      </c>
      <c r="AX36" s="6">
        <v>3</v>
      </c>
      <c r="AY36" s="6">
        <v>3</v>
      </c>
      <c r="AZ36" s="68">
        <v>2</v>
      </c>
      <c r="BF36" s="68"/>
      <c r="BG36" s="6">
        <v>16</v>
      </c>
      <c r="BH36" s="68">
        <v>22</v>
      </c>
      <c r="BJ36" s="6">
        <v>1</v>
      </c>
      <c r="BK36" s="68"/>
      <c r="BN36" s="6">
        <v>1</v>
      </c>
      <c r="BS36" s="6">
        <v>3</v>
      </c>
      <c r="BT36" s="6">
        <v>1</v>
      </c>
      <c r="BU36" s="6">
        <v>2</v>
      </c>
      <c r="BV36" s="6">
        <v>3</v>
      </c>
      <c r="BY36" s="6">
        <v>1</v>
      </c>
      <c r="BZ36" s="6">
        <v>3</v>
      </c>
      <c r="CA36" s="6">
        <v>1</v>
      </c>
      <c r="CB36" s="6">
        <v>3</v>
      </c>
      <c r="CD36" s="6">
        <v>3</v>
      </c>
      <c r="CG36" s="6">
        <v>1</v>
      </c>
      <c r="CJ36" s="6">
        <v>2</v>
      </c>
      <c r="CK36" s="6">
        <v>2</v>
      </c>
      <c r="CO36" s="6">
        <v>1</v>
      </c>
      <c r="CQ36" s="6">
        <v>1</v>
      </c>
      <c r="DB36" s="6">
        <v>3</v>
      </c>
      <c r="DC36" s="6">
        <v>2</v>
      </c>
      <c r="DD36" s="6">
        <v>8</v>
      </c>
    </row>
    <row r="37" spans="1:114" ht="15.75">
      <c r="A37" s="65" t="s">
        <v>360</v>
      </c>
      <c r="B37" s="65" t="s">
        <v>361</v>
      </c>
      <c r="C37" s="111">
        <f t="shared" ref="C37:C68" si="1">SUM(L37:DJ37)</f>
        <v>98</v>
      </c>
      <c r="L37" s="6">
        <v>2</v>
      </c>
      <c r="M37" s="6">
        <v>3</v>
      </c>
      <c r="O37" s="6">
        <v>1</v>
      </c>
      <c r="X37" s="6">
        <v>1</v>
      </c>
      <c r="Z37" s="6">
        <v>1</v>
      </c>
      <c r="AD37" s="68"/>
      <c r="AN37" s="6">
        <v>1</v>
      </c>
      <c r="AP37" s="68"/>
      <c r="AR37" s="6">
        <v>1</v>
      </c>
      <c r="AT37" s="6">
        <v>1</v>
      </c>
      <c r="AU37" s="6">
        <v>1</v>
      </c>
      <c r="AW37" s="6">
        <v>1</v>
      </c>
      <c r="AX37" s="6">
        <v>3</v>
      </c>
      <c r="AY37" s="6">
        <v>3</v>
      </c>
      <c r="AZ37" s="68">
        <v>5</v>
      </c>
      <c r="BF37" s="68"/>
      <c r="BG37" s="6">
        <v>16</v>
      </c>
      <c r="BH37" s="68">
        <v>16</v>
      </c>
      <c r="BJ37" s="6">
        <v>1</v>
      </c>
      <c r="BK37" s="68"/>
      <c r="BS37" s="6">
        <v>2</v>
      </c>
      <c r="BT37" s="6">
        <v>1</v>
      </c>
      <c r="BZ37" s="6">
        <v>8</v>
      </c>
      <c r="CB37" s="6">
        <v>3</v>
      </c>
      <c r="CG37" s="6">
        <v>1</v>
      </c>
      <c r="CS37" s="6">
        <v>3</v>
      </c>
      <c r="DB37" s="6">
        <v>1</v>
      </c>
      <c r="DD37" s="6">
        <v>22</v>
      </c>
    </row>
    <row r="38" spans="1:114" ht="15.75">
      <c r="A38" s="65" t="s">
        <v>363</v>
      </c>
      <c r="B38" s="65" t="s">
        <v>364</v>
      </c>
      <c r="C38" s="111">
        <f t="shared" si="1"/>
        <v>115</v>
      </c>
      <c r="M38" s="6">
        <v>4</v>
      </c>
      <c r="N38" s="6">
        <v>1</v>
      </c>
      <c r="O38" s="6">
        <v>3</v>
      </c>
      <c r="X38" s="6">
        <v>1</v>
      </c>
      <c r="Z38" s="6">
        <v>1</v>
      </c>
      <c r="AD38" s="68"/>
      <c r="AJ38" s="6">
        <v>3</v>
      </c>
      <c r="AP38" s="68"/>
      <c r="AR38" s="6">
        <v>1</v>
      </c>
      <c r="AX38" s="6">
        <v>8</v>
      </c>
      <c r="AY38" s="6">
        <v>8</v>
      </c>
      <c r="AZ38" s="68">
        <v>4</v>
      </c>
      <c r="BD38" s="6">
        <v>1</v>
      </c>
      <c r="BF38" s="68"/>
      <c r="BG38" s="6">
        <v>18</v>
      </c>
      <c r="BH38" s="68">
        <v>4</v>
      </c>
      <c r="BK38" s="68"/>
      <c r="BL38" s="6">
        <v>1</v>
      </c>
      <c r="BR38" s="6">
        <v>3</v>
      </c>
      <c r="BS38" s="6">
        <v>1</v>
      </c>
      <c r="BU38" s="6">
        <v>1</v>
      </c>
      <c r="BZ38" s="6">
        <v>4</v>
      </c>
      <c r="CB38" s="6">
        <v>8</v>
      </c>
      <c r="CD38" s="6">
        <v>6</v>
      </c>
      <c r="CE38" s="6">
        <v>3</v>
      </c>
      <c r="CJ38" s="6">
        <v>1</v>
      </c>
      <c r="CK38" s="6">
        <v>1</v>
      </c>
      <c r="CL38" s="6">
        <v>3</v>
      </c>
      <c r="CM38" s="6">
        <v>1</v>
      </c>
      <c r="CR38" s="6">
        <v>1</v>
      </c>
      <c r="CS38" s="6">
        <v>1</v>
      </c>
      <c r="DB38" s="6">
        <v>3</v>
      </c>
      <c r="DD38" s="6">
        <v>20</v>
      </c>
    </row>
    <row r="39" spans="1:114" ht="15.75">
      <c r="A39" s="65" t="s">
        <v>366</v>
      </c>
      <c r="B39" s="65" t="s">
        <v>367</v>
      </c>
      <c r="C39" s="111">
        <f t="shared" si="1"/>
        <v>111</v>
      </c>
      <c r="M39" s="6">
        <v>8</v>
      </c>
      <c r="O39" s="6">
        <v>3</v>
      </c>
      <c r="AC39" s="6">
        <v>1</v>
      </c>
      <c r="AD39" s="68"/>
      <c r="AJ39" s="6">
        <v>5</v>
      </c>
      <c r="AP39" s="68"/>
      <c r="AX39" s="6">
        <v>4</v>
      </c>
      <c r="AY39" s="6">
        <v>4</v>
      </c>
      <c r="AZ39" s="68">
        <v>6</v>
      </c>
      <c r="BB39" s="6">
        <v>1</v>
      </c>
      <c r="BC39" s="6">
        <v>1</v>
      </c>
      <c r="BD39" s="6">
        <v>3</v>
      </c>
      <c r="BF39" s="68"/>
      <c r="BG39" s="6">
        <v>13</v>
      </c>
      <c r="BH39" s="68">
        <v>7</v>
      </c>
      <c r="BK39" s="68"/>
      <c r="BR39" s="6">
        <v>5</v>
      </c>
      <c r="BS39" s="6">
        <v>2</v>
      </c>
      <c r="BU39" s="6">
        <v>1</v>
      </c>
      <c r="BX39" s="6">
        <v>1</v>
      </c>
      <c r="BZ39" s="6">
        <v>1</v>
      </c>
      <c r="CB39" s="6">
        <v>4</v>
      </c>
      <c r="CD39" s="6">
        <v>3</v>
      </c>
      <c r="CE39" s="6">
        <v>5</v>
      </c>
      <c r="CJ39" s="6">
        <v>2</v>
      </c>
      <c r="CK39" s="6">
        <v>2</v>
      </c>
      <c r="CL39" s="6">
        <v>5</v>
      </c>
      <c r="DB39" s="6">
        <v>6</v>
      </c>
      <c r="DC39" s="6">
        <v>1</v>
      </c>
      <c r="DD39" s="6">
        <v>17</v>
      </c>
    </row>
    <row r="40" spans="1:114" ht="15.75">
      <c r="A40" s="65" t="s">
        <v>369</v>
      </c>
      <c r="B40" s="65" t="s">
        <v>370</v>
      </c>
      <c r="C40" s="111">
        <f t="shared" si="1"/>
        <v>88</v>
      </c>
      <c r="F40" s="6">
        <v>1</v>
      </c>
      <c r="M40" s="6">
        <v>7</v>
      </c>
      <c r="O40" s="6">
        <v>1</v>
      </c>
      <c r="AC40" s="6">
        <v>1</v>
      </c>
      <c r="AD40" s="68"/>
      <c r="AH40" s="6">
        <v>1</v>
      </c>
      <c r="AJ40" s="6">
        <v>1</v>
      </c>
      <c r="AP40" s="68"/>
      <c r="AU40" s="6">
        <v>1</v>
      </c>
      <c r="AX40" s="6">
        <v>4</v>
      </c>
      <c r="AY40" s="6">
        <v>4</v>
      </c>
      <c r="AZ40" s="68">
        <v>3</v>
      </c>
      <c r="BB40" s="6">
        <v>1</v>
      </c>
      <c r="BD40" s="6">
        <v>3</v>
      </c>
      <c r="BE40" s="6">
        <v>1</v>
      </c>
      <c r="BF40" s="68"/>
      <c r="BG40" s="6">
        <v>10</v>
      </c>
      <c r="BH40" s="68">
        <v>6</v>
      </c>
      <c r="BJ40" s="6">
        <v>1</v>
      </c>
      <c r="BK40" s="68"/>
      <c r="BN40" s="6">
        <v>1</v>
      </c>
      <c r="BR40" s="6">
        <v>1</v>
      </c>
      <c r="BS40" s="6">
        <v>1</v>
      </c>
      <c r="BT40" s="6">
        <v>1</v>
      </c>
      <c r="BU40" s="6">
        <v>1</v>
      </c>
      <c r="BX40" s="6">
        <v>1</v>
      </c>
      <c r="BZ40" s="6">
        <v>2</v>
      </c>
      <c r="CA40" s="6">
        <v>1</v>
      </c>
      <c r="CB40" s="6">
        <v>4</v>
      </c>
      <c r="CD40" s="6">
        <v>3</v>
      </c>
      <c r="CE40" s="6">
        <v>1</v>
      </c>
      <c r="CJ40" s="6">
        <v>2</v>
      </c>
      <c r="CK40" s="6">
        <v>2</v>
      </c>
      <c r="CM40" s="6">
        <v>1</v>
      </c>
      <c r="DB40" s="6">
        <v>4</v>
      </c>
      <c r="DD40" s="6">
        <v>17</v>
      </c>
    </row>
    <row r="41" spans="1:114" ht="15.75">
      <c r="A41" s="65" t="s">
        <v>372</v>
      </c>
      <c r="B41" s="65" t="s">
        <v>373</v>
      </c>
      <c r="C41" s="111">
        <f t="shared" si="1"/>
        <v>85</v>
      </c>
      <c r="F41" s="6">
        <v>1</v>
      </c>
      <c r="M41" s="6">
        <v>4</v>
      </c>
      <c r="O41" s="6">
        <v>2</v>
      </c>
      <c r="U41" s="6">
        <v>1</v>
      </c>
      <c r="Z41" s="6">
        <v>1</v>
      </c>
      <c r="AD41" s="68"/>
      <c r="AJ41" s="6">
        <v>3</v>
      </c>
      <c r="AP41" s="68">
        <v>1</v>
      </c>
      <c r="AX41" s="6">
        <v>4</v>
      </c>
      <c r="AY41" s="6">
        <v>4</v>
      </c>
      <c r="AZ41" s="68"/>
      <c r="BD41" s="6">
        <v>1</v>
      </c>
      <c r="BF41" s="68"/>
      <c r="BG41" s="6">
        <v>11</v>
      </c>
      <c r="BH41" s="68">
        <v>7</v>
      </c>
      <c r="BK41" s="68"/>
      <c r="BR41" s="6">
        <v>3</v>
      </c>
      <c r="BV41" s="6">
        <v>2</v>
      </c>
      <c r="BX41" s="6">
        <v>3</v>
      </c>
      <c r="BZ41" s="6">
        <v>1</v>
      </c>
      <c r="CB41" s="6">
        <v>4</v>
      </c>
      <c r="CD41" s="6">
        <v>4</v>
      </c>
      <c r="CE41" s="6">
        <v>3</v>
      </c>
      <c r="CG41" s="6">
        <v>3</v>
      </c>
      <c r="CL41" s="6">
        <v>1</v>
      </c>
      <c r="CS41" s="6">
        <v>1</v>
      </c>
      <c r="CU41" s="6">
        <v>1</v>
      </c>
      <c r="DB41" s="6">
        <v>2</v>
      </c>
      <c r="DD41" s="6">
        <v>17</v>
      </c>
      <c r="DJ41" s="6">
        <v>1</v>
      </c>
    </row>
    <row r="42" spans="1:114" ht="15.75">
      <c r="A42" s="65" t="s">
        <v>375</v>
      </c>
      <c r="B42" s="65" t="s">
        <v>376</v>
      </c>
      <c r="C42" s="111">
        <f t="shared" si="1"/>
        <v>85</v>
      </c>
      <c r="F42" s="6">
        <v>3</v>
      </c>
      <c r="N42" s="6">
        <v>1</v>
      </c>
      <c r="O42" s="6">
        <v>1</v>
      </c>
      <c r="T42" s="6">
        <v>1</v>
      </c>
      <c r="V42" s="6">
        <v>1</v>
      </c>
      <c r="Y42" s="6">
        <v>1</v>
      </c>
      <c r="AC42" s="6">
        <v>1</v>
      </c>
      <c r="AD42" s="68"/>
      <c r="AE42" s="6">
        <v>1</v>
      </c>
      <c r="AH42" s="6">
        <v>1</v>
      </c>
      <c r="AJ42" s="6">
        <v>3</v>
      </c>
      <c r="AK42" s="6">
        <v>1</v>
      </c>
      <c r="AM42" s="6">
        <v>1</v>
      </c>
      <c r="AP42" s="68"/>
      <c r="AR42" s="6">
        <v>1</v>
      </c>
      <c r="AX42" s="6">
        <v>1</v>
      </c>
      <c r="AY42" s="6">
        <v>1</v>
      </c>
      <c r="AZ42" s="68"/>
      <c r="BD42" s="6">
        <v>2</v>
      </c>
      <c r="BE42" s="6">
        <v>1</v>
      </c>
      <c r="BF42" s="68"/>
      <c r="BG42" s="6">
        <v>3</v>
      </c>
      <c r="BH42" s="68">
        <v>15</v>
      </c>
      <c r="BJ42" s="6">
        <v>4</v>
      </c>
      <c r="BK42" s="68"/>
      <c r="BR42" s="6">
        <v>3</v>
      </c>
      <c r="BS42" s="6">
        <v>1</v>
      </c>
      <c r="BT42" s="6">
        <v>4</v>
      </c>
      <c r="BV42" s="6">
        <v>1</v>
      </c>
      <c r="BX42" s="6">
        <v>1</v>
      </c>
      <c r="BY42" s="6">
        <v>1</v>
      </c>
      <c r="BZ42" s="6">
        <v>3</v>
      </c>
      <c r="CA42" s="6">
        <v>1</v>
      </c>
      <c r="CB42" s="6">
        <v>1</v>
      </c>
      <c r="CE42" s="6">
        <v>3</v>
      </c>
      <c r="CL42" s="6">
        <v>1</v>
      </c>
      <c r="CS42" s="6">
        <v>1</v>
      </c>
      <c r="DB42" s="6">
        <v>1</v>
      </c>
      <c r="DC42" s="6">
        <v>1</v>
      </c>
      <c r="DD42" s="6">
        <v>20</v>
      </c>
      <c r="DJ42" s="6">
        <v>1</v>
      </c>
    </row>
    <row r="43" spans="1:114" ht="15.75">
      <c r="A43" s="65" t="s">
        <v>378</v>
      </c>
      <c r="B43" s="65" t="s">
        <v>379</v>
      </c>
      <c r="C43" s="111">
        <f t="shared" si="1"/>
        <v>142</v>
      </c>
      <c r="L43" s="6">
        <v>2</v>
      </c>
      <c r="M43" s="6">
        <v>10</v>
      </c>
      <c r="U43" s="6">
        <v>1</v>
      </c>
      <c r="V43" s="6">
        <v>1</v>
      </c>
      <c r="Y43" s="6">
        <v>1</v>
      </c>
      <c r="AD43" s="68"/>
      <c r="AH43" s="6">
        <v>1</v>
      </c>
      <c r="AJ43" s="6">
        <v>3</v>
      </c>
      <c r="AN43" s="6">
        <v>2</v>
      </c>
      <c r="AP43" s="68">
        <v>1</v>
      </c>
      <c r="AT43" s="6">
        <v>3</v>
      </c>
      <c r="AU43" s="6">
        <v>1</v>
      </c>
      <c r="AX43" s="6">
        <v>6</v>
      </c>
      <c r="AY43" s="6">
        <v>6</v>
      </c>
      <c r="AZ43" s="68">
        <v>8</v>
      </c>
      <c r="BB43" s="6">
        <v>2</v>
      </c>
      <c r="BC43" s="6">
        <v>1</v>
      </c>
      <c r="BF43" s="68"/>
      <c r="BG43" s="6">
        <v>16</v>
      </c>
      <c r="BH43" s="68">
        <v>13</v>
      </c>
      <c r="BK43" s="68"/>
      <c r="BN43" s="6">
        <v>1</v>
      </c>
      <c r="BR43" s="6">
        <v>3</v>
      </c>
      <c r="BS43" s="6">
        <v>2</v>
      </c>
      <c r="BV43" s="6">
        <v>4</v>
      </c>
      <c r="BX43" s="6">
        <v>2</v>
      </c>
      <c r="BY43" s="6">
        <v>1</v>
      </c>
      <c r="BZ43" s="6">
        <v>8</v>
      </c>
      <c r="CA43" s="6">
        <v>2</v>
      </c>
      <c r="CB43" s="6">
        <v>6</v>
      </c>
      <c r="CD43" s="6">
        <v>2</v>
      </c>
      <c r="CE43" s="6">
        <v>3</v>
      </c>
      <c r="CI43" s="6">
        <v>1</v>
      </c>
      <c r="DB43" s="6">
        <v>6</v>
      </c>
      <c r="DC43" s="6">
        <v>1</v>
      </c>
      <c r="DD43" s="6">
        <v>22</v>
      </c>
    </row>
    <row r="44" spans="1:114" ht="15.75">
      <c r="A44" s="65" t="s">
        <v>381</v>
      </c>
      <c r="B44" s="65" t="s">
        <v>382</v>
      </c>
      <c r="C44" s="111">
        <f t="shared" si="1"/>
        <v>112</v>
      </c>
      <c r="M44" s="6">
        <v>1</v>
      </c>
      <c r="N44" s="6">
        <v>1</v>
      </c>
      <c r="O44" s="6">
        <v>2</v>
      </c>
      <c r="X44" s="6">
        <v>1</v>
      </c>
      <c r="Y44" s="6">
        <v>1</v>
      </c>
      <c r="Z44" s="6">
        <v>1</v>
      </c>
      <c r="AD44" s="68"/>
      <c r="AG44" s="6">
        <v>1</v>
      </c>
      <c r="AJ44" s="6">
        <v>1</v>
      </c>
      <c r="AN44" s="6">
        <v>1</v>
      </c>
      <c r="AP44" s="68">
        <v>2</v>
      </c>
      <c r="AQ44" s="6">
        <v>1</v>
      </c>
      <c r="AT44" s="6">
        <v>1</v>
      </c>
      <c r="AZ44" s="68">
        <v>2</v>
      </c>
      <c r="BD44" s="6">
        <v>1</v>
      </c>
      <c r="BE44" s="6">
        <v>1</v>
      </c>
      <c r="BF44" s="68"/>
      <c r="BG44" s="6">
        <v>26</v>
      </c>
      <c r="BH44" s="68">
        <v>17</v>
      </c>
      <c r="BI44" s="6">
        <v>1</v>
      </c>
      <c r="BK44" s="68"/>
      <c r="BR44" s="6">
        <v>1</v>
      </c>
      <c r="BS44" s="6">
        <v>3</v>
      </c>
      <c r="BV44" s="6">
        <v>3</v>
      </c>
      <c r="BY44" s="6">
        <v>2</v>
      </c>
      <c r="BZ44" s="6">
        <v>4</v>
      </c>
      <c r="CD44" s="6">
        <v>3</v>
      </c>
      <c r="CE44" s="6">
        <v>1</v>
      </c>
      <c r="CJ44" s="6">
        <v>1</v>
      </c>
      <c r="CK44" s="6">
        <v>1</v>
      </c>
      <c r="CO44" s="6">
        <v>1</v>
      </c>
      <c r="CP44" s="6">
        <v>1</v>
      </c>
      <c r="CS44" s="6">
        <v>1</v>
      </c>
      <c r="CZ44" s="6">
        <v>1</v>
      </c>
      <c r="DB44" s="6">
        <v>3</v>
      </c>
      <c r="DD44" s="6">
        <v>24</v>
      </c>
    </row>
    <row r="45" spans="1:114" ht="15.75">
      <c r="A45" s="65" t="s">
        <v>384</v>
      </c>
      <c r="B45" s="65" t="s">
        <v>385</v>
      </c>
      <c r="C45" s="111">
        <f t="shared" si="1"/>
        <v>90</v>
      </c>
      <c r="L45" s="6">
        <v>2</v>
      </c>
      <c r="M45" s="6">
        <v>4</v>
      </c>
      <c r="N45" s="6">
        <v>3</v>
      </c>
      <c r="O45" s="6">
        <v>3</v>
      </c>
      <c r="AD45" s="68"/>
      <c r="AF45" s="6">
        <v>1</v>
      </c>
      <c r="AH45" s="6">
        <v>3</v>
      </c>
      <c r="AJ45" s="6">
        <v>1</v>
      </c>
      <c r="AN45" s="6">
        <v>1</v>
      </c>
      <c r="AP45" s="68"/>
      <c r="AU45" s="6">
        <v>1</v>
      </c>
      <c r="AZ45" s="68">
        <v>5</v>
      </c>
      <c r="BD45" s="6">
        <v>1</v>
      </c>
      <c r="BF45" s="68"/>
      <c r="BG45" s="6">
        <v>3</v>
      </c>
      <c r="BH45" s="68">
        <v>11</v>
      </c>
      <c r="BK45" s="68"/>
      <c r="BR45" s="6">
        <v>1</v>
      </c>
      <c r="BS45" s="6">
        <v>3</v>
      </c>
      <c r="BU45" s="6">
        <v>2</v>
      </c>
      <c r="BV45" s="6">
        <v>2</v>
      </c>
      <c r="CE45" s="6">
        <v>1</v>
      </c>
      <c r="CI45" s="6">
        <v>1</v>
      </c>
      <c r="CJ45" s="6">
        <v>1</v>
      </c>
      <c r="CK45" s="6">
        <v>1</v>
      </c>
      <c r="CS45" s="6">
        <v>1</v>
      </c>
      <c r="CY45" s="6">
        <v>1</v>
      </c>
      <c r="DB45" s="6">
        <v>6</v>
      </c>
      <c r="DC45" s="6">
        <v>2</v>
      </c>
      <c r="DD45" s="6">
        <v>25</v>
      </c>
      <c r="DF45" s="6">
        <v>1</v>
      </c>
      <c r="DG45" s="6">
        <v>1</v>
      </c>
      <c r="DH45" s="6">
        <v>1</v>
      </c>
      <c r="DI45" s="6">
        <v>1</v>
      </c>
    </row>
    <row r="46" spans="1:114" ht="15.75">
      <c r="A46" s="65" t="s">
        <v>387</v>
      </c>
      <c r="B46" s="65" t="s">
        <v>388</v>
      </c>
      <c r="C46" s="111">
        <f t="shared" si="1"/>
        <v>86</v>
      </c>
      <c r="I46" s="6">
        <v>5</v>
      </c>
      <c r="L46" s="6">
        <v>1</v>
      </c>
      <c r="M46" s="6">
        <v>1</v>
      </c>
      <c r="O46" s="6">
        <v>1</v>
      </c>
      <c r="V46" s="6">
        <v>1</v>
      </c>
      <c r="Y46" s="6">
        <v>1</v>
      </c>
      <c r="AD46" s="68"/>
      <c r="AN46" s="6">
        <v>2</v>
      </c>
      <c r="AP46" s="68"/>
      <c r="AW46" s="6">
        <v>1</v>
      </c>
      <c r="AX46" s="6">
        <v>1</v>
      </c>
      <c r="AY46" s="6">
        <v>1</v>
      </c>
      <c r="AZ46" s="68">
        <v>2</v>
      </c>
      <c r="BB46" s="6">
        <v>1</v>
      </c>
      <c r="BC46" s="6">
        <v>1</v>
      </c>
      <c r="BE46" s="6">
        <v>2</v>
      </c>
      <c r="BF46" s="68">
        <v>1</v>
      </c>
      <c r="BG46" s="6">
        <v>17</v>
      </c>
      <c r="BH46" s="68">
        <v>21</v>
      </c>
      <c r="BK46" s="68"/>
      <c r="BS46" s="6">
        <v>4</v>
      </c>
      <c r="BV46" s="6">
        <v>1</v>
      </c>
      <c r="BX46" s="6">
        <v>1</v>
      </c>
      <c r="CB46" s="6">
        <v>1</v>
      </c>
      <c r="CD46" s="6">
        <v>2</v>
      </c>
      <c r="CG46" s="6">
        <v>1</v>
      </c>
      <c r="CS46" s="6">
        <v>1</v>
      </c>
      <c r="DB46" s="6">
        <v>1</v>
      </c>
      <c r="DD46" s="6">
        <v>19</v>
      </c>
    </row>
    <row r="47" spans="1:114" ht="15.75">
      <c r="A47" s="65" t="s">
        <v>390</v>
      </c>
      <c r="B47" s="65" t="s">
        <v>391</v>
      </c>
      <c r="C47" s="111">
        <f t="shared" si="1"/>
        <v>99</v>
      </c>
      <c r="E47" s="6">
        <v>1</v>
      </c>
      <c r="M47" s="6">
        <v>5</v>
      </c>
      <c r="N47" s="6">
        <v>1</v>
      </c>
      <c r="O47" s="6">
        <v>1</v>
      </c>
      <c r="U47" s="6">
        <v>1</v>
      </c>
      <c r="Y47" s="6">
        <v>1</v>
      </c>
      <c r="AD47" s="68"/>
      <c r="AH47" s="6">
        <v>2</v>
      </c>
      <c r="AJ47" s="6">
        <v>2</v>
      </c>
      <c r="AN47" s="6">
        <v>1</v>
      </c>
      <c r="AP47" s="68"/>
      <c r="AQ47" s="6">
        <v>1</v>
      </c>
      <c r="AT47" s="6">
        <v>1</v>
      </c>
      <c r="AX47" s="6">
        <v>7</v>
      </c>
      <c r="AY47" s="6">
        <v>7</v>
      </c>
      <c r="AZ47" s="68">
        <v>5</v>
      </c>
      <c r="BA47" s="6">
        <v>1</v>
      </c>
      <c r="BE47" s="6">
        <v>3</v>
      </c>
      <c r="BF47" s="68"/>
      <c r="BG47" s="6">
        <v>8</v>
      </c>
      <c r="BH47" s="68">
        <v>18</v>
      </c>
      <c r="BK47" s="68"/>
      <c r="BN47" s="6">
        <v>1</v>
      </c>
      <c r="BR47" s="6">
        <v>2</v>
      </c>
      <c r="BS47" s="6">
        <v>2</v>
      </c>
      <c r="BV47" s="6">
        <v>2</v>
      </c>
      <c r="BZ47" s="6">
        <v>2</v>
      </c>
      <c r="CA47" s="6">
        <v>1</v>
      </c>
      <c r="CB47" s="6">
        <v>7</v>
      </c>
      <c r="CE47" s="6">
        <v>2</v>
      </c>
      <c r="DB47" s="6">
        <v>5</v>
      </c>
      <c r="DD47" s="6">
        <v>10</v>
      </c>
    </row>
    <row r="48" spans="1:114" ht="15.75">
      <c r="A48" s="65" t="s">
        <v>393</v>
      </c>
      <c r="B48" s="65" t="s">
        <v>394</v>
      </c>
      <c r="C48" s="111">
        <f t="shared" si="1"/>
        <v>86</v>
      </c>
      <c r="F48" s="6">
        <v>2</v>
      </c>
      <c r="I48" s="6">
        <v>1</v>
      </c>
      <c r="M48" s="6">
        <v>2</v>
      </c>
      <c r="AD48" s="68"/>
      <c r="AH48" s="6">
        <v>1</v>
      </c>
      <c r="AN48" s="6">
        <v>1</v>
      </c>
      <c r="AP48" s="68">
        <v>1</v>
      </c>
      <c r="AU48" s="6">
        <v>1</v>
      </c>
      <c r="AW48" s="6">
        <v>1</v>
      </c>
      <c r="AZ48" s="68">
        <v>1</v>
      </c>
      <c r="BB48" s="6">
        <v>1</v>
      </c>
      <c r="BE48" s="6">
        <v>1</v>
      </c>
      <c r="BF48" s="68"/>
      <c r="BG48" s="6">
        <v>24</v>
      </c>
      <c r="BH48" s="68">
        <v>24</v>
      </c>
      <c r="BK48" s="68"/>
      <c r="BS48" s="6">
        <v>5</v>
      </c>
      <c r="BV48" s="6">
        <v>4</v>
      </c>
      <c r="BX48" s="6">
        <v>1</v>
      </c>
      <c r="BY48" s="6">
        <v>1</v>
      </c>
      <c r="BZ48" s="6">
        <v>1</v>
      </c>
      <c r="CA48" s="6">
        <v>1</v>
      </c>
      <c r="CD48" s="6">
        <v>2</v>
      </c>
      <c r="CQ48" s="6">
        <v>1</v>
      </c>
      <c r="CS48" s="6">
        <v>2</v>
      </c>
      <c r="DB48" s="6">
        <v>1</v>
      </c>
      <c r="DD48" s="6">
        <v>9</v>
      </c>
    </row>
    <row r="49" spans="1:114" ht="15.75">
      <c r="A49" s="65" t="s">
        <v>396</v>
      </c>
      <c r="B49" s="65" t="s">
        <v>397</v>
      </c>
      <c r="C49" s="111">
        <f t="shared" si="1"/>
        <v>90</v>
      </c>
      <c r="I49" s="6">
        <v>1</v>
      </c>
      <c r="L49" s="6">
        <v>2</v>
      </c>
      <c r="M49" s="6">
        <v>1</v>
      </c>
      <c r="U49" s="6">
        <v>1</v>
      </c>
      <c r="Z49" s="6">
        <v>1</v>
      </c>
      <c r="AD49" s="68"/>
      <c r="AP49" s="68"/>
      <c r="AX49" s="6">
        <v>1</v>
      </c>
      <c r="AY49" s="6">
        <v>1</v>
      </c>
      <c r="AZ49" s="68">
        <v>3</v>
      </c>
      <c r="BC49" s="6">
        <v>2</v>
      </c>
      <c r="BE49" s="6">
        <v>1</v>
      </c>
      <c r="BF49" s="68"/>
      <c r="BG49" s="6">
        <v>20</v>
      </c>
      <c r="BH49" s="68">
        <v>26</v>
      </c>
      <c r="BK49" s="68"/>
      <c r="BP49" s="6">
        <v>2</v>
      </c>
      <c r="BS49" s="6">
        <v>3</v>
      </c>
      <c r="BU49" s="6">
        <v>1</v>
      </c>
      <c r="BV49" s="6">
        <v>4</v>
      </c>
      <c r="BZ49" s="6">
        <v>1</v>
      </c>
      <c r="CB49" s="6">
        <v>1</v>
      </c>
      <c r="CD49" s="6">
        <v>1</v>
      </c>
      <c r="CG49" s="6">
        <v>2</v>
      </c>
      <c r="CM49" s="6">
        <v>1</v>
      </c>
      <c r="CR49" s="6">
        <v>1</v>
      </c>
      <c r="CS49" s="6">
        <v>1</v>
      </c>
      <c r="DB49" s="6">
        <v>3</v>
      </c>
      <c r="DC49" s="6">
        <v>1</v>
      </c>
      <c r="DD49" s="6">
        <v>9</v>
      </c>
    </row>
    <row r="50" spans="1:114" ht="15.75">
      <c r="A50" s="65" t="s">
        <v>399</v>
      </c>
      <c r="B50" s="65" t="s">
        <v>400</v>
      </c>
      <c r="C50" s="111">
        <f t="shared" si="1"/>
        <v>55</v>
      </c>
      <c r="U50" s="6">
        <v>1</v>
      </c>
      <c r="Y50" s="6">
        <v>1</v>
      </c>
      <c r="AD50" s="68"/>
      <c r="AH50" s="6">
        <v>1</v>
      </c>
      <c r="AP50" s="68"/>
      <c r="AQ50" s="6">
        <v>1</v>
      </c>
      <c r="AU50" s="6">
        <v>1</v>
      </c>
      <c r="AX50" s="6">
        <v>3</v>
      </c>
      <c r="AY50" s="6">
        <v>3</v>
      </c>
      <c r="AZ50" s="68"/>
      <c r="BE50" s="6">
        <v>2</v>
      </c>
      <c r="BF50" s="68"/>
      <c r="BG50" s="6">
        <v>10</v>
      </c>
      <c r="BH50" s="68">
        <v>18</v>
      </c>
      <c r="BK50" s="68"/>
      <c r="BV50" s="6">
        <v>2</v>
      </c>
      <c r="BX50" s="6">
        <v>1</v>
      </c>
      <c r="BZ50" s="6">
        <v>5</v>
      </c>
      <c r="CB50" s="6">
        <v>3</v>
      </c>
      <c r="CG50" s="6">
        <v>1</v>
      </c>
      <c r="DD50" s="6">
        <v>2</v>
      </c>
    </row>
    <row r="51" spans="1:114" ht="15.75">
      <c r="A51" s="65" t="s">
        <v>402</v>
      </c>
      <c r="B51" s="65" t="s">
        <v>403</v>
      </c>
      <c r="C51" s="111">
        <f t="shared" si="1"/>
        <v>110</v>
      </c>
      <c r="O51" s="6">
        <v>1</v>
      </c>
      <c r="Q51" s="6">
        <v>1</v>
      </c>
      <c r="Y51" s="6">
        <v>1</v>
      </c>
      <c r="Z51" s="6">
        <v>3</v>
      </c>
      <c r="AD51" s="68"/>
      <c r="AJ51" s="6">
        <v>1</v>
      </c>
      <c r="AM51" s="6">
        <v>1</v>
      </c>
      <c r="AP51" s="68"/>
      <c r="AZ51" s="68"/>
      <c r="BE51" s="6">
        <v>1</v>
      </c>
      <c r="BF51" s="68">
        <v>2</v>
      </c>
      <c r="BG51" s="6">
        <v>40</v>
      </c>
      <c r="BH51" s="68">
        <v>21</v>
      </c>
      <c r="BK51" s="68"/>
      <c r="BP51" s="6">
        <v>1</v>
      </c>
      <c r="BR51" s="6">
        <v>1</v>
      </c>
      <c r="BS51" s="6">
        <v>3</v>
      </c>
      <c r="BU51" s="6">
        <v>2</v>
      </c>
      <c r="BV51" s="6">
        <v>1</v>
      </c>
      <c r="BZ51" s="6">
        <v>1</v>
      </c>
      <c r="CD51" s="6">
        <v>4</v>
      </c>
      <c r="CE51" s="6">
        <v>1</v>
      </c>
      <c r="CG51" s="6">
        <v>2</v>
      </c>
      <c r="CX51" s="6">
        <v>1</v>
      </c>
      <c r="CZ51" s="6">
        <v>1</v>
      </c>
      <c r="DB51" s="6">
        <v>1</v>
      </c>
      <c r="DD51" s="6">
        <v>18</v>
      </c>
      <c r="DE51" s="6">
        <v>1</v>
      </c>
    </row>
    <row r="52" spans="1:114" ht="15.75">
      <c r="A52" s="65" t="s">
        <v>405</v>
      </c>
      <c r="B52" s="65" t="s">
        <v>406</v>
      </c>
      <c r="C52" s="111">
        <f t="shared" si="1"/>
        <v>76</v>
      </c>
      <c r="F52" s="6">
        <v>1</v>
      </c>
      <c r="M52" s="6">
        <v>1</v>
      </c>
      <c r="N52" s="6">
        <v>1</v>
      </c>
      <c r="T52" s="6">
        <v>1</v>
      </c>
      <c r="Y52" s="6">
        <v>1</v>
      </c>
      <c r="AC52" s="6">
        <v>1</v>
      </c>
      <c r="AD52" s="68"/>
      <c r="AE52" s="6">
        <v>1</v>
      </c>
      <c r="AJ52" s="6">
        <v>2</v>
      </c>
      <c r="AK52" s="6">
        <v>1</v>
      </c>
      <c r="AP52" s="68"/>
      <c r="AX52" s="6">
        <v>2</v>
      </c>
      <c r="AY52" s="6">
        <v>2</v>
      </c>
      <c r="AZ52" s="68">
        <v>1</v>
      </c>
      <c r="BE52" s="6">
        <v>1</v>
      </c>
      <c r="BF52" s="68"/>
      <c r="BG52" s="6">
        <v>2</v>
      </c>
      <c r="BH52" s="68">
        <v>14</v>
      </c>
      <c r="BJ52" s="6">
        <v>2</v>
      </c>
      <c r="BK52" s="68"/>
      <c r="BR52" s="6">
        <v>2</v>
      </c>
      <c r="BS52" s="6">
        <v>2</v>
      </c>
      <c r="BT52" s="6">
        <v>2</v>
      </c>
      <c r="BU52" s="6">
        <v>1</v>
      </c>
      <c r="BV52" s="6">
        <v>3</v>
      </c>
      <c r="BY52" s="6">
        <v>1</v>
      </c>
      <c r="CA52" s="6">
        <v>1</v>
      </c>
      <c r="CB52" s="6">
        <v>2</v>
      </c>
      <c r="CE52" s="6">
        <v>2</v>
      </c>
      <c r="CL52" s="6">
        <v>2</v>
      </c>
      <c r="CS52" s="6">
        <v>1</v>
      </c>
      <c r="DB52" s="6">
        <v>4</v>
      </c>
      <c r="DD52" s="6">
        <v>18</v>
      </c>
      <c r="DJ52" s="6">
        <v>2</v>
      </c>
    </row>
    <row r="53" spans="1:114" ht="15.75">
      <c r="A53" s="65" t="s">
        <v>408</v>
      </c>
      <c r="B53" s="65" t="s">
        <v>738</v>
      </c>
      <c r="C53" s="111">
        <f t="shared" si="1"/>
        <v>83</v>
      </c>
      <c r="E53" s="6">
        <v>1</v>
      </c>
      <c r="I53" s="6">
        <v>1</v>
      </c>
      <c r="L53" s="6">
        <v>3</v>
      </c>
      <c r="N53" s="6">
        <v>3</v>
      </c>
      <c r="O53" s="6">
        <v>1</v>
      </c>
      <c r="Z53" s="6">
        <v>1</v>
      </c>
      <c r="AD53" s="68"/>
      <c r="AP53" s="68"/>
      <c r="AT53" s="6">
        <v>2</v>
      </c>
      <c r="AX53" s="6">
        <v>2</v>
      </c>
      <c r="AY53" s="6">
        <v>2</v>
      </c>
      <c r="AZ53" s="68">
        <v>3</v>
      </c>
      <c r="BB53" s="6">
        <v>2</v>
      </c>
      <c r="BD53" s="6">
        <v>1</v>
      </c>
      <c r="BE53" s="6">
        <v>1</v>
      </c>
      <c r="BF53" s="68"/>
      <c r="BG53" s="6">
        <v>21</v>
      </c>
      <c r="BH53" s="68">
        <v>20</v>
      </c>
      <c r="BK53" s="68"/>
      <c r="BP53" s="6">
        <v>1</v>
      </c>
      <c r="BS53" s="6">
        <v>1</v>
      </c>
      <c r="BU53" s="6">
        <v>1</v>
      </c>
      <c r="BV53" s="6">
        <v>2</v>
      </c>
      <c r="BX53" s="6">
        <v>2</v>
      </c>
      <c r="BZ53" s="6">
        <v>4</v>
      </c>
      <c r="CB53" s="6">
        <v>2</v>
      </c>
      <c r="CD53" s="6">
        <v>1</v>
      </c>
      <c r="DD53" s="6">
        <v>7</v>
      </c>
    </row>
    <row r="54" spans="1:114" ht="15.75">
      <c r="A54" s="65" t="s">
        <v>411</v>
      </c>
      <c r="B54" s="65" t="s">
        <v>412</v>
      </c>
      <c r="C54" s="111">
        <f t="shared" si="1"/>
        <v>78</v>
      </c>
      <c r="M54" s="6">
        <v>1</v>
      </c>
      <c r="AD54" s="68"/>
      <c r="AE54" s="6">
        <v>1</v>
      </c>
      <c r="AJ54" s="6">
        <v>1</v>
      </c>
      <c r="AP54" s="68">
        <v>1</v>
      </c>
      <c r="AT54" s="6">
        <v>1</v>
      </c>
      <c r="AW54" s="6">
        <v>1</v>
      </c>
      <c r="AX54" s="6">
        <v>1</v>
      </c>
      <c r="AY54" s="6">
        <v>1</v>
      </c>
      <c r="AZ54" s="68">
        <v>2</v>
      </c>
      <c r="BB54" s="6">
        <v>1</v>
      </c>
      <c r="BD54" s="6">
        <v>1</v>
      </c>
      <c r="BF54" s="68"/>
      <c r="BG54" s="6">
        <v>13</v>
      </c>
      <c r="BH54" s="68">
        <v>9</v>
      </c>
      <c r="BJ54" s="6">
        <v>2</v>
      </c>
      <c r="BK54" s="68"/>
      <c r="BN54" s="6">
        <v>2</v>
      </c>
      <c r="BR54" s="6">
        <v>1</v>
      </c>
      <c r="BS54" s="6">
        <v>2</v>
      </c>
      <c r="BT54" s="6">
        <v>2</v>
      </c>
      <c r="BV54" s="6">
        <v>3</v>
      </c>
      <c r="BX54" s="6">
        <v>1</v>
      </c>
      <c r="BY54" s="6">
        <v>1</v>
      </c>
      <c r="BZ54" s="6">
        <v>6</v>
      </c>
      <c r="CA54" s="6">
        <v>2</v>
      </c>
      <c r="CB54" s="6">
        <v>1</v>
      </c>
      <c r="CD54" s="6">
        <v>5</v>
      </c>
      <c r="CE54" s="6">
        <v>1</v>
      </c>
      <c r="CL54" s="6">
        <v>2</v>
      </c>
      <c r="DD54" s="6">
        <v>13</v>
      </c>
    </row>
    <row r="55" spans="1:114" ht="15.75">
      <c r="A55" s="65" t="s">
        <v>414</v>
      </c>
      <c r="B55" s="65" t="s">
        <v>415</v>
      </c>
      <c r="C55" s="111">
        <f t="shared" si="1"/>
        <v>97</v>
      </c>
      <c r="E55" s="6">
        <v>1</v>
      </c>
      <c r="M55" s="6">
        <v>4</v>
      </c>
      <c r="O55" s="6">
        <v>1</v>
      </c>
      <c r="AD55" s="68"/>
      <c r="AJ55" s="6">
        <v>1</v>
      </c>
      <c r="AP55" s="68"/>
      <c r="AQ55" s="6">
        <v>2</v>
      </c>
      <c r="AS55" s="6">
        <v>1</v>
      </c>
      <c r="AX55" s="6">
        <v>2</v>
      </c>
      <c r="AY55" s="6">
        <v>2</v>
      </c>
      <c r="AZ55" s="68">
        <v>4</v>
      </c>
      <c r="BE55" s="6">
        <v>2</v>
      </c>
      <c r="BF55" s="68"/>
      <c r="BG55" s="6">
        <v>7</v>
      </c>
      <c r="BH55" s="68">
        <v>12</v>
      </c>
      <c r="BK55" s="68"/>
      <c r="BR55" s="6">
        <v>1</v>
      </c>
      <c r="BS55" s="6">
        <v>2</v>
      </c>
      <c r="BV55" s="6">
        <v>5</v>
      </c>
      <c r="BY55" s="6">
        <v>2</v>
      </c>
      <c r="BZ55" s="6">
        <v>6</v>
      </c>
      <c r="CA55" s="6">
        <v>2</v>
      </c>
      <c r="CB55" s="6">
        <v>2</v>
      </c>
      <c r="CD55" s="6">
        <v>2</v>
      </c>
      <c r="CE55" s="6">
        <v>1</v>
      </c>
      <c r="CH55" s="6">
        <v>1</v>
      </c>
      <c r="CJ55" s="6">
        <v>2</v>
      </c>
      <c r="CK55" s="6">
        <v>2</v>
      </c>
      <c r="CL55" s="6">
        <v>1</v>
      </c>
      <c r="CP55" s="6">
        <v>1</v>
      </c>
      <c r="DB55" s="6">
        <v>4</v>
      </c>
      <c r="DC55" s="6">
        <v>1</v>
      </c>
      <c r="DD55" s="6">
        <v>23</v>
      </c>
      <c r="DJ55" s="6">
        <v>1</v>
      </c>
    </row>
    <row r="56" spans="1:114" ht="15.75">
      <c r="A56" s="65" t="s">
        <v>417</v>
      </c>
      <c r="B56" s="65" t="s">
        <v>418</v>
      </c>
      <c r="C56" s="111">
        <f t="shared" si="1"/>
        <v>106</v>
      </c>
      <c r="E56" s="6">
        <v>1</v>
      </c>
      <c r="L56" s="6">
        <v>2</v>
      </c>
      <c r="M56" s="6">
        <v>5</v>
      </c>
      <c r="N56" s="6">
        <v>2</v>
      </c>
      <c r="O56" s="6">
        <v>3</v>
      </c>
      <c r="AD56" s="68"/>
      <c r="AF56" s="6">
        <v>1</v>
      </c>
      <c r="AH56" s="6">
        <v>2</v>
      </c>
      <c r="AJ56" s="6">
        <v>1</v>
      </c>
      <c r="AN56" s="6">
        <v>1</v>
      </c>
      <c r="AP56" s="68"/>
      <c r="AR56" s="6">
        <v>1</v>
      </c>
      <c r="AT56" s="6">
        <v>1</v>
      </c>
      <c r="AZ56" s="68">
        <v>6</v>
      </c>
      <c r="BB56" s="6">
        <v>1</v>
      </c>
      <c r="BD56" s="6">
        <v>1</v>
      </c>
      <c r="BF56" s="68"/>
      <c r="BG56" s="6">
        <v>11</v>
      </c>
      <c r="BH56" s="68">
        <v>12</v>
      </c>
      <c r="BK56" s="68"/>
      <c r="BR56" s="6">
        <v>1</v>
      </c>
      <c r="BS56" s="6">
        <v>3</v>
      </c>
      <c r="BU56" s="6">
        <v>2</v>
      </c>
      <c r="BV56" s="6">
        <v>2</v>
      </c>
      <c r="BX56" s="6">
        <v>1</v>
      </c>
      <c r="BZ56" s="6">
        <v>2</v>
      </c>
      <c r="CA56" s="6">
        <v>1</v>
      </c>
      <c r="CD56" s="6">
        <v>1</v>
      </c>
      <c r="CE56" s="6">
        <v>1</v>
      </c>
      <c r="CI56" s="6">
        <v>1</v>
      </c>
      <c r="CJ56" s="6">
        <v>2</v>
      </c>
      <c r="CK56" s="6">
        <v>2</v>
      </c>
      <c r="CS56" s="6">
        <v>1</v>
      </c>
      <c r="CY56" s="6">
        <v>1</v>
      </c>
      <c r="DB56" s="6">
        <v>5</v>
      </c>
      <c r="DC56" s="6">
        <v>2</v>
      </c>
      <c r="DD56" s="6">
        <v>24</v>
      </c>
      <c r="DF56" s="6">
        <v>1</v>
      </c>
      <c r="DG56" s="6">
        <v>1</v>
      </c>
      <c r="DH56" s="6">
        <v>1</v>
      </c>
      <c r="DI56" s="6">
        <v>1</v>
      </c>
    </row>
    <row r="57" spans="1:114" ht="15.75">
      <c r="A57" s="65" t="s">
        <v>420</v>
      </c>
      <c r="B57" s="65" t="s">
        <v>421</v>
      </c>
      <c r="C57" s="111">
        <f t="shared" si="1"/>
        <v>95</v>
      </c>
      <c r="I57" s="6">
        <v>4</v>
      </c>
      <c r="M57" s="6">
        <v>1</v>
      </c>
      <c r="W57" s="6">
        <v>1</v>
      </c>
      <c r="Y57" s="6">
        <v>1</v>
      </c>
      <c r="AD57" s="68"/>
      <c r="AH57" s="6">
        <v>1</v>
      </c>
      <c r="AN57" s="6">
        <v>1</v>
      </c>
      <c r="AP57" s="68">
        <v>1</v>
      </c>
      <c r="AX57" s="6">
        <v>2</v>
      </c>
      <c r="AY57" s="6">
        <v>2</v>
      </c>
      <c r="AZ57" s="68"/>
      <c r="BB57" s="6">
        <v>1</v>
      </c>
      <c r="BC57" s="6">
        <v>1</v>
      </c>
      <c r="BE57" s="6">
        <v>2</v>
      </c>
      <c r="BF57" s="68"/>
      <c r="BG57" s="6">
        <v>24</v>
      </c>
      <c r="BH57" s="68">
        <v>26</v>
      </c>
      <c r="BK57" s="68"/>
      <c r="BN57" s="6">
        <v>1</v>
      </c>
      <c r="BQ57" s="6">
        <v>1</v>
      </c>
      <c r="BS57" s="6">
        <v>1</v>
      </c>
      <c r="BV57" s="6">
        <v>2</v>
      </c>
      <c r="BX57" s="6">
        <v>1</v>
      </c>
      <c r="CB57" s="6">
        <v>2</v>
      </c>
      <c r="CD57" s="6">
        <v>5</v>
      </c>
      <c r="CS57" s="6">
        <v>1</v>
      </c>
      <c r="DB57" s="6">
        <v>2</v>
      </c>
      <c r="DD57" s="6">
        <v>14</v>
      </c>
      <c r="DE57" s="6">
        <v>1</v>
      </c>
    </row>
    <row r="58" spans="1:114" ht="15.75">
      <c r="A58" s="65" t="s">
        <v>423</v>
      </c>
      <c r="B58" s="66" t="s">
        <v>424</v>
      </c>
      <c r="C58" s="111">
        <f t="shared" si="1"/>
        <v>109</v>
      </c>
      <c r="F58" s="6">
        <v>1</v>
      </c>
      <c r="I58" s="6">
        <v>1</v>
      </c>
      <c r="M58" s="6">
        <v>2</v>
      </c>
      <c r="N58" s="6">
        <v>1</v>
      </c>
      <c r="V58" s="6">
        <v>1</v>
      </c>
      <c r="W58" s="6">
        <v>1</v>
      </c>
      <c r="AD58" s="68"/>
      <c r="AH58" s="6">
        <v>1</v>
      </c>
      <c r="AN58" s="6">
        <v>1</v>
      </c>
      <c r="AP58" s="68"/>
      <c r="AU58" s="6">
        <v>1</v>
      </c>
      <c r="AZ58" s="68">
        <v>1</v>
      </c>
      <c r="BC58" s="6">
        <v>1</v>
      </c>
      <c r="BE58" s="6">
        <v>2</v>
      </c>
      <c r="BF58" s="68"/>
      <c r="BG58" s="6">
        <v>38</v>
      </c>
      <c r="BH58" s="68">
        <v>26</v>
      </c>
      <c r="BK58" s="68"/>
      <c r="BS58" s="6">
        <v>3</v>
      </c>
      <c r="BU58" s="6">
        <v>1</v>
      </c>
      <c r="BV58" s="6">
        <v>4</v>
      </c>
      <c r="BY58" s="6">
        <v>1</v>
      </c>
      <c r="BZ58" s="6">
        <v>3</v>
      </c>
      <c r="CD58" s="6">
        <v>3</v>
      </c>
      <c r="CQ58" s="6">
        <v>1</v>
      </c>
      <c r="CS58" s="6">
        <v>1</v>
      </c>
      <c r="DB58" s="6">
        <v>2</v>
      </c>
      <c r="DD58" s="6">
        <v>14</v>
      </c>
    </row>
    <row r="59" spans="1:114" ht="15.75">
      <c r="A59" s="65" t="s">
        <v>426</v>
      </c>
      <c r="B59" s="66" t="s">
        <v>427</v>
      </c>
      <c r="C59" s="111">
        <f t="shared" si="1"/>
        <v>90</v>
      </c>
      <c r="H59" s="6">
        <v>1</v>
      </c>
      <c r="I59" s="6">
        <v>2</v>
      </c>
      <c r="L59" s="6">
        <v>2</v>
      </c>
      <c r="M59" s="6">
        <v>2</v>
      </c>
      <c r="AD59" s="68"/>
      <c r="AG59" s="6">
        <v>1</v>
      </c>
      <c r="AN59" s="6">
        <v>4</v>
      </c>
      <c r="AP59" s="68"/>
      <c r="AU59" s="6">
        <v>1</v>
      </c>
      <c r="AW59" s="6">
        <v>1</v>
      </c>
      <c r="AZ59" s="68">
        <v>4</v>
      </c>
      <c r="BE59" s="6">
        <v>2</v>
      </c>
      <c r="BF59" s="68"/>
      <c r="BG59" s="6">
        <v>34</v>
      </c>
      <c r="BH59" s="68">
        <v>20</v>
      </c>
      <c r="BK59" s="68"/>
      <c r="BS59" s="6">
        <v>2</v>
      </c>
      <c r="BV59" s="6">
        <v>2</v>
      </c>
      <c r="BZ59" s="6">
        <v>1</v>
      </c>
      <c r="CD59" s="6">
        <v>2</v>
      </c>
      <c r="CJ59" s="6">
        <v>1</v>
      </c>
      <c r="CK59" s="6">
        <v>1</v>
      </c>
      <c r="CL59" s="6">
        <v>1</v>
      </c>
      <c r="DB59" s="6">
        <v>2</v>
      </c>
      <c r="DD59" s="6">
        <v>7</v>
      </c>
    </row>
    <row r="60" spans="1:114" ht="15.75">
      <c r="A60" s="65" t="s">
        <v>429</v>
      </c>
      <c r="B60" s="66" t="s">
        <v>430</v>
      </c>
      <c r="C60" s="111">
        <f t="shared" si="1"/>
        <v>104</v>
      </c>
      <c r="F60" s="6">
        <v>1</v>
      </c>
      <c r="I60" s="6">
        <v>1</v>
      </c>
      <c r="M60" s="6">
        <v>1</v>
      </c>
      <c r="N60" s="6">
        <v>1</v>
      </c>
      <c r="AD60" s="68"/>
      <c r="AG60" s="6">
        <v>1</v>
      </c>
      <c r="AH60" s="6">
        <v>1</v>
      </c>
      <c r="AN60" s="6">
        <v>4</v>
      </c>
      <c r="AP60" s="68"/>
      <c r="AU60" s="6">
        <v>1</v>
      </c>
      <c r="AW60" s="6">
        <v>1</v>
      </c>
      <c r="AX60" s="6">
        <v>1</v>
      </c>
      <c r="AY60" s="6">
        <v>1</v>
      </c>
      <c r="AZ60" s="68">
        <v>1</v>
      </c>
      <c r="BE60" s="6">
        <v>2</v>
      </c>
      <c r="BF60" s="68"/>
      <c r="BG60" s="6">
        <v>34</v>
      </c>
      <c r="BH60" s="68">
        <v>27</v>
      </c>
      <c r="BK60" s="68"/>
      <c r="BS60" s="6">
        <v>3</v>
      </c>
      <c r="BV60" s="6">
        <v>5</v>
      </c>
      <c r="BZ60" s="6">
        <v>1</v>
      </c>
      <c r="CB60" s="6">
        <v>1</v>
      </c>
      <c r="CD60" s="6">
        <v>3</v>
      </c>
      <c r="CL60" s="6">
        <v>1</v>
      </c>
      <c r="CM60" s="6">
        <v>1</v>
      </c>
      <c r="CS60" s="6">
        <v>3</v>
      </c>
      <c r="DB60" s="6">
        <v>1</v>
      </c>
      <c r="DD60" s="6">
        <v>9</v>
      </c>
    </row>
    <row r="61" spans="1:114" ht="15" customHeight="1">
      <c r="A61" s="65" t="s">
        <v>432</v>
      </c>
      <c r="B61" s="66" t="s">
        <v>433</v>
      </c>
      <c r="C61" s="111">
        <f t="shared" si="1"/>
        <v>84</v>
      </c>
      <c r="F61" s="6">
        <v>1</v>
      </c>
      <c r="M61" s="6">
        <v>1</v>
      </c>
      <c r="N61" s="6">
        <v>1</v>
      </c>
      <c r="V61" s="6">
        <v>1</v>
      </c>
      <c r="AC61" s="6">
        <v>1</v>
      </c>
      <c r="AD61" s="68"/>
      <c r="AE61" s="6">
        <v>1</v>
      </c>
      <c r="AJ61" s="6">
        <v>2</v>
      </c>
      <c r="AP61" s="68"/>
      <c r="AX61" s="6">
        <v>3</v>
      </c>
      <c r="AY61" s="6">
        <v>3</v>
      </c>
      <c r="AZ61" s="68">
        <v>1</v>
      </c>
      <c r="BB61" s="6">
        <v>1</v>
      </c>
      <c r="BC61" s="6">
        <v>2</v>
      </c>
      <c r="BD61" s="6">
        <v>1</v>
      </c>
      <c r="BE61" s="6">
        <v>3</v>
      </c>
      <c r="BF61" s="68"/>
      <c r="BG61" s="6">
        <v>4</v>
      </c>
      <c r="BH61" s="68">
        <v>15</v>
      </c>
      <c r="BJ61" s="6">
        <v>2</v>
      </c>
      <c r="BK61" s="68"/>
      <c r="BR61" s="6">
        <v>2</v>
      </c>
      <c r="BS61" s="6">
        <v>2</v>
      </c>
      <c r="BT61" s="6">
        <v>2</v>
      </c>
      <c r="BU61" s="6">
        <v>1</v>
      </c>
      <c r="BV61" s="6">
        <v>1</v>
      </c>
      <c r="BX61" s="6">
        <v>1</v>
      </c>
      <c r="BY61" s="6">
        <v>1</v>
      </c>
      <c r="BZ61" s="6">
        <v>3</v>
      </c>
      <c r="CA61" s="6">
        <v>1</v>
      </c>
      <c r="CB61" s="6">
        <v>3</v>
      </c>
      <c r="CE61" s="6">
        <v>2</v>
      </c>
      <c r="CF61" s="6">
        <v>1</v>
      </c>
      <c r="CL61" s="6">
        <v>2</v>
      </c>
      <c r="CS61" s="6">
        <v>1</v>
      </c>
      <c r="DB61" s="6">
        <v>1</v>
      </c>
      <c r="DC61" s="6">
        <v>1</v>
      </c>
      <c r="DD61" s="6">
        <v>16</v>
      </c>
      <c r="DJ61" s="6">
        <v>1</v>
      </c>
    </row>
    <row r="62" spans="1:114" ht="15.75">
      <c r="A62" s="65" t="s">
        <v>435</v>
      </c>
      <c r="B62" s="66" t="s">
        <v>436</v>
      </c>
      <c r="C62" s="111">
        <f t="shared" si="1"/>
        <v>114</v>
      </c>
      <c r="L62" s="6">
        <v>1</v>
      </c>
      <c r="M62" s="6">
        <v>5</v>
      </c>
      <c r="U62" s="6">
        <v>1</v>
      </c>
      <c r="V62" s="6">
        <v>1</v>
      </c>
      <c r="Y62" s="6">
        <v>2</v>
      </c>
      <c r="AD62" s="68"/>
      <c r="AE62" s="6">
        <v>1</v>
      </c>
      <c r="AJ62" s="6">
        <v>1</v>
      </c>
      <c r="AP62" s="68">
        <v>1</v>
      </c>
      <c r="AT62" s="6">
        <v>2</v>
      </c>
      <c r="AW62" s="6">
        <v>1</v>
      </c>
      <c r="AX62" s="6">
        <v>4</v>
      </c>
      <c r="AY62" s="6">
        <v>4</v>
      </c>
      <c r="AZ62" s="68">
        <v>4</v>
      </c>
      <c r="BA62" s="6">
        <v>1</v>
      </c>
      <c r="BB62" s="6">
        <v>2</v>
      </c>
      <c r="BF62" s="68"/>
      <c r="BG62" s="6">
        <v>10</v>
      </c>
      <c r="BH62" s="68">
        <v>7</v>
      </c>
      <c r="BK62" s="68"/>
      <c r="BN62" s="6">
        <v>1</v>
      </c>
      <c r="BR62" s="6">
        <v>1</v>
      </c>
      <c r="BS62" s="6">
        <v>3</v>
      </c>
      <c r="BV62" s="6">
        <v>3</v>
      </c>
      <c r="BX62" s="6">
        <v>3</v>
      </c>
      <c r="BY62" s="6">
        <v>2</v>
      </c>
      <c r="BZ62" s="6">
        <v>7</v>
      </c>
      <c r="CA62" s="6">
        <v>4</v>
      </c>
      <c r="CB62" s="6">
        <v>4</v>
      </c>
      <c r="CD62" s="6">
        <v>3</v>
      </c>
      <c r="CE62" s="6">
        <v>1</v>
      </c>
      <c r="CL62" s="6">
        <v>2</v>
      </c>
      <c r="DB62" s="6">
        <v>6</v>
      </c>
      <c r="DC62" s="6">
        <v>1</v>
      </c>
      <c r="DD62" s="6">
        <v>25</v>
      </c>
    </row>
    <row r="63" spans="1:114" ht="15.75">
      <c r="A63" s="65" t="s">
        <v>438</v>
      </c>
      <c r="B63" s="66" t="s">
        <v>439</v>
      </c>
      <c r="C63" s="111">
        <f t="shared" si="1"/>
        <v>122</v>
      </c>
      <c r="M63" s="6">
        <v>5</v>
      </c>
      <c r="N63" s="6">
        <v>2</v>
      </c>
      <c r="O63" s="6">
        <v>1</v>
      </c>
      <c r="Z63" s="6">
        <v>1</v>
      </c>
      <c r="AD63" s="68"/>
      <c r="AH63" s="6">
        <v>2</v>
      </c>
      <c r="AJ63" s="6">
        <v>3</v>
      </c>
      <c r="AP63" s="68"/>
      <c r="AQ63" s="6">
        <v>1</v>
      </c>
      <c r="AX63" s="6">
        <v>3</v>
      </c>
      <c r="AY63" s="6">
        <v>3</v>
      </c>
      <c r="AZ63" s="68">
        <v>3</v>
      </c>
      <c r="BB63" s="6">
        <v>2</v>
      </c>
      <c r="BE63" s="6">
        <v>1</v>
      </c>
      <c r="BF63" s="68"/>
      <c r="BG63" s="6">
        <v>15</v>
      </c>
      <c r="BH63" s="68">
        <v>12</v>
      </c>
      <c r="BJ63" s="6">
        <v>1</v>
      </c>
      <c r="BK63" s="68"/>
      <c r="BN63" s="6">
        <v>1</v>
      </c>
      <c r="BR63" s="6">
        <v>3</v>
      </c>
      <c r="BT63" s="6">
        <v>1</v>
      </c>
      <c r="BV63" s="6">
        <v>2</v>
      </c>
      <c r="BX63" s="6">
        <v>2</v>
      </c>
      <c r="BZ63" s="6">
        <v>8</v>
      </c>
      <c r="CA63" s="6">
        <v>3</v>
      </c>
      <c r="CB63" s="6">
        <v>3</v>
      </c>
      <c r="CD63" s="6">
        <v>3</v>
      </c>
      <c r="CE63" s="6">
        <v>3</v>
      </c>
      <c r="CH63" s="6">
        <v>1</v>
      </c>
      <c r="CJ63" s="6">
        <v>1</v>
      </c>
      <c r="CK63" s="6">
        <v>1</v>
      </c>
      <c r="CL63" s="6">
        <v>1</v>
      </c>
      <c r="CP63" s="6">
        <v>1</v>
      </c>
      <c r="CU63" s="6">
        <v>1</v>
      </c>
      <c r="CY63" s="6">
        <v>1</v>
      </c>
      <c r="DB63" s="6">
        <v>8</v>
      </c>
      <c r="DC63" s="6">
        <v>1</v>
      </c>
      <c r="DD63" s="6">
        <v>22</v>
      </c>
    </row>
    <row r="64" spans="1:114" ht="15.75">
      <c r="A64" s="65" t="s">
        <v>441</v>
      </c>
      <c r="B64" s="66" t="s">
        <v>442</v>
      </c>
      <c r="C64" s="111">
        <f t="shared" si="1"/>
        <v>93</v>
      </c>
      <c r="L64" s="6">
        <v>2</v>
      </c>
      <c r="M64" s="6">
        <v>4</v>
      </c>
      <c r="N64" s="6">
        <v>3</v>
      </c>
      <c r="O64" s="6">
        <v>2</v>
      </c>
      <c r="Z64" s="6">
        <v>1</v>
      </c>
      <c r="AD64" s="68"/>
      <c r="AF64" s="6">
        <v>1</v>
      </c>
      <c r="AH64" s="6">
        <v>2</v>
      </c>
      <c r="AJ64" s="6">
        <v>1</v>
      </c>
      <c r="AP64" s="68"/>
      <c r="AR64" s="6">
        <v>1</v>
      </c>
      <c r="AU64" s="6">
        <v>1</v>
      </c>
      <c r="AZ64" s="68">
        <v>5</v>
      </c>
      <c r="BB64" s="6">
        <v>1</v>
      </c>
      <c r="BD64" s="6">
        <v>1</v>
      </c>
      <c r="BF64" s="68"/>
      <c r="BG64" s="6">
        <v>2</v>
      </c>
      <c r="BH64" s="68">
        <v>13</v>
      </c>
      <c r="BK64" s="68"/>
      <c r="BR64" s="6">
        <v>1</v>
      </c>
      <c r="BS64" s="6">
        <v>2</v>
      </c>
      <c r="BU64" s="6">
        <v>1</v>
      </c>
      <c r="BV64" s="6">
        <v>2</v>
      </c>
      <c r="BX64" s="6">
        <v>1</v>
      </c>
      <c r="BZ64" s="6">
        <v>1</v>
      </c>
      <c r="CE64" s="6">
        <v>1</v>
      </c>
      <c r="CG64" s="6">
        <v>1</v>
      </c>
      <c r="CI64" s="6">
        <v>1</v>
      </c>
      <c r="CJ64" s="6">
        <v>1</v>
      </c>
      <c r="CK64" s="6">
        <v>1</v>
      </c>
      <c r="CS64" s="6">
        <v>1</v>
      </c>
      <c r="CY64" s="6">
        <v>1</v>
      </c>
      <c r="DB64" s="6">
        <v>6</v>
      </c>
      <c r="DC64" s="6">
        <v>5</v>
      </c>
      <c r="DD64" s="6">
        <v>23</v>
      </c>
      <c r="DF64" s="6">
        <v>1</v>
      </c>
      <c r="DG64" s="6">
        <v>1</v>
      </c>
      <c r="DH64" s="6">
        <v>1</v>
      </c>
      <c r="DI64" s="6">
        <v>1</v>
      </c>
    </row>
    <row r="65" spans="1:114" ht="15.75">
      <c r="A65" s="65" t="s">
        <v>444</v>
      </c>
      <c r="B65" s="66" t="s">
        <v>445</v>
      </c>
      <c r="C65" s="111">
        <f t="shared" si="1"/>
        <v>80</v>
      </c>
      <c r="I65" s="6">
        <v>5</v>
      </c>
      <c r="M65" s="6">
        <v>2</v>
      </c>
      <c r="O65" s="6">
        <v>1</v>
      </c>
      <c r="W65" s="6">
        <v>1</v>
      </c>
      <c r="Y65" s="6">
        <v>1</v>
      </c>
      <c r="AD65" s="68"/>
      <c r="AH65" s="6">
        <v>1</v>
      </c>
      <c r="AN65" s="6">
        <v>1</v>
      </c>
      <c r="AP65" s="68">
        <v>1</v>
      </c>
      <c r="AW65" s="6">
        <v>1</v>
      </c>
      <c r="AZ65" s="68">
        <v>1</v>
      </c>
      <c r="BB65" s="6">
        <v>1</v>
      </c>
      <c r="BC65" s="6">
        <v>1</v>
      </c>
      <c r="BE65" s="6">
        <v>1</v>
      </c>
      <c r="BF65" s="68"/>
      <c r="BG65" s="6">
        <v>17</v>
      </c>
      <c r="BH65" s="68">
        <v>22</v>
      </c>
      <c r="BK65" s="68"/>
      <c r="BP65" s="6">
        <v>1</v>
      </c>
      <c r="BS65" s="6">
        <v>2</v>
      </c>
      <c r="BV65" s="6">
        <v>1</v>
      </c>
      <c r="BX65" s="6">
        <v>1</v>
      </c>
      <c r="CD65" s="6">
        <v>1</v>
      </c>
      <c r="CG65" s="6">
        <v>1</v>
      </c>
      <c r="CJ65" s="6">
        <v>1</v>
      </c>
      <c r="CK65" s="6">
        <v>1</v>
      </c>
      <c r="CS65" s="6">
        <v>1</v>
      </c>
      <c r="DB65" s="6">
        <v>1</v>
      </c>
      <c r="DD65" s="6">
        <v>17</v>
      </c>
    </row>
    <row r="66" spans="1:114" ht="15.75">
      <c r="A66" s="65" t="s">
        <v>447</v>
      </c>
      <c r="B66" s="66" t="s">
        <v>448</v>
      </c>
      <c r="C66" s="111">
        <f t="shared" si="1"/>
        <v>97</v>
      </c>
      <c r="F66" s="6">
        <v>1</v>
      </c>
      <c r="I66" s="6">
        <v>3</v>
      </c>
      <c r="L66" s="6">
        <v>1</v>
      </c>
      <c r="M66" s="6">
        <v>4</v>
      </c>
      <c r="N66" s="6">
        <v>3</v>
      </c>
      <c r="W66" s="6">
        <v>1</v>
      </c>
      <c r="AD66" s="68"/>
      <c r="AN66" s="6">
        <v>1</v>
      </c>
      <c r="AP66" s="68"/>
      <c r="AW66" s="6">
        <v>1</v>
      </c>
      <c r="AX66" s="6">
        <v>1</v>
      </c>
      <c r="AY66" s="6">
        <v>1</v>
      </c>
      <c r="AZ66" s="68">
        <v>5</v>
      </c>
      <c r="BB66" s="6">
        <v>2</v>
      </c>
      <c r="BE66" s="6">
        <v>2</v>
      </c>
      <c r="BF66" s="68"/>
      <c r="BG66" s="6">
        <v>24</v>
      </c>
      <c r="BH66" s="68">
        <v>27</v>
      </c>
      <c r="BK66" s="68"/>
      <c r="BS66" s="6">
        <v>5</v>
      </c>
      <c r="BU66" s="6">
        <v>2</v>
      </c>
      <c r="BV66" s="6">
        <v>3</v>
      </c>
      <c r="BX66" s="6">
        <v>2</v>
      </c>
      <c r="BY66" s="6">
        <v>1</v>
      </c>
      <c r="CA66" s="6">
        <v>1</v>
      </c>
      <c r="CB66" s="6">
        <v>1</v>
      </c>
      <c r="CL66" s="6">
        <v>1</v>
      </c>
      <c r="CQ66" s="6">
        <v>1</v>
      </c>
      <c r="CS66" s="6">
        <v>2</v>
      </c>
      <c r="DB66" s="6">
        <v>2</v>
      </c>
      <c r="DD66" s="6">
        <v>3</v>
      </c>
    </row>
    <row r="67" spans="1:114" ht="15.75">
      <c r="A67" s="65" t="s">
        <v>450</v>
      </c>
      <c r="B67" s="66" t="s">
        <v>451</v>
      </c>
      <c r="C67" s="111">
        <f t="shared" si="1"/>
        <v>98</v>
      </c>
      <c r="L67" s="6">
        <v>2</v>
      </c>
      <c r="M67" s="6">
        <v>1</v>
      </c>
      <c r="O67" s="6">
        <v>1</v>
      </c>
      <c r="Z67" s="6">
        <v>1</v>
      </c>
      <c r="AD67" s="68"/>
      <c r="AH67" s="6">
        <v>1</v>
      </c>
      <c r="AJ67" s="6">
        <v>1</v>
      </c>
      <c r="AP67" s="68"/>
      <c r="AX67" s="6">
        <v>3</v>
      </c>
      <c r="AY67" s="6">
        <v>3</v>
      </c>
      <c r="AZ67" s="68">
        <v>4</v>
      </c>
      <c r="BB67" s="6">
        <v>1</v>
      </c>
      <c r="BC67" s="6">
        <v>1</v>
      </c>
      <c r="BD67" s="6">
        <v>2</v>
      </c>
      <c r="BE67" s="6">
        <v>1</v>
      </c>
      <c r="BF67" s="68"/>
      <c r="BG67" s="6">
        <v>4</v>
      </c>
      <c r="BH67" s="68">
        <v>24</v>
      </c>
      <c r="BJ67" s="6">
        <v>1</v>
      </c>
      <c r="BK67" s="68"/>
      <c r="BR67" s="6">
        <v>1</v>
      </c>
      <c r="BS67" s="6">
        <v>3</v>
      </c>
      <c r="BT67" s="6">
        <v>1</v>
      </c>
      <c r="BU67" s="6">
        <v>1</v>
      </c>
      <c r="BV67" s="6">
        <v>5</v>
      </c>
      <c r="BX67" s="6">
        <v>1</v>
      </c>
      <c r="BZ67" s="6">
        <v>3</v>
      </c>
      <c r="CD67" s="6">
        <v>1</v>
      </c>
      <c r="CE67" s="6">
        <v>1</v>
      </c>
      <c r="CG67" s="6">
        <v>2</v>
      </c>
      <c r="CL67" s="6">
        <v>4</v>
      </c>
      <c r="CM67" s="6">
        <v>1</v>
      </c>
      <c r="CQ67" s="6">
        <v>1</v>
      </c>
      <c r="CR67" s="6">
        <v>1</v>
      </c>
      <c r="CS67" s="6">
        <v>2</v>
      </c>
      <c r="CW67" s="6">
        <v>1</v>
      </c>
      <c r="DB67" s="6">
        <v>4</v>
      </c>
      <c r="DC67" s="6">
        <v>1</v>
      </c>
      <c r="DD67" s="6">
        <v>13</v>
      </c>
    </row>
    <row r="68" spans="1:114" ht="15.75">
      <c r="A68" s="65" t="s">
        <v>453</v>
      </c>
      <c r="B68" s="66" t="s">
        <v>454</v>
      </c>
      <c r="C68" s="111">
        <f t="shared" si="1"/>
        <v>89</v>
      </c>
      <c r="N68" s="6">
        <v>2</v>
      </c>
      <c r="O68" s="6">
        <v>1</v>
      </c>
      <c r="Y68" s="6">
        <v>1</v>
      </c>
      <c r="Z68" s="6">
        <v>1</v>
      </c>
      <c r="AD68" s="68"/>
      <c r="AH68" s="6">
        <v>2</v>
      </c>
      <c r="AP68" s="68"/>
      <c r="AQ68" s="6">
        <v>1</v>
      </c>
      <c r="AR68" s="6">
        <v>1</v>
      </c>
      <c r="AT68" s="6">
        <v>2</v>
      </c>
      <c r="AW68" s="6">
        <v>1</v>
      </c>
      <c r="AX68" s="6">
        <v>3</v>
      </c>
      <c r="AY68" s="6">
        <v>3</v>
      </c>
      <c r="AZ68" s="68"/>
      <c r="BD68" s="6">
        <v>1</v>
      </c>
      <c r="BF68" s="68">
        <v>1</v>
      </c>
      <c r="BG68" s="6">
        <v>8</v>
      </c>
      <c r="BH68" s="68">
        <v>25</v>
      </c>
      <c r="BK68" s="68"/>
      <c r="BS68" s="6">
        <v>5</v>
      </c>
      <c r="BU68" s="6">
        <v>2</v>
      </c>
      <c r="BV68" s="6">
        <v>3</v>
      </c>
      <c r="BW68" s="6">
        <v>1</v>
      </c>
      <c r="BZ68" s="6">
        <v>6</v>
      </c>
      <c r="CB68" s="6">
        <v>3</v>
      </c>
      <c r="CG68" s="6">
        <v>2</v>
      </c>
      <c r="CZ68" s="6">
        <v>1</v>
      </c>
      <c r="DC68" s="6">
        <v>1</v>
      </c>
      <c r="DD68" s="6">
        <v>12</v>
      </c>
    </row>
    <row r="69" spans="1:114" ht="15.75">
      <c r="A69" s="65" t="s">
        <v>456</v>
      </c>
      <c r="B69" s="66" t="s">
        <v>457</v>
      </c>
      <c r="C69" s="111">
        <f t="shared" ref="C69:C100" si="2">SUM(L69:DJ69)</f>
        <v>89</v>
      </c>
      <c r="F69" s="6">
        <v>1</v>
      </c>
      <c r="Y69" s="6">
        <v>1</v>
      </c>
      <c r="Z69" s="6">
        <v>1</v>
      </c>
      <c r="AD69" s="68"/>
      <c r="AH69" s="6">
        <v>1</v>
      </c>
      <c r="AN69" s="6">
        <v>1</v>
      </c>
      <c r="AP69" s="68"/>
      <c r="AZ69" s="68"/>
      <c r="BC69" s="6">
        <v>1</v>
      </c>
      <c r="BD69" s="6">
        <v>2</v>
      </c>
      <c r="BE69" s="6">
        <v>2</v>
      </c>
      <c r="BF69" s="68">
        <v>1</v>
      </c>
      <c r="BG69" s="6">
        <v>13</v>
      </c>
      <c r="BH69" s="68">
        <v>25</v>
      </c>
      <c r="BJ69" s="6">
        <v>1</v>
      </c>
      <c r="BK69" s="68"/>
      <c r="BS69" s="6">
        <v>4</v>
      </c>
      <c r="BT69" s="6">
        <v>1</v>
      </c>
      <c r="BU69" s="6">
        <v>1</v>
      </c>
      <c r="BV69" s="6">
        <v>2</v>
      </c>
      <c r="BY69" s="6">
        <v>1</v>
      </c>
      <c r="BZ69" s="6">
        <v>5</v>
      </c>
      <c r="CD69" s="6">
        <v>1</v>
      </c>
      <c r="CL69" s="6">
        <v>1</v>
      </c>
      <c r="CQ69" s="6">
        <v>1</v>
      </c>
      <c r="CS69" s="6">
        <v>1</v>
      </c>
      <c r="DB69" s="6">
        <v>2</v>
      </c>
      <c r="DD69" s="6">
        <v>20</v>
      </c>
    </row>
    <row r="70" spans="1:114" ht="15.75">
      <c r="A70" s="65" t="s">
        <v>459</v>
      </c>
      <c r="B70" s="66" t="s">
        <v>460</v>
      </c>
      <c r="C70" s="111">
        <f t="shared" si="2"/>
        <v>124</v>
      </c>
      <c r="E70" s="6">
        <v>1</v>
      </c>
      <c r="I70" s="6">
        <v>2</v>
      </c>
      <c r="N70" s="6">
        <v>2</v>
      </c>
      <c r="O70" s="6">
        <v>1</v>
      </c>
      <c r="Y70" s="6">
        <v>1</v>
      </c>
      <c r="AD70" s="68"/>
      <c r="AE70" s="6">
        <v>1</v>
      </c>
      <c r="AH70" s="6">
        <v>1</v>
      </c>
      <c r="AP70" s="68"/>
      <c r="AQ70" s="6">
        <v>1</v>
      </c>
      <c r="AR70" s="6">
        <v>1</v>
      </c>
      <c r="AW70" s="6">
        <v>3</v>
      </c>
      <c r="AX70" s="6">
        <v>2</v>
      </c>
      <c r="AY70" s="6">
        <v>2</v>
      </c>
      <c r="AZ70" s="68"/>
      <c r="BA70" s="6">
        <v>1</v>
      </c>
      <c r="BB70" s="6">
        <v>1</v>
      </c>
      <c r="BC70" s="6">
        <v>2</v>
      </c>
      <c r="BD70" s="6">
        <v>1</v>
      </c>
      <c r="BF70" s="68"/>
      <c r="BG70" s="6">
        <v>36</v>
      </c>
      <c r="BH70" s="68">
        <v>30</v>
      </c>
      <c r="BK70" s="68"/>
      <c r="BS70" s="6">
        <v>2</v>
      </c>
      <c r="BU70" s="6">
        <v>1</v>
      </c>
      <c r="BX70" s="6">
        <v>2</v>
      </c>
      <c r="BY70" s="6">
        <v>1</v>
      </c>
      <c r="BZ70" s="6">
        <v>3</v>
      </c>
      <c r="CA70" s="6">
        <v>2</v>
      </c>
      <c r="CB70" s="6">
        <v>2</v>
      </c>
      <c r="CD70" s="6">
        <v>5</v>
      </c>
      <c r="CS70" s="6">
        <v>3</v>
      </c>
      <c r="CZ70" s="6">
        <v>1</v>
      </c>
      <c r="DA70" s="6">
        <v>1</v>
      </c>
      <c r="DD70" s="6">
        <v>15</v>
      </c>
    </row>
    <row r="71" spans="1:114" ht="15.75">
      <c r="A71" s="65" t="s">
        <v>739</v>
      </c>
      <c r="B71" s="66" t="s">
        <v>463</v>
      </c>
      <c r="C71" s="111">
        <f t="shared" si="2"/>
        <v>91</v>
      </c>
      <c r="M71" s="6">
        <v>2</v>
      </c>
      <c r="AD71" s="68"/>
      <c r="AJ71" s="6">
        <v>2</v>
      </c>
      <c r="AN71" s="6">
        <v>2</v>
      </c>
      <c r="AP71" s="68"/>
      <c r="AV71" s="6">
        <v>1</v>
      </c>
      <c r="AX71" s="6">
        <v>3</v>
      </c>
      <c r="AY71" s="6">
        <v>3</v>
      </c>
      <c r="AZ71" s="68">
        <v>2</v>
      </c>
      <c r="BB71" s="6">
        <v>1</v>
      </c>
      <c r="BE71" s="6">
        <v>3</v>
      </c>
      <c r="BF71" s="68"/>
      <c r="BG71" s="6">
        <v>13</v>
      </c>
      <c r="BH71" s="68">
        <v>21</v>
      </c>
      <c r="BJ71" s="6">
        <v>1</v>
      </c>
      <c r="BK71" s="68"/>
      <c r="BR71" s="6">
        <v>2</v>
      </c>
      <c r="BS71" s="6">
        <v>2</v>
      </c>
      <c r="BT71" s="6">
        <v>1</v>
      </c>
      <c r="BV71" s="6">
        <v>1</v>
      </c>
      <c r="BX71" s="6">
        <v>1</v>
      </c>
      <c r="BY71" s="6">
        <v>1</v>
      </c>
      <c r="BZ71" s="6">
        <v>1</v>
      </c>
      <c r="CA71" s="6">
        <v>3</v>
      </c>
      <c r="CB71" s="6">
        <v>3</v>
      </c>
      <c r="CD71" s="6">
        <v>3</v>
      </c>
      <c r="CE71" s="6">
        <v>2</v>
      </c>
      <c r="CL71" s="6">
        <v>2</v>
      </c>
      <c r="CQ71" s="6">
        <v>1</v>
      </c>
      <c r="CU71" s="6">
        <v>1</v>
      </c>
      <c r="DB71" s="6">
        <v>1</v>
      </c>
      <c r="DD71" s="6">
        <v>12</v>
      </c>
    </row>
    <row r="72" spans="1:114" ht="15.75">
      <c r="A72" s="65" t="s">
        <v>465</v>
      </c>
      <c r="B72" s="66" t="s">
        <v>466</v>
      </c>
      <c r="C72" s="111">
        <f t="shared" si="2"/>
        <v>80</v>
      </c>
      <c r="I72" s="6">
        <v>3</v>
      </c>
      <c r="L72" s="6">
        <v>1</v>
      </c>
      <c r="M72" s="6">
        <v>2</v>
      </c>
      <c r="V72" s="6">
        <v>1</v>
      </c>
      <c r="Z72" s="6">
        <v>1</v>
      </c>
      <c r="AD72" s="68"/>
      <c r="AH72" s="6">
        <v>2</v>
      </c>
      <c r="AJ72" s="6">
        <v>1</v>
      </c>
      <c r="AN72" s="6">
        <v>1</v>
      </c>
      <c r="AP72" s="68"/>
      <c r="AX72" s="6">
        <v>2</v>
      </c>
      <c r="AY72" s="6">
        <v>2</v>
      </c>
      <c r="AZ72" s="68">
        <v>2</v>
      </c>
      <c r="BA72" s="6">
        <v>1</v>
      </c>
      <c r="BD72" s="6">
        <v>1</v>
      </c>
      <c r="BF72" s="68"/>
      <c r="BG72" s="6">
        <v>14</v>
      </c>
      <c r="BH72" s="68">
        <v>17</v>
      </c>
      <c r="BK72" s="68"/>
      <c r="BR72" s="6">
        <v>1</v>
      </c>
      <c r="BS72" s="6">
        <v>5</v>
      </c>
      <c r="BU72" s="6">
        <v>1</v>
      </c>
      <c r="BW72" s="6">
        <v>1</v>
      </c>
      <c r="BY72" s="6">
        <v>3</v>
      </c>
      <c r="BZ72" s="6">
        <v>2</v>
      </c>
      <c r="CA72" s="6">
        <v>2</v>
      </c>
      <c r="CB72" s="6">
        <v>2</v>
      </c>
      <c r="CD72" s="6">
        <v>2</v>
      </c>
      <c r="CE72" s="6">
        <v>1</v>
      </c>
      <c r="CG72" s="6">
        <v>1</v>
      </c>
      <c r="DB72" s="6">
        <v>1</v>
      </c>
      <c r="DD72" s="6">
        <v>10</v>
      </c>
    </row>
    <row r="73" spans="1:114" ht="15.75">
      <c r="A73" s="65" t="s">
        <v>468</v>
      </c>
      <c r="B73" s="66" t="s">
        <v>469</v>
      </c>
      <c r="C73" s="111">
        <f t="shared" si="2"/>
        <v>66</v>
      </c>
      <c r="E73" s="6">
        <v>1</v>
      </c>
      <c r="F73" s="6">
        <v>1</v>
      </c>
      <c r="I73" s="6">
        <v>1</v>
      </c>
      <c r="M73" s="6">
        <v>1</v>
      </c>
      <c r="N73" s="6">
        <v>2</v>
      </c>
      <c r="O73" s="6">
        <v>1</v>
      </c>
      <c r="AD73" s="68"/>
      <c r="AN73" s="6">
        <v>1</v>
      </c>
      <c r="AP73" s="68"/>
      <c r="AQ73" s="6">
        <v>2</v>
      </c>
      <c r="AR73" s="6">
        <v>1</v>
      </c>
      <c r="AZ73" s="68">
        <v>1</v>
      </c>
      <c r="BD73" s="6">
        <v>1</v>
      </c>
      <c r="BE73" s="6">
        <v>1</v>
      </c>
      <c r="BF73" s="68"/>
      <c r="BG73" s="6">
        <v>4</v>
      </c>
      <c r="BH73" s="68">
        <v>17</v>
      </c>
      <c r="BK73" s="68"/>
      <c r="BS73" s="6">
        <v>4</v>
      </c>
      <c r="BU73" s="6">
        <v>3</v>
      </c>
      <c r="BV73" s="6">
        <v>1</v>
      </c>
      <c r="BX73" s="6">
        <v>1</v>
      </c>
      <c r="BY73" s="6">
        <v>1</v>
      </c>
      <c r="BZ73" s="6">
        <v>4</v>
      </c>
      <c r="CA73" s="6">
        <v>3</v>
      </c>
      <c r="CU73" s="6">
        <v>1</v>
      </c>
      <c r="CZ73" s="6">
        <v>1</v>
      </c>
      <c r="DD73" s="6">
        <v>15</v>
      </c>
    </row>
    <row r="74" spans="1:114" ht="15.75">
      <c r="A74" s="65" t="s">
        <v>471</v>
      </c>
      <c r="B74" s="65" t="s">
        <v>472</v>
      </c>
      <c r="C74" s="111">
        <f t="shared" si="2"/>
        <v>65</v>
      </c>
      <c r="L74" s="6">
        <v>1</v>
      </c>
      <c r="AD74" s="68"/>
      <c r="AP74" s="68"/>
      <c r="AX74" s="6">
        <v>1</v>
      </c>
      <c r="AY74" s="6">
        <v>1</v>
      </c>
      <c r="AZ74" s="68">
        <v>1</v>
      </c>
      <c r="BA74" s="6">
        <v>1</v>
      </c>
      <c r="BB74" s="6">
        <v>1</v>
      </c>
      <c r="BC74" s="6">
        <v>1</v>
      </c>
      <c r="BF74" s="68"/>
      <c r="BG74" s="6">
        <v>5</v>
      </c>
      <c r="BH74" s="68">
        <v>12</v>
      </c>
      <c r="BJ74" s="6">
        <v>1</v>
      </c>
      <c r="BK74" s="68"/>
      <c r="BS74" s="6">
        <v>3</v>
      </c>
      <c r="BT74" s="6">
        <v>1</v>
      </c>
      <c r="BV74" s="6">
        <v>2</v>
      </c>
      <c r="BX74" s="6">
        <v>1</v>
      </c>
      <c r="BY74" s="6">
        <v>1</v>
      </c>
      <c r="BZ74" s="6">
        <v>5</v>
      </c>
      <c r="CA74" s="6">
        <v>1</v>
      </c>
      <c r="CB74" s="6">
        <v>1</v>
      </c>
      <c r="DA74" s="6">
        <v>2</v>
      </c>
      <c r="DB74" s="6">
        <v>1</v>
      </c>
      <c r="DD74" s="6">
        <v>22</v>
      </c>
    </row>
    <row r="75" spans="1:114" ht="15.75">
      <c r="A75" s="65" t="s">
        <v>474</v>
      </c>
      <c r="B75" s="66" t="s">
        <v>475</v>
      </c>
      <c r="C75" s="111">
        <f t="shared" si="2"/>
        <v>73</v>
      </c>
      <c r="M75" s="6">
        <v>4</v>
      </c>
      <c r="Z75" s="6">
        <v>2</v>
      </c>
      <c r="AD75" s="68"/>
      <c r="AN75" s="6">
        <v>2</v>
      </c>
      <c r="AP75" s="68"/>
      <c r="AX75" s="6">
        <v>1</v>
      </c>
      <c r="AY75" s="6">
        <v>1</v>
      </c>
      <c r="AZ75" s="68">
        <v>5</v>
      </c>
      <c r="BF75" s="68">
        <v>1</v>
      </c>
      <c r="BG75" s="6">
        <v>18</v>
      </c>
      <c r="BH75" s="68">
        <v>11</v>
      </c>
      <c r="BJ75" s="6">
        <v>1</v>
      </c>
      <c r="BK75" s="68"/>
      <c r="BS75" s="6">
        <v>1</v>
      </c>
      <c r="BT75" s="6">
        <v>1</v>
      </c>
      <c r="BX75" s="6">
        <v>1</v>
      </c>
      <c r="BY75" s="6">
        <v>1</v>
      </c>
      <c r="BZ75" s="6">
        <v>1</v>
      </c>
      <c r="CB75" s="6">
        <v>1</v>
      </c>
      <c r="CD75" s="6">
        <v>2</v>
      </c>
      <c r="CG75" s="6">
        <v>1</v>
      </c>
      <c r="CJ75" s="6">
        <v>1</v>
      </c>
      <c r="CK75" s="6">
        <v>1</v>
      </c>
      <c r="DB75" s="6">
        <v>3</v>
      </c>
      <c r="DD75" s="6">
        <v>9</v>
      </c>
      <c r="DF75" s="6">
        <v>1</v>
      </c>
      <c r="DG75" s="6">
        <v>1</v>
      </c>
      <c r="DH75" s="6">
        <v>1</v>
      </c>
      <c r="DI75" s="6">
        <v>1</v>
      </c>
    </row>
    <row r="76" spans="1:114" ht="15.75">
      <c r="A76" s="65" t="s">
        <v>477</v>
      </c>
      <c r="B76" s="66" t="s">
        <v>478</v>
      </c>
      <c r="C76" s="111">
        <f t="shared" si="2"/>
        <v>101</v>
      </c>
      <c r="E76" s="6">
        <v>1</v>
      </c>
      <c r="F76" s="6">
        <v>1</v>
      </c>
      <c r="I76" s="6">
        <v>2</v>
      </c>
      <c r="L76" s="6">
        <v>1</v>
      </c>
      <c r="M76" s="6">
        <v>5</v>
      </c>
      <c r="N76" s="6">
        <v>2</v>
      </c>
      <c r="O76" s="6">
        <v>1</v>
      </c>
      <c r="Y76" s="6">
        <v>2</v>
      </c>
      <c r="AD76" s="68"/>
      <c r="AP76" s="68"/>
      <c r="AQ76" s="6">
        <v>2</v>
      </c>
      <c r="AR76" s="6">
        <v>1</v>
      </c>
      <c r="AX76" s="6">
        <v>2</v>
      </c>
      <c r="AY76" s="6">
        <v>2</v>
      </c>
      <c r="AZ76" s="68">
        <v>3</v>
      </c>
      <c r="BD76" s="6">
        <v>2</v>
      </c>
      <c r="BE76" s="6">
        <v>1</v>
      </c>
      <c r="BF76" s="68"/>
      <c r="BG76" s="6">
        <v>5</v>
      </c>
      <c r="BH76" s="68">
        <v>18</v>
      </c>
      <c r="BK76" s="68"/>
      <c r="BS76" s="6">
        <v>4</v>
      </c>
      <c r="BU76" s="6">
        <v>3</v>
      </c>
      <c r="BX76" s="6">
        <v>1</v>
      </c>
      <c r="BY76" s="6">
        <v>1</v>
      </c>
      <c r="BZ76" s="6">
        <v>3</v>
      </c>
      <c r="CA76" s="6">
        <v>3</v>
      </c>
      <c r="CB76" s="6">
        <v>2</v>
      </c>
      <c r="CG76" s="6">
        <v>1</v>
      </c>
      <c r="CJ76" s="6">
        <v>1</v>
      </c>
      <c r="CK76" s="6">
        <v>1</v>
      </c>
      <c r="CT76" s="6">
        <v>1</v>
      </c>
      <c r="CU76" s="6">
        <v>2</v>
      </c>
      <c r="CZ76" s="6">
        <v>1</v>
      </c>
      <c r="DB76" s="6">
        <v>3</v>
      </c>
      <c r="DD76" s="6">
        <v>27</v>
      </c>
    </row>
    <row r="77" spans="1:114" ht="15.75">
      <c r="A77" s="65" t="s">
        <v>480</v>
      </c>
      <c r="B77" s="66" t="s">
        <v>481</v>
      </c>
      <c r="C77" s="111">
        <f t="shared" si="2"/>
        <v>97</v>
      </c>
      <c r="S77" s="6">
        <v>1</v>
      </c>
      <c r="AD77" s="68"/>
      <c r="AN77" s="6">
        <v>1</v>
      </c>
      <c r="AP77" s="68"/>
      <c r="AS77" s="6">
        <v>1</v>
      </c>
      <c r="AW77" s="6">
        <v>3</v>
      </c>
      <c r="AX77" s="6">
        <v>1</v>
      </c>
      <c r="AY77" s="6">
        <v>1</v>
      </c>
      <c r="AZ77" s="68"/>
      <c r="BB77" s="6">
        <v>1</v>
      </c>
      <c r="BD77" s="6">
        <v>2</v>
      </c>
      <c r="BE77" s="6">
        <v>2</v>
      </c>
      <c r="BF77" s="68"/>
      <c r="BG77" s="6">
        <v>24</v>
      </c>
      <c r="BH77" s="68">
        <v>13</v>
      </c>
      <c r="BK77" s="68"/>
      <c r="BS77" s="6">
        <v>4</v>
      </c>
      <c r="BU77" s="6">
        <v>1</v>
      </c>
      <c r="BV77" s="6">
        <v>3</v>
      </c>
      <c r="BX77" s="6">
        <v>2</v>
      </c>
      <c r="BY77" s="6">
        <v>2</v>
      </c>
      <c r="BZ77" s="6">
        <v>7</v>
      </c>
      <c r="CA77" s="6">
        <v>1</v>
      </c>
      <c r="CB77" s="6">
        <v>1</v>
      </c>
      <c r="CD77" s="6">
        <v>6</v>
      </c>
      <c r="CG77" s="6">
        <v>1</v>
      </c>
      <c r="DB77" s="6">
        <v>2</v>
      </c>
      <c r="DC77" s="6">
        <v>1</v>
      </c>
      <c r="DD77" s="6">
        <v>16</v>
      </c>
    </row>
    <row r="78" spans="1:114" ht="15.75">
      <c r="A78" s="65" t="s">
        <v>483</v>
      </c>
      <c r="B78" s="66" t="s">
        <v>484</v>
      </c>
      <c r="C78" s="111">
        <f t="shared" si="2"/>
        <v>103</v>
      </c>
      <c r="D78" s="6">
        <v>1</v>
      </c>
      <c r="L78" s="6">
        <v>1</v>
      </c>
      <c r="M78" s="6">
        <v>2</v>
      </c>
      <c r="O78" s="6">
        <v>1</v>
      </c>
      <c r="Q78" s="6">
        <v>1</v>
      </c>
      <c r="Y78" s="6">
        <v>2</v>
      </c>
      <c r="AD78" s="68"/>
      <c r="AI78" s="6">
        <v>1</v>
      </c>
      <c r="AN78" s="6">
        <v>2</v>
      </c>
      <c r="AP78" s="68"/>
      <c r="AQ78" s="6">
        <v>1</v>
      </c>
      <c r="AX78" s="6">
        <v>1</v>
      </c>
      <c r="AY78" s="6">
        <v>1</v>
      </c>
      <c r="AZ78" s="68">
        <v>3</v>
      </c>
      <c r="BC78" s="6">
        <v>1</v>
      </c>
      <c r="BD78" s="6">
        <v>1</v>
      </c>
      <c r="BE78" s="6">
        <v>6</v>
      </c>
      <c r="BF78" s="68">
        <v>1</v>
      </c>
      <c r="BG78" s="6">
        <v>18</v>
      </c>
      <c r="BH78" s="68">
        <v>19</v>
      </c>
      <c r="BK78" s="68"/>
      <c r="BP78" s="6">
        <v>1</v>
      </c>
      <c r="BR78" s="6">
        <v>1</v>
      </c>
      <c r="BS78" s="6">
        <v>1</v>
      </c>
      <c r="BT78" s="6">
        <v>1</v>
      </c>
      <c r="BV78" s="6">
        <v>3</v>
      </c>
      <c r="BZ78" s="6">
        <v>6</v>
      </c>
      <c r="CB78" s="6">
        <v>1</v>
      </c>
      <c r="CG78" s="6">
        <v>2</v>
      </c>
      <c r="CQ78" s="6">
        <v>1</v>
      </c>
      <c r="CS78" s="6">
        <v>1</v>
      </c>
      <c r="DB78" s="6">
        <v>2</v>
      </c>
      <c r="DC78" s="6">
        <v>1</v>
      </c>
      <c r="DD78" s="6">
        <v>20</v>
      </c>
    </row>
    <row r="79" spans="1:114" ht="15.75">
      <c r="A79" s="65" t="s">
        <v>486</v>
      </c>
      <c r="B79" s="66" t="s">
        <v>487</v>
      </c>
      <c r="C79" s="111">
        <f t="shared" si="2"/>
        <v>102</v>
      </c>
      <c r="I79" s="6">
        <v>1</v>
      </c>
      <c r="L79" s="6">
        <v>1</v>
      </c>
      <c r="M79" s="6">
        <v>4</v>
      </c>
      <c r="O79" s="6">
        <v>4</v>
      </c>
      <c r="X79" s="6">
        <v>1</v>
      </c>
      <c r="Y79" s="6">
        <v>1</v>
      </c>
      <c r="AD79" s="68">
        <v>1</v>
      </c>
      <c r="AJ79" s="6">
        <v>2</v>
      </c>
      <c r="AP79" s="68"/>
      <c r="AR79" s="6">
        <v>1</v>
      </c>
      <c r="AX79" s="6">
        <v>4</v>
      </c>
      <c r="AY79" s="6">
        <v>4</v>
      </c>
      <c r="AZ79" s="68">
        <v>2</v>
      </c>
      <c r="BD79" s="6">
        <v>1</v>
      </c>
      <c r="BE79" s="6">
        <v>2</v>
      </c>
      <c r="BF79" s="68"/>
      <c r="BG79" s="6">
        <v>4</v>
      </c>
      <c r="BH79" s="68">
        <v>10</v>
      </c>
      <c r="BJ79" s="6">
        <v>2</v>
      </c>
      <c r="BK79" s="68"/>
      <c r="BR79" s="6">
        <v>2</v>
      </c>
      <c r="BS79" s="6">
        <v>3</v>
      </c>
      <c r="BT79" s="6">
        <v>2</v>
      </c>
      <c r="BV79" s="6">
        <v>1</v>
      </c>
      <c r="BY79" s="6">
        <v>1</v>
      </c>
      <c r="BZ79" s="6">
        <v>5</v>
      </c>
      <c r="CA79" s="6">
        <v>4</v>
      </c>
      <c r="CB79" s="6">
        <v>4</v>
      </c>
      <c r="CE79" s="6">
        <v>2</v>
      </c>
      <c r="CJ79" s="6">
        <v>1</v>
      </c>
      <c r="CK79" s="6">
        <v>1</v>
      </c>
      <c r="CL79" s="6">
        <v>2</v>
      </c>
      <c r="CS79" s="6">
        <v>1</v>
      </c>
      <c r="CU79" s="6">
        <v>1</v>
      </c>
      <c r="DB79" s="6">
        <v>6</v>
      </c>
      <c r="DC79" s="6">
        <v>2</v>
      </c>
      <c r="DD79" s="6">
        <v>19</v>
      </c>
      <c r="DJ79" s="6">
        <v>1</v>
      </c>
    </row>
    <row r="80" spans="1:114" ht="15.75">
      <c r="A80" s="65" t="s">
        <v>489</v>
      </c>
      <c r="B80" s="66" t="s">
        <v>490</v>
      </c>
      <c r="C80" s="111">
        <f t="shared" si="2"/>
        <v>94</v>
      </c>
      <c r="M80" s="6">
        <v>1</v>
      </c>
      <c r="N80" s="6">
        <v>2</v>
      </c>
      <c r="O80" s="6">
        <v>1</v>
      </c>
      <c r="U80" s="6">
        <v>1</v>
      </c>
      <c r="V80" s="6">
        <v>2</v>
      </c>
      <c r="AD80" s="68"/>
      <c r="AH80" s="6">
        <v>1</v>
      </c>
      <c r="AL80" s="6">
        <v>1</v>
      </c>
      <c r="AP80" s="68">
        <v>1</v>
      </c>
      <c r="AS80" s="6">
        <v>1</v>
      </c>
      <c r="AX80" s="6">
        <v>3</v>
      </c>
      <c r="AY80" s="6">
        <v>3</v>
      </c>
      <c r="AZ80" s="68"/>
      <c r="BA80" s="6">
        <v>1</v>
      </c>
      <c r="BD80" s="6">
        <v>1</v>
      </c>
      <c r="BE80" s="6">
        <v>1</v>
      </c>
      <c r="BF80" s="68"/>
      <c r="BG80" s="6">
        <v>17</v>
      </c>
      <c r="BH80" s="68">
        <v>24</v>
      </c>
      <c r="BK80" s="68"/>
      <c r="BS80" s="6">
        <v>2</v>
      </c>
      <c r="BV80" s="6">
        <v>2</v>
      </c>
      <c r="BY80" s="6">
        <v>1</v>
      </c>
      <c r="BZ80" s="6">
        <v>3</v>
      </c>
      <c r="CA80" s="6">
        <v>1</v>
      </c>
      <c r="CB80" s="6">
        <v>3</v>
      </c>
      <c r="CD80" s="6">
        <v>2</v>
      </c>
      <c r="CG80" s="6">
        <v>1</v>
      </c>
      <c r="CU80" s="6">
        <v>1</v>
      </c>
      <c r="DB80" s="6">
        <v>5</v>
      </c>
      <c r="DC80" s="6">
        <v>1</v>
      </c>
      <c r="DD80" s="6">
        <v>11</v>
      </c>
    </row>
    <row r="81" spans="1:114" ht="15.75">
      <c r="A81" s="65" t="s">
        <v>492</v>
      </c>
      <c r="B81" s="66" t="s">
        <v>493</v>
      </c>
      <c r="C81" s="111">
        <f t="shared" si="2"/>
        <v>83</v>
      </c>
      <c r="I81" s="6">
        <v>1</v>
      </c>
      <c r="M81" s="6">
        <v>1</v>
      </c>
      <c r="O81" s="6">
        <v>1</v>
      </c>
      <c r="Z81" s="6">
        <v>1</v>
      </c>
      <c r="AD81" s="68"/>
      <c r="AH81" s="6">
        <v>1</v>
      </c>
      <c r="AJ81" s="6">
        <v>1</v>
      </c>
      <c r="AN81" s="6">
        <v>1</v>
      </c>
      <c r="AP81" s="68">
        <v>3</v>
      </c>
      <c r="AT81" s="6">
        <v>1</v>
      </c>
      <c r="AZ81" s="68">
        <v>1</v>
      </c>
      <c r="BA81" s="6">
        <v>1</v>
      </c>
      <c r="BB81" s="6">
        <v>1</v>
      </c>
      <c r="BE81" s="6">
        <v>1</v>
      </c>
      <c r="BF81" s="68"/>
      <c r="BG81" s="6">
        <v>14</v>
      </c>
      <c r="BH81" s="68">
        <v>17</v>
      </c>
      <c r="BK81" s="68"/>
      <c r="BR81" s="6">
        <v>1</v>
      </c>
      <c r="BS81" s="6">
        <v>1</v>
      </c>
      <c r="BV81" s="6">
        <v>1</v>
      </c>
      <c r="BX81" s="6">
        <v>1</v>
      </c>
      <c r="BZ81" s="6">
        <v>5</v>
      </c>
      <c r="CA81" s="6">
        <v>4</v>
      </c>
      <c r="CD81" s="6">
        <v>2</v>
      </c>
      <c r="CE81" s="6">
        <v>1</v>
      </c>
      <c r="CG81" s="6">
        <v>1</v>
      </c>
      <c r="DB81" s="6">
        <v>1</v>
      </c>
      <c r="DD81" s="6">
        <v>20</v>
      </c>
    </row>
    <row r="82" spans="1:114" ht="15.75">
      <c r="A82" s="65" t="s">
        <v>495</v>
      </c>
      <c r="B82" s="66" t="s">
        <v>496</v>
      </c>
      <c r="C82" s="111">
        <f t="shared" si="2"/>
        <v>121</v>
      </c>
      <c r="F82" s="6">
        <v>1</v>
      </c>
      <c r="L82" s="6">
        <v>1</v>
      </c>
      <c r="M82" s="6">
        <v>1</v>
      </c>
      <c r="O82" s="6">
        <v>1</v>
      </c>
      <c r="Q82" s="6">
        <v>1</v>
      </c>
      <c r="W82" s="6">
        <v>1</v>
      </c>
      <c r="Y82" s="6">
        <v>2</v>
      </c>
      <c r="Z82" s="6">
        <v>1</v>
      </c>
      <c r="AD82" s="68"/>
      <c r="AN82" s="6">
        <v>4</v>
      </c>
      <c r="AP82" s="68"/>
      <c r="AT82" s="6">
        <v>1</v>
      </c>
      <c r="AX82" s="6">
        <v>1</v>
      </c>
      <c r="AY82" s="6">
        <v>1</v>
      </c>
      <c r="AZ82" s="68">
        <v>2</v>
      </c>
      <c r="BD82" s="6">
        <v>1</v>
      </c>
      <c r="BE82" s="6">
        <v>6</v>
      </c>
      <c r="BF82" s="68"/>
      <c r="BG82" s="6">
        <v>37</v>
      </c>
      <c r="BH82" s="68">
        <v>14</v>
      </c>
      <c r="BK82" s="68"/>
      <c r="BP82" s="6">
        <v>1</v>
      </c>
      <c r="BV82" s="6">
        <v>2</v>
      </c>
      <c r="BW82" s="6">
        <v>1</v>
      </c>
      <c r="BX82" s="6">
        <v>1</v>
      </c>
      <c r="BZ82" s="6">
        <v>6</v>
      </c>
      <c r="CB82" s="6">
        <v>1</v>
      </c>
      <c r="CD82" s="6">
        <v>6</v>
      </c>
      <c r="CP82" s="6">
        <v>1</v>
      </c>
      <c r="DB82" s="6">
        <v>1</v>
      </c>
      <c r="DC82" s="6">
        <v>3</v>
      </c>
      <c r="DD82" s="6">
        <v>22</v>
      </c>
      <c r="DE82" s="6">
        <v>1</v>
      </c>
    </row>
    <row r="83" spans="1:114" ht="15.75">
      <c r="A83" s="65" t="s">
        <v>498</v>
      </c>
      <c r="B83" s="66" t="s">
        <v>499</v>
      </c>
      <c r="C83" s="111">
        <f t="shared" si="2"/>
        <v>109</v>
      </c>
      <c r="L83" s="6">
        <v>1</v>
      </c>
      <c r="M83" s="6">
        <v>5</v>
      </c>
      <c r="O83" s="6">
        <v>4</v>
      </c>
      <c r="X83" s="6">
        <v>1</v>
      </c>
      <c r="Y83" s="6">
        <v>1</v>
      </c>
      <c r="AD83" s="68"/>
      <c r="AH83" s="6">
        <v>1</v>
      </c>
      <c r="AJ83" s="6">
        <v>4</v>
      </c>
      <c r="AP83" s="68"/>
      <c r="AR83" s="6">
        <v>1</v>
      </c>
      <c r="AT83" s="6">
        <v>1</v>
      </c>
      <c r="AX83" s="6">
        <v>4</v>
      </c>
      <c r="AY83" s="6">
        <v>4</v>
      </c>
      <c r="AZ83" s="68">
        <v>4</v>
      </c>
      <c r="BD83" s="6">
        <v>6</v>
      </c>
      <c r="BE83" s="6">
        <v>1</v>
      </c>
      <c r="BF83" s="68">
        <v>1</v>
      </c>
      <c r="BG83" s="6">
        <v>3</v>
      </c>
      <c r="BH83" s="68">
        <v>9</v>
      </c>
      <c r="BJ83" s="6">
        <v>2</v>
      </c>
      <c r="BK83" s="68"/>
      <c r="BR83" s="6">
        <v>4</v>
      </c>
      <c r="BS83" s="6">
        <v>3</v>
      </c>
      <c r="BT83" s="6">
        <v>2</v>
      </c>
      <c r="BV83" s="6">
        <v>3</v>
      </c>
      <c r="BY83" s="6">
        <v>1</v>
      </c>
      <c r="BZ83" s="6">
        <v>3</v>
      </c>
      <c r="CA83" s="6">
        <v>4</v>
      </c>
      <c r="CB83" s="6">
        <v>4</v>
      </c>
      <c r="CE83" s="6">
        <v>4</v>
      </c>
      <c r="CJ83" s="6">
        <v>1</v>
      </c>
      <c r="CK83" s="6">
        <v>1</v>
      </c>
      <c r="CS83" s="6">
        <v>2</v>
      </c>
      <c r="CU83" s="6">
        <v>1</v>
      </c>
      <c r="DB83" s="6">
        <v>4</v>
      </c>
      <c r="DC83" s="6">
        <v>2</v>
      </c>
      <c r="DD83" s="6">
        <v>17</v>
      </c>
    </row>
    <row r="84" spans="1:114" ht="15.75">
      <c r="A84" s="65" t="s">
        <v>501</v>
      </c>
      <c r="B84" s="66" t="s">
        <v>502</v>
      </c>
      <c r="C84" s="111">
        <f t="shared" si="2"/>
        <v>83</v>
      </c>
      <c r="I84" s="6">
        <v>1</v>
      </c>
      <c r="L84" s="6">
        <v>1</v>
      </c>
      <c r="O84" s="6">
        <v>2</v>
      </c>
      <c r="U84" s="6">
        <v>2</v>
      </c>
      <c r="AD84" s="68"/>
      <c r="AH84" s="6">
        <v>2</v>
      </c>
      <c r="AP84" s="68">
        <v>1</v>
      </c>
      <c r="AR84" s="6">
        <v>1</v>
      </c>
      <c r="AT84" s="6">
        <v>1</v>
      </c>
      <c r="AX84" s="6">
        <v>2</v>
      </c>
      <c r="AY84" s="6">
        <v>2</v>
      </c>
      <c r="AZ84" s="68">
        <v>1</v>
      </c>
      <c r="BC84" s="6">
        <v>2</v>
      </c>
      <c r="BE84" s="6">
        <v>2</v>
      </c>
      <c r="BF84" s="68"/>
      <c r="BG84" s="6">
        <v>10</v>
      </c>
      <c r="BH84" s="68">
        <v>13</v>
      </c>
      <c r="BK84" s="68"/>
      <c r="BS84" s="6">
        <v>2</v>
      </c>
      <c r="BV84" s="6">
        <v>3</v>
      </c>
      <c r="BZ84" s="6">
        <v>6</v>
      </c>
      <c r="CA84" s="6">
        <v>3</v>
      </c>
      <c r="CB84" s="6">
        <v>2</v>
      </c>
      <c r="CD84" s="6">
        <v>1</v>
      </c>
      <c r="CG84" s="6">
        <v>2</v>
      </c>
      <c r="CU84" s="6">
        <v>2</v>
      </c>
      <c r="DB84" s="6">
        <v>5</v>
      </c>
      <c r="DD84" s="6">
        <v>15</v>
      </c>
    </row>
    <row r="85" spans="1:114" ht="15.75">
      <c r="A85" s="65" t="s">
        <v>504</v>
      </c>
      <c r="B85" s="66" t="s">
        <v>505</v>
      </c>
      <c r="C85" s="111">
        <f t="shared" si="2"/>
        <v>90</v>
      </c>
      <c r="I85" s="6">
        <v>1</v>
      </c>
      <c r="L85" s="6">
        <v>1</v>
      </c>
      <c r="O85" s="6">
        <v>1</v>
      </c>
      <c r="Z85" s="6">
        <v>1</v>
      </c>
      <c r="AA85" s="6">
        <v>1</v>
      </c>
      <c r="AD85" s="68"/>
      <c r="AH85" s="6">
        <v>1</v>
      </c>
      <c r="AJ85" s="6">
        <v>1</v>
      </c>
      <c r="AN85" s="6">
        <v>1</v>
      </c>
      <c r="AP85" s="68">
        <v>3</v>
      </c>
      <c r="AT85" s="6">
        <v>1</v>
      </c>
      <c r="AZ85" s="68">
        <v>1</v>
      </c>
      <c r="BA85" s="6">
        <v>1</v>
      </c>
      <c r="BB85" s="6">
        <v>2</v>
      </c>
      <c r="BD85" s="6">
        <v>1</v>
      </c>
      <c r="BE85" s="6">
        <v>1</v>
      </c>
      <c r="BF85" s="68"/>
      <c r="BG85" s="6">
        <v>16</v>
      </c>
      <c r="BH85" s="68">
        <v>19</v>
      </c>
      <c r="BK85" s="68"/>
      <c r="BR85" s="6">
        <v>1</v>
      </c>
      <c r="BS85" s="6">
        <v>2</v>
      </c>
      <c r="BU85" s="6">
        <v>1</v>
      </c>
      <c r="BV85" s="6">
        <v>1</v>
      </c>
      <c r="BX85" s="6">
        <v>2</v>
      </c>
      <c r="BZ85" s="6">
        <v>5</v>
      </c>
      <c r="CA85" s="6">
        <v>4</v>
      </c>
      <c r="CD85" s="6">
        <v>2</v>
      </c>
      <c r="CE85" s="6">
        <v>1</v>
      </c>
      <c r="CG85" s="6">
        <v>1</v>
      </c>
      <c r="DC85" s="6">
        <v>1</v>
      </c>
      <c r="DD85" s="6">
        <v>17</v>
      </c>
    </row>
    <row r="86" spans="1:114" ht="15.75">
      <c r="A86" s="65" t="s">
        <v>507</v>
      </c>
      <c r="B86" s="66" t="s">
        <v>508</v>
      </c>
      <c r="C86" s="111">
        <f t="shared" si="2"/>
        <v>104</v>
      </c>
      <c r="L86" s="6">
        <v>1</v>
      </c>
      <c r="M86" s="6">
        <v>2</v>
      </c>
      <c r="Q86" s="6">
        <v>1</v>
      </c>
      <c r="Y86" s="6">
        <v>2</v>
      </c>
      <c r="Z86" s="6">
        <v>1</v>
      </c>
      <c r="AD86" s="68"/>
      <c r="AN86" s="6">
        <v>3</v>
      </c>
      <c r="AP86" s="68"/>
      <c r="AX86" s="6">
        <v>2</v>
      </c>
      <c r="AY86" s="6">
        <v>2</v>
      </c>
      <c r="AZ86" s="68">
        <v>3</v>
      </c>
      <c r="BE86" s="6">
        <v>7</v>
      </c>
      <c r="BF86" s="68"/>
      <c r="BG86" s="6">
        <v>16</v>
      </c>
      <c r="BH86" s="68">
        <v>18</v>
      </c>
      <c r="BK86" s="68"/>
      <c r="BS86" s="6">
        <v>1</v>
      </c>
      <c r="BU86" s="6">
        <v>1</v>
      </c>
      <c r="BV86" s="6">
        <v>4</v>
      </c>
      <c r="BZ86" s="6">
        <v>5</v>
      </c>
      <c r="CB86" s="6">
        <v>2</v>
      </c>
      <c r="CG86" s="6">
        <v>1</v>
      </c>
      <c r="DB86" s="6">
        <v>2</v>
      </c>
      <c r="DC86" s="6">
        <v>3</v>
      </c>
      <c r="DD86" s="6">
        <v>27</v>
      </c>
    </row>
    <row r="87" spans="1:114" ht="15.75">
      <c r="A87" s="65" t="s">
        <v>510</v>
      </c>
      <c r="B87" s="66" t="s">
        <v>511</v>
      </c>
      <c r="C87" s="111">
        <f t="shared" si="2"/>
        <v>114</v>
      </c>
      <c r="L87" s="6">
        <v>1</v>
      </c>
      <c r="M87" s="6">
        <v>4</v>
      </c>
      <c r="O87" s="6">
        <v>1</v>
      </c>
      <c r="U87" s="6">
        <v>2</v>
      </c>
      <c r="X87" s="6">
        <v>1</v>
      </c>
      <c r="Y87" s="6">
        <v>1</v>
      </c>
      <c r="AD87" s="68"/>
      <c r="AG87" s="6">
        <v>1</v>
      </c>
      <c r="AH87" s="6">
        <v>1</v>
      </c>
      <c r="AJ87" s="6">
        <v>2</v>
      </c>
      <c r="AP87" s="68"/>
      <c r="AR87" s="6">
        <v>1</v>
      </c>
      <c r="AT87" s="6">
        <v>1</v>
      </c>
      <c r="AX87" s="6">
        <v>3</v>
      </c>
      <c r="AY87" s="6">
        <v>3</v>
      </c>
      <c r="AZ87" s="68">
        <v>4</v>
      </c>
      <c r="BA87" s="6">
        <v>1</v>
      </c>
      <c r="BD87" s="6">
        <v>2</v>
      </c>
      <c r="BF87" s="68"/>
      <c r="BG87" s="6">
        <v>12</v>
      </c>
      <c r="BH87" s="68">
        <v>15</v>
      </c>
      <c r="BJ87" s="6">
        <v>1</v>
      </c>
      <c r="BK87" s="68"/>
      <c r="BP87" s="6">
        <v>1</v>
      </c>
      <c r="BR87" s="6">
        <v>2</v>
      </c>
      <c r="BS87" s="6">
        <v>2</v>
      </c>
      <c r="BT87" s="6">
        <v>1</v>
      </c>
      <c r="BV87" s="6">
        <v>3</v>
      </c>
      <c r="BW87" s="6">
        <v>1</v>
      </c>
      <c r="BX87" s="6">
        <v>1</v>
      </c>
      <c r="BY87" s="6">
        <v>1</v>
      </c>
      <c r="BZ87" s="6">
        <v>5</v>
      </c>
      <c r="CA87" s="6">
        <v>1</v>
      </c>
      <c r="CB87" s="6">
        <v>3</v>
      </c>
      <c r="CD87" s="6">
        <v>3</v>
      </c>
      <c r="CE87" s="6">
        <v>2</v>
      </c>
      <c r="CJ87" s="6">
        <v>1</v>
      </c>
      <c r="CK87" s="6">
        <v>1</v>
      </c>
      <c r="CL87" s="6">
        <v>3</v>
      </c>
      <c r="CS87" s="6">
        <v>1</v>
      </c>
      <c r="CU87" s="6">
        <v>1</v>
      </c>
      <c r="DB87" s="6">
        <v>6</v>
      </c>
      <c r="DC87" s="6">
        <v>2</v>
      </c>
      <c r="DD87" s="6">
        <v>15</v>
      </c>
      <c r="DJ87" s="6">
        <v>1</v>
      </c>
    </row>
    <row r="88" spans="1:114" ht="15.75">
      <c r="A88" s="65" t="s">
        <v>513</v>
      </c>
      <c r="B88" s="66" t="s">
        <v>514</v>
      </c>
      <c r="C88" s="111">
        <f t="shared" si="2"/>
        <v>101</v>
      </c>
      <c r="I88" s="6">
        <v>1</v>
      </c>
      <c r="M88" s="6">
        <v>2</v>
      </c>
      <c r="N88" s="6">
        <v>1</v>
      </c>
      <c r="O88" s="6">
        <v>1</v>
      </c>
      <c r="U88" s="6">
        <v>1</v>
      </c>
      <c r="Z88" s="6">
        <v>1</v>
      </c>
      <c r="AD88" s="68"/>
      <c r="AH88" s="6">
        <v>2</v>
      </c>
      <c r="AP88" s="68">
        <v>1</v>
      </c>
      <c r="AR88" s="6">
        <v>1</v>
      </c>
      <c r="AW88" s="6">
        <v>1</v>
      </c>
      <c r="AX88" s="6">
        <v>5</v>
      </c>
      <c r="AY88" s="6">
        <v>5</v>
      </c>
      <c r="AZ88" s="68">
        <v>2</v>
      </c>
      <c r="BA88" s="6">
        <v>1</v>
      </c>
      <c r="BD88" s="6">
        <v>1</v>
      </c>
      <c r="BF88" s="68"/>
      <c r="BG88" s="6">
        <v>16</v>
      </c>
      <c r="BH88" s="68">
        <v>22</v>
      </c>
      <c r="BK88" s="68">
        <v>1</v>
      </c>
      <c r="BS88" s="6">
        <v>3</v>
      </c>
      <c r="BV88" s="6">
        <v>5</v>
      </c>
      <c r="BW88" s="6">
        <v>1</v>
      </c>
      <c r="BY88" s="6">
        <v>1</v>
      </c>
      <c r="BZ88" s="6">
        <v>2</v>
      </c>
      <c r="CA88" s="6">
        <v>1</v>
      </c>
      <c r="CB88" s="6">
        <v>5</v>
      </c>
      <c r="CG88" s="6">
        <v>1</v>
      </c>
      <c r="CJ88" s="6">
        <v>1</v>
      </c>
      <c r="CK88" s="6">
        <v>1</v>
      </c>
      <c r="CL88" s="6">
        <v>1</v>
      </c>
      <c r="CU88" s="6">
        <v>1</v>
      </c>
      <c r="DB88" s="6">
        <v>4</v>
      </c>
      <c r="DD88" s="6">
        <v>10</v>
      </c>
    </row>
    <row r="89" spans="1:114" ht="15.75">
      <c r="A89" s="65" t="s">
        <v>516</v>
      </c>
      <c r="B89" s="66" t="s">
        <v>517</v>
      </c>
      <c r="C89" s="111">
        <f t="shared" si="2"/>
        <v>98</v>
      </c>
      <c r="I89" s="6">
        <v>1</v>
      </c>
      <c r="L89" s="6">
        <v>1</v>
      </c>
      <c r="O89" s="6">
        <v>1</v>
      </c>
      <c r="Y89" s="6">
        <v>1</v>
      </c>
      <c r="Z89" s="6">
        <v>1</v>
      </c>
      <c r="AD89" s="68"/>
      <c r="AH89" s="6">
        <v>1</v>
      </c>
      <c r="AJ89" s="6">
        <v>1</v>
      </c>
      <c r="AN89" s="6">
        <v>1</v>
      </c>
      <c r="AP89" s="68">
        <v>3</v>
      </c>
      <c r="AQ89" s="6">
        <v>1</v>
      </c>
      <c r="AT89" s="6">
        <v>1</v>
      </c>
      <c r="AV89" s="6">
        <v>1</v>
      </c>
      <c r="AZ89" s="68">
        <v>1</v>
      </c>
      <c r="BB89" s="6">
        <v>2</v>
      </c>
      <c r="BC89" s="6">
        <v>1</v>
      </c>
      <c r="BE89" s="6">
        <v>1</v>
      </c>
      <c r="BF89" s="68"/>
      <c r="BG89" s="6">
        <v>20</v>
      </c>
      <c r="BH89" s="68">
        <v>16</v>
      </c>
      <c r="BK89" s="68"/>
      <c r="BP89" s="6">
        <v>2</v>
      </c>
      <c r="BR89" s="6">
        <v>1</v>
      </c>
      <c r="BS89" s="6">
        <v>2</v>
      </c>
      <c r="BU89" s="6">
        <v>1</v>
      </c>
      <c r="BV89" s="6">
        <v>1</v>
      </c>
      <c r="BX89" s="6">
        <v>3</v>
      </c>
      <c r="BZ89" s="6">
        <v>6</v>
      </c>
      <c r="CA89" s="6">
        <v>4</v>
      </c>
      <c r="CD89" s="6">
        <v>2</v>
      </c>
      <c r="CE89" s="6">
        <v>1</v>
      </c>
      <c r="CG89" s="6">
        <v>1</v>
      </c>
      <c r="DD89" s="6">
        <v>20</v>
      </c>
    </row>
    <row r="90" spans="1:114" ht="15.75">
      <c r="A90" s="65" t="s">
        <v>519</v>
      </c>
      <c r="B90" s="66" t="s">
        <v>520</v>
      </c>
      <c r="C90" s="111">
        <f t="shared" si="2"/>
        <v>98</v>
      </c>
      <c r="E90" s="6">
        <v>1</v>
      </c>
      <c r="L90" s="6">
        <v>2</v>
      </c>
      <c r="M90" s="6">
        <v>3</v>
      </c>
      <c r="O90" s="6">
        <v>3</v>
      </c>
      <c r="AD90" s="68"/>
      <c r="AH90" s="6">
        <v>1</v>
      </c>
      <c r="AJ90" s="6">
        <v>4</v>
      </c>
      <c r="AP90" s="68"/>
      <c r="AX90" s="6">
        <v>2</v>
      </c>
      <c r="AY90" s="6">
        <v>2</v>
      </c>
      <c r="AZ90" s="68">
        <v>8</v>
      </c>
      <c r="BB90" s="6">
        <v>1</v>
      </c>
      <c r="BD90" s="6">
        <v>1</v>
      </c>
      <c r="BF90" s="68"/>
      <c r="BH90" s="68">
        <v>10</v>
      </c>
      <c r="BK90" s="68"/>
      <c r="BR90" s="6">
        <v>4</v>
      </c>
      <c r="BS90" s="6">
        <v>1</v>
      </c>
      <c r="BU90" s="6">
        <v>1</v>
      </c>
      <c r="BV90" s="6">
        <v>2</v>
      </c>
      <c r="BX90" s="6">
        <v>1</v>
      </c>
      <c r="BZ90" s="6">
        <v>4</v>
      </c>
      <c r="CA90" s="6">
        <v>3</v>
      </c>
      <c r="CB90" s="6">
        <v>2</v>
      </c>
      <c r="CE90" s="6">
        <v>4</v>
      </c>
      <c r="CL90" s="6">
        <v>2</v>
      </c>
      <c r="CS90" s="6">
        <v>1</v>
      </c>
      <c r="CU90" s="6">
        <v>1</v>
      </c>
      <c r="DB90" s="6">
        <v>5</v>
      </c>
      <c r="DC90" s="6">
        <v>1</v>
      </c>
      <c r="DD90" s="6">
        <v>28</v>
      </c>
      <c r="DJ90" s="6">
        <v>1</v>
      </c>
    </row>
    <row r="91" spans="1:114" ht="15.75">
      <c r="A91" s="65" t="s">
        <v>522</v>
      </c>
      <c r="B91" s="66" t="s">
        <v>523</v>
      </c>
      <c r="C91" s="111">
        <f t="shared" si="2"/>
        <v>78</v>
      </c>
      <c r="O91" s="6">
        <v>3</v>
      </c>
      <c r="T91" s="6">
        <v>1</v>
      </c>
      <c r="X91" s="6">
        <v>3</v>
      </c>
      <c r="Z91" s="6">
        <v>2</v>
      </c>
      <c r="AD91" s="68"/>
      <c r="AH91" s="6">
        <v>1</v>
      </c>
      <c r="AP91" s="68"/>
      <c r="AW91" s="6">
        <v>5</v>
      </c>
      <c r="AZ91" s="68"/>
      <c r="BD91" s="6">
        <v>1</v>
      </c>
      <c r="BE91" s="6">
        <v>2</v>
      </c>
      <c r="BF91" s="68"/>
      <c r="BG91" s="6">
        <v>18</v>
      </c>
      <c r="BH91" s="68">
        <v>17</v>
      </c>
      <c r="BK91" s="68"/>
      <c r="BS91" s="6">
        <v>2</v>
      </c>
      <c r="BV91" s="6">
        <v>1</v>
      </c>
      <c r="BZ91" s="6">
        <v>2</v>
      </c>
      <c r="CD91" s="6">
        <v>2</v>
      </c>
      <c r="CL91" s="6">
        <v>1</v>
      </c>
      <c r="CQ91" s="6">
        <v>1</v>
      </c>
      <c r="CS91" s="6">
        <v>2</v>
      </c>
      <c r="DB91" s="6">
        <v>2</v>
      </c>
      <c r="DC91" s="6">
        <v>3</v>
      </c>
      <c r="DD91" s="6">
        <v>9</v>
      </c>
    </row>
    <row r="92" spans="1:114" ht="15.75">
      <c r="A92" s="65" t="s">
        <v>525</v>
      </c>
      <c r="B92" s="66" t="s">
        <v>526</v>
      </c>
      <c r="C92" s="111">
        <f t="shared" si="2"/>
        <v>93</v>
      </c>
      <c r="L92" s="6">
        <v>2</v>
      </c>
      <c r="M92" s="6">
        <v>4</v>
      </c>
      <c r="N92" s="6">
        <v>2</v>
      </c>
      <c r="O92" s="6">
        <v>1</v>
      </c>
      <c r="R92" s="6">
        <v>1</v>
      </c>
      <c r="AA92" s="6">
        <v>1</v>
      </c>
      <c r="AD92" s="68"/>
      <c r="AJ92" s="6">
        <v>1</v>
      </c>
      <c r="AN92" s="6">
        <v>1</v>
      </c>
      <c r="AP92" s="68"/>
      <c r="AR92" s="6">
        <v>1</v>
      </c>
      <c r="AV92" s="6">
        <v>1</v>
      </c>
      <c r="AZ92" s="68">
        <v>5</v>
      </c>
      <c r="BD92" s="6">
        <v>1</v>
      </c>
      <c r="BF92" s="68"/>
      <c r="BG92" s="6">
        <v>4</v>
      </c>
      <c r="BH92" s="68">
        <v>17</v>
      </c>
      <c r="BI92" s="6">
        <v>1</v>
      </c>
      <c r="BK92" s="68"/>
      <c r="BR92" s="6">
        <v>1</v>
      </c>
      <c r="BS92" s="6">
        <v>4</v>
      </c>
      <c r="BU92" s="6">
        <v>3</v>
      </c>
      <c r="BV92" s="6">
        <v>3</v>
      </c>
      <c r="BY92" s="6">
        <v>1</v>
      </c>
      <c r="BZ92" s="6">
        <v>4</v>
      </c>
      <c r="CA92" s="6">
        <v>1</v>
      </c>
      <c r="CE92" s="6">
        <v>1</v>
      </c>
      <c r="CS92" s="6">
        <v>1</v>
      </c>
      <c r="DB92" s="6">
        <v>3</v>
      </c>
      <c r="DD92" s="6">
        <v>28</v>
      </c>
    </row>
    <row r="93" spans="1:114" ht="15.75">
      <c r="A93" s="65" t="s">
        <v>528</v>
      </c>
      <c r="B93" s="66" t="s">
        <v>529</v>
      </c>
      <c r="C93" s="111">
        <f t="shared" si="2"/>
        <v>88</v>
      </c>
      <c r="O93" s="6">
        <v>4</v>
      </c>
      <c r="X93" s="6">
        <v>1</v>
      </c>
      <c r="AD93" s="68"/>
      <c r="AG93" s="6">
        <v>1</v>
      </c>
      <c r="AH93" s="6">
        <v>1</v>
      </c>
      <c r="AJ93" s="6">
        <v>2</v>
      </c>
      <c r="AP93" s="68"/>
      <c r="AS93" s="6">
        <v>1</v>
      </c>
      <c r="AX93" s="6">
        <v>2</v>
      </c>
      <c r="AY93" s="6">
        <v>2</v>
      </c>
      <c r="AZ93" s="68"/>
      <c r="BB93" s="6">
        <v>1</v>
      </c>
      <c r="BD93" s="6">
        <v>1</v>
      </c>
      <c r="BE93" s="6">
        <v>1</v>
      </c>
      <c r="BF93" s="68"/>
      <c r="BG93" s="6">
        <v>19</v>
      </c>
      <c r="BH93" s="68">
        <v>9</v>
      </c>
      <c r="BJ93" s="6">
        <v>1</v>
      </c>
      <c r="BK93" s="68"/>
      <c r="BR93" s="6">
        <v>2</v>
      </c>
      <c r="BS93" s="6">
        <v>4</v>
      </c>
      <c r="BT93" s="6">
        <v>1</v>
      </c>
      <c r="BV93" s="6">
        <v>1</v>
      </c>
      <c r="BX93" s="6">
        <v>2</v>
      </c>
      <c r="BY93" s="6">
        <v>1</v>
      </c>
      <c r="BZ93" s="6">
        <v>2</v>
      </c>
      <c r="CB93" s="6">
        <v>2</v>
      </c>
      <c r="CD93" s="6">
        <v>1</v>
      </c>
      <c r="CE93" s="6">
        <v>2</v>
      </c>
      <c r="CM93" s="6">
        <v>1</v>
      </c>
      <c r="CQ93" s="6">
        <v>1</v>
      </c>
      <c r="CV93" s="6">
        <v>1</v>
      </c>
      <c r="DB93" s="6">
        <v>8</v>
      </c>
      <c r="DC93" s="6">
        <v>2</v>
      </c>
      <c r="DD93" s="6">
        <v>11</v>
      </c>
    </row>
    <row r="94" spans="1:114" ht="15.75">
      <c r="A94" s="65" t="s">
        <v>531</v>
      </c>
      <c r="B94" s="66" t="s">
        <v>532</v>
      </c>
      <c r="C94" s="111">
        <f t="shared" si="2"/>
        <v>83</v>
      </c>
      <c r="M94" s="6">
        <v>2</v>
      </c>
      <c r="U94" s="6">
        <v>1</v>
      </c>
      <c r="Z94" s="6">
        <v>1</v>
      </c>
      <c r="AD94" s="68"/>
      <c r="AH94" s="6">
        <v>1</v>
      </c>
      <c r="AN94" s="6">
        <v>2</v>
      </c>
      <c r="AP94" s="68">
        <v>1</v>
      </c>
      <c r="AQ94" s="6">
        <v>1</v>
      </c>
      <c r="AX94" s="6">
        <v>4</v>
      </c>
      <c r="AY94" s="6">
        <v>4</v>
      </c>
      <c r="AZ94" s="68">
        <v>1</v>
      </c>
      <c r="BE94" s="6">
        <v>1</v>
      </c>
      <c r="BF94" s="68"/>
      <c r="BG94" s="6">
        <v>8</v>
      </c>
      <c r="BH94" s="68">
        <v>19</v>
      </c>
      <c r="BK94" s="68"/>
      <c r="BS94" s="6">
        <v>2</v>
      </c>
      <c r="BV94" s="6">
        <v>3</v>
      </c>
      <c r="BW94" s="6">
        <v>1</v>
      </c>
      <c r="BX94" s="6">
        <v>2</v>
      </c>
      <c r="BZ94" s="6">
        <v>1</v>
      </c>
      <c r="CB94" s="6">
        <v>4</v>
      </c>
      <c r="CG94" s="6">
        <v>1</v>
      </c>
      <c r="CS94" s="6">
        <v>1</v>
      </c>
      <c r="CZ94" s="6">
        <v>1</v>
      </c>
      <c r="DB94" s="6">
        <v>3</v>
      </c>
      <c r="DD94" s="6">
        <v>17</v>
      </c>
      <c r="DJ94" s="6">
        <v>1</v>
      </c>
    </row>
    <row r="95" spans="1:114" ht="15.75">
      <c r="A95" s="65" t="s">
        <v>740</v>
      </c>
      <c r="B95" s="66" t="s">
        <v>535</v>
      </c>
      <c r="C95" s="111">
        <f t="shared" si="2"/>
        <v>99</v>
      </c>
      <c r="D95" s="6">
        <v>1</v>
      </c>
      <c r="L95" s="6">
        <v>2</v>
      </c>
      <c r="M95" s="6">
        <v>4</v>
      </c>
      <c r="O95" s="6">
        <v>1</v>
      </c>
      <c r="Z95" s="6">
        <v>1</v>
      </c>
      <c r="AD95" s="68"/>
      <c r="AH95" s="6">
        <v>1</v>
      </c>
      <c r="AJ95" s="6">
        <v>3</v>
      </c>
      <c r="AP95" s="68"/>
      <c r="AR95" s="6">
        <v>1</v>
      </c>
      <c r="AT95" s="6">
        <v>1</v>
      </c>
      <c r="AX95" s="6">
        <v>1</v>
      </c>
      <c r="AY95" s="6">
        <v>1</v>
      </c>
      <c r="AZ95" s="68">
        <v>7</v>
      </c>
      <c r="BA95" s="6">
        <v>1</v>
      </c>
      <c r="BB95" s="6">
        <v>2</v>
      </c>
      <c r="BD95" s="6">
        <v>2</v>
      </c>
      <c r="BE95" s="6">
        <v>1</v>
      </c>
      <c r="BF95" s="68">
        <v>1</v>
      </c>
      <c r="BG95" s="6">
        <v>1</v>
      </c>
      <c r="BH95" s="68">
        <v>11</v>
      </c>
      <c r="BK95" s="68"/>
      <c r="BR95" s="6">
        <v>3</v>
      </c>
      <c r="BT95" s="6">
        <v>1</v>
      </c>
      <c r="BU95" s="6">
        <v>1</v>
      </c>
      <c r="BV95" s="6">
        <v>4</v>
      </c>
      <c r="BX95" s="6">
        <v>2</v>
      </c>
      <c r="BZ95" s="6">
        <v>4</v>
      </c>
      <c r="CA95" s="6">
        <v>2</v>
      </c>
      <c r="CB95" s="6">
        <v>1</v>
      </c>
      <c r="CE95" s="6">
        <v>3</v>
      </c>
      <c r="CJ95" s="6">
        <v>1</v>
      </c>
      <c r="CK95" s="6">
        <v>1</v>
      </c>
      <c r="CM95" s="6">
        <v>1</v>
      </c>
      <c r="CU95" s="6">
        <v>1</v>
      </c>
      <c r="DB95" s="6">
        <v>4</v>
      </c>
      <c r="DD95" s="6">
        <v>28</v>
      </c>
    </row>
    <row r="96" spans="1:114" ht="15.75">
      <c r="A96" s="65" t="s">
        <v>537</v>
      </c>
      <c r="B96" s="66" t="s">
        <v>538</v>
      </c>
      <c r="C96" s="111">
        <f t="shared" si="2"/>
        <v>77</v>
      </c>
      <c r="D96" s="6">
        <v>1</v>
      </c>
      <c r="M96" s="6">
        <v>3</v>
      </c>
      <c r="O96" s="6">
        <v>4</v>
      </c>
      <c r="X96" s="6">
        <v>3</v>
      </c>
      <c r="AD96" s="68"/>
      <c r="AH96" s="6">
        <v>1</v>
      </c>
      <c r="AJ96" s="6">
        <v>1</v>
      </c>
      <c r="AP96" s="68"/>
      <c r="AW96" s="6">
        <v>1</v>
      </c>
      <c r="AZ96" s="68">
        <v>4</v>
      </c>
      <c r="BA96" s="6">
        <v>1</v>
      </c>
      <c r="BD96" s="6">
        <v>1</v>
      </c>
      <c r="BE96" s="6">
        <v>1</v>
      </c>
      <c r="BF96" s="68"/>
      <c r="BG96" s="6">
        <v>6</v>
      </c>
      <c r="BH96" s="68">
        <v>9</v>
      </c>
      <c r="BK96" s="68"/>
      <c r="BR96" s="6">
        <v>1</v>
      </c>
      <c r="BS96" s="6">
        <v>3</v>
      </c>
      <c r="BV96" s="6">
        <v>2</v>
      </c>
      <c r="BW96" s="6">
        <v>1</v>
      </c>
      <c r="BZ96" s="6">
        <v>3</v>
      </c>
      <c r="CC96" s="6">
        <v>1</v>
      </c>
      <c r="CE96" s="6">
        <v>1</v>
      </c>
      <c r="CJ96" s="6">
        <v>2</v>
      </c>
      <c r="CK96" s="6">
        <v>2</v>
      </c>
      <c r="CL96" s="6">
        <v>1</v>
      </c>
      <c r="CO96" s="6">
        <v>1</v>
      </c>
      <c r="CQ96" s="6">
        <v>1</v>
      </c>
      <c r="DB96" s="6">
        <v>3</v>
      </c>
      <c r="DC96" s="6">
        <v>2</v>
      </c>
      <c r="DD96" s="6">
        <v>18</v>
      </c>
    </row>
    <row r="97" spans="1:114" ht="15.75">
      <c r="A97" s="65" t="s">
        <v>540</v>
      </c>
      <c r="B97" s="66" t="s">
        <v>541</v>
      </c>
      <c r="C97" s="111">
        <f t="shared" si="2"/>
        <v>60</v>
      </c>
      <c r="M97" s="6">
        <v>1</v>
      </c>
      <c r="AD97" s="68"/>
      <c r="AH97" s="6">
        <v>1</v>
      </c>
      <c r="AP97" s="68">
        <v>1</v>
      </c>
      <c r="AQ97" s="6">
        <v>1</v>
      </c>
      <c r="AS97" s="6">
        <v>1</v>
      </c>
      <c r="AT97" s="6">
        <v>1</v>
      </c>
      <c r="AZ97" s="68">
        <v>2</v>
      </c>
      <c r="BA97" s="6">
        <v>2</v>
      </c>
      <c r="BE97" s="6">
        <v>2</v>
      </c>
      <c r="BF97" s="68"/>
      <c r="BG97" s="6">
        <v>12</v>
      </c>
      <c r="BH97" s="68">
        <v>12</v>
      </c>
      <c r="BK97" s="68"/>
      <c r="BS97" s="6">
        <v>6</v>
      </c>
      <c r="BU97" s="6">
        <v>1</v>
      </c>
      <c r="BV97" s="6">
        <v>3</v>
      </c>
      <c r="BW97" s="6">
        <v>1</v>
      </c>
      <c r="BY97" s="6">
        <v>3</v>
      </c>
      <c r="CL97" s="6">
        <v>2</v>
      </c>
      <c r="CS97" s="6">
        <v>1</v>
      </c>
      <c r="DD97" s="6">
        <v>6</v>
      </c>
      <c r="DJ97" s="6">
        <v>1</v>
      </c>
    </row>
    <row r="98" spans="1:114" ht="15.75">
      <c r="A98" s="65" t="s">
        <v>543</v>
      </c>
      <c r="B98" s="66" t="s">
        <v>544</v>
      </c>
      <c r="C98" s="111">
        <f t="shared" si="2"/>
        <v>87</v>
      </c>
      <c r="F98" s="6">
        <v>1</v>
      </c>
      <c r="M98" s="6">
        <v>2</v>
      </c>
      <c r="V98" s="6">
        <v>1</v>
      </c>
      <c r="X98" s="6">
        <v>2</v>
      </c>
      <c r="AD98" s="68"/>
      <c r="AG98" s="6">
        <v>1</v>
      </c>
      <c r="AP98" s="68"/>
      <c r="AR98" s="6">
        <v>1</v>
      </c>
      <c r="AT98" s="6">
        <v>1</v>
      </c>
      <c r="AU98" s="6">
        <v>1</v>
      </c>
      <c r="AW98" s="6">
        <v>1</v>
      </c>
      <c r="AX98" s="6">
        <v>3</v>
      </c>
      <c r="AY98" s="6">
        <v>3</v>
      </c>
      <c r="AZ98" s="68">
        <v>2</v>
      </c>
      <c r="BA98" s="6">
        <v>1</v>
      </c>
      <c r="BE98" s="6">
        <v>1</v>
      </c>
      <c r="BF98" s="68"/>
      <c r="BG98" s="6">
        <v>15</v>
      </c>
      <c r="BH98" s="68">
        <v>20</v>
      </c>
      <c r="BK98" s="68"/>
      <c r="BS98" s="6">
        <v>3</v>
      </c>
      <c r="BU98" s="6">
        <v>1</v>
      </c>
      <c r="BV98" s="6">
        <v>4</v>
      </c>
      <c r="BW98" s="6">
        <v>1</v>
      </c>
      <c r="CA98" s="6">
        <v>1</v>
      </c>
      <c r="CB98" s="6">
        <v>3</v>
      </c>
      <c r="CG98" s="6">
        <v>1</v>
      </c>
      <c r="DB98" s="6">
        <v>3</v>
      </c>
      <c r="DC98" s="6">
        <v>2</v>
      </c>
      <c r="DD98" s="6">
        <v>13</v>
      </c>
    </row>
    <row r="99" spans="1:114" ht="15.75">
      <c r="A99" s="65" t="s">
        <v>546</v>
      </c>
      <c r="B99" s="66" t="s">
        <v>547</v>
      </c>
      <c r="C99" s="111">
        <f t="shared" si="2"/>
        <v>87</v>
      </c>
      <c r="F99" s="6">
        <v>1</v>
      </c>
      <c r="H99" s="6">
        <v>1</v>
      </c>
      <c r="I99" s="6">
        <v>1</v>
      </c>
      <c r="L99" s="6">
        <v>1</v>
      </c>
      <c r="M99" s="6">
        <v>4</v>
      </c>
      <c r="N99" s="6">
        <v>1</v>
      </c>
      <c r="V99" s="6">
        <v>1</v>
      </c>
      <c r="X99" s="6">
        <v>2</v>
      </c>
      <c r="Z99" s="6">
        <v>1</v>
      </c>
      <c r="AC99" s="6">
        <v>1</v>
      </c>
      <c r="AD99" s="68"/>
      <c r="AN99" s="6">
        <v>2</v>
      </c>
      <c r="AP99" s="68">
        <v>1</v>
      </c>
      <c r="AV99" s="6">
        <v>1</v>
      </c>
      <c r="AX99" s="6">
        <v>1</v>
      </c>
      <c r="AY99" s="6">
        <v>1</v>
      </c>
      <c r="AZ99" s="68">
        <v>3</v>
      </c>
      <c r="BA99" s="6">
        <v>1</v>
      </c>
      <c r="BF99" s="68"/>
      <c r="BG99" s="6">
        <v>18</v>
      </c>
      <c r="BH99" s="68">
        <v>23</v>
      </c>
      <c r="BK99" s="68"/>
      <c r="BS99" s="6">
        <v>3</v>
      </c>
      <c r="BU99" s="6">
        <v>1</v>
      </c>
      <c r="BV99" s="6">
        <v>3</v>
      </c>
      <c r="BX99" s="6">
        <v>1</v>
      </c>
      <c r="BY99" s="6">
        <v>1</v>
      </c>
      <c r="CA99" s="6">
        <v>1</v>
      </c>
      <c r="CB99" s="6">
        <v>1</v>
      </c>
      <c r="CG99" s="6">
        <v>2</v>
      </c>
      <c r="DB99" s="6">
        <v>1</v>
      </c>
      <c r="DC99" s="6">
        <v>2</v>
      </c>
      <c r="DD99" s="6">
        <v>9</v>
      </c>
    </row>
    <row r="100" spans="1:114" ht="16.5" thickBot="1">
      <c r="A100" s="65" t="s">
        <v>549</v>
      </c>
      <c r="B100" s="66" t="s">
        <v>550</v>
      </c>
      <c r="C100" s="111">
        <f t="shared" si="2"/>
        <v>103</v>
      </c>
      <c r="L100" s="6">
        <v>2</v>
      </c>
      <c r="M100" s="6">
        <v>4</v>
      </c>
      <c r="O100" s="6">
        <v>1</v>
      </c>
      <c r="U100" s="6">
        <v>1</v>
      </c>
      <c r="V100" s="6">
        <v>2</v>
      </c>
      <c r="AE100" s="70"/>
      <c r="AH100" s="6">
        <v>1</v>
      </c>
      <c r="AN100" s="6">
        <v>1</v>
      </c>
      <c r="AP100" s="68"/>
      <c r="AW100" s="6">
        <v>1</v>
      </c>
      <c r="AX100" s="6">
        <v>8</v>
      </c>
      <c r="AY100" s="6">
        <v>8</v>
      </c>
      <c r="AZ100" s="68">
        <v>9</v>
      </c>
      <c r="BE100" s="6">
        <v>1</v>
      </c>
      <c r="BF100" s="68"/>
      <c r="BG100" s="6">
        <v>8</v>
      </c>
      <c r="BH100" s="68">
        <v>15</v>
      </c>
      <c r="BK100" s="68"/>
      <c r="BS100" s="6">
        <v>2</v>
      </c>
      <c r="BU100" s="6">
        <v>1</v>
      </c>
      <c r="BW100" s="6">
        <v>1</v>
      </c>
      <c r="BZ100" s="6">
        <v>3</v>
      </c>
      <c r="CA100" s="6">
        <v>3</v>
      </c>
      <c r="CB100" s="6">
        <v>8</v>
      </c>
      <c r="DB100" s="6">
        <v>4</v>
      </c>
      <c r="DC100" s="6">
        <v>3</v>
      </c>
      <c r="DD100" s="6">
        <v>16</v>
      </c>
    </row>
    <row r="101" spans="1:114" ht="15.75" thickBot="1">
      <c r="A101" s="103" t="s">
        <v>816</v>
      </c>
      <c r="B101" s="103"/>
      <c r="C101" s="104"/>
      <c r="D101" s="2">
        <f t="shared" ref="D101:J101" si="3">AVERAGE(D5:D100)</f>
        <v>1</v>
      </c>
      <c r="E101" s="2">
        <f t="shared" si="3"/>
        <v>1</v>
      </c>
      <c r="F101" s="2">
        <f t="shared" si="3"/>
        <v>1.1499999999999999</v>
      </c>
      <c r="G101" s="2">
        <f t="shared" si="3"/>
        <v>1</v>
      </c>
      <c r="H101" s="2">
        <f t="shared" si="3"/>
        <v>1.1428571428571428</v>
      </c>
      <c r="I101" s="2">
        <f t="shared" si="3"/>
        <v>1.8157894736842106</v>
      </c>
      <c r="J101" s="2">
        <f t="shared" si="3"/>
        <v>1</v>
      </c>
      <c r="K101" s="2"/>
      <c r="L101" s="71">
        <f>AVERAGE(L5:L100)</f>
        <v>1.425</v>
      </c>
      <c r="M101" s="2">
        <f>AVERAGE(M5:M100)</f>
        <v>3.3291139240506329</v>
      </c>
      <c r="N101" s="2">
        <f>AVERAGE(N5:N100)</f>
        <v>1.7380952380952381</v>
      </c>
      <c r="O101" s="2">
        <f t="shared" ref="O101:BZ101" si="4">AVERAGE(O5:O100)</f>
        <v>1.8793103448275863</v>
      </c>
      <c r="P101" s="2">
        <f t="shared" si="4"/>
        <v>1</v>
      </c>
      <c r="Q101" s="2">
        <f t="shared" si="4"/>
        <v>1</v>
      </c>
      <c r="R101" s="2">
        <f>AVERAGE(R5:R100)</f>
        <v>1</v>
      </c>
      <c r="S101" s="2">
        <f t="shared" ref="S101" si="5">AVERAGE(S5:S100)</f>
        <v>1</v>
      </c>
      <c r="T101" s="2">
        <f>AVERAGE(T5:T100)</f>
        <v>1</v>
      </c>
      <c r="U101" s="2">
        <f t="shared" si="4"/>
        <v>1.1363636363636365</v>
      </c>
      <c r="V101" s="2">
        <f t="shared" si="4"/>
        <v>1.1304347826086956</v>
      </c>
      <c r="W101" s="2">
        <f>AVERAGE(W5:W100)</f>
        <v>1</v>
      </c>
      <c r="X101" s="2">
        <f t="shared" si="4"/>
        <v>1.375</v>
      </c>
      <c r="Y101" s="2">
        <f t="shared" si="4"/>
        <v>1.2972972972972974</v>
      </c>
      <c r="Z101" s="2">
        <f t="shared" si="4"/>
        <v>1.1428571428571428</v>
      </c>
      <c r="AA101" s="2">
        <f t="shared" si="4"/>
        <v>1</v>
      </c>
      <c r="AB101" s="2">
        <f t="shared" si="4"/>
        <v>1</v>
      </c>
      <c r="AC101" s="2">
        <f t="shared" si="4"/>
        <v>1.0714285714285714</v>
      </c>
      <c r="AD101" s="2">
        <f t="shared" si="4"/>
        <v>1</v>
      </c>
      <c r="AE101" s="71">
        <f t="shared" si="4"/>
        <v>1</v>
      </c>
      <c r="AF101" s="2">
        <f t="shared" si="4"/>
        <v>1</v>
      </c>
      <c r="AG101" s="2">
        <f t="shared" si="4"/>
        <v>1</v>
      </c>
      <c r="AH101" s="2">
        <f t="shared" si="4"/>
        <v>1.4230769230769231</v>
      </c>
      <c r="AI101" s="2">
        <f t="shared" si="4"/>
        <v>1</v>
      </c>
      <c r="AJ101" s="2">
        <f t="shared" si="4"/>
        <v>1.9038461538461537</v>
      </c>
      <c r="AK101" s="2">
        <f t="shared" si="4"/>
        <v>1</v>
      </c>
      <c r="AL101" s="2">
        <f t="shared" si="4"/>
        <v>1</v>
      </c>
      <c r="AM101" s="2">
        <f t="shared" si="4"/>
        <v>1</v>
      </c>
      <c r="AN101" s="71">
        <f>AVERAGE(AN5:AN100)</f>
        <v>1.4883720930232558</v>
      </c>
      <c r="AO101" s="2">
        <f t="shared" si="4"/>
        <v>1</v>
      </c>
      <c r="AP101" s="72">
        <f t="shared" si="4"/>
        <v>1.3181818181818181</v>
      </c>
      <c r="AQ101" s="2">
        <f t="shared" si="4"/>
        <v>1.1499999999999999</v>
      </c>
      <c r="AR101" s="2">
        <f t="shared" si="4"/>
        <v>1.1111111111111112</v>
      </c>
      <c r="AS101" s="2">
        <f t="shared" si="4"/>
        <v>1.1818181818181819</v>
      </c>
      <c r="AT101" s="2">
        <f t="shared" si="4"/>
        <v>1.2307692307692308</v>
      </c>
      <c r="AU101" s="2">
        <f t="shared" si="4"/>
        <v>1</v>
      </c>
      <c r="AV101" s="2">
        <f t="shared" si="4"/>
        <v>1</v>
      </c>
      <c r="AW101" s="2">
        <f t="shared" si="4"/>
        <v>1.4545454545454546</v>
      </c>
      <c r="AX101" s="2">
        <f t="shared" si="4"/>
        <v>2.6666666666666665</v>
      </c>
      <c r="AY101" s="2">
        <f t="shared" si="4"/>
        <v>2.6578947368421053</v>
      </c>
      <c r="AZ101" s="2">
        <f t="shared" si="4"/>
        <v>3.1190476190476191</v>
      </c>
      <c r="BA101" s="71">
        <f t="shared" si="4"/>
        <v>1.0384615384615385</v>
      </c>
      <c r="BB101" s="2">
        <f>AVERAGE(BB5:BB100)</f>
        <v>1.3076923076923077</v>
      </c>
      <c r="BC101" s="2">
        <f t="shared" si="4"/>
        <v>1.2352941176470589</v>
      </c>
      <c r="BD101" s="2">
        <f t="shared" si="4"/>
        <v>1.446808510638298</v>
      </c>
      <c r="BE101" s="2">
        <f t="shared" si="4"/>
        <v>1.6875</v>
      </c>
      <c r="BF101" s="72">
        <f t="shared" si="4"/>
        <v>1.0909090909090908</v>
      </c>
      <c r="BG101" s="2">
        <f t="shared" si="4"/>
        <v>13.957894736842105</v>
      </c>
      <c r="BH101" s="2">
        <f t="shared" si="4"/>
        <v>15.46875</v>
      </c>
      <c r="BI101" s="71">
        <f t="shared" si="4"/>
        <v>1</v>
      </c>
      <c r="BJ101" s="2">
        <f t="shared" si="4"/>
        <v>1.4666666666666666</v>
      </c>
      <c r="BK101" s="2">
        <f t="shared" si="4"/>
        <v>1</v>
      </c>
      <c r="BL101" s="2">
        <f t="shared" si="4"/>
        <v>1</v>
      </c>
      <c r="BM101" s="2">
        <f t="shared" si="4"/>
        <v>1</v>
      </c>
      <c r="BN101" s="2">
        <f t="shared" si="4"/>
        <v>1.2</v>
      </c>
      <c r="BO101" s="2">
        <f t="shared" si="4"/>
        <v>1</v>
      </c>
      <c r="BP101" s="2">
        <f t="shared" si="4"/>
        <v>1.25</v>
      </c>
      <c r="BQ101" s="2">
        <f t="shared" si="4"/>
        <v>1</v>
      </c>
      <c r="BR101" s="2">
        <f t="shared" si="4"/>
        <v>1.8867924528301887</v>
      </c>
      <c r="BS101" s="2">
        <f t="shared" si="4"/>
        <v>2.6666666666666665</v>
      </c>
      <c r="BT101" s="2">
        <f t="shared" si="4"/>
        <v>1.3666666666666667</v>
      </c>
      <c r="BU101" s="2">
        <f t="shared" si="4"/>
        <v>1.411764705882353</v>
      </c>
      <c r="BV101" s="2">
        <f t="shared" si="4"/>
        <v>2.7051282051282053</v>
      </c>
      <c r="BW101" s="2">
        <f t="shared" si="4"/>
        <v>1</v>
      </c>
      <c r="BX101" s="2">
        <f t="shared" si="4"/>
        <v>1.4716981132075471</v>
      </c>
      <c r="BY101" s="2">
        <f t="shared" si="4"/>
        <v>1.4615384615384615</v>
      </c>
      <c r="BZ101" s="2">
        <f t="shared" si="4"/>
        <v>3.4117647058823528</v>
      </c>
      <c r="CA101" s="2">
        <f t="shared" ref="CA101:DJ101" si="6">AVERAGE(CA5:CA100)</f>
        <v>1.9245283018867925</v>
      </c>
      <c r="CB101" s="2">
        <f t="shared" si="6"/>
        <v>2.6621621621621623</v>
      </c>
      <c r="CC101" s="2">
        <f t="shared" si="6"/>
        <v>1</v>
      </c>
      <c r="CD101" s="2">
        <f t="shared" si="6"/>
        <v>2.4603174603174605</v>
      </c>
      <c r="CE101" s="2">
        <f t="shared" si="6"/>
        <v>1.9</v>
      </c>
      <c r="CF101" s="2">
        <f t="shared" si="6"/>
        <v>1</v>
      </c>
      <c r="CG101" s="2">
        <f t="shared" si="6"/>
        <v>1.5277777777777777</v>
      </c>
      <c r="CH101" s="2">
        <f t="shared" si="6"/>
        <v>1</v>
      </c>
      <c r="CI101" s="2">
        <f t="shared" si="6"/>
        <v>1</v>
      </c>
      <c r="CJ101" s="2">
        <f t="shared" si="6"/>
        <v>1.375</v>
      </c>
      <c r="CK101" s="2">
        <f t="shared" si="6"/>
        <v>1.375</v>
      </c>
      <c r="CL101" s="2">
        <f t="shared" si="6"/>
        <v>1.7027027027027026</v>
      </c>
      <c r="CM101" s="2">
        <f t="shared" si="6"/>
        <v>1.1333333333333333</v>
      </c>
      <c r="CN101" s="2">
        <f t="shared" si="6"/>
        <v>1</v>
      </c>
      <c r="CO101" s="2">
        <f t="shared" si="6"/>
        <v>1</v>
      </c>
      <c r="CP101" s="2">
        <f t="shared" si="6"/>
        <v>1</v>
      </c>
      <c r="CQ101" s="2">
        <f t="shared" si="6"/>
        <v>1.0769230769230769</v>
      </c>
      <c r="CR101" s="2">
        <f t="shared" si="6"/>
        <v>1</v>
      </c>
      <c r="CS101" s="2">
        <f t="shared" si="6"/>
        <v>1.3777777777777778</v>
      </c>
      <c r="CT101" s="2">
        <f t="shared" si="6"/>
        <v>1</v>
      </c>
      <c r="CU101" s="2">
        <f t="shared" si="6"/>
        <v>1.2380952380952381</v>
      </c>
      <c r="CV101" s="2">
        <f t="shared" si="6"/>
        <v>1</v>
      </c>
      <c r="CW101" s="2">
        <f t="shared" si="6"/>
        <v>1</v>
      </c>
      <c r="CX101" s="2">
        <f t="shared" si="6"/>
        <v>1</v>
      </c>
      <c r="CY101" s="2">
        <f t="shared" si="6"/>
        <v>1</v>
      </c>
      <c r="CZ101" s="2">
        <f t="shared" si="6"/>
        <v>1</v>
      </c>
      <c r="DA101" s="2">
        <f t="shared" si="6"/>
        <v>1.3333333333333333</v>
      </c>
      <c r="DB101" s="2">
        <f t="shared" si="6"/>
        <v>3.5487804878048781</v>
      </c>
      <c r="DC101" s="2">
        <f t="shared" si="6"/>
        <v>1.6829268292682926</v>
      </c>
      <c r="DD101" s="2">
        <f t="shared" si="6"/>
        <v>16.583333333333332</v>
      </c>
      <c r="DE101" s="2">
        <f t="shared" si="6"/>
        <v>1</v>
      </c>
      <c r="DF101" s="2">
        <f t="shared" si="6"/>
        <v>1</v>
      </c>
      <c r="DG101" s="2">
        <f t="shared" si="6"/>
        <v>1</v>
      </c>
      <c r="DH101" s="2">
        <f t="shared" si="6"/>
        <v>1</v>
      </c>
      <c r="DI101" s="2">
        <f t="shared" si="6"/>
        <v>1</v>
      </c>
      <c r="DJ101" s="2">
        <f t="shared" si="6"/>
        <v>1.1538461538461537</v>
      </c>
    </row>
    <row r="102" spans="1:114" ht="12.6" customHeight="1"/>
  </sheetData>
  <mergeCells count="4">
    <mergeCell ref="A1:DJ1"/>
    <mergeCell ref="A3:B4"/>
    <mergeCell ref="C3:C4"/>
    <mergeCell ref="A101:C10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workbookViewId="0">
      <selection sqref="A1:V1"/>
    </sheetView>
  </sheetViews>
  <sheetFormatPr defaultRowHeight="13.5"/>
  <cols>
    <col min="1" max="1" width="9" bestFit="1" customWidth="1"/>
    <col min="2" max="2" width="22.125" bestFit="1" customWidth="1"/>
    <col min="3" max="3" width="9" customWidth="1"/>
    <col min="4" max="7" width="8.625" customWidth="1"/>
    <col min="9" max="9" width="8.625" customWidth="1"/>
    <col min="11" max="11" width="8.625" customWidth="1"/>
    <col min="13" max="14" width="8.625" customWidth="1"/>
  </cols>
  <sheetData>
    <row r="1" spans="1:22" ht="20.25" thickBot="1">
      <c r="A1" s="105" t="s">
        <v>814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</row>
    <row r="2" spans="1:22" ht="57.75" thickBot="1">
      <c r="A2" s="73" t="s">
        <v>741</v>
      </c>
      <c r="B2" s="74" t="s">
        <v>249</v>
      </c>
      <c r="C2" s="73" t="s">
        <v>742</v>
      </c>
      <c r="D2" s="73" t="s">
        <v>743</v>
      </c>
      <c r="E2" s="73" t="s">
        <v>744</v>
      </c>
      <c r="F2" s="73" t="s">
        <v>745</v>
      </c>
      <c r="G2" s="73" t="s">
        <v>746</v>
      </c>
      <c r="H2" s="73" t="s">
        <v>747</v>
      </c>
      <c r="I2" s="73" t="s">
        <v>748</v>
      </c>
      <c r="J2" s="73" t="s">
        <v>749</v>
      </c>
      <c r="K2" s="73" t="s">
        <v>750</v>
      </c>
      <c r="L2" s="73" t="s">
        <v>751</v>
      </c>
      <c r="M2" s="73" t="s">
        <v>752</v>
      </c>
      <c r="N2" s="73" t="s">
        <v>753</v>
      </c>
      <c r="O2" s="73" t="s">
        <v>754</v>
      </c>
      <c r="P2" s="73" t="s">
        <v>755</v>
      </c>
      <c r="Q2" s="73" t="s">
        <v>756</v>
      </c>
      <c r="R2" s="73" t="s">
        <v>757</v>
      </c>
      <c r="S2" s="73" t="s">
        <v>758</v>
      </c>
      <c r="T2" s="73" t="s">
        <v>759</v>
      </c>
      <c r="U2" s="73" t="s">
        <v>760</v>
      </c>
      <c r="V2" s="73" t="s">
        <v>761</v>
      </c>
    </row>
    <row r="3" spans="1:22" ht="15">
      <c r="A3" s="75" t="s">
        <v>258</v>
      </c>
      <c r="B3" s="5" t="s">
        <v>259</v>
      </c>
      <c r="C3" s="13">
        <v>2.0134150000000002</v>
      </c>
      <c r="D3" s="13">
        <v>7.4942149999999996</v>
      </c>
      <c r="E3" s="13">
        <v>7.24519</v>
      </c>
      <c r="F3" s="13">
        <v>5.7686250000000001</v>
      </c>
      <c r="G3" s="13">
        <v>10.367599999999999</v>
      </c>
      <c r="H3" s="13">
        <v>19.124199999999998</v>
      </c>
      <c r="I3" s="13">
        <v>11.40531</v>
      </c>
      <c r="J3" s="13">
        <v>22.447699999999902</v>
      </c>
      <c r="K3" s="13">
        <v>30.051749999999998</v>
      </c>
      <c r="L3" s="13">
        <v>18.434550000000002</v>
      </c>
      <c r="M3" s="13">
        <v>13.348839999999999</v>
      </c>
      <c r="N3" s="13">
        <v>26.053100000000001</v>
      </c>
      <c r="O3" s="13">
        <v>17.001000000000001</v>
      </c>
      <c r="P3" s="13">
        <v>0.77871650000000003</v>
      </c>
      <c r="Q3" s="13">
        <v>2.772815</v>
      </c>
      <c r="R3" s="18">
        <v>10.2669169999999</v>
      </c>
      <c r="S3" s="18">
        <v>3.9236849999999999</v>
      </c>
      <c r="T3" s="18">
        <v>5.9997199999999999</v>
      </c>
      <c r="U3" s="18">
        <v>11.5692124999999</v>
      </c>
      <c r="V3" s="18">
        <v>18.7714</v>
      </c>
    </row>
    <row r="4" spans="1:22" ht="15">
      <c r="A4" s="75" t="s">
        <v>263</v>
      </c>
      <c r="B4" s="5" t="s">
        <v>264</v>
      </c>
      <c r="C4" s="13">
        <v>0</v>
      </c>
      <c r="D4" s="13">
        <v>2.4182550000000001E-2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1.1769645</v>
      </c>
      <c r="P4" s="13">
        <v>21.765799999999999</v>
      </c>
      <c r="Q4" s="13">
        <v>9.4249899999999998E-2</v>
      </c>
      <c r="R4" s="6">
        <v>0</v>
      </c>
      <c r="S4" s="6">
        <v>0</v>
      </c>
      <c r="T4" s="6">
        <v>0</v>
      </c>
      <c r="U4" s="6">
        <v>0</v>
      </c>
      <c r="V4" s="6">
        <v>0</v>
      </c>
    </row>
    <row r="5" spans="1:22" ht="15">
      <c r="A5" s="75" t="s">
        <v>267</v>
      </c>
      <c r="B5" s="5" t="s">
        <v>268</v>
      </c>
      <c r="C5" s="13">
        <v>3.8219999999999997E-2</v>
      </c>
      <c r="D5" s="13">
        <v>4.8611599999999998E-2</v>
      </c>
      <c r="E5" s="13">
        <v>4.3693250000000003E-2</v>
      </c>
      <c r="F5" s="13">
        <v>2.1636200000000001E-2</v>
      </c>
      <c r="G5" s="13">
        <v>6.9684849999999895E-2</v>
      </c>
      <c r="H5" s="13">
        <v>4.2045350000000002E-2</v>
      </c>
      <c r="I5" s="13">
        <v>4.4332249999999997E-2</v>
      </c>
      <c r="J5" s="13">
        <v>5.4212000000000003E-2</v>
      </c>
      <c r="K5" s="13">
        <v>6.8751649999999997E-2</v>
      </c>
      <c r="L5" s="13">
        <v>3.1824749999999999E-2</v>
      </c>
      <c r="M5" s="13">
        <v>9.3406000000000003E-2</v>
      </c>
      <c r="N5" s="13">
        <v>6.2782350000000001E-2</v>
      </c>
      <c r="O5" s="13">
        <v>0.28863649999999902</v>
      </c>
      <c r="P5" s="13">
        <v>12.630699999999999</v>
      </c>
      <c r="Q5" s="13">
        <v>0.29013299999999997</v>
      </c>
      <c r="R5" s="6">
        <v>0.11738946</v>
      </c>
      <c r="S5" s="6">
        <v>8.2174499999999994E-3</v>
      </c>
      <c r="T5" s="6">
        <v>3.6688999999999999E-2</v>
      </c>
      <c r="U5" s="6">
        <v>7.2696874999999994E-2</v>
      </c>
      <c r="V5" s="6">
        <v>7.5224524999999903E-2</v>
      </c>
    </row>
    <row r="6" spans="1:22" ht="15">
      <c r="A6" s="75" t="s">
        <v>270</v>
      </c>
      <c r="B6" s="76" t="s">
        <v>271</v>
      </c>
      <c r="C6" s="13">
        <v>1.7701750000000001</v>
      </c>
      <c r="D6" s="13">
        <v>1.4271050000000001</v>
      </c>
      <c r="E6" s="13">
        <v>1.5617449999999999</v>
      </c>
      <c r="F6" s="13">
        <v>0.850078</v>
      </c>
      <c r="G6" s="13">
        <v>0.75964100000000001</v>
      </c>
      <c r="H6" s="13">
        <v>0.1264603</v>
      </c>
      <c r="I6" s="13">
        <v>1.88361</v>
      </c>
      <c r="J6" s="13">
        <v>1.43085</v>
      </c>
      <c r="K6" s="13">
        <v>0.50477050000000001</v>
      </c>
      <c r="L6" s="13">
        <v>4.8570549999999999</v>
      </c>
      <c r="M6" s="13">
        <v>1.1558299999999999</v>
      </c>
      <c r="N6" s="13">
        <v>0.71067599999999997</v>
      </c>
      <c r="O6" s="13">
        <v>0.273011</v>
      </c>
      <c r="P6" s="13">
        <v>8.6354299999999995E-2</v>
      </c>
      <c r="Q6" s="13">
        <v>0.460955</v>
      </c>
      <c r="R6" s="6">
        <v>0.52314651000000001</v>
      </c>
      <c r="S6" s="6">
        <v>1.6131949999999999E-2</v>
      </c>
      <c r="T6" s="6">
        <v>4.0558749999999998E-2</v>
      </c>
      <c r="U6" s="6">
        <v>0.56812724999999997</v>
      </c>
      <c r="V6" s="6">
        <v>0.74530425</v>
      </c>
    </row>
    <row r="7" spans="1:22" ht="15">
      <c r="A7" s="75" t="s">
        <v>274</v>
      </c>
      <c r="B7" s="76" t="s">
        <v>275</v>
      </c>
      <c r="C7" s="13">
        <v>1.625675</v>
      </c>
      <c r="D7" s="13">
        <v>5.8207699999999898</v>
      </c>
      <c r="E7" s="13">
        <v>4.4529300000000003</v>
      </c>
      <c r="F7" s="13">
        <v>0.22326484999999999</v>
      </c>
      <c r="G7" s="13">
        <v>0.47987999999999997</v>
      </c>
      <c r="H7" s="13">
        <v>8.2817500000000002E-2</v>
      </c>
      <c r="I7" s="13">
        <v>0.38715299999999903</v>
      </c>
      <c r="J7" s="13">
        <v>0.9433745</v>
      </c>
      <c r="K7" s="13">
        <v>1.28392</v>
      </c>
      <c r="L7" s="13">
        <v>1.326727</v>
      </c>
      <c r="M7" s="13">
        <v>3.12777499999999</v>
      </c>
      <c r="N7" s="13">
        <v>2.3322150000000001</v>
      </c>
      <c r="O7" s="13">
        <v>0.447793</v>
      </c>
      <c r="P7" s="13">
        <v>0</v>
      </c>
      <c r="Q7" s="13">
        <v>0</v>
      </c>
      <c r="R7" s="6">
        <v>1.1375658</v>
      </c>
      <c r="S7" s="6">
        <v>0.62105199999999905</v>
      </c>
      <c r="T7" s="6">
        <v>0.58018499999999995</v>
      </c>
      <c r="U7" s="6">
        <v>0.90638974999999999</v>
      </c>
      <c r="V7" s="6">
        <v>0.881439999999999</v>
      </c>
    </row>
    <row r="8" spans="1:22" ht="15">
      <c r="A8" s="75" t="s">
        <v>277</v>
      </c>
      <c r="B8" s="5" t="s">
        <v>278</v>
      </c>
      <c r="C8" s="13">
        <v>0</v>
      </c>
      <c r="D8" s="13">
        <v>1.6354E-2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0.56142899999999996</v>
      </c>
      <c r="P8" s="13">
        <v>20.973599999999902</v>
      </c>
      <c r="Q8" s="13">
        <v>1.5068049999999999E-2</v>
      </c>
      <c r="R8" s="6">
        <v>0</v>
      </c>
      <c r="S8" s="6">
        <v>0</v>
      </c>
      <c r="T8" s="6">
        <v>0</v>
      </c>
      <c r="U8" s="6">
        <v>0</v>
      </c>
      <c r="V8" s="6">
        <v>0</v>
      </c>
    </row>
    <row r="9" spans="1:22" ht="15">
      <c r="A9" s="75" t="s">
        <v>280</v>
      </c>
      <c r="B9" s="76" t="s">
        <v>281</v>
      </c>
      <c r="C9" s="13">
        <v>1.0463200000000001E-2</v>
      </c>
      <c r="D9" s="13">
        <v>1.332855E-2</v>
      </c>
      <c r="E9" s="13">
        <v>0</v>
      </c>
      <c r="F9" s="13">
        <v>7.35759E-2</v>
      </c>
      <c r="G9" s="13">
        <v>0.3566105</v>
      </c>
      <c r="H9" s="13">
        <v>5.4431500000000001E-2</v>
      </c>
      <c r="I9" s="13">
        <v>0.3481245</v>
      </c>
      <c r="J9" s="13">
        <v>1.0438535</v>
      </c>
      <c r="K9" s="13">
        <v>7.5642500000000001E-2</v>
      </c>
      <c r="L9" s="13">
        <v>1.165589</v>
      </c>
      <c r="M9" s="13">
        <v>11.395149999999999</v>
      </c>
      <c r="N9" s="13">
        <v>12.3444</v>
      </c>
      <c r="O9" s="13">
        <v>6.3907850000000002</v>
      </c>
      <c r="P9" s="13">
        <v>1.43988E-2</v>
      </c>
      <c r="Q9" s="13">
        <v>7.1278149999999998E-2</v>
      </c>
      <c r="R9" s="6">
        <v>2.6682859999999999E-2</v>
      </c>
      <c r="S9" s="6">
        <v>1.0447400000000001E-2</v>
      </c>
      <c r="T9" s="6">
        <v>0</v>
      </c>
      <c r="U9" s="6">
        <v>2.2732724999999999E-2</v>
      </c>
      <c r="V9" s="6">
        <v>3.78205E-2</v>
      </c>
    </row>
    <row r="10" spans="1:22" ht="15">
      <c r="A10" s="75" t="s">
        <v>283</v>
      </c>
      <c r="B10" s="76" t="s">
        <v>284</v>
      </c>
      <c r="C10" s="13">
        <v>1.792735</v>
      </c>
      <c r="D10" s="13">
        <v>2.2793950000000001</v>
      </c>
      <c r="E10" s="13">
        <v>1.46079</v>
      </c>
      <c r="F10" s="13">
        <v>0.59114999999999995</v>
      </c>
      <c r="G10" s="13">
        <v>0.32995049999999998</v>
      </c>
      <c r="H10" s="13">
        <v>0</v>
      </c>
      <c r="I10" s="13">
        <v>2.2747649999999999</v>
      </c>
      <c r="J10" s="13">
        <v>1.3474200000000001</v>
      </c>
      <c r="K10" s="13">
        <v>0.78538599999999903</v>
      </c>
      <c r="L10" s="13">
        <v>1.1345635000000001</v>
      </c>
      <c r="M10" s="13">
        <v>1.270295</v>
      </c>
      <c r="N10" s="13">
        <v>1.7549399999999999</v>
      </c>
      <c r="O10" s="13">
        <v>0.70400099999999999</v>
      </c>
      <c r="P10" s="13">
        <v>0.120754</v>
      </c>
      <c r="Q10" s="13">
        <v>0.79805299999999901</v>
      </c>
      <c r="R10" s="6">
        <v>0.64857770000000003</v>
      </c>
      <c r="S10" s="6">
        <v>0.60167999999999999</v>
      </c>
      <c r="T10" s="6">
        <v>1.0079804999999999</v>
      </c>
      <c r="U10" s="6">
        <v>1.33684275</v>
      </c>
      <c r="V10" s="6">
        <v>1.4094274999999901</v>
      </c>
    </row>
    <row r="11" spans="1:22" ht="15">
      <c r="A11" s="75" t="s">
        <v>287</v>
      </c>
      <c r="B11" s="76" t="s">
        <v>288</v>
      </c>
      <c r="C11" s="13">
        <v>0</v>
      </c>
      <c r="D11" s="13">
        <v>8.5137500000000005E-2</v>
      </c>
      <c r="E11" s="13">
        <v>0</v>
      </c>
      <c r="F11" s="13">
        <v>0</v>
      </c>
      <c r="G11" s="13">
        <v>3.93786E-2</v>
      </c>
      <c r="H11" s="13">
        <v>6.8006499999999998E-2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0.112319</v>
      </c>
      <c r="Q11" s="13">
        <v>7.3648500000000006E-2</v>
      </c>
      <c r="R11" s="6">
        <v>0</v>
      </c>
      <c r="S11" s="6">
        <v>0</v>
      </c>
      <c r="T11" s="6">
        <v>0</v>
      </c>
      <c r="U11" s="6">
        <v>6.9312017530375001E-3</v>
      </c>
      <c r="V11" s="6">
        <v>1.263873E-9</v>
      </c>
    </row>
    <row r="12" spans="1:22" ht="15">
      <c r="A12" s="75" t="s">
        <v>290</v>
      </c>
      <c r="B12" s="76" t="s">
        <v>291</v>
      </c>
      <c r="C12" s="13">
        <v>0.62591599999999903</v>
      </c>
      <c r="D12" s="13">
        <v>3.0177149999999999</v>
      </c>
      <c r="E12" s="13">
        <v>1.331645</v>
      </c>
      <c r="F12" s="13">
        <v>0.1112687</v>
      </c>
      <c r="G12" s="13">
        <v>9.9772E-2</v>
      </c>
      <c r="H12" s="13">
        <v>7.2001949999999995E-2</v>
      </c>
      <c r="I12" s="13">
        <v>4.6853600000000002E-2</v>
      </c>
      <c r="J12" s="13">
        <v>0.416047</v>
      </c>
      <c r="K12" s="13">
        <v>0.66414850000000003</v>
      </c>
      <c r="L12" s="13">
        <v>0.19283239999999999</v>
      </c>
      <c r="M12" s="13">
        <v>1.1209125</v>
      </c>
      <c r="N12" s="13">
        <v>0.65651249999999906</v>
      </c>
      <c r="O12" s="13">
        <v>0.54402600000000001</v>
      </c>
      <c r="P12" s="13">
        <v>0</v>
      </c>
      <c r="Q12" s="13">
        <v>0</v>
      </c>
      <c r="R12" s="6">
        <v>0.39138729999999999</v>
      </c>
      <c r="S12" s="6">
        <v>8.5055850000000002E-2</v>
      </c>
      <c r="T12" s="6">
        <v>0.19654350000000001</v>
      </c>
      <c r="U12" s="6">
        <v>0.48903799999999997</v>
      </c>
      <c r="V12" s="6">
        <v>0.70836900000000003</v>
      </c>
    </row>
    <row r="13" spans="1:22" ht="15">
      <c r="A13" s="75" t="s">
        <v>293</v>
      </c>
      <c r="B13" s="76" t="s">
        <v>294</v>
      </c>
      <c r="C13" s="13">
        <v>0</v>
      </c>
      <c r="D13" s="13">
        <v>0</v>
      </c>
      <c r="E13" s="13">
        <v>0</v>
      </c>
      <c r="F13" s="13">
        <v>2.692785E-2</v>
      </c>
      <c r="G13" s="13">
        <v>9.3582399999999996E-2</v>
      </c>
      <c r="H13" s="13">
        <v>9.8963549999999997E-2</v>
      </c>
      <c r="I13" s="13">
        <v>0.18287200000000001</v>
      </c>
      <c r="J13" s="13">
        <v>0.17923449999999999</v>
      </c>
      <c r="K13" s="13">
        <v>0</v>
      </c>
      <c r="L13" s="13">
        <v>0.60375650000000003</v>
      </c>
      <c r="M13" s="13">
        <v>7.1906949999999998</v>
      </c>
      <c r="N13" s="13">
        <v>7.0124899999999997</v>
      </c>
      <c r="O13" s="13">
        <v>0.50696450000000004</v>
      </c>
      <c r="P13" s="13">
        <v>0</v>
      </c>
      <c r="Q13" s="13">
        <v>0</v>
      </c>
      <c r="R13" s="6">
        <v>1.8281189999999999E-2</v>
      </c>
      <c r="S13" s="6">
        <v>1.10305E-2</v>
      </c>
      <c r="T13" s="6">
        <v>0</v>
      </c>
      <c r="U13" s="6">
        <v>1.2788549999999999E-2</v>
      </c>
      <c r="V13" s="6">
        <v>2.3640600000000001E-2</v>
      </c>
    </row>
    <row r="14" spans="1:22" ht="15">
      <c r="A14" s="75" t="s">
        <v>296</v>
      </c>
      <c r="B14" s="76" t="s">
        <v>297</v>
      </c>
      <c r="C14" s="13">
        <v>1.4249449999999999</v>
      </c>
      <c r="D14" s="13">
        <v>1.224445</v>
      </c>
      <c r="E14" s="13">
        <v>1.1122345</v>
      </c>
      <c r="F14" s="13">
        <v>1.0282769999999899</v>
      </c>
      <c r="G14" s="13">
        <v>0.3680505</v>
      </c>
      <c r="H14" s="13">
        <v>0</v>
      </c>
      <c r="I14" s="13">
        <v>2.89167</v>
      </c>
      <c r="J14" s="13">
        <v>0.82276499999999997</v>
      </c>
      <c r="K14" s="13">
        <v>0.40324549999999998</v>
      </c>
      <c r="L14" s="13">
        <v>1.6445050000000001</v>
      </c>
      <c r="M14" s="13">
        <v>1.5344450000000001</v>
      </c>
      <c r="N14" s="13">
        <v>1.0308329999999899</v>
      </c>
      <c r="O14" s="13">
        <v>0.20863100000000001</v>
      </c>
      <c r="P14" s="13">
        <v>0.193105</v>
      </c>
      <c r="Q14" s="13">
        <v>1.5941750000000001E-2</v>
      </c>
      <c r="R14" s="6">
        <v>0.20451691999999999</v>
      </c>
      <c r="S14" s="6">
        <v>0.14103264999999901</v>
      </c>
      <c r="T14" s="6">
        <v>0.210065</v>
      </c>
      <c r="U14" s="6">
        <v>0.38782624999999998</v>
      </c>
      <c r="V14" s="6">
        <v>0.99466425000000003</v>
      </c>
    </row>
    <row r="15" spans="1:22" ht="15">
      <c r="A15" s="75" t="s">
        <v>299</v>
      </c>
      <c r="B15" s="76" t="s">
        <v>300</v>
      </c>
      <c r="C15" s="13">
        <v>0.931064</v>
      </c>
      <c r="D15" s="13">
        <v>1.1747350000000001</v>
      </c>
      <c r="E15" s="13">
        <v>1.1896525</v>
      </c>
      <c r="F15" s="13">
        <v>0.48888900000000002</v>
      </c>
      <c r="G15" s="13">
        <v>0.99739899999999904</v>
      </c>
      <c r="H15" s="13">
        <v>9.3669500000000003E-2</v>
      </c>
      <c r="I15" s="13">
        <v>2.1431800000000001</v>
      </c>
      <c r="J15" s="13">
        <v>0.68166199999999999</v>
      </c>
      <c r="K15" s="13">
        <v>0.341696</v>
      </c>
      <c r="L15" s="13">
        <v>4.2791550000000003</v>
      </c>
      <c r="M15" s="13">
        <v>0.99770199999999998</v>
      </c>
      <c r="N15" s="13">
        <v>0.47806499999999902</v>
      </c>
      <c r="O15" s="13">
        <v>0.190308</v>
      </c>
      <c r="P15" s="13">
        <v>0.1821045</v>
      </c>
      <c r="Q15" s="13">
        <v>0.29839899999999903</v>
      </c>
      <c r="R15" s="6">
        <v>0.29314790224990001</v>
      </c>
      <c r="S15" s="6">
        <v>0.27303650000000002</v>
      </c>
      <c r="T15" s="6">
        <v>0.19653950000000001</v>
      </c>
      <c r="U15" s="6">
        <v>0.40365974999999998</v>
      </c>
      <c r="V15" s="6">
        <v>0.36825353799999999</v>
      </c>
    </row>
    <row r="16" spans="1:22" ht="15">
      <c r="A16" s="75" t="s">
        <v>302</v>
      </c>
      <c r="B16" s="76" t="s">
        <v>303</v>
      </c>
      <c r="C16" s="13">
        <v>0</v>
      </c>
      <c r="D16" s="13">
        <v>0</v>
      </c>
      <c r="E16" s="13">
        <v>1.19074E-2</v>
      </c>
      <c r="F16" s="13">
        <v>8.3034899999999995E-2</v>
      </c>
      <c r="G16" s="13">
        <v>5.3709599999999899E-2</v>
      </c>
      <c r="H16" s="13">
        <v>1.4183100000000001E-2</v>
      </c>
      <c r="I16" s="13">
        <v>0.1067722</v>
      </c>
      <c r="J16" s="13">
        <v>0.45818749999999903</v>
      </c>
      <c r="K16" s="13">
        <v>1.18859E-2</v>
      </c>
      <c r="L16" s="13">
        <v>1.1044084999999999</v>
      </c>
      <c r="M16" s="13">
        <v>5.7433699999999996</v>
      </c>
      <c r="N16" s="13">
        <v>7.5077649999999903</v>
      </c>
      <c r="O16" s="13">
        <v>0.84049200000000002</v>
      </c>
      <c r="P16" s="13">
        <v>0</v>
      </c>
      <c r="Q16" s="13">
        <v>0</v>
      </c>
      <c r="R16" s="6">
        <v>1.015751E-2</v>
      </c>
      <c r="S16" s="6">
        <v>0</v>
      </c>
      <c r="T16" s="6">
        <v>0</v>
      </c>
      <c r="U16" s="6">
        <v>4.4961374999999998E-2</v>
      </c>
      <c r="V16" s="6">
        <v>5.771635E-2</v>
      </c>
    </row>
    <row r="17" spans="1:22" ht="15">
      <c r="A17" s="75" t="s">
        <v>305</v>
      </c>
      <c r="B17" s="76" t="s">
        <v>306</v>
      </c>
      <c r="C17" s="13">
        <v>1.0931614999999999</v>
      </c>
      <c r="D17" s="13">
        <v>1.225085</v>
      </c>
      <c r="E17" s="13">
        <v>0.74640649999999997</v>
      </c>
      <c r="F17" s="13">
        <v>0.80918699999999999</v>
      </c>
      <c r="G17" s="13">
        <v>0.37549450000000001</v>
      </c>
      <c r="H17" s="13">
        <v>0</v>
      </c>
      <c r="I17" s="13">
        <v>1.7772049999999999</v>
      </c>
      <c r="J17" s="13">
        <v>0.88030549999999996</v>
      </c>
      <c r="K17" s="13">
        <v>0.37680349999999901</v>
      </c>
      <c r="L17" s="13">
        <v>1.0886294999999999</v>
      </c>
      <c r="M17" s="13">
        <v>0.94130000000000003</v>
      </c>
      <c r="N17" s="13">
        <v>0.81147199999999997</v>
      </c>
      <c r="O17" s="13">
        <v>0.31677149999999998</v>
      </c>
      <c r="P17" s="13">
        <v>0.1285065</v>
      </c>
      <c r="Q17" s="13">
        <v>1.58015E-2</v>
      </c>
      <c r="R17" s="6">
        <v>0.22464869999999901</v>
      </c>
      <c r="S17" s="6">
        <v>0.11491949999999999</v>
      </c>
      <c r="T17" s="6">
        <v>0.17009550000000001</v>
      </c>
      <c r="U17" s="6">
        <v>0.33705049999999998</v>
      </c>
      <c r="V17" s="6">
        <v>0.61305925000000006</v>
      </c>
    </row>
    <row r="18" spans="1:22" ht="15">
      <c r="A18" s="75" t="s">
        <v>308</v>
      </c>
      <c r="B18" s="76" t="s">
        <v>309</v>
      </c>
      <c r="C18" s="13">
        <v>1.229265E-2</v>
      </c>
      <c r="D18" s="13">
        <v>0</v>
      </c>
      <c r="E18" s="13">
        <v>0</v>
      </c>
      <c r="F18" s="13">
        <v>0.25298399999999999</v>
      </c>
      <c r="G18" s="13">
        <v>0.42191099999999998</v>
      </c>
      <c r="H18" s="13">
        <v>0.10177020000000001</v>
      </c>
      <c r="I18" s="13">
        <v>9.1279749999999896E-2</v>
      </c>
      <c r="J18" s="13">
        <v>5.6685649999999997E-2</v>
      </c>
      <c r="K18" s="13">
        <v>0.14380100000000001</v>
      </c>
      <c r="L18" s="13">
        <v>2.56603E-2</v>
      </c>
      <c r="M18" s="13">
        <v>0.110044</v>
      </c>
      <c r="N18" s="13">
        <v>4.9044999999999998E-2</v>
      </c>
      <c r="O18" s="13">
        <v>0</v>
      </c>
      <c r="P18" s="13">
        <v>0</v>
      </c>
      <c r="Q18" s="13">
        <v>0</v>
      </c>
      <c r="R18" s="6">
        <v>0.41510920000000001</v>
      </c>
      <c r="S18" s="6">
        <v>0.25948499999999902</v>
      </c>
      <c r="T18" s="6">
        <v>0.80625499999999894</v>
      </c>
      <c r="U18" s="6">
        <v>0.53019400000000005</v>
      </c>
      <c r="V18" s="6">
        <v>0.51770075000000004</v>
      </c>
    </row>
    <row r="19" spans="1:22" ht="15">
      <c r="A19" s="75" t="s">
        <v>311</v>
      </c>
      <c r="B19" s="76" t="s">
        <v>312</v>
      </c>
      <c r="C19" s="13">
        <v>10.187010000000001</v>
      </c>
      <c r="D19" s="13">
        <v>19.224450000000001</v>
      </c>
      <c r="E19" s="13">
        <v>17.3383</v>
      </c>
      <c r="F19" s="13">
        <v>1.328605</v>
      </c>
      <c r="G19" s="13">
        <v>3.3932699999999998</v>
      </c>
      <c r="H19" s="13">
        <v>1.5941449999999999</v>
      </c>
      <c r="I19" s="13">
        <v>8.0569899999999901</v>
      </c>
      <c r="J19" s="13">
        <v>11.80325</v>
      </c>
      <c r="K19" s="13">
        <v>1.7150449999999999</v>
      </c>
      <c r="L19" s="13">
        <v>11.5707</v>
      </c>
      <c r="M19" s="13">
        <v>10.600635</v>
      </c>
      <c r="N19" s="13">
        <v>5.9166100000000004</v>
      </c>
      <c r="O19" s="13">
        <v>2.4774050000000001</v>
      </c>
      <c r="P19" s="13">
        <v>0.27871649999999998</v>
      </c>
      <c r="Q19" s="13">
        <v>2.016575</v>
      </c>
      <c r="R19" s="6">
        <v>1.43845689999999</v>
      </c>
      <c r="S19" s="6">
        <v>0.69385200000000002</v>
      </c>
      <c r="T19" s="6">
        <v>0.84468600000000005</v>
      </c>
      <c r="U19" s="6">
        <v>2.0835392499999998</v>
      </c>
      <c r="V19" s="6">
        <v>1.7014545000000001</v>
      </c>
    </row>
    <row r="20" spans="1:22" ht="15">
      <c r="A20" s="75" t="s">
        <v>314</v>
      </c>
      <c r="B20" s="76" t="s">
        <v>315</v>
      </c>
      <c r="C20" s="13">
        <v>3.4311500000000001</v>
      </c>
      <c r="D20" s="13">
        <v>9.1975449999999999</v>
      </c>
      <c r="E20" s="13">
        <v>8.2563600000000008</v>
      </c>
      <c r="F20" s="13">
        <v>0.77243499999999998</v>
      </c>
      <c r="G20" s="13">
        <v>1.5769299999999999</v>
      </c>
      <c r="H20" s="13">
        <v>1.1731050000000001</v>
      </c>
      <c r="I20" s="13">
        <v>4.2934049999999999</v>
      </c>
      <c r="J20" s="13">
        <v>7.862565</v>
      </c>
      <c r="K20" s="13">
        <v>4.4672499999999999</v>
      </c>
      <c r="L20" s="13">
        <v>5.1765049999999997</v>
      </c>
      <c r="M20" s="13">
        <v>4.4713149999999997</v>
      </c>
      <c r="N20" s="13">
        <v>4.4554399999999896</v>
      </c>
      <c r="O20" s="13">
        <v>0.93911500000000003</v>
      </c>
      <c r="P20" s="13">
        <v>0.107323</v>
      </c>
      <c r="Q20" s="13">
        <v>0.50308750000000002</v>
      </c>
      <c r="R20" s="6">
        <v>1.2497669999999901</v>
      </c>
      <c r="S20" s="6">
        <v>0.79377500000000001</v>
      </c>
      <c r="T20" s="6">
        <v>2.40063</v>
      </c>
      <c r="U20" s="6">
        <v>1.21639225</v>
      </c>
      <c r="V20" s="6">
        <v>1.1028197500000001</v>
      </c>
    </row>
    <row r="21" spans="1:22" ht="15">
      <c r="A21" s="75" t="s">
        <v>317</v>
      </c>
      <c r="B21" s="76" t="s">
        <v>318</v>
      </c>
      <c r="C21" s="13">
        <v>1.0985244999999999</v>
      </c>
      <c r="D21" s="13">
        <v>1.0118179999999899</v>
      </c>
      <c r="E21" s="13">
        <v>0.83214100000000002</v>
      </c>
      <c r="F21" s="13">
        <v>5.2384699999999999E-2</v>
      </c>
      <c r="G21" s="13">
        <v>0.14439885</v>
      </c>
      <c r="H21" s="13">
        <v>0.67519399999999996</v>
      </c>
      <c r="I21" s="13">
        <v>2.1887349999999999</v>
      </c>
      <c r="J21" s="13">
        <v>9.4070549999999997</v>
      </c>
      <c r="K21" s="13">
        <v>0.4599895</v>
      </c>
      <c r="L21" s="13">
        <v>0.55037199999999997</v>
      </c>
      <c r="M21" s="13">
        <v>0.26820850000000002</v>
      </c>
      <c r="N21" s="13">
        <v>1.0453825000000001</v>
      </c>
      <c r="O21" s="13">
        <v>1.809245</v>
      </c>
      <c r="P21" s="13">
        <v>0.31040599999999902</v>
      </c>
      <c r="Q21" s="13">
        <v>0</v>
      </c>
      <c r="R21" s="6">
        <v>0</v>
      </c>
      <c r="S21" s="6">
        <v>0.71158750000000004</v>
      </c>
      <c r="T21" s="6">
        <v>1.1846000000000001</v>
      </c>
      <c r="U21" s="6">
        <v>0</v>
      </c>
      <c r="V21" s="6">
        <v>7.896775E-3</v>
      </c>
    </row>
    <row r="22" spans="1:22" ht="15">
      <c r="A22" s="75" t="s">
        <v>321</v>
      </c>
      <c r="B22" s="76" t="s">
        <v>322</v>
      </c>
      <c r="C22" s="13">
        <v>2.280815</v>
      </c>
      <c r="D22" s="13">
        <v>0.28958650000000002</v>
      </c>
      <c r="E22" s="13">
        <v>0.46956750000000003</v>
      </c>
      <c r="F22" s="13">
        <v>8.4275450000000002E-2</v>
      </c>
      <c r="G22" s="13">
        <v>0.421958</v>
      </c>
      <c r="H22" s="13">
        <v>1.16377</v>
      </c>
      <c r="I22" s="13">
        <v>4.5146249999999997</v>
      </c>
      <c r="J22" s="13">
        <v>13.997499999999899</v>
      </c>
      <c r="K22" s="13">
        <v>2.4182649999999999</v>
      </c>
      <c r="L22" s="13">
        <v>1.4792049999999899</v>
      </c>
      <c r="M22" s="13">
        <v>1.5849949999999999</v>
      </c>
      <c r="N22" s="13">
        <v>4.3798599999999999</v>
      </c>
      <c r="O22" s="13">
        <v>9.7609999999999992</v>
      </c>
      <c r="P22" s="13">
        <v>2.70704999999999</v>
      </c>
      <c r="Q22" s="13">
        <v>0.37686249999999999</v>
      </c>
      <c r="R22" s="6">
        <v>0.46910069999999998</v>
      </c>
      <c r="S22" s="6">
        <v>6.4652349999999998</v>
      </c>
      <c r="T22" s="6">
        <v>22.111249999999998</v>
      </c>
      <c r="U22" s="6">
        <v>0.72280449999999996</v>
      </c>
      <c r="V22" s="6">
        <v>0.44496749999999902</v>
      </c>
    </row>
    <row r="23" spans="1:22" ht="15">
      <c r="A23" s="75" t="s">
        <v>324</v>
      </c>
      <c r="B23" s="76" t="s">
        <v>325</v>
      </c>
      <c r="C23" s="13">
        <v>6.4531799999999997</v>
      </c>
      <c r="D23" s="13">
        <v>3.969055</v>
      </c>
      <c r="E23" s="13">
        <v>5.0565150000000001</v>
      </c>
      <c r="F23" s="13">
        <v>1.1321650000000001</v>
      </c>
      <c r="G23" s="13">
        <v>1.5899350000000001</v>
      </c>
      <c r="H23" s="13">
        <v>0.488996499999999</v>
      </c>
      <c r="I23" s="13">
        <v>12.445895</v>
      </c>
      <c r="J23" s="13">
        <v>9.7507450000000002</v>
      </c>
      <c r="K23" s="13">
        <v>4.64175</v>
      </c>
      <c r="L23" s="13">
        <v>2.89933499999999</v>
      </c>
      <c r="M23" s="13">
        <v>1.68519</v>
      </c>
      <c r="N23" s="13">
        <v>2.0495450000000002</v>
      </c>
      <c r="O23" s="13">
        <v>7.5571400000000004</v>
      </c>
      <c r="P23" s="13">
        <v>0.73062399999999905</v>
      </c>
      <c r="Q23" s="13">
        <v>2.740805E-2</v>
      </c>
      <c r="R23" s="6">
        <v>0.36995939999999999</v>
      </c>
      <c r="S23" s="6">
        <v>1.0040830000000001</v>
      </c>
      <c r="T23" s="6">
        <v>5.3041199999999904</v>
      </c>
      <c r="U23" s="6">
        <v>0.31112727499999998</v>
      </c>
      <c r="V23" s="6">
        <v>0.55694399999999999</v>
      </c>
    </row>
    <row r="24" spans="1:22" ht="15">
      <c r="A24" s="75" t="s">
        <v>327</v>
      </c>
      <c r="B24" s="76" t="s">
        <v>328</v>
      </c>
      <c r="C24" s="13">
        <v>3.9443149999999899E-2</v>
      </c>
      <c r="D24" s="13">
        <v>0.12769249999999999</v>
      </c>
      <c r="E24" s="13">
        <v>0.17778749999999999</v>
      </c>
      <c r="F24" s="13">
        <v>0</v>
      </c>
      <c r="G24" s="13">
        <v>0</v>
      </c>
      <c r="H24" s="13">
        <v>0</v>
      </c>
      <c r="I24" s="13">
        <v>0.57123849999999998</v>
      </c>
      <c r="J24" s="13">
        <v>0.44296049999999998</v>
      </c>
      <c r="K24" s="13">
        <v>0.13691655</v>
      </c>
      <c r="L24" s="13">
        <v>0.11368845</v>
      </c>
      <c r="M24" s="13">
        <v>0</v>
      </c>
      <c r="N24" s="13">
        <v>0.12978200000000001</v>
      </c>
      <c r="O24" s="13">
        <v>0.53072549999999996</v>
      </c>
      <c r="P24" s="13">
        <v>0.25160199999999999</v>
      </c>
      <c r="Q24" s="13">
        <v>2.83489E-2</v>
      </c>
      <c r="R24" s="6">
        <v>3.9969959999999999E-2</v>
      </c>
      <c r="S24" s="6">
        <v>7.1548799999999996E-2</v>
      </c>
      <c r="T24" s="6">
        <v>0.11941955</v>
      </c>
      <c r="U24" s="6">
        <v>4.3679074999999998E-2</v>
      </c>
      <c r="V24" s="6">
        <v>7.1748549999999994E-2</v>
      </c>
    </row>
    <row r="25" spans="1:22" ht="15">
      <c r="A25" s="75" t="s">
        <v>330</v>
      </c>
      <c r="B25" s="76" t="s">
        <v>331</v>
      </c>
      <c r="C25" s="13">
        <v>2.4863</v>
      </c>
      <c r="D25" s="13">
        <v>3.0509149999999998</v>
      </c>
      <c r="E25" s="13">
        <v>3.0383049999999998</v>
      </c>
      <c r="F25" s="13">
        <v>0.93371249999999995</v>
      </c>
      <c r="G25" s="13">
        <v>2.7008549999999998</v>
      </c>
      <c r="H25" s="13">
        <v>2.4714100000000001</v>
      </c>
      <c r="I25" s="13">
        <v>19.495750000000001</v>
      </c>
      <c r="J25" s="13">
        <v>23.208849999999899</v>
      </c>
      <c r="K25" s="13">
        <v>9.6769949999999998</v>
      </c>
      <c r="L25" s="13">
        <v>9.8160799999999995</v>
      </c>
      <c r="M25" s="13">
        <v>4.7968599999999997</v>
      </c>
      <c r="N25" s="13">
        <v>7.6604900000000002</v>
      </c>
      <c r="O25" s="13">
        <v>18.856349999999999</v>
      </c>
      <c r="P25" s="13">
        <v>2.1551849999999999</v>
      </c>
      <c r="Q25" s="13">
        <v>1.7425199999999901</v>
      </c>
      <c r="R25" s="6">
        <v>0.49893609999999899</v>
      </c>
      <c r="S25" s="6">
        <v>5.6338650000000001</v>
      </c>
      <c r="T25" s="6">
        <v>7.6836900000000004</v>
      </c>
      <c r="U25" s="6">
        <v>0.54760624999999996</v>
      </c>
      <c r="V25" s="6">
        <v>0.40778724999999999</v>
      </c>
    </row>
    <row r="26" spans="1:22" ht="15">
      <c r="A26" s="75" t="s">
        <v>333</v>
      </c>
      <c r="B26" s="76" t="s">
        <v>334</v>
      </c>
      <c r="C26" s="13">
        <v>0</v>
      </c>
      <c r="D26" s="13">
        <v>0</v>
      </c>
      <c r="E26" s="13">
        <v>0</v>
      </c>
      <c r="F26" s="13">
        <v>0.19740150000000001</v>
      </c>
      <c r="G26" s="13">
        <v>0.19787549999999901</v>
      </c>
      <c r="H26" s="13">
        <v>0.222812499999999</v>
      </c>
      <c r="I26" s="13">
        <v>1.156855E-2</v>
      </c>
      <c r="J26" s="13">
        <v>1.4380749999999999E-2</v>
      </c>
      <c r="K26" s="13">
        <v>5.2634849999999997E-2</v>
      </c>
      <c r="L26" s="13">
        <v>7.6098399999999997E-2</v>
      </c>
      <c r="M26" s="13">
        <v>0.11196085</v>
      </c>
      <c r="N26" s="13">
        <v>1.16668E-2</v>
      </c>
      <c r="O26" s="13">
        <v>4.3639799999999999E-2</v>
      </c>
      <c r="P26" s="13">
        <v>0</v>
      </c>
      <c r="Q26" s="13">
        <v>0</v>
      </c>
      <c r="R26" s="6">
        <v>0.5810978</v>
      </c>
      <c r="S26" s="6">
        <v>0.36878250000000001</v>
      </c>
      <c r="T26" s="6">
        <v>0.81843999999999995</v>
      </c>
      <c r="U26" s="6">
        <v>0.77932049999999997</v>
      </c>
      <c r="V26" s="6">
        <v>0.50468250000000003</v>
      </c>
    </row>
    <row r="27" spans="1:22" ht="15">
      <c r="A27" s="75" t="s">
        <v>336</v>
      </c>
      <c r="B27" s="76" t="s">
        <v>337</v>
      </c>
      <c r="C27" s="13">
        <v>4.4850500000000002</v>
      </c>
      <c r="D27" s="13">
        <v>7.3887549999999997</v>
      </c>
      <c r="E27" s="13">
        <v>7.3432250000000003</v>
      </c>
      <c r="F27" s="13">
        <v>0.55748149999999996</v>
      </c>
      <c r="G27" s="13">
        <v>1.500705</v>
      </c>
      <c r="H27" s="13">
        <v>1.06593</v>
      </c>
      <c r="I27" s="13">
        <v>4.4987599999999999</v>
      </c>
      <c r="J27" s="13">
        <v>4.9208299999999996</v>
      </c>
      <c r="K27" s="13">
        <v>1.521215</v>
      </c>
      <c r="L27" s="13">
        <v>5.2948950000000004</v>
      </c>
      <c r="M27" s="13">
        <v>5.3192299999999904</v>
      </c>
      <c r="N27" s="13">
        <v>3.7629450000000002</v>
      </c>
      <c r="O27" s="13">
        <v>0.5418965</v>
      </c>
      <c r="P27" s="13">
        <v>0.1360855</v>
      </c>
      <c r="Q27" s="13">
        <v>0.69641399999999998</v>
      </c>
      <c r="R27" s="6">
        <v>1.1753749</v>
      </c>
      <c r="S27" s="6">
        <v>0.46735450000000001</v>
      </c>
      <c r="T27" s="6">
        <v>2.4370349999999998</v>
      </c>
      <c r="U27" s="6">
        <v>1.4570125</v>
      </c>
      <c r="V27" s="6">
        <v>1.3608224999999901</v>
      </c>
    </row>
    <row r="28" spans="1:22" ht="15">
      <c r="A28" s="75" t="s">
        <v>339</v>
      </c>
      <c r="B28" s="76" t="s">
        <v>340</v>
      </c>
      <c r="C28" s="13">
        <v>4.4779249999999999</v>
      </c>
      <c r="D28" s="13">
        <v>13.78415</v>
      </c>
      <c r="E28" s="13">
        <v>12.712904999999999</v>
      </c>
      <c r="F28" s="13">
        <v>0.87718300000000005</v>
      </c>
      <c r="G28" s="13">
        <v>1.500715</v>
      </c>
      <c r="H28" s="13">
        <v>1.2809465</v>
      </c>
      <c r="I28" s="13">
        <v>5.2871550000000003</v>
      </c>
      <c r="J28" s="13">
        <v>8.3277450000000002</v>
      </c>
      <c r="K28" s="13">
        <v>5.8417449999999898</v>
      </c>
      <c r="L28" s="13">
        <v>5.5143050000000002</v>
      </c>
      <c r="M28" s="13">
        <v>4.65334</v>
      </c>
      <c r="N28" s="13">
        <v>6.2074800000000003</v>
      </c>
      <c r="O28" s="13">
        <v>1.2048000000000001</v>
      </c>
      <c r="P28" s="13">
        <v>0.22738449999999999</v>
      </c>
      <c r="Q28" s="13">
        <v>1.0792124999999999</v>
      </c>
      <c r="R28" s="6">
        <v>1.42349659999999</v>
      </c>
      <c r="S28" s="6">
        <v>1.0208174999999999</v>
      </c>
      <c r="T28" s="6">
        <v>3.735795</v>
      </c>
      <c r="U28" s="6">
        <v>1.8857575</v>
      </c>
      <c r="V28" s="6">
        <v>2.0090699999999999</v>
      </c>
    </row>
    <row r="29" spans="1:22" ht="15">
      <c r="A29" s="75" t="s">
        <v>342</v>
      </c>
      <c r="B29" s="76" t="s">
        <v>343</v>
      </c>
      <c r="C29" s="13">
        <v>4.2408549999999998</v>
      </c>
      <c r="D29" s="13">
        <v>3.0196299999999998</v>
      </c>
      <c r="E29" s="13">
        <v>2.4597749999999898</v>
      </c>
      <c r="F29" s="13">
        <v>0.64036199999999999</v>
      </c>
      <c r="G29" s="13">
        <v>2.24728499999999</v>
      </c>
      <c r="H29" s="13">
        <v>6.1079650000000001</v>
      </c>
      <c r="I29" s="13">
        <v>15.68125</v>
      </c>
      <c r="J29" s="13">
        <v>54.22325</v>
      </c>
      <c r="K29" s="13">
        <v>32.978400000000001</v>
      </c>
      <c r="L29" s="13">
        <v>9.4916049999999998</v>
      </c>
      <c r="M29" s="13">
        <v>6.546265</v>
      </c>
      <c r="N29" s="13">
        <v>22.6676</v>
      </c>
      <c r="O29" s="13">
        <v>20.512999999999899</v>
      </c>
      <c r="P29" s="13">
        <v>3.6397650000000001</v>
      </c>
      <c r="Q29" s="13">
        <v>1.6343749999999999</v>
      </c>
      <c r="R29" s="6">
        <v>0.88616720000000004</v>
      </c>
      <c r="S29" s="6">
        <v>1.8098399999999999</v>
      </c>
      <c r="T29" s="6">
        <v>3.9750350000000001</v>
      </c>
      <c r="U29" s="6">
        <v>1.0367204999999999</v>
      </c>
      <c r="V29" s="6">
        <v>0.49044650000000001</v>
      </c>
    </row>
    <row r="30" spans="1:22" ht="15">
      <c r="A30" s="75" t="s">
        <v>345</v>
      </c>
      <c r="B30" s="76" t="s">
        <v>346</v>
      </c>
      <c r="C30" s="13">
        <v>4.4376600000000002</v>
      </c>
      <c r="D30" s="13">
        <v>2.3420800000000002</v>
      </c>
      <c r="E30" s="13">
        <v>2.2298149999999999</v>
      </c>
      <c r="F30" s="13">
        <v>1.915575</v>
      </c>
      <c r="G30" s="13">
        <v>4.9178300000000004</v>
      </c>
      <c r="H30" s="13">
        <v>9.9063599999999994</v>
      </c>
      <c r="I30" s="13">
        <v>20.79345</v>
      </c>
      <c r="J30" s="13">
        <v>55.169449999999998</v>
      </c>
      <c r="K30" s="13">
        <v>6.4289449999999997</v>
      </c>
      <c r="L30" s="13">
        <v>13.47475</v>
      </c>
      <c r="M30" s="13">
        <v>2.9902199999999999</v>
      </c>
      <c r="N30" s="13">
        <v>6.1622149999999998</v>
      </c>
      <c r="O30" s="13">
        <v>41.663349999999902</v>
      </c>
      <c r="P30" s="13">
        <v>3.901265</v>
      </c>
      <c r="Q30" s="13">
        <v>6.0874999999999999E-2</v>
      </c>
      <c r="R30" s="6">
        <v>0.30515201999999902</v>
      </c>
      <c r="S30" s="6">
        <v>12.386094999999999</v>
      </c>
      <c r="T30" s="6">
        <v>27.330199999999898</v>
      </c>
      <c r="U30" s="6">
        <v>0.36159200000000002</v>
      </c>
      <c r="V30" s="6">
        <v>0.21942600000000001</v>
      </c>
    </row>
    <row r="31" spans="1:22" ht="15">
      <c r="A31" s="75" t="s">
        <v>348</v>
      </c>
      <c r="B31" s="76" t="s">
        <v>349</v>
      </c>
      <c r="C31" s="13">
        <v>1.235185</v>
      </c>
      <c r="D31" s="13">
        <v>0.76815250000000002</v>
      </c>
      <c r="E31" s="13">
        <v>0.81433149999999999</v>
      </c>
      <c r="F31" s="13">
        <v>0.1310135</v>
      </c>
      <c r="G31" s="13">
        <v>1.1291199999999999</v>
      </c>
      <c r="H31" s="13">
        <v>5.5764149999999999</v>
      </c>
      <c r="I31" s="13">
        <v>3.577375</v>
      </c>
      <c r="J31" s="13">
        <v>9.7281399999999998</v>
      </c>
      <c r="K31" s="13">
        <v>0.42986449999999998</v>
      </c>
      <c r="L31" s="13">
        <v>0.29666599999999999</v>
      </c>
      <c r="M31" s="13">
        <v>0.31368099999999999</v>
      </c>
      <c r="N31" s="13">
        <v>1.3082549999999999</v>
      </c>
      <c r="O31" s="13">
        <v>7.4035099999999998</v>
      </c>
      <c r="P31" s="13">
        <v>1.4866900000000001</v>
      </c>
      <c r="Q31" s="13">
        <v>3.3734399999999998E-2</v>
      </c>
      <c r="R31" s="6">
        <v>8.4290559999999903E-2</v>
      </c>
      <c r="S31" s="6">
        <v>1.71621</v>
      </c>
      <c r="T31" s="6">
        <v>3.1670499999999899</v>
      </c>
      <c r="U31" s="6">
        <v>0.11260107499999999</v>
      </c>
      <c r="V31" s="6">
        <v>6.6545599999999996E-2</v>
      </c>
    </row>
    <row r="32" spans="1:22" ht="15">
      <c r="A32" s="75" t="s">
        <v>351</v>
      </c>
      <c r="B32" s="76" t="s">
        <v>352</v>
      </c>
      <c r="C32" s="13">
        <v>0.13101099999999999</v>
      </c>
      <c r="D32" s="13">
        <v>0.30491649999999998</v>
      </c>
      <c r="E32" s="13">
        <v>0.3039984</v>
      </c>
      <c r="F32" s="13">
        <v>5.2452499999999999E-2</v>
      </c>
      <c r="G32" s="13">
        <v>1.4547650000000001</v>
      </c>
      <c r="H32" s="13">
        <v>2.2572749999999999</v>
      </c>
      <c r="I32" s="13">
        <v>1.5327850000000001</v>
      </c>
      <c r="J32" s="13">
        <v>4.6504449999999897</v>
      </c>
      <c r="K32" s="13">
        <v>0.77194099999999999</v>
      </c>
      <c r="L32" s="13">
        <v>3.33141</v>
      </c>
      <c r="M32" s="13">
        <v>2.8921250000000001</v>
      </c>
      <c r="N32" s="13">
        <v>1.6309499999999999</v>
      </c>
      <c r="O32" s="13">
        <v>13.3106499999999</v>
      </c>
      <c r="P32" s="13">
        <v>2.1575299999999999</v>
      </c>
      <c r="Q32" s="13">
        <v>3.5286849999999897E-2</v>
      </c>
      <c r="R32" s="6">
        <v>5.3053639999999999E-2</v>
      </c>
      <c r="S32" s="6">
        <v>0.38671749999999999</v>
      </c>
      <c r="T32" s="6">
        <v>4.7711949999999996</v>
      </c>
      <c r="U32" s="6">
        <v>3.9939074999999997E-2</v>
      </c>
      <c r="V32" s="6">
        <v>7.1686025E-2</v>
      </c>
    </row>
    <row r="33" spans="1:22" ht="15">
      <c r="A33" s="75" t="s">
        <v>354</v>
      </c>
      <c r="B33" s="76" t="s">
        <v>355</v>
      </c>
      <c r="C33" s="13">
        <v>0</v>
      </c>
      <c r="D33" s="13">
        <v>0</v>
      </c>
      <c r="E33" s="13">
        <v>0</v>
      </c>
      <c r="F33" s="13">
        <v>0.14316894999999999</v>
      </c>
      <c r="G33" s="13">
        <v>9.2507549999999994E-2</v>
      </c>
      <c r="H33" s="13">
        <v>0.18564149999999999</v>
      </c>
      <c r="I33" s="13">
        <v>0.1071416</v>
      </c>
      <c r="J33" s="13">
        <v>0</v>
      </c>
      <c r="K33" s="13">
        <v>0</v>
      </c>
      <c r="L33" s="13">
        <v>1.347315E-2</v>
      </c>
      <c r="M33" s="13">
        <v>4.7940200000000002E-2</v>
      </c>
      <c r="N33" s="13">
        <v>0</v>
      </c>
      <c r="O33" s="13">
        <v>5.3848E-2</v>
      </c>
      <c r="P33" s="13">
        <v>0</v>
      </c>
      <c r="Q33" s="13">
        <v>0</v>
      </c>
      <c r="R33" s="6">
        <v>0.35294789999999998</v>
      </c>
      <c r="S33" s="6">
        <v>0.16482550000000001</v>
      </c>
      <c r="T33" s="6">
        <v>0.42827850000000001</v>
      </c>
      <c r="U33" s="6">
        <v>0.36399150000000002</v>
      </c>
      <c r="V33" s="6">
        <v>0.34299774999999999</v>
      </c>
    </row>
    <row r="34" spans="1:22" ht="15">
      <c r="A34" s="75" t="s">
        <v>357</v>
      </c>
      <c r="B34" s="76" t="s">
        <v>358</v>
      </c>
      <c r="C34" s="13">
        <v>5.983155</v>
      </c>
      <c r="D34" s="13">
        <v>8.0793999999999997</v>
      </c>
      <c r="E34" s="13">
        <v>8.1655049999999996</v>
      </c>
      <c r="F34" s="13">
        <v>0.75938949999999905</v>
      </c>
      <c r="G34" s="13">
        <v>2.0648849999999999</v>
      </c>
      <c r="H34" s="13">
        <v>1.2256499999999999</v>
      </c>
      <c r="I34" s="13">
        <v>5.0700599999999998</v>
      </c>
      <c r="J34" s="13">
        <v>5.9583149999999998</v>
      </c>
      <c r="K34" s="13">
        <v>1.0358019999999999</v>
      </c>
      <c r="L34" s="13">
        <v>6.040635</v>
      </c>
      <c r="M34" s="13">
        <v>4.5458449999999999</v>
      </c>
      <c r="N34" s="13">
        <v>2.77074</v>
      </c>
      <c r="O34" s="13">
        <v>1.0207899999999901</v>
      </c>
      <c r="P34" s="13">
        <v>0.15066099999999999</v>
      </c>
      <c r="Q34" s="13">
        <v>0.441994</v>
      </c>
      <c r="R34" s="6">
        <v>0.99525129999999995</v>
      </c>
      <c r="S34" s="6">
        <v>0.51400349999999995</v>
      </c>
      <c r="T34" s="6">
        <v>3.7007599999999998</v>
      </c>
      <c r="U34" s="6">
        <v>1.26627625</v>
      </c>
      <c r="V34" s="6">
        <v>0.93269774999999999</v>
      </c>
    </row>
    <row r="35" spans="1:22" ht="15">
      <c r="A35" s="75" t="s">
        <v>360</v>
      </c>
      <c r="B35" s="76" t="s">
        <v>361</v>
      </c>
      <c r="C35" s="13">
        <v>4.2341550000000003</v>
      </c>
      <c r="D35" s="13">
        <v>10.340515</v>
      </c>
      <c r="E35" s="13">
        <v>10.143884999999999</v>
      </c>
      <c r="F35" s="13">
        <v>0.56225199999999997</v>
      </c>
      <c r="G35" s="13">
        <v>1.5081800000000001</v>
      </c>
      <c r="H35" s="13">
        <v>1.336625</v>
      </c>
      <c r="I35" s="13">
        <v>4.5731250000000001</v>
      </c>
      <c r="J35" s="13">
        <v>9.0266850000000005</v>
      </c>
      <c r="K35" s="13">
        <v>3.8376350000000001</v>
      </c>
      <c r="L35" s="13">
        <v>5.2640250000000002</v>
      </c>
      <c r="M35" s="13">
        <v>4.0590299999999999</v>
      </c>
      <c r="N35" s="13">
        <v>6.2799949999999898</v>
      </c>
      <c r="O35" s="13">
        <v>1.592695</v>
      </c>
      <c r="P35" s="13">
        <v>0.222778</v>
      </c>
      <c r="Q35" s="13">
        <v>0.53671199999999997</v>
      </c>
      <c r="R35" s="6">
        <v>1.7071540000000001</v>
      </c>
      <c r="S35" s="6">
        <v>0.783192</v>
      </c>
      <c r="T35" s="6">
        <v>3.281955</v>
      </c>
      <c r="U35" s="6">
        <v>1.9985090000000001</v>
      </c>
      <c r="V35" s="6">
        <v>1.9249149999999999</v>
      </c>
    </row>
    <row r="36" spans="1:22" ht="15">
      <c r="A36" s="75" t="s">
        <v>363</v>
      </c>
      <c r="B36" s="76" t="s">
        <v>364</v>
      </c>
      <c r="C36" s="13">
        <v>2.3739249999999998</v>
      </c>
      <c r="D36" s="13">
        <v>2.2514349999999999</v>
      </c>
      <c r="E36" s="13">
        <v>2.0634299999999999</v>
      </c>
      <c r="F36" s="13">
        <v>0.74944699999999997</v>
      </c>
      <c r="G36" s="13">
        <v>1.586805</v>
      </c>
      <c r="H36" s="13">
        <v>1.7058450000000001</v>
      </c>
      <c r="I36" s="13">
        <v>10.725165000000001</v>
      </c>
      <c r="J36" s="13">
        <v>11.63785</v>
      </c>
      <c r="K36" s="13">
        <v>8.5237799999999897</v>
      </c>
      <c r="L36" s="13">
        <v>4.3555599999999997</v>
      </c>
      <c r="M36" s="13">
        <v>2.4846349999999999</v>
      </c>
      <c r="N36" s="13">
        <v>6.0309600000000003</v>
      </c>
      <c r="O36" s="13">
        <v>5.02224</v>
      </c>
      <c r="P36" s="13">
        <v>1.0599175000000001</v>
      </c>
      <c r="Q36" s="13">
        <v>9.9031000000000002</v>
      </c>
      <c r="R36" s="6">
        <v>0.50690959999999996</v>
      </c>
      <c r="S36" s="6">
        <v>8.1795899999999993</v>
      </c>
      <c r="T36" s="6">
        <v>11.64025</v>
      </c>
      <c r="U36" s="6">
        <v>0.58871899999999999</v>
      </c>
      <c r="V36" s="6">
        <v>0.33554874999999901</v>
      </c>
    </row>
    <row r="37" spans="1:22" ht="15">
      <c r="A37" s="75" t="s">
        <v>366</v>
      </c>
      <c r="B37" s="76" t="s">
        <v>367</v>
      </c>
      <c r="C37" s="13">
        <v>0.67144999999999999</v>
      </c>
      <c r="D37" s="13">
        <v>0.39697100000000002</v>
      </c>
      <c r="E37" s="13">
        <v>0.25629150000000001</v>
      </c>
      <c r="F37" s="13">
        <v>0.1709465</v>
      </c>
      <c r="G37" s="13">
        <v>0.35765249999999998</v>
      </c>
      <c r="H37" s="13">
        <v>0.20724799999999999</v>
      </c>
      <c r="I37" s="13">
        <v>4.0289849999999996</v>
      </c>
      <c r="J37" s="13">
        <v>5.56297</v>
      </c>
      <c r="K37" s="13">
        <v>2.5514299999999999</v>
      </c>
      <c r="L37" s="13">
        <v>0.90181800000000001</v>
      </c>
      <c r="M37" s="13">
        <v>8.160705E-2</v>
      </c>
      <c r="N37" s="13">
        <v>0.66169900000000004</v>
      </c>
      <c r="O37" s="13">
        <v>1.4033799999999901</v>
      </c>
      <c r="P37" s="13">
        <v>0.33198899999999998</v>
      </c>
      <c r="Q37" s="13">
        <v>3.7918449999999999E-2</v>
      </c>
      <c r="R37" s="6">
        <v>0.3684132</v>
      </c>
      <c r="S37" s="6">
        <v>0.90647849999999996</v>
      </c>
      <c r="T37" s="6">
        <v>5.3015399999999904</v>
      </c>
      <c r="U37" s="6">
        <v>0.38189000000000001</v>
      </c>
      <c r="V37" s="6">
        <v>0.34125824999999999</v>
      </c>
    </row>
    <row r="38" spans="1:22" ht="15">
      <c r="A38" s="75" t="s">
        <v>369</v>
      </c>
      <c r="B38" s="76" t="s">
        <v>370</v>
      </c>
      <c r="C38" s="13">
        <v>0.37057449999999997</v>
      </c>
      <c r="D38" s="13">
        <v>0.4971855</v>
      </c>
      <c r="E38" s="13">
        <v>0.51681299999999997</v>
      </c>
      <c r="F38" s="13">
        <v>0.53863749999999999</v>
      </c>
      <c r="G38" s="13">
        <v>0.57752399999999904</v>
      </c>
      <c r="H38" s="13">
        <v>0.23965600000000001</v>
      </c>
      <c r="I38" s="13">
        <v>10.009589999999999</v>
      </c>
      <c r="J38" s="13">
        <v>8.6784949999999998</v>
      </c>
      <c r="K38" s="13">
        <v>1.010113</v>
      </c>
      <c r="L38" s="13">
        <v>0.90942699999999999</v>
      </c>
      <c r="M38" s="13">
        <v>0.2997785</v>
      </c>
      <c r="N38" s="13">
        <v>1.729495</v>
      </c>
      <c r="O38" s="13">
        <v>6.5505500000000003</v>
      </c>
      <c r="P38" s="13">
        <v>1.8802049999999999</v>
      </c>
      <c r="Q38" s="13">
        <v>0.31296299999999999</v>
      </c>
      <c r="R38" s="6">
        <v>0.33549867999999999</v>
      </c>
      <c r="S38" s="6">
        <v>0.58966099999999999</v>
      </c>
      <c r="T38" s="6">
        <v>5.175675</v>
      </c>
      <c r="U38" s="6">
        <v>0.47942774999999999</v>
      </c>
      <c r="V38" s="6">
        <v>0.42194499999999902</v>
      </c>
    </row>
    <row r="39" spans="1:22" ht="15">
      <c r="A39" s="75" t="s">
        <v>372</v>
      </c>
      <c r="B39" s="76" t="s">
        <v>373</v>
      </c>
      <c r="C39" s="13">
        <v>6.1659499999999999E-2</v>
      </c>
      <c r="D39" s="13">
        <v>6.9555000000000006E-2</v>
      </c>
      <c r="E39" s="13">
        <v>0.17077600000000001</v>
      </c>
      <c r="F39" s="13">
        <v>2.93502E-2</v>
      </c>
      <c r="G39" s="13">
        <v>0.3105405</v>
      </c>
      <c r="H39" s="13">
        <v>0.10963675000000001</v>
      </c>
      <c r="I39" s="13">
        <v>2.4291550000000002</v>
      </c>
      <c r="J39" s="13">
        <v>2.9746350000000001</v>
      </c>
      <c r="K39" s="13">
        <v>0.3636315</v>
      </c>
      <c r="L39" s="13">
        <v>0.45550249999999998</v>
      </c>
      <c r="M39" s="13">
        <v>0.69919450000000005</v>
      </c>
      <c r="N39" s="13">
        <v>4.1964199999999998</v>
      </c>
      <c r="O39" s="13">
        <v>7.9411649999999998</v>
      </c>
      <c r="P39" s="13">
        <v>0.87299599999999999</v>
      </c>
      <c r="Q39" s="13">
        <v>0.42663699999999999</v>
      </c>
      <c r="R39" s="6">
        <v>7.8735100000000002E-2</v>
      </c>
      <c r="S39" s="6">
        <v>2.6760899999999999</v>
      </c>
      <c r="T39" s="6">
        <v>48.194000000000003</v>
      </c>
      <c r="U39" s="6">
        <v>0</v>
      </c>
      <c r="V39" s="6">
        <v>0.13622632500000001</v>
      </c>
    </row>
    <row r="40" spans="1:22" ht="15">
      <c r="A40" s="75" t="s">
        <v>375</v>
      </c>
      <c r="B40" s="76" t="s">
        <v>376</v>
      </c>
      <c r="C40" s="13">
        <v>0</v>
      </c>
      <c r="D40" s="13">
        <v>0</v>
      </c>
      <c r="E40" s="13">
        <v>2.6897049999999999E-2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0.74451000000000001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6">
        <v>0</v>
      </c>
      <c r="S40" s="6">
        <v>5.1677000000000001E-2</v>
      </c>
      <c r="T40" s="6">
        <v>2.0076799999999999E-2</v>
      </c>
      <c r="U40" s="6">
        <v>0</v>
      </c>
      <c r="V40" s="6">
        <v>0</v>
      </c>
    </row>
    <row r="41" spans="1:22" ht="15">
      <c r="A41" s="75" t="s">
        <v>378</v>
      </c>
      <c r="B41" s="76" t="s">
        <v>379</v>
      </c>
      <c r="C41" s="13">
        <v>2.7595299999999998</v>
      </c>
      <c r="D41" s="13">
        <v>3.41404</v>
      </c>
      <c r="E41" s="13">
        <v>3.580095</v>
      </c>
      <c r="F41" s="13">
        <v>0.76514649999999995</v>
      </c>
      <c r="G41" s="13">
        <v>1.9011849999999999</v>
      </c>
      <c r="H41" s="13">
        <v>1.345407</v>
      </c>
      <c r="I41" s="13">
        <v>1.1412815000000001</v>
      </c>
      <c r="J41" s="13">
        <v>2.7556699999999998</v>
      </c>
      <c r="K41" s="13">
        <v>1.420865</v>
      </c>
      <c r="L41" s="13">
        <v>2.8287399999999998</v>
      </c>
      <c r="M41" s="13">
        <v>0.87617649999999903</v>
      </c>
      <c r="N41" s="13">
        <v>2.5241850000000001</v>
      </c>
      <c r="O41" s="13">
        <v>3.585315</v>
      </c>
      <c r="P41" s="13">
        <v>0.28024749999999998</v>
      </c>
      <c r="Q41" s="13">
        <v>0.36762499999999998</v>
      </c>
      <c r="R41" s="6">
        <v>1.2173487999999999</v>
      </c>
      <c r="S41" s="6">
        <v>0.34588799999999997</v>
      </c>
      <c r="T41" s="6">
        <v>4.5868500000000001</v>
      </c>
      <c r="U41" s="6">
        <v>1.5747849999999901</v>
      </c>
      <c r="V41" s="6">
        <v>1.6023527499999899</v>
      </c>
    </row>
    <row r="42" spans="1:22" ht="15">
      <c r="A42" s="75" t="s">
        <v>381</v>
      </c>
      <c r="B42" s="76" t="s">
        <v>382</v>
      </c>
      <c r="C42" s="13">
        <v>0.83578649999999999</v>
      </c>
      <c r="D42" s="13">
        <v>1.41</v>
      </c>
      <c r="E42" s="13">
        <v>0.88421149999999904</v>
      </c>
      <c r="F42" s="13">
        <v>1.6893050000000001</v>
      </c>
      <c r="G42" s="13">
        <v>1.511015</v>
      </c>
      <c r="H42" s="13">
        <v>0.1111355</v>
      </c>
      <c r="I42" s="13">
        <v>2.0100099999999999</v>
      </c>
      <c r="J42" s="13">
        <v>1.3193549999999901</v>
      </c>
      <c r="K42" s="13">
        <v>0.25521349999999998</v>
      </c>
      <c r="L42" s="13">
        <v>3.3032300000000001</v>
      </c>
      <c r="M42" s="13">
        <v>2.3058749999999999</v>
      </c>
      <c r="N42" s="13">
        <v>4.5376950000000003</v>
      </c>
      <c r="O42" s="13">
        <v>1.66832</v>
      </c>
      <c r="P42" s="13">
        <v>0.89234250000000004</v>
      </c>
      <c r="Q42" s="13">
        <v>5.4645950000000001</v>
      </c>
      <c r="R42" s="6">
        <v>1.2076073999999899</v>
      </c>
      <c r="S42" s="6">
        <v>0.157972</v>
      </c>
      <c r="T42" s="6">
        <v>0.14485049999999999</v>
      </c>
      <c r="U42" s="6">
        <v>2.0911824999999999</v>
      </c>
      <c r="V42" s="6">
        <v>1.7352825000000001</v>
      </c>
    </row>
    <row r="43" spans="1:22" ht="15">
      <c r="A43" s="75" t="s">
        <v>384</v>
      </c>
      <c r="B43" s="76" t="s">
        <v>385</v>
      </c>
      <c r="C43" s="13">
        <v>0.117978</v>
      </c>
      <c r="D43" s="13">
        <v>0.25767304999999902</v>
      </c>
      <c r="E43" s="13">
        <v>0.23419699999999999</v>
      </c>
      <c r="F43" s="13">
        <v>5.31569E-2</v>
      </c>
      <c r="G43" s="13">
        <v>0.18008199999999999</v>
      </c>
      <c r="H43" s="13">
        <v>0</v>
      </c>
      <c r="I43" s="13">
        <v>0.23711949999999901</v>
      </c>
      <c r="J43" s="13">
        <v>0.19744845</v>
      </c>
      <c r="K43" s="13">
        <v>4.68499E-2</v>
      </c>
      <c r="L43" s="13">
        <v>0.62863549999999901</v>
      </c>
      <c r="M43" s="13">
        <v>5.4227600000000002</v>
      </c>
      <c r="N43" s="13">
        <v>1.7344299999999999</v>
      </c>
      <c r="O43" s="13">
        <v>1.4215199999999999</v>
      </c>
      <c r="P43" s="13">
        <v>7.6930999999999996E-3</v>
      </c>
      <c r="Q43" s="13">
        <v>2.5473300000000001E-2</v>
      </c>
      <c r="R43" s="6">
        <v>6.9266199999999997E-3</v>
      </c>
      <c r="S43" s="6">
        <v>0</v>
      </c>
      <c r="T43" s="6">
        <v>0</v>
      </c>
      <c r="U43" s="6">
        <v>0</v>
      </c>
      <c r="V43" s="6">
        <v>4.4424974999999901E-2</v>
      </c>
    </row>
    <row r="44" spans="1:22" ht="15">
      <c r="A44" s="75" t="s">
        <v>387</v>
      </c>
      <c r="B44" s="76" t="s">
        <v>388</v>
      </c>
      <c r="C44" s="13">
        <v>1.0376105</v>
      </c>
      <c r="D44" s="13">
        <v>1.2581249999999999</v>
      </c>
      <c r="E44" s="13">
        <v>1.4781949999999999</v>
      </c>
      <c r="F44" s="13">
        <v>0.46649350000000001</v>
      </c>
      <c r="G44" s="13">
        <v>0.43440449999999903</v>
      </c>
      <c r="H44" s="13">
        <v>0.14478099999999999</v>
      </c>
      <c r="I44" s="13">
        <v>1.2430379999999901</v>
      </c>
      <c r="J44" s="13">
        <v>0.687392</v>
      </c>
      <c r="K44" s="13">
        <v>0.15821499999999999</v>
      </c>
      <c r="L44" s="13">
        <v>1.985195</v>
      </c>
      <c r="M44" s="13">
        <v>0.4728945</v>
      </c>
      <c r="N44" s="13">
        <v>0.53121200000000002</v>
      </c>
      <c r="O44" s="13">
        <v>0.44113599999999997</v>
      </c>
      <c r="P44" s="13">
        <v>0.11809395</v>
      </c>
      <c r="Q44" s="13">
        <v>0.53020650000000002</v>
      </c>
      <c r="R44" s="6">
        <v>0.3945903</v>
      </c>
      <c r="S44" s="6">
        <v>0.84268849999999995</v>
      </c>
      <c r="T44" s="6">
        <v>1.3046199999999999</v>
      </c>
      <c r="U44" s="6">
        <v>0.43677624999999998</v>
      </c>
      <c r="V44" s="6">
        <v>0.44143549999999998</v>
      </c>
    </row>
    <row r="45" spans="1:22" ht="15">
      <c r="A45" s="75" t="s">
        <v>390</v>
      </c>
      <c r="B45" s="76" t="s">
        <v>391</v>
      </c>
      <c r="C45" s="13">
        <v>0</v>
      </c>
      <c r="D45" s="13">
        <v>0</v>
      </c>
      <c r="E45" s="13">
        <v>0</v>
      </c>
      <c r="F45" s="13">
        <v>8.2390649999999996E-2</v>
      </c>
      <c r="G45" s="13">
        <v>0.14230000000000001</v>
      </c>
      <c r="H45" s="13">
        <v>1.161425E-2</v>
      </c>
      <c r="I45" s="13">
        <v>0.11213234999999901</v>
      </c>
      <c r="J45" s="13">
        <v>0.186504999999999</v>
      </c>
      <c r="K45" s="13">
        <v>0</v>
      </c>
      <c r="L45" s="13">
        <v>0</v>
      </c>
      <c r="M45" s="13">
        <v>0</v>
      </c>
      <c r="N45" s="13">
        <v>1.0927299999999999E-2</v>
      </c>
      <c r="O45" s="13">
        <v>0</v>
      </c>
      <c r="P45" s="13">
        <v>0</v>
      </c>
      <c r="Q45" s="13">
        <v>0</v>
      </c>
      <c r="R45" s="6">
        <v>1.703882E-2</v>
      </c>
      <c r="S45" s="6">
        <v>0</v>
      </c>
      <c r="T45" s="6">
        <v>0</v>
      </c>
      <c r="U45" s="6">
        <v>1.1406975E-2</v>
      </c>
      <c r="V45" s="6">
        <v>1.48013749999999E-2</v>
      </c>
    </row>
    <row r="46" spans="1:22" ht="15">
      <c r="A46" s="75" t="s">
        <v>393</v>
      </c>
      <c r="B46" s="76" t="s">
        <v>394</v>
      </c>
      <c r="C46" s="13">
        <v>0</v>
      </c>
      <c r="D46" s="13">
        <v>0</v>
      </c>
      <c r="E46" s="13">
        <v>0</v>
      </c>
      <c r="F46" s="13">
        <v>0.35841199999999901</v>
      </c>
      <c r="G46" s="13">
        <v>0.18241399999999999</v>
      </c>
      <c r="H46" s="13">
        <v>0</v>
      </c>
      <c r="I46" s="13">
        <v>0.19039044999999999</v>
      </c>
      <c r="J46" s="13">
        <v>0.70914949999999999</v>
      </c>
      <c r="K46" s="13">
        <v>0</v>
      </c>
      <c r="L46" s="13">
        <v>0</v>
      </c>
      <c r="M46" s="13">
        <v>0</v>
      </c>
      <c r="N46" s="13">
        <v>8.3274149999999894E-2</v>
      </c>
      <c r="O46" s="13">
        <v>0</v>
      </c>
      <c r="P46" s="13">
        <v>0</v>
      </c>
      <c r="Q46" s="13">
        <v>0</v>
      </c>
      <c r="R46" s="6">
        <v>1.7027780000000001E-6</v>
      </c>
      <c r="S46" s="6">
        <v>0</v>
      </c>
      <c r="T46" s="6">
        <v>0</v>
      </c>
      <c r="U46" s="6">
        <v>2.8618249999999999E-6</v>
      </c>
      <c r="V46" s="6">
        <v>1.0966685875E-2</v>
      </c>
    </row>
    <row r="47" spans="1:22" ht="15">
      <c r="A47" s="75" t="s">
        <v>396</v>
      </c>
      <c r="B47" s="76" t="s">
        <v>397</v>
      </c>
      <c r="C47" s="13">
        <v>1.8247800000000001</v>
      </c>
      <c r="D47" s="13">
        <v>2.397205</v>
      </c>
      <c r="E47" s="13">
        <v>3.0307699999999902</v>
      </c>
      <c r="F47" s="13">
        <v>0.64849049999999997</v>
      </c>
      <c r="G47" s="13">
        <v>0.67122749999999998</v>
      </c>
      <c r="H47" s="13">
        <v>8.83105E-3</v>
      </c>
      <c r="I47" s="13">
        <v>2.8536950000000001</v>
      </c>
      <c r="J47" s="13">
        <v>1.6516899999999901</v>
      </c>
      <c r="K47" s="13">
        <v>1.50871</v>
      </c>
      <c r="L47" s="13">
        <v>6.651815</v>
      </c>
      <c r="M47" s="13">
        <v>6.9483899999999998</v>
      </c>
      <c r="N47" s="13">
        <v>5.0891649999999897</v>
      </c>
      <c r="O47" s="13">
        <v>1.9281200000000001</v>
      </c>
      <c r="P47" s="13">
        <v>0.77365949999999895</v>
      </c>
      <c r="Q47" s="13">
        <v>1.8600399999999999</v>
      </c>
      <c r="R47" s="6">
        <v>0.45125826000000002</v>
      </c>
      <c r="S47" s="6">
        <v>0.11723855</v>
      </c>
      <c r="T47" s="6">
        <v>0.41192800000000002</v>
      </c>
      <c r="U47" s="6">
        <v>0.73275250000000003</v>
      </c>
      <c r="V47" s="6">
        <v>0.69721875</v>
      </c>
    </row>
    <row r="48" spans="1:22" ht="15">
      <c r="A48" s="75" t="s">
        <v>399</v>
      </c>
      <c r="B48" s="76" t="s">
        <v>400</v>
      </c>
      <c r="C48" s="13">
        <v>0.43781100000000001</v>
      </c>
      <c r="D48" s="13">
        <v>4.6161849999999998</v>
      </c>
      <c r="E48" s="13">
        <v>4.6636899999999999</v>
      </c>
      <c r="F48" s="13">
        <v>0.10824249999999901</v>
      </c>
      <c r="G48" s="13">
        <v>0.82999049999999996</v>
      </c>
      <c r="H48" s="13">
        <v>2.2108150000000002</v>
      </c>
      <c r="I48" s="13">
        <v>3.16251999999999</v>
      </c>
      <c r="J48" s="13">
        <v>0.31376900000000002</v>
      </c>
      <c r="K48" s="13">
        <v>0.217109</v>
      </c>
      <c r="L48" s="13">
        <v>7.1859099999999995E-2</v>
      </c>
      <c r="M48" s="13">
        <v>0.17150749999999901</v>
      </c>
      <c r="N48" s="13">
        <v>7.1246299999999999E-2</v>
      </c>
      <c r="O48" s="13">
        <v>8.5238750000000002E-2</v>
      </c>
      <c r="P48" s="13">
        <v>0.2251765</v>
      </c>
      <c r="Q48" s="13">
        <v>1.3943049999999999</v>
      </c>
      <c r="R48" s="6">
        <v>5.4408669999999901</v>
      </c>
      <c r="S48" s="6">
        <v>1.85344499999999</v>
      </c>
      <c r="T48" s="6">
        <v>0.4786435</v>
      </c>
      <c r="U48" s="6">
        <v>4.8708657500000001</v>
      </c>
      <c r="V48" s="6">
        <v>4.2007300000000001</v>
      </c>
    </row>
    <row r="49" spans="1:22" ht="15">
      <c r="A49" s="75" t="s">
        <v>402</v>
      </c>
      <c r="B49" s="76" t="s">
        <v>403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2.52648E-2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 ht="15">
      <c r="A50" s="75" t="s">
        <v>405</v>
      </c>
      <c r="B50" s="76" t="s">
        <v>406</v>
      </c>
      <c r="C50" s="13">
        <v>3.3660299999999997E-2</v>
      </c>
      <c r="D50" s="13">
        <v>4.6972350000000003E-2</v>
      </c>
      <c r="E50" s="13">
        <v>3.659975E-2</v>
      </c>
      <c r="F50" s="13">
        <v>0</v>
      </c>
      <c r="G50" s="13">
        <v>0</v>
      </c>
      <c r="H50" s="13">
        <v>0</v>
      </c>
      <c r="I50" s="13">
        <v>3.8483999999999997E-2</v>
      </c>
      <c r="J50" s="13">
        <v>0.34153449999999902</v>
      </c>
      <c r="K50" s="13">
        <v>2.473465E-2</v>
      </c>
      <c r="L50" s="13">
        <v>2.0579000000000001</v>
      </c>
      <c r="M50" s="13">
        <v>6.3114799999999999E-2</v>
      </c>
      <c r="N50" s="13">
        <v>0.30141000000000001</v>
      </c>
      <c r="O50" s="13">
        <v>6.5662100000000001E-2</v>
      </c>
      <c r="P50" s="13">
        <v>1.2655100000000001E-2</v>
      </c>
      <c r="Q50" s="13">
        <v>0.234070999999999</v>
      </c>
      <c r="R50" s="6">
        <v>2.0849059999999999E-2</v>
      </c>
      <c r="S50" s="6">
        <v>0</v>
      </c>
      <c r="T50" s="6">
        <v>0</v>
      </c>
      <c r="U50" s="6">
        <v>1.0249049999999999E-2</v>
      </c>
      <c r="V50" s="6">
        <v>2.5562325E-2</v>
      </c>
    </row>
    <row r="51" spans="1:22" ht="15">
      <c r="A51" s="75" t="s">
        <v>408</v>
      </c>
      <c r="B51" s="76" t="s">
        <v>409</v>
      </c>
      <c r="C51" s="13">
        <v>0.19689899999999999</v>
      </c>
      <c r="D51" s="13">
        <v>4.9385449999999897</v>
      </c>
      <c r="E51" s="13">
        <v>6.6136200000000001</v>
      </c>
      <c r="F51" s="13">
        <v>0.241118</v>
      </c>
      <c r="G51" s="13">
        <v>0.90197799999999995</v>
      </c>
      <c r="H51" s="13">
        <v>2.8699849999999998</v>
      </c>
      <c r="I51" s="13">
        <v>3.6955300000000002</v>
      </c>
      <c r="J51" s="13">
        <v>0.51089450000000003</v>
      </c>
      <c r="K51" s="13">
        <v>0.1964815</v>
      </c>
      <c r="L51" s="13">
        <v>2.0168350000000002E-2</v>
      </c>
      <c r="M51" s="13">
        <v>0.30392750000000002</v>
      </c>
      <c r="N51" s="13">
        <v>0.17307</v>
      </c>
      <c r="O51" s="13">
        <v>8.4126499999999896E-2</v>
      </c>
      <c r="P51" s="13">
        <v>0.94729200000000002</v>
      </c>
      <c r="Q51" s="13">
        <v>2.8047800000000001</v>
      </c>
      <c r="R51" s="6">
        <v>8.2271710000000002</v>
      </c>
      <c r="S51" s="6">
        <v>1.3157650000000001</v>
      </c>
      <c r="T51" s="6">
        <v>0.61642549999999996</v>
      </c>
      <c r="U51" s="6">
        <v>7.2555550000000002</v>
      </c>
      <c r="V51" s="6">
        <v>5.0150524999999897</v>
      </c>
    </row>
    <row r="52" spans="1:22" ht="15">
      <c r="A52" s="75" t="s">
        <v>411</v>
      </c>
      <c r="B52" s="76" t="s">
        <v>412</v>
      </c>
      <c r="C52" s="13">
        <v>1.136795</v>
      </c>
      <c r="D52" s="13">
        <v>2.6092399999999998</v>
      </c>
      <c r="E52" s="13">
        <v>2.2982749999999998</v>
      </c>
      <c r="F52" s="13">
        <v>0.3745175</v>
      </c>
      <c r="G52" s="13">
        <v>1.2113100000000001</v>
      </c>
      <c r="H52" s="13">
        <v>0.93171800000000005</v>
      </c>
      <c r="I52" s="13">
        <v>0.86247050000000003</v>
      </c>
      <c r="J52" s="13">
        <v>1.8557950000000001</v>
      </c>
      <c r="K52" s="13">
        <v>0.36441499999999999</v>
      </c>
      <c r="L52" s="13">
        <v>2.52175499999999</v>
      </c>
      <c r="M52" s="13">
        <v>0.52117150000000001</v>
      </c>
      <c r="N52" s="13">
        <v>1.1758869999999999</v>
      </c>
      <c r="O52" s="13">
        <v>1.3667799999999899</v>
      </c>
      <c r="P52" s="13">
        <v>0.145204</v>
      </c>
      <c r="Q52" s="13">
        <v>0.1083865</v>
      </c>
      <c r="R52" s="6">
        <v>0.66978929999999903</v>
      </c>
      <c r="S52" s="6">
        <v>0.19516649999999999</v>
      </c>
      <c r="T52" s="6">
        <v>1.742005</v>
      </c>
      <c r="U52" s="6">
        <v>0.64447499999999902</v>
      </c>
      <c r="V52" s="6">
        <v>0.39433550000000001</v>
      </c>
    </row>
    <row r="53" spans="1:22" ht="15">
      <c r="A53" s="75" t="s">
        <v>414</v>
      </c>
      <c r="B53" s="76" t="s">
        <v>415</v>
      </c>
      <c r="C53" s="13">
        <v>0.46566693999999997</v>
      </c>
      <c r="D53" s="13">
        <v>0</v>
      </c>
      <c r="E53" s="13">
        <v>0</v>
      </c>
      <c r="F53" s="13">
        <v>0.30785200000000001</v>
      </c>
      <c r="G53" s="13">
        <v>7.8822000000000003E-2</v>
      </c>
      <c r="H53" s="13">
        <v>0.13610800000000001</v>
      </c>
      <c r="I53" s="13">
        <v>0.26957249999999999</v>
      </c>
      <c r="J53" s="13">
        <v>0.21023600000000001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0.12679850000000001</v>
      </c>
      <c r="Q53" s="13">
        <v>0.77525195074499997</v>
      </c>
      <c r="R53" s="6">
        <v>0.48729428000000002</v>
      </c>
      <c r="S53" s="6">
        <v>3.7229600000000002E-2</v>
      </c>
      <c r="T53" s="6">
        <v>0</v>
      </c>
      <c r="U53" s="6">
        <v>0.75926150000000003</v>
      </c>
      <c r="V53" s="6">
        <v>0.92732700000000001</v>
      </c>
    </row>
    <row r="54" spans="1:22" ht="15">
      <c r="A54" s="75" t="s">
        <v>417</v>
      </c>
      <c r="B54" s="76" t="s">
        <v>418</v>
      </c>
      <c r="C54" s="13">
        <v>0.15081700000000001</v>
      </c>
      <c r="D54" s="13">
        <v>0.45235700000000001</v>
      </c>
      <c r="E54" s="13">
        <v>0.20057549999999999</v>
      </c>
      <c r="F54" s="13">
        <v>0.14451705000000001</v>
      </c>
      <c r="G54" s="13">
        <v>4.2278499999999997E-2</v>
      </c>
      <c r="H54" s="13">
        <v>0</v>
      </c>
      <c r="I54" s="13">
        <v>5.6937299999999899E-2</v>
      </c>
      <c r="J54" s="13">
        <v>3.87792E-2</v>
      </c>
      <c r="K54" s="13">
        <v>0</v>
      </c>
      <c r="L54" s="13">
        <v>0.425367</v>
      </c>
      <c r="M54" s="13">
        <v>3.5350849999999898</v>
      </c>
      <c r="N54" s="13">
        <v>1.0791984999999999</v>
      </c>
      <c r="O54" s="13">
        <v>0.61451149999999999</v>
      </c>
      <c r="P54" s="13">
        <v>6.8412500000000001E-3</v>
      </c>
      <c r="Q54" s="13">
        <v>1.2153199999999999E-2</v>
      </c>
      <c r="R54" s="6">
        <v>7.25057999999999E-3</v>
      </c>
      <c r="S54" s="6">
        <v>0</v>
      </c>
      <c r="T54" s="6">
        <v>0</v>
      </c>
      <c r="U54" s="6">
        <v>1.0012125E-2</v>
      </c>
      <c r="V54" s="6">
        <v>0</v>
      </c>
    </row>
    <row r="55" spans="1:22" ht="15">
      <c r="A55" s="75" t="s">
        <v>420</v>
      </c>
      <c r="B55" s="76" t="s">
        <v>421</v>
      </c>
      <c r="C55" s="13">
        <v>1.02742</v>
      </c>
      <c r="D55" s="13">
        <v>1.7829899999999901</v>
      </c>
      <c r="E55" s="13">
        <v>1.87391</v>
      </c>
      <c r="F55" s="13">
        <v>0.53840399999999999</v>
      </c>
      <c r="G55" s="13">
        <v>0.44733049999999902</v>
      </c>
      <c r="H55" s="13">
        <v>8.1183199999999997E-2</v>
      </c>
      <c r="I55" s="13">
        <v>1.6856599999999999</v>
      </c>
      <c r="J55" s="13">
        <v>0.85277099999999995</v>
      </c>
      <c r="K55" s="13">
        <v>0.19649</v>
      </c>
      <c r="L55" s="13">
        <v>2.15822</v>
      </c>
      <c r="M55" s="13">
        <v>0.59647749999999999</v>
      </c>
      <c r="N55" s="13">
        <v>1.5891949999999999</v>
      </c>
      <c r="O55" s="13">
        <v>0.50707349999999995</v>
      </c>
      <c r="P55" s="13">
        <v>0.10473815</v>
      </c>
      <c r="Q55" s="13">
        <v>0.76299950000000005</v>
      </c>
      <c r="R55" s="6">
        <v>0.198970219999999</v>
      </c>
      <c r="S55" s="6">
        <v>0.85892049999999998</v>
      </c>
      <c r="T55" s="6">
        <v>0.71308749999999999</v>
      </c>
      <c r="U55" s="6">
        <v>0.22705805000000001</v>
      </c>
      <c r="V55" s="6">
        <v>0.18269299999999999</v>
      </c>
    </row>
    <row r="56" spans="1:22" ht="15">
      <c r="A56" s="75" t="s">
        <v>423</v>
      </c>
      <c r="B56" s="5" t="s">
        <v>424</v>
      </c>
      <c r="C56" s="13">
        <v>0</v>
      </c>
      <c r="D56" s="13">
        <v>0</v>
      </c>
      <c r="E56" s="13">
        <v>0</v>
      </c>
      <c r="F56" s="13">
        <v>3.915105E-2</v>
      </c>
      <c r="G56" s="13">
        <v>0</v>
      </c>
      <c r="H56" s="13">
        <v>0</v>
      </c>
      <c r="I56" s="13">
        <v>1.2190899999999999E-2</v>
      </c>
      <c r="J56" s="13">
        <v>1.5170599999999999E-2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 ht="15">
      <c r="A57" s="75" t="s">
        <v>426</v>
      </c>
      <c r="B57" s="5" t="s">
        <v>427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 ht="15">
      <c r="A58" s="75" t="s">
        <v>429</v>
      </c>
      <c r="B58" s="5" t="s">
        <v>430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1.4702700000000001E-2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 ht="15">
      <c r="A59" s="75" t="s">
        <v>432</v>
      </c>
      <c r="B59" s="5" t="s">
        <v>433</v>
      </c>
      <c r="C59" s="13">
        <v>0</v>
      </c>
      <c r="D59" s="13">
        <v>5.3476999999999997E-2</v>
      </c>
      <c r="E59" s="13">
        <v>2.8192499999999999E-2</v>
      </c>
      <c r="F59" s="13">
        <v>0</v>
      </c>
      <c r="G59" s="13">
        <v>0</v>
      </c>
      <c r="H59" s="13">
        <v>0</v>
      </c>
      <c r="I59" s="13">
        <v>5.6185100000000002E-2</v>
      </c>
      <c r="J59" s="13">
        <v>0.17495949999999999</v>
      </c>
      <c r="K59" s="13">
        <v>2.8282450000000001E-2</v>
      </c>
      <c r="L59" s="13">
        <v>0.42598350000000001</v>
      </c>
      <c r="M59" s="13">
        <v>0</v>
      </c>
      <c r="N59" s="13">
        <v>0.10898175</v>
      </c>
      <c r="O59" s="13">
        <v>2.767785E-2</v>
      </c>
      <c r="P59" s="13">
        <v>0</v>
      </c>
      <c r="Q59" s="13">
        <v>0.15370319999999901</v>
      </c>
      <c r="R59" s="6">
        <v>0</v>
      </c>
      <c r="S59" s="6">
        <v>0</v>
      </c>
      <c r="T59" s="6">
        <v>0</v>
      </c>
      <c r="U59" s="6">
        <v>1.3600499999999901E-2</v>
      </c>
      <c r="V59" s="6">
        <v>8.1540249999999995E-2</v>
      </c>
    </row>
    <row r="60" spans="1:22" ht="15">
      <c r="A60" s="75" t="s">
        <v>435</v>
      </c>
      <c r="B60" s="5" t="s">
        <v>436</v>
      </c>
      <c r="C60" s="13">
        <v>4.4020950000000001</v>
      </c>
      <c r="D60" s="13">
        <v>4.1424199999999898</v>
      </c>
      <c r="E60" s="13">
        <v>4.2420400000000003</v>
      </c>
      <c r="F60" s="13">
        <v>1.373548</v>
      </c>
      <c r="G60" s="13">
        <v>3.4762599999999999</v>
      </c>
      <c r="H60" s="13">
        <v>2.65903</v>
      </c>
      <c r="I60" s="13">
        <v>1.81759</v>
      </c>
      <c r="J60" s="13">
        <v>3.93220499999999</v>
      </c>
      <c r="K60" s="13">
        <v>0.81275549999999996</v>
      </c>
      <c r="L60" s="13">
        <v>4.2566550000000003</v>
      </c>
      <c r="M60" s="13">
        <v>1.56572</v>
      </c>
      <c r="N60" s="13">
        <v>2.505725</v>
      </c>
      <c r="O60" s="13">
        <v>5.0730950000000004</v>
      </c>
      <c r="P60" s="13">
        <v>0.32678099999999999</v>
      </c>
      <c r="Q60" s="13">
        <v>0.404808</v>
      </c>
      <c r="R60" s="6">
        <v>1.521919</v>
      </c>
      <c r="S60" s="6">
        <v>0.41071049999999998</v>
      </c>
      <c r="T60" s="6">
        <v>1.542265</v>
      </c>
      <c r="U60" s="6">
        <v>1.4473315</v>
      </c>
      <c r="V60" s="6">
        <v>1.29740425</v>
      </c>
    </row>
    <row r="61" spans="1:22" ht="15">
      <c r="A61" s="75" t="s">
        <v>438</v>
      </c>
      <c r="B61" s="5" t="s">
        <v>439</v>
      </c>
      <c r="C61" s="13">
        <v>1.7040249999999999</v>
      </c>
      <c r="D61" s="13">
        <v>2.6425700000000001</v>
      </c>
      <c r="E61" s="13">
        <v>2.2245300000000001</v>
      </c>
      <c r="F61" s="13">
        <v>1.2622015</v>
      </c>
      <c r="G61" s="13">
        <v>1.7879449999999999</v>
      </c>
      <c r="H61" s="13">
        <v>0.21597349999999901</v>
      </c>
      <c r="I61" s="13">
        <v>4.4875349999999896</v>
      </c>
      <c r="J61" s="13">
        <v>2.6939000000000002</v>
      </c>
      <c r="K61" s="13">
        <v>2.4188700000000001</v>
      </c>
      <c r="L61" s="13">
        <v>4.77311</v>
      </c>
      <c r="M61" s="13">
        <v>3.8720249999999998</v>
      </c>
      <c r="N61" s="13">
        <v>5.9844900000000001</v>
      </c>
      <c r="O61" s="13">
        <v>5.3337300000000001</v>
      </c>
      <c r="P61" s="13">
        <v>0.69938699999999998</v>
      </c>
      <c r="Q61" s="13">
        <v>10.695979999999899</v>
      </c>
      <c r="R61" s="6">
        <v>2.1141608999999999</v>
      </c>
      <c r="S61" s="6">
        <v>0.35470099999999999</v>
      </c>
      <c r="T61" s="6">
        <v>0.38621049999999901</v>
      </c>
      <c r="U61" s="6">
        <v>1.8048532499999901</v>
      </c>
      <c r="V61" s="6">
        <v>1.4503999999999999</v>
      </c>
    </row>
    <row r="62" spans="1:22" ht="15">
      <c r="A62" s="75" t="s">
        <v>441</v>
      </c>
      <c r="B62" s="5" t="s">
        <v>442</v>
      </c>
      <c r="C62" s="13">
        <v>7.4790599999999999E-2</v>
      </c>
      <c r="D62" s="13">
        <v>0.48724099999999998</v>
      </c>
      <c r="E62" s="13">
        <v>0.33464050000000001</v>
      </c>
      <c r="F62" s="13">
        <v>0.16547665</v>
      </c>
      <c r="G62" s="13">
        <v>0</v>
      </c>
      <c r="H62" s="13">
        <v>0</v>
      </c>
      <c r="I62" s="13">
        <v>5.45905E-2</v>
      </c>
      <c r="J62" s="13">
        <v>4.2917049999999998E-2</v>
      </c>
      <c r="K62" s="13">
        <v>0</v>
      </c>
      <c r="L62" s="13">
        <v>0.39252599999999999</v>
      </c>
      <c r="M62" s="13">
        <v>3.9048349999999998</v>
      </c>
      <c r="N62" s="13">
        <v>1.4550799999999999</v>
      </c>
      <c r="O62" s="13">
        <v>2.106465</v>
      </c>
      <c r="P62" s="13">
        <v>0</v>
      </c>
      <c r="Q62" s="13">
        <v>1.81441E-2</v>
      </c>
      <c r="R62" s="6">
        <v>4.3910359999999898E-2</v>
      </c>
      <c r="S62" s="6">
        <v>0</v>
      </c>
      <c r="T62" s="6">
        <v>0</v>
      </c>
      <c r="U62" s="6">
        <v>1.566095E-2</v>
      </c>
      <c r="V62" s="6">
        <v>0</v>
      </c>
    </row>
    <row r="63" spans="1:22" ht="15">
      <c r="A63" s="75" t="s">
        <v>444</v>
      </c>
      <c r="B63" s="5" t="s">
        <v>445</v>
      </c>
      <c r="C63" s="13">
        <v>1.33507</v>
      </c>
      <c r="D63" s="13">
        <v>2.2612100000000002</v>
      </c>
      <c r="E63" s="13">
        <v>2.2680699999999998</v>
      </c>
      <c r="F63" s="13">
        <v>0.49635499999999999</v>
      </c>
      <c r="G63" s="13">
        <v>0.47259699999999999</v>
      </c>
      <c r="H63" s="13">
        <v>0.12132374999999999</v>
      </c>
      <c r="I63" s="13">
        <v>1.89052</v>
      </c>
      <c r="J63" s="13">
        <v>0.94717050000000003</v>
      </c>
      <c r="K63" s="13">
        <v>0.23213549999999999</v>
      </c>
      <c r="L63" s="13">
        <v>2.5786099999999998</v>
      </c>
      <c r="M63" s="13">
        <v>0.94774099999999994</v>
      </c>
      <c r="N63" s="13">
        <v>1.6481599999999901</v>
      </c>
      <c r="O63" s="13">
        <v>0.72411199999999998</v>
      </c>
      <c r="P63" s="13">
        <v>0.17004249999999899</v>
      </c>
      <c r="Q63" s="13">
        <v>1.2617695</v>
      </c>
      <c r="R63" s="6">
        <v>0.55086299999999999</v>
      </c>
      <c r="S63" s="6">
        <v>1.1311925</v>
      </c>
      <c r="T63" s="6">
        <v>1.5781099999999999</v>
      </c>
      <c r="U63" s="6">
        <v>1.0050154999999901</v>
      </c>
      <c r="V63" s="6">
        <v>0.76866199999999996</v>
      </c>
    </row>
    <row r="64" spans="1:22" ht="15">
      <c r="A64" s="75" t="s">
        <v>447</v>
      </c>
      <c r="B64" s="5" t="s">
        <v>448</v>
      </c>
      <c r="C64" s="13">
        <v>2.5409250000000001E-2</v>
      </c>
      <c r="D64" s="13">
        <v>0</v>
      </c>
      <c r="E64" s="13">
        <v>0</v>
      </c>
      <c r="F64" s="13">
        <v>0.12214889999999901</v>
      </c>
      <c r="G64" s="13">
        <v>0</v>
      </c>
      <c r="H64" s="13">
        <v>0</v>
      </c>
      <c r="I64" s="13">
        <v>1.6573750000000002E-2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0.3083205</v>
      </c>
      <c r="Q64" s="13">
        <v>0</v>
      </c>
      <c r="R64" s="6">
        <v>0</v>
      </c>
      <c r="S64" s="6">
        <v>2.1489399999999999E-2</v>
      </c>
      <c r="T64" s="6">
        <v>3.163705E-2</v>
      </c>
      <c r="U64" s="6">
        <v>0</v>
      </c>
      <c r="V64" s="6">
        <v>0</v>
      </c>
    </row>
    <row r="65" spans="1:22" ht="15">
      <c r="A65" s="75" t="s">
        <v>450</v>
      </c>
      <c r="B65" s="5" t="s">
        <v>451</v>
      </c>
      <c r="C65" s="13">
        <v>1.05694</v>
      </c>
      <c r="D65" s="13">
        <v>1.077167</v>
      </c>
      <c r="E65" s="13">
        <v>1.080557</v>
      </c>
      <c r="F65" s="13">
        <v>0.48935299999999998</v>
      </c>
      <c r="G65" s="13">
        <v>0.52652299999999996</v>
      </c>
      <c r="H65" s="13">
        <v>0.205286</v>
      </c>
      <c r="I65" s="13">
        <v>2.3678349999999999</v>
      </c>
      <c r="J65" s="13">
        <v>0.75224150000000001</v>
      </c>
      <c r="K65" s="13">
        <v>0.60844149999999997</v>
      </c>
      <c r="L65" s="13">
        <v>3.0575549999999998</v>
      </c>
      <c r="M65" s="13">
        <v>3.6435050000000002</v>
      </c>
      <c r="N65" s="13">
        <v>1.7720449999999901</v>
      </c>
      <c r="O65" s="13">
        <v>0.73925749999999901</v>
      </c>
      <c r="P65" s="13">
        <v>0.197736</v>
      </c>
      <c r="Q65" s="13">
        <v>0.552006</v>
      </c>
      <c r="R65" s="6">
        <v>0.200255513999999</v>
      </c>
      <c r="S65" s="6">
        <v>0.6735255</v>
      </c>
      <c r="T65" s="6">
        <v>0.55096000000000001</v>
      </c>
      <c r="U65" s="6">
        <v>0.23151605</v>
      </c>
      <c r="V65" s="6">
        <v>0.12694322499999999</v>
      </c>
    </row>
    <row r="66" spans="1:22" ht="15">
      <c r="A66" s="75" t="s">
        <v>453</v>
      </c>
      <c r="B66" s="5" t="s">
        <v>454</v>
      </c>
      <c r="C66" s="13">
        <v>0.1577354</v>
      </c>
      <c r="D66" s="13">
        <v>1.65303</v>
      </c>
      <c r="E66" s="13">
        <v>1.2299579999999899</v>
      </c>
      <c r="F66" s="13">
        <v>0.1243797</v>
      </c>
      <c r="G66" s="13">
        <v>0.39930100000000002</v>
      </c>
      <c r="H66" s="13">
        <v>0.1603965</v>
      </c>
      <c r="I66" s="13">
        <v>0.81972699999999998</v>
      </c>
      <c r="J66" s="13">
        <v>5.5835000000000003E-2</v>
      </c>
      <c r="K66" s="13">
        <v>3.4048750000000003E-2</v>
      </c>
      <c r="L66" s="13">
        <v>5.1222649999999897E-2</v>
      </c>
      <c r="M66" s="13">
        <v>6.4058500000000004E-2</v>
      </c>
      <c r="N66" s="13">
        <v>0.136883</v>
      </c>
      <c r="O66" s="13">
        <v>2.90493E-2</v>
      </c>
      <c r="P66" s="13">
        <v>1.03778E-2</v>
      </c>
      <c r="Q66" s="13">
        <v>0.54143350000000001</v>
      </c>
      <c r="R66" s="6">
        <v>3.6419779999999999</v>
      </c>
      <c r="S66" s="6">
        <v>3.7470000000000003E-2</v>
      </c>
      <c r="T66" s="6">
        <v>0</v>
      </c>
      <c r="U66" s="6">
        <v>3.1550042500000002</v>
      </c>
      <c r="V66" s="6">
        <v>2.8668174999999998</v>
      </c>
    </row>
    <row r="67" spans="1:22" ht="15">
      <c r="A67" s="75" t="s">
        <v>456</v>
      </c>
      <c r="B67" s="5" t="s">
        <v>457</v>
      </c>
      <c r="C67" s="13">
        <v>0.81657000000000002</v>
      </c>
      <c r="D67" s="13">
        <v>9.4972049999999992</v>
      </c>
      <c r="E67" s="13">
        <v>11.863295000000001</v>
      </c>
      <c r="F67" s="13">
        <v>1.099696</v>
      </c>
      <c r="G67" s="13">
        <v>3.8669250000000002</v>
      </c>
      <c r="H67" s="13">
        <v>34.470349999999897</v>
      </c>
      <c r="I67" s="13">
        <v>2.2793700000000001</v>
      </c>
      <c r="J67" s="13">
        <v>0.69402049999999904</v>
      </c>
      <c r="K67" s="13">
        <v>2.9082499999999998</v>
      </c>
      <c r="L67" s="13">
        <v>0.56347649999999905</v>
      </c>
      <c r="M67" s="13">
        <v>1.9582549999999901</v>
      </c>
      <c r="N67" s="13">
        <v>5.5009800000000002</v>
      </c>
      <c r="O67" s="13">
        <v>0.82329799999999997</v>
      </c>
      <c r="P67" s="13">
        <v>0.205592</v>
      </c>
      <c r="Q67" s="13">
        <v>4.6044900000000002</v>
      </c>
      <c r="R67" s="6">
        <v>19.037520000000001</v>
      </c>
      <c r="S67" s="6">
        <v>1.0305264999999999</v>
      </c>
      <c r="T67" s="6">
        <v>0.4580555</v>
      </c>
      <c r="U67" s="6">
        <v>16.49558</v>
      </c>
      <c r="V67" s="6">
        <v>12.5486225</v>
      </c>
    </row>
    <row r="68" spans="1:22" ht="15">
      <c r="A68" s="75" t="s">
        <v>459</v>
      </c>
      <c r="B68" s="5" t="s">
        <v>460</v>
      </c>
      <c r="C68" s="13">
        <v>1.0187904999999999</v>
      </c>
      <c r="D68" s="13">
        <v>1.7930869999999901</v>
      </c>
      <c r="E68" s="13">
        <v>1.84005</v>
      </c>
      <c r="F68" s="13">
        <v>0.32070699999999902</v>
      </c>
      <c r="G68" s="13">
        <v>0.36472850000000001</v>
      </c>
      <c r="H68" s="13">
        <v>0.19328000000000001</v>
      </c>
      <c r="I68" s="13">
        <v>0.26371549999999999</v>
      </c>
      <c r="J68" s="13">
        <v>0.81496250000000003</v>
      </c>
      <c r="K68" s="13">
        <v>1.394415</v>
      </c>
      <c r="L68" s="13">
        <v>0.71681799999999996</v>
      </c>
      <c r="M68" s="13">
        <v>1.40126</v>
      </c>
      <c r="N68" s="13">
        <v>0.8729325</v>
      </c>
      <c r="O68" s="13">
        <v>0.15005649999999901</v>
      </c>
      <c r="P68" s="13">
        <v>9.5767500000000002E-3</v>
      </c>
      <c r="Q68" s="13">
        <v>7.5805999999999998E-3</v>
      </c>
      <c r="R68" s="6">
        <v>0.78066369999999996</v>
      </c>
      <c r="S68" s="6">
        <v>0.13470599999999999</v>
      </c>
      <c r="T68" s="6">
        <v>0.36365049999999999</v>
      </c>
      <c r="U68" s="6">
        <v>1.07988225</v>
      </c>
      <c r="V68" s="6">
        <v>0.74911099999999997</v>
      </c>
    </row>
    <row r="69" spans="1:22" ht="15">
      <c r="A69" s="75" t="s">
        <v>462</v>
      </c>
      <c r="B69" s="5" t="s">
        <v>463</v>
      </c>
      <c r="C69" s="13">
        <v>0</v>
      </c>
      <c r="D69" s="13">
        <v>2.475985E-2</v>
      </c>
      <c r="E69" s="13">
        <v>0</v>
      </c>
      <c r="F69" s="13">
        <v>0.26898650000000002</v>
      </c>
      <c r="G69" s="13">
        <v>0.37719999999999998</v>
      </c>
      <c r="H69" s="13">
        <v>0</v>
      </c>
      <c r="I69" s="13">
        <v>2.12492499999999</v>
      </c>
      <c r="J69" s="13">
        <v>7.6897499999999994E-2</v>
      </c>
      <c r="K69" s="13">
        <v>0</v>
      </c>
      <c r="L69" s="13">
        <v>1.3883350000000001</v>
      </c>
      <c r="M69" s="13">
        <v>4.6181649999999998E-2</v>
      </c>
      <c r="N69" s="13">
        <v>0</v>
      </c>
      <c r="O69" s="13">
        <v>0</v>
      </c>
      <c r="P69" s="13">
        <v>0</v>
      </c>
      <c r="Q69" s="13">
        <v>2.04469E-2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 ht="15">
      <c r="A70" s="75" t="s">
        <v>465</v>
      </c>
      <c r="B70" s="5" t="s">
        <v>466</v>
      </c>
      <c r="C70" s="13">
        <v>0</v>
      </c>
      <c r="D70" s="13">
        <v>6.8316499999999999E-3</v>
      </c>
      <c r="E70" s="13">
        <v>0</v>
      </c>
      <c r="F70" s="13">
        <v>0.33216699999999999</v>
      </c>
      <c r="G70" s="13">
        <v>0.59957749999999999</v>
      </c>
      <c r="H70" s="13">
        <v>0</v>
      </c>
      <c r="I70" s="13">
        <v>2.9095749999999998</v>
      </c>
      <c r="J70" s="13">
        <v>0.34959649999999998</v>
      </c>
      <c r="K70" s="13">
        <v>0</v>
      </c>
      <c r="L70" s="13">
        <v>4.0240049999999998</v>
      </c>
      <c r="M70" s="13">
        <v>0.17276145000000001</v>
      </c>
      <c r="N70" s="13">
        <v>3.9985300000000001E-2</v>
      </c>
      <c r="O70" s="13">
        <v>0</v>
      </c>
      <c r="P70" s="13">
        <v>0</v>
      </c>
      <c r="Q70" s="13">
        <v>6.9299299999999994E-2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 ht="15">
      <c r="A71" s="75" t="s">
        <v>468</v>
      </c>
      <c r="B71" s="5" t="s">
        <v>469</v>
      </c>
      <c r="C71" s="13">
        <v>0.68181650000000005</v>
      </c>
      <c r="D71" s="13">
        <v>1.3523434999999999</v>
      </c>
      <c r="E71" s="13">
        <v>1.68472</v>
      </c>
      <c r="F71" s="13">
        <v>0.33782049999999902</v>
      </c>
      <c r="G71" s="13">
        <v>0.25831349999999997</v>
      </c>
      <c r="H71" s="13">
        <v>5.8667499999999997E-2</v>
      </c>
      <c r="I71" s="13">
        <v>0.21594250000000001</v>
      </c>
      <c r="J71" s="13">
        <v>0.60188649999999999</v>
      </c>
      <c r="K71" s="13">
        <v>0.98897799999999902</v>
      </c>
      <c r="L71" s="13">
        <v>0.57493050000000001</v>
      </c>
      <c r="M71" s="13">
        <v>1.56213</v>
      </c>
      <c r="N71" s="13">
        <v>0.79663550000000005</v>
      </c>
      <c r="O71" s="13">
        <v>4.4697649999999998E-2</v>
      </c>
      <c r="P71" s="13">
        <v>1.086355E-2</v>
      </c>
      <c r="Q71" s="13">
        <v>0</v>
      </c>
      <c r="R71" s="6">
        <v>0.38452639999999999</v>
      </c>
      <c r="S71" s="6">
        <v>9.8347999999999894E-2</v>
      </c>
      <c r="T71" s="6">
        <v>0.25275350000000002</v>
      </c>
      <c r="U71" s="6">
        <v>0.48633625000000003</v>
      </c>
      <c r="V71" s="6">
        <v>0.47989274999999998</v>
      </c>
    </row>
    <row r="72" spans="1:22" ht="15">
      <c r="A72" s="75" t="s">
        <v>471</v>
      </c>
      <c r="B72" s="76" t="s">
        <v>472</v>
      </c>
      <c r="C72" s="13">
        <v>1.39975</v>
      </c>
      <c r="D72" s="13">
        <v>8.7017600000000002</v>
      </c>
      <c r="E72" s="13">
        <v>8.3064099999999996</v>
      </c>
      <c r="F72" s="13">
        <v>0.42050549999999998</v>
      </c>
      <c r="G72" s="13">
        <v>1.8592</v>
      </c>
      <c r="H72" s="13">
        <v>16.836599999999901</v>
      </c>
      <c r="I72" s="13">
        <v>2.71725499999999</v>
      </c>
      <c r="J72" s="13">
        <v>1.0953550000000001</v>
      </c>
      <c r="K72" s="13">
        <v>3.1439849999999998</v>
      </c>
      <c r="L72" s="13">
        <v>0.60615699999999995</v>
      </c>
      <c r="M72" s="13">
        <v>2.5662449999999999</v>
      </c>
      <c r="N72" s="13">
        <v>4.9901749999999998</v>
      </c>
      <c r="O72" s="13">
        <v>0.90096399999999999</v>
      </c>
      <c r="P72" s="13">
        <v>0.25278</v>
      </c>
      <c r="Q72" s="13">
        <v>9.4341899999999992</v>
      </c>
      <c r="R72" s="6">
        <v>14.813167</v>
      </c>
      <c r="S72" s="6">
        <v>6.645435</v>
      </c>
      <c r="T72" s="6">
        <v>0.86758249999999904</v>
      </c>
      <c r="U72" s="6">
        <v>10.870726250000001</v>
      </c>
      <c r="V72" s="6">
        <v>8.1472425000000008</v>
      </c>
    </row>
    <row r="73" spans="1:22" ht="15">
      <c r="A73" s="75" t="s">
        <v>474</v>
      </c>
      <c r="B73" s="5" t="s">
        <v>475</v>
      </c>
      <c r="C73" s="13">
        <v>1.371475E-2</v>
      </c>
      <c r="D73" s="13">
        <v>1.7573849999999999E-2</v>
      </c>
      <c r="E73" s="13">
        <v>0</v>
      </c>
      <c r="F73" s="13">
        <v>0.33234350000000001</v>
      </c>
      <c r="G73" s="13">
        <v>0.389677</v>
      </c>
      <c r="H73" s="13">
        <v>0</v>
      </c>
      <c r="I73" s="13">
        <v>2.642795</v>
      </c>
      <c r="J73" s="13">
        <v>0.23737624999999901</v>
      </c>
      <c r="K73" s="13">
        <v>0</v>
      </c>
      <c r="L73" s="13">
        <v>3.2402499999999899</v>
      </c>
      <c r="M73" s="13">
        <v>0.10078295</v>
      </c>
      <c r="N73" s="13">
        <v>0</v>
      </c>
      <c r="O73" s="13">
        <v>1.8393050000000001E-2</v>
      </c>
      <c r="P73" s="13">
        <v>0</v>
      </c>
      <c r="Q73" s="13">
        <v>0.26819549999999998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 ht="15">
      <c r="A74" s="75" t="s">
        <v>477</v>
      </c>
      <c r="B74" s="5" t="s">
        <v>478</v>
      </c>
      <c r="C74" s="13">
        <v>1.0521585</v>
      </c>
      <c r="D74" s="13">
        <v>1.3571759999999999</v>
      </c>
      <c r="E74" s="13">
        <v>1.2134365</v>
      </c>
      <c r="F74" s="13">
        <v>0.35466500000000001</v>
      </c>
      <c r="G74" s="13">
        <v>0.32344349999999999</v>
      </c>
      <c r="H74" s="13">
        <v>0.17857499999999901</v>
      </c>
      <c r="I74" s="13">
        <v>0.27525250000000001</v>
      </c>
      <c r="J74" s="13">
        <v>0.47510649999999999</v>
      </c>
      <c r="K74" s="13">
        <v>0.73798900000000001</v>
      </c>
      <c r="L74" s="13">
        <v>0.85162649999999995</v>
      </c>
      <c r="M74" s="13">
        <v>1.1300049999999999</v>
      </c>
      <c r="N74" s="13">
        <v>0.51080300000000001</v>
      </c>
      <c r="O74" s="13">
        <v>6.6775249999999994E-2</v>
      </c>
      <c r="P74" s="13">
        <v>2.5051285E-2</v>
      </c>
      <c r="Q74" s="13">
        <v>2.5652399999999999E-2</v>
      </c>
      <c r="R74" s="6">
        <v>0.7722097</v>
      </c>
      <c r="S74" s="6">
        <v>0.16375000000000001</v>
      </c>
      <c r="T74" s="6">
        <v>0.37820700000000002</v>
      </c>
      <c r="U74" s="6">
        <v>0.93702224999999995</v>
      </c>
      <c r="V74" s="6">
        <v>0.69946399999999997</v>
      </c>
    </row>
    <row r="75" spans="1:22" ht="15">
      <c r="A75" s="75" t="s">
        <v>480</v>
      </c>
      <c r="B75" s="5" t="s">
        <v>481</v>
      </c>
      <c r="C75" s="13">
        <v>1.403235</v>
      </c>
      <c r="D75" s="13">
        <v>12.268825</v>
      </c>
      <c r="E75" s="13">
        <v>12.568845</v>
      </c>
      <c r="F75" s="13">
        <v>0.71386449999999901</v>
      </c>
      <c r="G75" s="13">
        <v>2.7960099999999999</v>
      </c>
      <c r="H75" s="13">
        <v>16.210100000000001</v>
      </c>
      <c r="I75" s="13">
        <v>3.328055</v>
      </c>
      <c r="J75" s="13">
        <v>0.7488745</v>
      </c>
      <c r="K75" s="13">
        <v>2.95044</v>
      </c>
      <c r="L75" s="13">
        <v>0.67014499999999999</v>
      </c>
      <c r="M75" s="13">
        <v>2.9398549999999899</v>
      </c>
      <c r="N75" s="13">
        <v>4.8386300000000002</v>
      </c>
      <c r="O75" s="13">
        <v>2.0568849999999999</v>
      </c>
      <c r="P75" s="13">
        <v>0.6096705</v>
      </c>
      <c r="Q75" s="13">
        <v>6.5318649999999998</v>
      </c>
      <c r="R75" s="6">
        <v>17.695281999999999</v>
      </c>
      <c r="S75" s="6">
        <v>3.9770799999999999</v>
      </c>
      <c r="T75" s="6">
        <v>1.56995</v>
      </c>
      <c r="U75" s="6">
        <v>14.03612425</v>
      </c>
      <c r="V75" s="6">
        <v>11.1915824999999</v>
      </c>
    </row>
    <row r="76" spans="1:22" ht="15">
      <c r="A76" s="75" t="s">
        <v>483</v>
      </c>
      <c r="B76" s="5" t="s">
        <v>484</v>
      </c>
      <c r="C76" s="13">
        <v>0.82691950000000003</v>
      </c>
      <c r="D76" s="13">
        <v>1.30565</v>
      </c>
      <c r="E76" s="13">
        <v>1.1736150000000001</v>
      </c>
      <c r="F76" s="13">
        <v>6.8129720500000004E-2</v>
      </c>
      <c r="G76" s="13">
        <v>0.62622049999999996</v>
      </c>
      <c r="H76" s="13">
        <v>8.9388970649999996E-2</v>
      </c>
      <c r="I76" s="13">
        <v>1.67866</v>
      </c>
      <c r="J76" s="13">
        <v>0.70863799999999999</v>
      </c>
      <c r="K76" s="13">
        <v>0.36040099999999903</v>
      </c>
      <c r="L76" s="13">
        <v>4.4404000000000003</v>
      </c>
      <c r="M76" s="13">
        <v>0.73382400000000003</v>
      </c>
      <c r="N76" s="13">
        <v>1.1336804999999901</v>
      </c>
      <c r="O76" s="13">
        <v>2.1959141500000001E-2</v>
      </c>
      <c r="P76" s="13">
        <v>2.85387865E-2</v>
      </c>
      <c r="Q76" s="13">
        <v>2.6625800000000001E-4</v>
      </c>
      <c r="R76" s="6">
        <v>0.24040669549999999</v>
      </c>
      <c r="S76" s="6">
        <v>0.21215049999999999</v>
      </c>
      <c r="T76" s="6">
        <v>8.3384771799999993E-2</v>
      </c>
      <c r="U76" s="6">
        <v>0.28657972499999901</v>
      </c>
      <c r="V76" s="6">
        <v>0.12799742665</v>
      </c>
    </row>
    <row r="77" spans="1:22" ht="15">
      <c r="A77" s="75" t="s">
        <v>486</v>
      </c>
      <c r="B77" s="5" t="s">
        <v>487</v>
      </c>
      <c r="C77" s="13">
        <v>1.3728849999999999</v>
      </c>
      <c r="D77" s="13">
        <v>2.9231349999999998</v>
      </c>
      <c r="E77" s="13">
        <v>2.11307</v>
      </c>
      <c r="F77" s="13">
        <v>1.399775</v>
      </c>
      <c r="G77" s="13">
        <v>1.6083449999999999</v>
      </c>
      <c r="H77" s="13">
        <v>8.4489999999999998</v>
      </c>
      <c r="I77" s="13">
        <v>1.8419814999999999</v>
      </c>
      <c r="J77" s="13">
        <v>1.9996749999999901</v>
      </c>
      <c r="K77" s="13">
        <v>1.98349</v>
      </c>
      <c r="L77" s="13">
        <v>1.7722549999999999</v>
      </c>
      <c r="M77" s="13">
        <v>2.8393649999999999</v>
      </c>
      <c r="N77" s="13">
        <v>5.6923949999999897</v>
      </c>
      <c r="O77" s="13">
        <v>5.3513149999999996</v>
      </c>
      <c r="P77" s="13">
        <v>0.217114</v>
      </c>
      <c r="Q77" s="13">
        <v>8.8633749999999996</v>
      </c>
      <c r="R77" s="6">
        <v>1.4528521999999999</v>
      </c>
      <c r="S77" s="6">
        <v>1.1163449999999999</v>
      </c>
      <c r="T77" s="6">
        <v>1.5888549999999999</v>
      </c>
      <c r="U77" s="6">
        <v>0.89155949999999995</v>
      </c>
      <c r="V77" s="6">
        <v>2.1450524999999998</v>
      </c>
    </row>
    <row r="78" spans="1:22" ht="15">
      <c r="A78" s="75" t="s">
        <v>489</v>
      </c>
      <c r="B78" s="5" t="s">
        <v>490</v>
      </c>
      <c r="C78" s="13">
        <v>1.71716</v>
      </c>
      <c r="D78" s="13">
        <v>1.0712090000000001</v>
      </c>
      <c r="E78" s="13">
        <v>1.2467199999999901</v>
      </c>
      <c r="F78" s="13">
        <v>0.16983599999999999</v>
      </c>
      <c r="G78" s="13">
        <v>0.21527550000000001</v>
      </c>
      <c r="H78" s="13">
        <v>0</v>
      </c>
      <c r="I78" s="13">
        <v>1.83996</v>
      </c>
      <c r="J78" s="13">
        <v>0.29130499999999998</v>
      </c>
      <c r="K78" s="13">
        <v>0</v>
      </c>
      <c r="L78" s="13">
        <v>2.1635450000000001</v>
      </c>
      <c r="M78" s="13">
        <v>0.1438825</v>
      </c>
      <c r="N78" s="13">
        <v>2.6821850000000001E-2</v>
      </c>
      <c r="O78" s="13">
        <v>1.07966E-2</v>
      </c>
      <c r="P78" s="13">
        <v>5.3034999999999999E-2</v>
      </c>
      <c r="Q78" s="13">
        <v>0.73062450000000001</v>
      </c>
      <c r="R78" s="6">
        <v>1.6625000000000001E-2</v>
      </c>
      <c r="S78" s="6">
        <v>0</v>
      </c>
      <c r="T78" s="6">
        <v>0</v>
      </c>
      <c r="U78" s="6">
        <v>3.9227749999999999E-3</v>
      </c>
      <c r="V78" s="6">
        <v>0</v>
      </c>
    </row>
    <row r="79" spans="1:22" ht="15">
      <c r="A79" s="75" t="s">
        <v>492</v>
      </c>
      <c r="B79" s="5" t="s">
        <v>493</v>
      </c>
      <c r="C79" s="13">
        <v>1.195875</v>
      </c>
      <c r="D79" s="13">
        <v>1.6071150000000001</v>
      </c>
      <c r="E79" s="13">
        <v>1.44754</v>
      </c>
      <c r="F79" s="13">
        <v>0.26608199999999999</v>
      </c>
      <c r="G79" s="13">
        <v>0.32126399999999999</v>
      </c>
      <c r="H79" s="13">
        <v>5.0459150000000001E-2</v>
      </c>
      <c r="I79" s="13">
        <v>1.3064749999999901</v>
      </c>
      <c r="J79" s="13">
        <v>0.95230199999999998</v>
      </c>
      <c r="K79" s="13">
        <v>0.26374750000000002</v>
      </c>
      <c r="L79" s="13">
        <v>2.0067349999999999</v>
      </c>
      <c r="M79" s="13">
        <v>1.1828699999999901</v>
      </c>
      <c r="N79" s="13">
        <v>0.83814349999999904</v>
      </c>
      <c r="O79" s="13">
        <v>0.28475149999999999</v>
      </c>
      <c r="P79" s="13">
        <v>3.984965E-2</v>
      </c>
      <c r="Q79" s="13">
        <v>0.16792849999999901</v>
      </c>
      <c r="R79" s="6">
        <v>0.18191752</v>
      </c>
      <c r="S79" s="6">
        <v>0.205897</v>
      </c>
      <c r="T79" s="6">
        <v>0.46269949999999999</v>
      </c>
      <c r="U79" s="6">
        <v>0.19544539999999999</v>
      </c>
      <c r="V79" s="6">
        <v>0.13822727499999901</v>
      </c>
    </row>
    <row r="80" spans="1:22" ht="15">
      <c r="A80" s="75" t="s">
        <v>495</v>
      </c>
      <c r="B80" s="5" t="s">
        <v>496</v>
      </c>
      <c r="C80" s="13">
        <v>0</v>
      </c>
      <c r="D80" s="13">
        <v>2.7031764053499999E-2</v>
      </c>
      <c r="E80" s="13">
        <v>0</v>
      </c>
      <c r="F80" s="13">
        <v>7.3835999999999999E-2</v>
      </c>
      <c r="G80" s="13">
        <v>0</v>
      </c>
      <c r="H80" s="13">
        <v>0</v>
      </c>
      <c r="I80" s="13">
        <v>0</v>
      </c>
      <c r="J80" s="13">
        <v>6.27355E-2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6">
        <v>0</v>
      </c>
      <c r="S80" s="6">
        <v>0</v>
      </c>
      <c r="T80" s="6">
        <v>8.2873500000000003E-2</v>
      </c>
      <c r="U80" s="6">
        <v>1.5241299999999999E-2</v>
      </c>
      <c r="V80" s="6">
        <v>0</v>
      </c>
    </row>
    <row r="81" spans="1:22" ht="15">
      <c r="A81" s="75" t="s">
        <v>498</v>
      </c>
      <c r="B81" s="5" t="s">
        <v>499</v>
      </c>
      <c r="C81" s="13">
        <v>4.7411750000000001</v>
      </c>
      <c r="D81" s="13">
        <v>14.70079</v>
      </c>
      <c r="E81" s="13">
        <v>12.4803</v>
      </c>
      <c r="F81" s="13">
        <v>4.7815399999999997</v>
      </c>
      <c r="G81" s="13">
        <v>9.5005550000000003</v>
      </c>
      <c r="H81" s="13">
        <v>36.811450000000001</v>
      </c>
      <c r="I81" s="13">
        <v>9.55497499999999</v>
      </c>
      <c r="J81" s="13">
        <v>17.969200000000001</v>
      </c>
      <c r="K81" s="13">
        <v>13.976199999999899</v>
      </c>
      <c r="L81" s="13">
        <v>5.1587300000000003</v>
      </c>
      <c r="M81" s="13">
        <v>10.82217</v>
      </c>
      <c r="N81" s="13">
        <v>19.963000000000001</v>
      </c>
      <c r="O81" s="13">
        <v>15.2654</v>
      </c>
      <c r="P81" s="13">
        <v>1.1459250000000001</v>
      </c>
      <c r="Q81" s="13">
        <v>22.152699999999999</v>
      </c>
      <c r="R81" s="6">
        <v>10.101832999999999</v>
      </c>
      <c r="S81" s="6">
        <v>5.4449799999999904</v>
      </c>
      <c r="T81" s="6">
        <v>6.9508399999999897</v>
      </c>
      <c r="U81" s="6">
        <v>6.7461799999999998</v>
      </c>
      <c r="V81" s="6">
        <v>11.5349875</v>
      </c>
    </row>
    <row r="82" spans="1:22" ht="15">
      <c r="A82" s="75" t="s">
        <v>501</v>
      </c>
      <c r="B82" s="5" t="s">
        <v>502</v>
      </c>
      <c r="C82" s="13">
        <v>1.902895</v>
      </c>
      <c r="D82" s="13">
        <v>1.3950309999999999</v>
      </c>
      <c r="E82" s="13">
        <v>1.5741749999999901</v>
      </c>
      <c r="F82" s="13">
        <v>6.9440649999999896E-2</v>
      </c>
      <c r="G82" s="13">
        <v>0.11554149999999901</v>
      </c>
      <c r="H82" s="13">
        <v>0</v>
      </c>
      <c r="I82" s="13">
        <v>1.212936</v>
      </c>
      <c r="J82" s="13">
        <v>0.19023699999999999</v>
      </c>
      <c r="K82" s="13">
        <v>0</v>
      </c>
      <c r="L82" s="13">
        <v>1.93624</v>
      </c>
      <c r="M82" s="13">
        <v>0.15943849999999901</v>
      </c>
      <c r="N82" s="13">
        <v>5.4648750000000003E-2</v>
      </c>
      <c r="O82" s="13">
        <v>5.3428450000000002E-2</v>
      </c>
      <c r="P82" s="13">
        <v>6.4728949999999993E-2</v>
      </c>
      <c r="Q82" s="13">
        <v>0.14365049999999999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 ht="15">
      <c r="A83" s="75" t="s">
        <v>504</v>
      </c>
      <c r="B83" s="5" t="s">
        <v>505</v>
      </c>
      <c r="C83" s="13">
        <v>1.0625800000000001</v>
      </c>
      <c r="D83" s="13">
        <v>2.1582400000000002</v>
      </c>
      <c r="E83" s="13">
        <v>1.8520399999999999</v>
      </c>
      <c r="F83" s="13">
        <v>0.23977199999999901</v>
      </c>
      <c r="G83" s="13">
        <v>0.40974300000000002</v>
      </c>
      <c r="H83" s="13">
        <v>0.21185899999999999</v>
      </c>
      <c r="I83" s="13">
        <v>0.97812500000000002</v>
      </c>
      <c r="J83" s="13">
        <v>0.70671450000000002</v>
      </c>
      <c r="K83" s="13">
        <v>0.48624650000000003</v>
      </c>
      <c r="L83" s="13">
        <v>1.35259999999999</v>
      </c>
      <c r="M83" s="13">
        <v>1.0406215000000001</v>
      </c>
      <c r="N83" s="13">
        <v>1.123235</v>
      </c>
      <c r="O83" s="13">
        <v>0.35071849999999999</v>
      </c>
      <c r="P83" s="13">
        <v>1.24999E-2</v>
      </c>
      <c r="Q83" s="13">
        <v>5.8677099999999899E-2</v>
      </c>
      <c r="R83" s="6">
        <v>0.25322497999999999</v>
      </c>
      <c r="S83" s="6">
        <v>0.2911455</v>
      </c>
      <c r="T83" s="6">
        <v>0.78968700000000003</v>
      </c>
      <c r="U83" s="6">
        <v>0.38492824999999897</v>
      </c>
      <c r="V83" s="6">
        <v>0.1657893</v>
      </c>
    </row>
    <row r="84" spans="1:22" ht="15">
      <c r="A84" s="75" t="s">
        <v>507</v>
      </c>
      <c r="B84" s="5" t="s">
        <v>508</v>
      </c>
      <c r="C84" s="13">
        <v>0</v>
      </c>
      <c r="D84" s="13">
        <v>0.103379</v>
      </c>
      <c r="E84" s="13">
        <v>6.9585999999999995E-2</v>
      </c>
      <c r="F84" s="13">
        <v>0</v>
      </c>
      <c r="G84" s="13">
        <v>0</v>
      </c>
      <c r="H84" s="13">
        <v>0.18339549999999999</v>
      </c>
      <c r="I84" s="13">
        <v>0</v>
      </c>
      <c r="J84" s="13">
        <v>0</v>
      </c>
      <c r="K84" s="13">
        <v>0</v>
      </c>
      <c r="L84" s="13">
        <v>0.14930199999999999</v>
      </c>
      <c r="M84" s="13">
        <v>0</v>
      </c>
      <c r="N84" s="13">
        <v>0</v>
      </c>
      <c r="O84" s="13">
        <v>8.8567999999999994E-2</v>
      </c>
      <c r="P84" s="13">
        <v>0</v>
      </c>
      <c r="Q84" s="13">
        <v>0</v>
      </c>
      <c r="R84" s="6">
        <v>0.1092986</v>
      </c>
      <c r="S84" s="6">
        <v>0.16825999999999999</v>
      </c>
      <c r="T84" s="6">
        <v>0.1093605</v>
      </c>
      <c r="U84" s="6">
        <v>2.2122300000000001E-2</v>
      </c>
      <c r="V84" s="6">
        <v>6.5280749999999999E-2</v>
      </c>
    </row>
    <row r="85" spans="1:22" ht="15">
      <c r="A85" s="75" t="s">
        <v>510</v>
      </c>
      <c r="B85" s="5" t="s">
        <v>511</v>
      </c>
      <c r="C85" s="13">
        <v>4.3691449999999996</v>
      </c>
      <c r="D85" s="13">
        <v>13.070584999999999</v>
      </c>
      <c r="E85" s="13">
        <v>9.4562500000000007</v>
      </c>
      <c r="F85" s="13">
        <v>3.715265</v>
      </c>
      <c r="G85" s="13">
        <v>6.6768900000000002</v>
      </c>
      <c r="H85" s="13">
        <v>35.7958</v>
      </c>
      <c r="I85" s="13">
        <v>7.3044449999999896</v>
      </c>
      <c r="J85" s="13">
        <v>14.2137999999999</v>
      </c>
      <c r="K85" s="13">
        <v>11.536899999999999</v>
      </c>
      <c r="L85" s="13">
        <v>5.5054650000000001</v>
      </c>
      <c r="M85" s="13">
        <v>11.821020000000001</v>
      </c>
      <c r="N85" s="13">
        <v>22.687999999999999</v>
      </c>
      <c r="O85" s="13">
        <v>21.613399999999999</v>
      </c>
      <c r="P85" s="13">
        <v>1.2044999999999999</v>
      </c>
      <c r="Q85" s="13">
        <v>24.63965</v>
      </c>
      <c r="R85" s="6">
        <v>6.1767209999999997</v>
      </c>
      <c r="S85" s="6">
        <v>6.1719600000000003</v>
      </c>
      <c r="T85" s="6">
        <v>9.5822149999999997</v>
      </c>
      <c r="U85" s="6">
        <v>3.15815749999999</v>
      </c>
      <c r="V85" s="6">
        <v>6.1874775</v>
      </c>
    </row>
    <row r="86" spans="1:22" ht="15">
      <c r="A86" s="75" t="s">
        <v>513</v>
      </c>
      <c r="B86" s="5" t="s">
        <v>514</v>
      </c>
      <c r="C86" s="13">
        <v>1.561585</v>
      </c>
      <c r="D86" s="13">
        <v>1.1459845</v>
      </c>
      <c r="E86" s="13">
        <v>0.82803399999999905</v>
      </c>
      <c r="F86" s="13">
        <v>4.7809299999999999E-2</v>
      </c>
      <c r="G86" s="13">
        <v>0.10390824999999999</v>
      </c>
      <c r="H86" s="13">
        <v>0</v>
      </c>
      <c r="I86" s="13">
        <v>0.93457949999999901</v>
      </c>
      <c r="J86" s="13">
        <v>0.16048099999999901</v>
      </c>
      <c r="K86" s="13">
        <v>4.1369000000000003E-2</v>
      </c>
      <c r="L86" s="13">
        <v>1.8100750000000001</v>
      </c>
      <c r="M86" s="13">
        <v>9.6961699999999998E-2</v>
      </c>
      <c r="N86" s="13">
        <v>2.8533200000000002E-2</v>
      </c>
      <c r="O86" s="13">
        <v>3.1775350000000001E-2</v>
      </c>
      <c r="P86" s="13">
        <v>6.0311200000000002E-2</v>
      </c>
      <c r="Q86" s="13">
        <v>0.16855349999999999</v>
      </c>
      <c r="R86" s="6">
        <v>1.10505899999999E-2</v>
      </c>
      <c r="S86" s="6">
        <v>0</v>
      </c>
      <c r="T86" s="6">
        <v>1.39434E-2</v>
      </c>
      <c r="U86" s="6">
        <v>2.0966025000000001E-3</v>
      </c>
      <c r="V86" s="6">
        <v>0</v>
      </c>
    </row>
    <row r="87" spans="1:22" ht="15">
      <c r="A87" s="75" t="s">
        <v>516</v>
      </c>
      <c r="B87" s="5" t="s">
        <v>517</v>
      </c>
      <c r="C87" s="13">
        <v>1.1081799999999999</v>
      </c>
      <c r="D87" s="13">
        <v>2.0725449999999999</v>
      </c>
      <c r="E87" s="13">
        <v>1.6367</v>
      </c>
      <c r="F87" s="13">
        <v>0.45076499999999903</v>
      </c>
      <c r="G87" s="13">
        <v>0.41057500000000002</v>
      </c>
      <c r="H87" s="13">
        <v>0.10135885</v>
      </c>
      <c r="I87" s="13">
        <v>1.20888</v>
      </c>
      <c r="J87" s="13">
        <v>1.4138999999999999</v>
      </c>
      <c r="K87" s="13">
        <v>0.39073649999999999</v>
      </c>
      <c r="L87" s="13">
        <v>1.38723</v>
      </c>
      <c r="M87" s="13">
        <v>0.99762649999999997</v>
      </c>
      <c r="N87" s="13">
        <v>1.0488249999999999</v>
      </c>
      <c r="O87" s="13">
        <v>0.216668</v>
      </c>
      <c r="P87" s="13">
        <v>3.1662799999999998E-2</v>
      </c>
      <c r="Q87" s="13">
        <v>0.11066935</v>
      </c>
      <c r="R87" s="6">
        <v>0.36025600000000002</v>
      </c>
      <c r="S87" s="6">
        <v>0.32393349999999999</v>
      </c>
      <c r="T87" s="6">
        <v>0.94684799999999902</v>
      </c>
      <c r="U87" s="6">
        <v>0.395652</v>
      </c>
      <c r="V87" s="6">
        <v>0.34146149999999997</v>
      </c>
    </row>
    <row r="88" spans="1:22" ht="15">
      <c r="A88" s="75" t="s">
        <v>519</v>
      </c>
      <c r="B88" s="5" t="s">
        <v>520</v>
      </c>
      <c r="C88" s="13">
        <v>8.0185399999999998</v>
      </c>
      <c r="D88" s="13">
        <v>12.439164999999999</v>
      </c>
      <c r="E88" s="13">
        <v>11.35525</v>
      </c>
      <c r="F88" s="13">
        <v>1.3001</v>
      </c>
      <c r="G88" s="13">
        <v>1.51763</v>
      </c>
      <c r="H88" s="13">
        <v>0.59017750000000002</v>
      </c>
      <c r="I88" s="13">
        <v>5.4379749999999998</v>
      </c>
      <c r="J88" s="13">
        <v>5.5734149999999998</v>
      </c>
      <c r="K88" s="13">
        <v>2.305615</v>
      </c>
      <c r="L88" s="13">
        <v>3.5956349999999899</v>
      </c>
      <c r="M88" s="13">
        <v>2.9313750000000001</v>
      </c>
      <c r="N88" s="13">
        <v>1.132835</v>
      </c>
      <c r="O88" s="13">
        <v>0.34609849999999998</v>
      </c>
      <c r="P88" s="13">
        <v>0.11069224999999901</v>
      </c>
      <c r="Q88" s="13">
        <v>1.54586</v>
      </c>
      <c r="R88" s="6">
        <v>1.3557294</v>
      </c>
      <c r="S88" s="6">
        <v>0.74750349999999999</v>
      </c>
      <c r="T88" s="6">
        <v>1.584835</v>
      </c>
      <c r="U88" s="6">
        <v>1.8552357499999901</v>
      </c>
      <c r="V88" s="6">
        <v>1.669808</v>
      </c>
    </row>
    <row r="89" spans="1:22" ht="15">
      <c r="A89" s="75" t="s">
        <v>522</v>
      </c>
      <c r="B89" s="5" t="s">
        <v>523</v>
      </c>
      <c r="C89" s="13">
        <v>1.75701</v>
      </c>
      <c r="D89" s="13">
        <v>1.68835</v>
      </c>
      <c r="E89" s="13">
        <v>1.5458400000000001</v>
      </c>
      <c r="F89" s="13">
        <v>1.6671149999999999</v>
      </c>
      <c r="G89" s="13">
        <v>0.86716249999999995</v>
      </c>
      <c r="H89" s="13">
        <v>9.170565E-2</v>
      </c>
      <c r="I89" s="13">
        <v>2.905335</v>
      </c>
      <c r="J89" s="13">
        <v>2.5013000000000001</v>
      </c>
      <c r="K89" s="13">
        <v>0.21160599999999999</v>
      </c>
      <c r="L89" s="13">
        <v>4.4481799999999998</v>
      </c>
      <c r="M89" s="13">
        <v>2.1856399999999998</v>
      </c>
      <c r="N89" s="13">
        <v>0.44851600000000003</v>
      </c>
      <c r="O89" s="13">
        <v>1.485535</v>
      </c>
      <c r="P89" s="13">
        <v>0.229014</v>
      </c>
      <c r="Q89" s="13">
        <v>0.808199</v>
      </c>
      <c r="R89" s="6">
        <v>0.24167947000000001</v>
      </c>
      <c r="S89" s="6">
        <v>6.0866000000000003E-2</v>
      </c>
      <c r="T89" s="6">
        <v>0.1241075</v>
      </c>
      <c r="U89" s="6">
        <v>0.24753499999999901</v>
      </c>
      <c r="V89" s="6">
        <v>0.36230424999999999</v>
      </c>
    </row>
    <row r="90" spans="1:22" ht="15">
      <c r="A90" s="75" t="s">
        <v>525</v>
      </c>
      <c r="B90" s="5" t="s">
        <v>526</v>
      </c>
      <c r="C90" s="13">
        <v>9.0696750000000002</v>
      </c>
      <c r="D90" s="13">
        <v>13.189550000000001</v>
      </c>
      <c r="E90" s="13">
        <v>12.3827</v>
      </c>
      <c r="F90" s="13">
        <v>0.72300199999999903</v>
      </c>
      <c r="G90" s="13">
        <v>1.2852999999999899</v>
      </c>
      <c r="H90" s="13">
        <v>0.49511749999999999</v>
      </c>
      <c r="I90" s="13">
        <v>4.7185600000000001</v>
      </c>
      <c r="J90" s="13">
        <v>4.8660949999999996</v>
      </c>
      <c r="K90" s="13">
        <v>2.4533849999999999</v>
      </c>
      <c r="L90" s="13">
        <v>3.2628599999999999</v>
      </c>
      <c r="M90" s="13">
        <v>2.2776749999999999</v>
      </c>
      <c r="N90" s="13">
        <v>1.0157375</v>
      </c>
      <c r="O90" s="13">
        <v>0.229494</v>
      </c>
      <c r="P90" s="13">
        <v>0.1165784</v>
      </c>
      <c r="Q90" s="13">
        <v>0.53681849999999998</v>
      </c>
      <c r="R90" s="6">
        <v>0.75956950000000001</v>
      </c>
      <c r="S90" s="6">
        <v>0.65930149999999998</v>
      </c>
      <c r="T90" s="6">
        <v>1.3120149999999999</v>
      </c>
      <c r="U90" s="6">
        <v>1.0259505</v>
      </c>
      <c r="V90" s="6">
        <v>1.0802670000000001</v>
      </c>
    </row>
    <row r="91" spans="1:22" ht="15">
      <c r="A91" s="75" t="s">
        <v>528</v>
      </c>
      <c r="B91" s="5" t="s">
        <v>529</v>
      </c>
      <c r="C91" s="13">
        <v>1.5957950000000001</v>
      </c>
      <c r="D91" s="13">
        <v>1.4644249999999901</v>
      </c>
      <c r="E91" s="13">
        <v>1.492335</v>
      </c>
      <c r="F91" s="13">
        <v>1.1795955</v>
      </c>
      <c r="G91" s="13">
        <v>0.87086300000000005</v>
      </c>
      <c r="H91" s="13">
        <v>3.1167150000000001E-2</v>
      </c>
      <c r="I91" s="13">
        <v>2.4214000000000002</v>
      </c>
      <c r="J91" s="13">
        <v>3.7434099999999999</v>
      </c>
      <c r="K91" s="13">
        <v>0.19614999999999999</v>
      </c>
      <c r="L91" s="13">
        <v>4.8361850000000004</v>
      </c>
      <c r="M91" s="13">
        <v>2.2226499999999998</v>
      </c>
      <c r="N91" s="13">
        <v>1.1442699999999999</v>
      </c>
      <c r="O91" s="13">
        <v>3.6022150000000002</v>
      </c>
      <c r="P91" s="13">
        <v>0.2240605</v>
      </c>
      <c r="Q91" s="13">
        <v>0.61543149999999902</v>
      </c>
      <c r="R91" s="6">
        <v>0.24677141999999999</v>
      </c>
      <c r="S91" s="6">
        <v>4.0230700000000001E-2</v>
      </c>
      <c r="T91" s="6">
        <v>0.1892865</v>
      </c>
      <c r="U91" s="6">
        <v>0.13094187499999899</v>
      </c>
      <c r="V91" s="6">
        <v>0.266262</v>
      </c>
    </row>
    <row r="92" spans="1:22" ht="15">
      <c r="A92" s="75" t="s">
        <v>531</v>
      </c>
      <c r="B92" s="5" t="s">
        <v>532</v>
      </c>
      <c r="C92" s="13">
        <v>1.0078164999999999</v>
      </c>
      <c r="D92" s="13">
        <v>3.9611499999999999</v>
      </c>
      <c r="E92" s="13">
        <v>3.3425349999999998</v>
      </c>
      <c r="F92" s="13">
        <v>6.2778499999999999</v>
      </c>
      <c r="G92" s="13">
        <v>8.7957099999999997</v>
      </c>
      <c r="H92" s="13">
        <v>8.208145</v>
      </c>
      <c r="I92" s="13">
        <v>8.1355400000000007</v>
      </c>
      <c r="J92" s="13">
        <v>17.890699999999999</v>
      </c>
      <c r="K92" s="13">
        <v>17.625799999999899</v>
      </c>
      <c r="L92" s="13">
        <v>7.9053000000000004</v>
      </c>
      <c r="M92" s="13">
        <v>7.4296499999999996</v>
      </c>
      <c r="N92" s="13">
        <v>19.258199999999999</v>
      </c>
      <c r="O92" s="13">
        <v>11.06645</v>
      </c>
      <c r="P92" s="13">
        <v>0.14825949999999999</v>
      </c>
      <c r="Q92" s="13">
        <v>0.71427799999999997</v>
      </c>
      <c r="R92" s="6">
        <v>9.6491769999999999</v>
      </c>
      <c r="S92" s="6">
        <v>2.9300600000000001</v>
      </c>
      <c r="T92" s="6">
        <v>2.3982649999999999</v>
      </c>
      <c r="U92" s="6">
        <v>9.6918050000000004</v>
      </c>
      <c r="V92" s="6">
        <v>13.178799999999899</v>
      </c>
    </row>
    <row r="93" spans="1:22" ht="15">
      <c r="A93" s="75" t="s">
        <v>534</v>
      </c>
      <c r="B93" s="5" t="s">
        <v>535</v>
      </c>
      <c r="C93" s="13">
        <v>11.184799999999999</v>
      </c>
      <c r="D93" s="13">
        <v>14.702449999999899</v>
      </c>
      <c r="E93" s="13">
        <v>16.15925</v>
      </c>
      <c r="F93" s="13">
        <v>0.99191499999999899</v>
      </c>
      <c r="G93" s="13">
        <v>1.781425</v>
      </c>
      <c r="H93" s="13">
        <v>0.51183100000000004</v>
      </c>
      <c r="I93" s="13">
        <v>5.7663949999999904</v>
      </c>
      <c r="J93" s="13">
        <v>7.1201849999999904</v>
      </c>
      <c r="K93" s="13">
        <v>2.8219400000000001</v>
      </c>
      <c r="L93" s="13">
        <v>4.9180999999999999</v>
      </c>
      <c r="M93" s="13">
        <v>3.3970250000000002</v>
      </c>
      <c r="N93" s="13">
        <v>1.32839</v>
      </c>
      <c r="O93" s="13">
        <v>0.21817199999999901</v>
      </c>
      <c r="P93" s="13">
        <v>7.2718649999999996E-2</v>
      </c>
      <c r="Q93" s="13">
        <v>0.72901450000000001</v>
      </c>
      <c r="R93" s="6">
        <v>0.9125934</v>
      </c>
      <c r="S93" s="6">
        <v>0.56846350000000001</v>
      </c>
      <c r="T93" s="6">
        <v>2.1209600000000002</v>
      </c>
      <c r="U93" s="6">
        <v>0.60689424999999997</v>
      </c>
      <c r="V93" s="6">
        <v>0.83017825000000001</v>
      </c>
    </row>
    <row r="94" spans="1:22" ht="15">
      <c r="A94" s="75" t="s">
        <v>537</v>
      </c>
      <c r="B94" s="5" t="s">
        <v>538</v>
      </c>
      <c r="C94" s="13">
        <v>0.77485700000000002</v>
      </c>
      <c r="D94" s="13">
        <v>0.92162849999999996</v>
      </c>
      <c r="E94" s="13">
        <v>1.0759055</v>
      </c>
      <c r="F94" s="13">
        <v>0.78284500000000001</v>
      </c>
      <c r="G94" s="13">
        <v>0.45960699999999999</v>
      </c>
      <c r="H94" s="13">
        <v>4.7554249999999999E-2</v>
      </c>
      <c r="I94" s="13">
        <v>1.1060140000000001</v>
      </c>
      <c r="J94" s="13">
        <v>1.97173</v>
      </c>
      <c r="K94" s="13">
        <v>0.11073695</v>
      </c>
      <c r="L94" s="13">
        <v>1.2091000000000001</v>
      </c>
      <c r="M94" s="13">
        <v>0.71962550000000003</v>
      </c>
      <c r="N94" s="13">
        <v>0.14637149999999999</v>
      </c>
      <c r="O94" s="13">
        <v>1.559795</v>
      </c>
      <c r="P94" s="13">
        <v>4.5458249999999999E-2</v>
      </c>
      <c r="Q94" s="13">
        <v>0.41204099999999999</v>
      </c>
      <c r="R94" s="6">
        <v>9.8613989999999999E-2</v>
      </c>
      <c r="S94" s="6">
        <v>1.3702550000000001E-2</v>
      </c>
      <c r="T94" s="6">
        <v>0.14048135</v>
      </c>
      <c r="U94" s="6">
        <v>7.1782499999999999E-2</v>
      </c>
      <c r="V94" s="6">
        <v>0.15455672500000001</v>
      </c>
    </row>
    <row r="95" spans="1:22" ht="15">
      <c r="A95" s="75" t="s">
        <v>540</v>
      </c>
      <c r="B95" s="5" t="s">
        <v>541</v>
      </c>
      <c r="C95" s="13">
        <v>2.8332199999999998</v>
      </c>
      <c r="D95" s="13">
        <v>6.9801799999999998</v>
      </c>
      <c r="E95" s="13">
        <v>6.5687100000000003</v>
      </c>
      <c r="F95" s="13">
        <v>10.148395000000001</v>
      </c>
      <c r="G95" s="13">
        <v>13.61225</v>
      </c>
      <c r="H95" s="13">
        <v>21.061399999999999</v>
      </c>
      <c r="I95" s="13">
        <v>10.50911</v>
      </c>
      <c r="J95" s="13">
        <v>17.7164</v>
      </c>
      <c r="K95" s="13">
        <v>29.926349999999999</v>
      </c>
      <c r="L95" s="13">
        <v>20.415849999999999</v>
      </c>
      <c r="M95" s="13">
        <v>17.158449999999998</v>
      </c>
      <c r="N95" s="13">
        <v>42.62865</v>
      </c>
      <c r="O95" s="13">
        <v>36.271450000000002</v>
      </c>
      <c r="P95" s="13">
        <v>0.58640000000000003</v>
      </c>
      <c r="Q95" s="13">
        <v>3.3085849999999999</v>
      </c>
      <c r="R95" s="6">
        <v>15.654233999999899</v>
      </c>
      <c r="S95" s="6">
        <v>8.2876849999999997</v>
      </c>
      <c r="T95" s="6">
        <v>10.393945</v>
      </c>
      <c r="U95" s="6">
        <v>15.611352499999899</v>
      </c>
      <c r="V95" s="6">
        <v>25.857949999999999</v>
      </c>
    </row>
    <row r="96" spans="1:22" ht="15">
      <c r="A96" s="75" t="s">
        <v>543</v>
      </c>
      <c r="B96" s="5" t="s">
        <v>544</v>
      </c>
      <c r="C96" s="13">
        <v>0.21427550000000001</v>
      </c>
      <c r="D96" s="13">
        <v>0.43964500000000001</v>
      </c>
      <c r="E96" s="13">
        <v>0.32303999999999999</v>
      </c>
      <c r="F96" s="13">
        <v>0.90362699999999996</v>
      </c>
      <c r="G96" s="13">
        <v>0.19351399999999999</v>
      </c>
      <c r="H96" s="13">
        <v>0.31210549999999998</v>
      </c>
      <c r="I96" s="13">
        <v>0.174985</v>
      </c>
      <c r="J96" s="13">
        <v>3.3196750000000002</v>
      </c>
      <c r="K96" s="13">
        <v>8.8306749999999994</v>
      </c>
      <c r="L96" s="13">
        <v>0.22379549999999901</v>
      </c>
      <c r="M96" s="13">
        <v>0.98025999999999902</v>
      </c>
      <c r="N96" s="13">
        <v>2.1704299999999899</v>
      </c>
      <c r="O96" s="13">
        <v>0.54823849999999996</v>
      </c>
      <c r="P96" s="13">
        <v>0</v>
      </c>
      <c r="Q96" s="13">
        <v>0.46472749999999902</v>
      </c>
      <c r="R96" s="6">
        <v>9.7153320000000001E-2</v>
      </c>
      <c r="S96" s="6">
        <v>2.4056649999999999E-2</v>
      </c>
      <c r="T96" s="6">
        <v>0.67472650000000001</v>
      </c>
      <c r="U96" s="6">
        <v>0.43648057499999998</v>
      </c>
      <c r="V96" s="6">
        <v>0.99877977500000004</v>
      </c>
    </row>
    <row r="97" spans="1:22" ht="15">
      <c r="A97" s="75" t="s">
        <v>546</v>
      </c>
      <c r="B97" s="5" t="s">
        <v>547</v>
      </c>
      <c r="C97" s="13">
        <v>0.45042899999999902</v>
      </c>
      <c r="D97" s="13">
        <v>0.26096849999999999</v>
      </c>
      <c r="E97" s="13">
        <v>0.18632499999999999</v>
      </c>
      <c r="F97" s="13">
        <v>0.80017150000000004</v>
      </c>
      <c r="G97" s="13">
        <v>5.63332E-2</v>
      </c>
      <c r="H97" s="13">
        <v>0.15327350000000001</v>
      </c>
      <c r="I97" s="13">
        <v>0.18018835</v>
      </c>
      <c r="J97" s="13">
        <v>2.6039699999999999</v>
      </c>
      <c r="K97" s="13">
        <v>8.4541000000000004</v>
      </c>
      <c r="L97" s="13">
        <v>2.42846E-2</v>
      </c>
      <c r="M97" s="13">
        <v>0.56233899999999903</v>
      </c>
      <c r="N97" s="13">
        <v>0.95690999999999904</v>
      </c>
      <c r="O97" s="13">
        <v>0</v>
      </c>
      <c r="P97" s="13">
        <v>0</v>
      </c>
      <c r="Q97" s="13">
        <v>0</v>
      </c>
      <c r="R97" s="6">
        <v>9.9940000000000001E-2</v>
      </c>
      <c r="S97" s="6">
        <v>0</v>
      </c>
      <c r="T97" s="6">
        <v>9.8428249999999995E-2</v>
      </c>
      <c r="U97" s="6">
        <v>0.11754099999999899</v>
      </c>
      <c r="V97" s="6">
        <v>0.51312749999999996</v>
      </c>
    </row>
    <row r="98" spans="1:22" ht="15.75" thickBot="1">
      <c r="A98" s="77" t="s">
        <v>549</v>
      </c>
      <c r="B98" s="1" t="s">
        <v>550</v>
      </c>
      <c r="C98" s="78">
        <v>0.174568</v>
      </c>
      <c r="D98" s="78">
        <v>0.105463</v>
      </c>
      <c r="E98" s="78">
        <v>6.582375E-2</v>
      </c>
      <c r="F98" s="78">
        <v>0.64767949999999996</v>
      </c>
      <c r="G98" s="78">
        <v>0.166241</v>
      </c>
      <c r="H98" s="78">
        <v>0.1601746</v>
      </c>
      <c r="I98" s="78">
        <v>0.29621199999999998</v>
      </c>
      <c r="J98" s="78">
        <v>1.8284499999999999</v>
      </c>
      <c r="K98" s="78">
        <v>5.1291849999999997</v>
      </c>
      <c r="L98" s="78">
        <v>7.6575399999999905E-2</v>
      </c>
      <c r="M98" s="78">
        <v>1.1877925</v>
      </c>
      <c r="N98" s="78">
        <v>1.616325</v>
      </c>
      <c r="O98" s="78">
        <v>6.0746849999999998E-2</v>
      </c>
      <c r="P98" s="78">
        <v>3.3041899999999999E-2</v>
      </c>
      <c r="Q98" s="78">
        <v>4.6410150000000003</v>
      </c>
      <c r="R98" s="2">
        <v>5.3116299999999901E-2</v>
      </c>
      <c r="S98" s="2">
        <v>1.991975E-2</v>
      </c>
      <c r="T98" s="2">
        <v>3.1408100000000001E-2</v>
      </c>
      <c r="U98" s="2">
        <v>0.27152900000000002</v>
      </c>
      <c r="V98" s="2">
        <v>1.16263354999999</v>
      </c>
    </row>
  </sheetData>
  <mergeCells count="1">
    <mergeCell ref="A1:V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sqref="A1:E1"/>
    </sheetView>
  </sheetViews>
  <sheetFormatPr defaultColWidth="8.625" defaultRowHeight="15.75"/>
  <cols>
    <col min="1" max="1" width="11.75" style="66" customWidth="1"/>
    <col min="2" max="2" width="38.875" style="66" customWidth="1"/>
    <col min="3" max="3" width="34.25" style="66" customWidth="1"/>
    <col min="4" max="4" width="12.875" style="66" customWidth="1"/>
    <col min="5" max="5" width="10.125" style="66" customWidth="1"/>
    <col min="6" max="16384" width="8.625" style="66"/>
  </cols>
  <sheetData>
    <row r="1" spans="1:5" ht="20.25" thickBot="1">
      <c r="A1" s="106" t="s">
        <v>815</v>
      </c>
      <c r="B1" s="107"/>
      <c r="C1" s="107"/>
      <c r="D1" s="107"/>
      <c r="E1" s="107"/>
    </row>
    <row r="2" spans="1:5" ht="19.5" thickTop="1">
      <c r="A2" s="108" t="s">
        <v>762</v>
      </c>
      <c r="B2" s="108" t="s">
        <v>763</v>
      </c>
      <c r="C2" s="108" t="s">
        <v>764</v>
      </c>
      <c r="D2" s="79" t="s">
        <v>765</v>
      </c>
      <c r="E2" s="79" t="s">
        <v>766</v>
      </c>
    </row>
    <row r="3" spans="1:5" ht="16.5" thickBot="1">
      <c r="A3" s="109"/>
      <c r="B3" s="109"/>
      <c r="C3" s="109"/>
      <c r="D3" s="80" t="s">
        <v>767</v>
      </c>
      <c r="E3" s="80" t="s">
        <v>767</v>
      </c>
    </row>
    <row r="4" spans="1:5">
      <c r="A4" s="81" t="s">
        <v>768</v>
      </c>
      <c r="B4" s="82" t="s">
        <v>769</v>
      </c>
      <c r="C4" s="82" t="s">
        <v>770</v>
      </c>
      <c r="D4" s="82">
        <v>101.8</v>
      </c>
      <c r="E4" s="82">
        <v>0.99399999999999999</v>
      </c>
    </row>
    <row r="5" spans="1:5">
      <c r="A5" s="81" t="s">
        <v>771</v>
      </c>
      <c r="B5" s="82" t="s">
        <v>772</v>
      </c>
      <c r="C5" s="82" t="s">
        <v>773</v>
      </c>
      <c r="D5" s="82">
        <v>110.8</v>
      </c>
      <c r="E5" s="82">
        <v>0.997</v>
      </c>
    </row>
    <row r="6" spans="1:5">
      <c r="A6" s="81" t="s">
        <v>774</v>
      </c>
      <c r="B6" s="82" t="s">
        <v>775</v>
      </c>
      <c r="C6" s="82" t="s">
        <v>776</v>
      </c>
      <c r="D6" s="82">
        <v>95.5</v>
      </c>
      <c r="E6" s="82">
        <v>0.99199999999999999</v>
      </c>
    </row>
    <row r="7" spans="1:5">
      <c r="A7" s="81" t="s">
        <v>777</v>
      </c>
      <c r="B7" s="82" t="s">
        <v>778</v>
      </c>
      <c r="C7" s="82" t="s">
        <v>779</v>
      </c>
      <c r="D7" s="82">
        <v>104.4</v>
      </c>
      <c r="E7" s="82">
        <v>0.99099999999999999</v>
      </c>
    </row>
    <row r="8" spans="1:5">
      <c r="A8" s="81" t="s">
        <v>780</v>
      </c>
      <c r="B8" s="82" t="s">
        <v>781</v>
      </c>
      <c r="C8" s="82" t="s">
        <v>782</v>
      </c>
      <c r="D8" s="82">
        <v>92.8</v>
      </c>
      <c r="E8" s="82">
        <v>0.98899999999999999</v>
      </c>
    </row>
    <row r="9" spans="1:5">
      <c r="A9" s="81" t="s">
        <v>783</v>
      </c>
      <c r="B9" s="82" t="s">
        <v>784</v>
      </c>
      <c r="C9" s="82" t="s">
        <v>785</v>
      </c>
      <c r="D9" s="82">
        <v>95.2</v>
      </c>
      <c r="E9" s="82">
        <v>0.99299999999999999</v>
      </c>
    </row>
    <row r="10" spans="1:5">
      <c r="A10" s="81" t="s">
        <v>786</v>
      </c>
      <c r="B10" s="83" t="s">
        <v>787</v>
      </c>
      <c r="C10" s="83" t="s">
        <v>788</v>
      </c>
      <c r="D10" s="83">
        <v>101.4</v>
      </c>
      <c r="E10" s="83">
        <v>0.998</v>
      </c>
    </row>
    <row r="11" spans="1:5">
      <c r="A11" s="84" t="s">
        <v>789</v>
      </c>
      <c r="B11" s="83" t="s">
        <v>790</v>
      </c>
      <c r="C11" s="83" t="s">
        <v>791</v>
      </c>
      <c r="D11" s="83">
        <v>100.9</v>
      </c>
      <c r="E11" s="83">
        <v>0.99</v>
      </c>
    </row>
    <row r="12" spans="1:5">
      <c r="A12" s="84" t="s">
        <v>792</v>
      </c>
      <c r="B12" s="83" t="s">
        <v>793</v>
      </c>
      <c r="C12" s="83" t="s">
        <v>794</v>
      </c>
      <c r="D12" s="83">
        <v>92.4</v>
      </c>
      <c r="E12" s="83">
        <v>0.99099999999999999</v>
      </c>
    </row>
    <row r="13" spans="1:5">
      <c r="A13" s="84" t="s">
        <v>795</v>
      </c>
      <c r="B13" s="83" t="s">
        <v>796</v>
      </c>
      <c r="C13" s="83" t="s">
        <v>797</v>
      </c>
      <c r="D13" s="83">
        <v>108.2</v>
      </c>
      <c r="E13" s="83">
        <v>0.995</v>
      </c>
    </row>
    <row r="14" spans="1:5">
      <c r="A14" s="84" t="s">
        <v>798</v>
      </c>
      <c r="B14" s="83" t="s">
        <v>799</v>
      </c>
      <c r="C14" s="83" t="s">
        <v>800</v>
      </c>
      <c r="D14" s="83">
        <v>94</v>
      </c>
      <c r="E14" s="83">
        <v>0.997</v>
      </c>
    </row>
    <row r="15" spans="1:5">
      <c r="A15" s="84" t="s">
        <v>801</v>
      </c>
      <c r="B15" s="83" t="s">
        <v>802</v>
      </c>
      <c r="C15" s="83" t="s">
        <v>803</v>
      </c>
      <c r="D15" s="83">
        <v>98.4</v>
      </c>
      <c r="E15" s="83">
        <v>0.99399999999999999</v>
      </c>
    </row>
    <row r="16" spans="1:5">
      <c r="A16" s="84" t="s">
        <v>804</v>
      </c>
      <c r="B16" s="83" t="s">
        <v>805</v>
      </c>
      <c r="C16" s="83" t="s">
        <v>806</v>
      </c>
      <c r="D16" s="83">
        <v>91.8</v>
      </c>
      <c r="E16" s="83">
        <v>0.99299999999999999</v>
      </c>
    </row>
    <row r="17" spans="1:5" ht="16.5" thickBot="1">
      <c r="A17" s="85" t="s">
        <v>807</v>
      </c>
      <c r="B17" s="86" t="s">
        <v>808</v>
      </c>
      <c r="C17" s="86" t="s">
        <v>809</v>
      </c>
      <c r="D17" s="86">
        <v>93.9</v>
      </c>
      <c r="E17" s="86">
        <v>0.995</v>
      </c>
    </row>
  </sheetData>
  <mergeCells count="4">
    <mergeCell ref="A1:E1"/>
    <mergeCell ref="A2:A3"/>
    <mergeCell ref="B2:B3"/>
    <mergeCell ref="C2:C3"/>
  </mergeCells>
  <phoneticPr fontId="1" type="noConversion"/>
  <dataValidations count="2">
    <dataValidation type="textLength" allowBlank="1" showInputMessage="1" showErrorMessage="1" promptTitle="序列要求" prompt="序列大小写均可以，兼并碱基请用IUB标准兼并碱基代码；为配合我们自动录入时的准确性，序列中请不要出现非碱基字符。" sqref="C8:C9 B15:C17 B3:B9 B14:B16 B9:C13">
      <formula1>4</formula1>
      <formula2>150</formula2>
    </dataValidation>
    <dataValidation allowBlank="1" showInputMessage="1" showErrorMessage="1" promptTitle="名称要求" prompt="请给每条引物唯一的名称,名称请勿超过20个字符，否则无法打印完全。" sqref="A3:A1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2019-07-26T10:08:13Z</dcterms:modified>
</cp:coreProperties>
</file>