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ri8\OneDrive\Desktop\"/>
    </mc:Choice>
  </mc:AlternateContent>
  <xr:revisionPtr revIDLastSave="0" documentId="8_{C2EBA3C1-636C-4723-B645-B4D5CDBE1C29}" xr6:coauthVersionLast="47" xr6:coauthVersionMax="47" xr10:uidLastSave="{00000000-0000-0000-0000-000000000000}"/>
  <bookViews>
    <workbookView xWindow="-110" yWindow="-110" windowWidth="19420" windowHeight="10420" xr2:uid="{36581F26-FB32-4E30-A693-986D25FE98A9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D11" i="1"/>
  <c r="E10" i="1"/>
  <c r="D10" i="1"/>
  <c r="E9" i="1"/>
  <c r="D9" i="1"/>
  <c r="E8" i="1"/>
  <c r="D8" i="1"/>
  <c r="C8" i="1"/>
  <c r="B8" i="1"/>
  <c r="E7" i="1"/>
  <c r="D7" i="1"/>
  <c r="C7" i="1"/>
  <c r="B7" i="1"/>
</calcChain>
</file>

<file path=xl/sharedStrings.xml><?xml version="1.0" encoding="utf-8"?>
<sst xmlns="http://schemas.openxmlformats.org/spreadsheetml/2006/main" count="16" uniqueCount="16">
  <si>
    <r>
      <t>Table 5: African RNFL - Adults (Spectralis</t>
    </r>
    <r>
      <rPr>
        <sz val="10"/>
        <color rgb="FF000000"/>
        <rFont val="Calibri"/>
        <family val="2"/>
      </rPr>
      <t>™</t>
    </r>
    <r>
      <rPr>
        <sz val="10"/>
        <color rgb="FF000000"/>
        <rFont val="Calibri"/>
        <family val="2"/>
        <scheme val="minor"/>
      </rPr>
      <t>) vs Children</t>
    </r>
  </si>
  <si>
    <t>African Adults</t>
  </si>
  <si>
    <t>African Children</t>
  </si>
  <si>
    <t>p value</t>
  </si>
  <si>
    <t xml:space="preserve">N </t>
  </si>
  <si>
    <t>Age mean (years)</t>
  </si>
  <si>
    <t>&lt;0,001</t>
  </si>
  <si>
    <t>Age range (years)</t>
  </si>
  <si>
    <t>19 - 74</t>
  </si>
  <si>
    <t>5 - 18</t>
  </si>
  <si>
    <t>RNFL thickness (µm)</t>
  </si>
  <si>
    <t>Inferior (SD)</t>
  </si>
  <si>
    <t>Superior (SD)</t>
  </si>
  <si>
    <t>Nasal (SD)</t>
  </si>
  <si>
    <t>Temporal (SD)</t>
  </si>
  <si>
    <t>Average 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</si>
</sst>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(0.00\)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9C9E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right"/>
    </xf>
    <xf numFmtId="0" fontId="0" fillId="0" borderId="1" xfId="0" applyBorder="1"/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3" xfId="0" applyFont="1" applyBorder="1"/>
    <xf numFmtId="0" fontId="0" fillId="0" borderId="3" xfId="0" applyBorder="1" applyAlignment="1">
      <alignment horizontal="right"/>
    </xf>
    <xf numFmtId="0" fontId="4" fillId="0" borderId="0" xfId="0" applyFont="1"/>
    <xf numFmtId="0" fontId="0" fillId="2" borderId="0" xfId="0" applyFill="1" applyAlignment="1">
      <alignment horizontal="right"/>
    </xf>
    <xf numFmtId="164" fontId="5" fillId="0" borderId="0" xfId="0" applyNumberFormat="1" applyFont="1" applyAlignment="1">
      <alignment horizontal="right"/>
    </xf>
    <xf numFmtId="2" fontId="0" fillId="0" borderId="0" xfId="0" applyNumberFormat="1" applyAlignment="1">
      <alignment horizontal="right"/>
    </xf>
    <xf numFmtId="0" fontId="5" fillId="0" borderId="0" xfId="0" applyFont="1" applyAlignment="1">
      <alignment horizontal="right"/>
    </xf>
    <xf numFmtId="0" fontId="4" fillId="0" borderId="4" xfId="0" applyFont="1" applyBorder="1"/>
    <xf numFmtId="49" fontId="1" fillId="0" borderId="4" xfId="0" quotePrefix="1" applyNumberFormat="1" applyFont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left" indent="1"/>
    </xf>
    <xf numFmtId="2" fontId="5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2" fontId="5" fillId="3" borderId="0" xfId="0" applyNumberFormat="1" applyFont="1" applyFill="1" applyAlignment="1">
      <alignment horizontal="right"/>
    </xf>
    <xf numFmtId="0" fontId="5" fillId="0" borderId="1" xfId="0" applyFont="1" applyBorder="1"/>
    <xf numFmtId="2" fontId="5" fillId="0" borderId="1" xfId="0" applyNumberFormat="1" applyFont="1" applyBorder="1" applyAlignment="1">
      <alignment horizontal="right"/>
    </xf>
    <xf numFmtId="164" fontId="5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eri8\OneDrive\Desktop\MMED%20data%20+%20tables%20+%20graphs%20v3.6...xlsx" TargetMode="External"/><Relationship Id="rId1" Type="http://schemas.openxmlformats.org/officeDocument/2006/relationships/externalLinkPath" Target="MMED%20data%20+%20tables%20+%20graphs%20v3.6.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  <sheetName val="Table 1"/>
      <sheetName val="Table 2"/>
      <sheetName val="Table 3"/>
      <sheetName val="Table 4"/>
      <sheetName val="Table 5"/>
    </sheetNames>
    <sheetDataSet>
      <sheetData sheetId="0">
        <row r="76">
          <cell r="J76">
            <v>107.31506849315069</v>
          </cell>
          <cell r="K76">
            <v>135.0958904109589</v>
          </cell>
          <cell r="L76">
            <v>135.57534246575344</v>
          </cell>
          <cell r="M76">
            <v>83.205479452054789</v>
          </cell>
          <cell r="N76">
            <v>75.410958904109592</v>
          </cell>
        </row>
        <row r="77">
          <cell r="J77">
            <v>8.101571713646349</v>
          </cell>
          <cell r="K77">
            <v>13.647511355922942</v>
          </cell>
          <cell r="L77">
            <v>14.590634180318103</v>
          </cell>
          <cell r="M77">
            <v>10.860170481715867</v>
          </cell>
          <cell r="N77">
            <v>9.0259434970631531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CA185-3CB2-4EE1-A480-548865EA8B9C}">
  <dimension ref="A1:F11"/>
  <sheetViews>
    <sheetView tabSelected="1" workbookViewId="0">
      <selection activeCell="D14" sqref="D14"/>
    </sheetView>
  </sheetViews>
  <sheetFormatPr defaultRowHeight="14.5" x14ac:dyDescent="0.35"/>
  <cols>
    <col min="1" max="1" width="16.26953125" customWidth="1"/>
  </cols>
  <sheetData>
    <row r="1" spans="1:6" ht="15" thickBot="1" x14ac:dyDescent="0.4">
      <c r="A1" s="1" t="s">
        <v>0</v>
      </c>
      <c r="B1" s="2"/>
      <c r="C1" s="3"/>
      <c r="D1" s="2"/>
      <c r="E1" s="3"/>
      <c r="F1" s="3"/>
    </row>
    <row r="2" spans="1:6" ht="15" thickBot="1" x14ac:dyDescent="0.4">
      <c r="A2" s="4"/>
      <c r="B2" s="5" t="s">
        <v>1</v>
      </c>
      <c r="C2" s="5"/>
      <c r="D2" s="5" t="s">
        <v>2</v>
      </c>
      <c r="E2" s="5"/>
      <c r="F2" s="4" t="s">
        <v>3</v>
      </c>
    </row>
    <row r="3" spans="1:6" x14ac:dyDescent="0.35">
      <c r="A3" s="6" t="s">
        <v>4</v>
      </c>
      <c r="B3" s="7">
        <v>132</v>
      </c>
      <c r="C3" s="7"/>
      <c r="D3" s="7">
        <v>73</v>
      </c>
      <c r="E3" s="7"/>
      <c r="F3" s="7"/>
    </row>
    <row r="4" spans="1:6" x14ac:dyDescent="0.35">
      <c r="A4" s="8" t="s">
        <v>5</v>
      </c>
      <c r="B4" s="9">
        <v>41.3</v>
      </c>
      <c r="C4" s="10">
        <v>12.5</v>
      </c>
      <c r="D4" s="11">
        <v>10.1</v>
      </c>
      <c r="E4" s="10">
        <v>2.8</v>
      </c>
      <c r="F4" s="12" t="s">
        <v>6</v>
      </c>
    </row>
    <row r="5" spans="1:6" x14ac:dyDescent="0.35">
      <c r="A5" s="13" t="s">
        <v>7</v>
      </c>
      <c r="B5" s="14" t="s">
        <v>8</v>
      </c>
      <c r="C5" s="15"/>
      <c r="D5" s="14" t="s">
        <v>9</v>
      </c>
      <c r="E5" s="15"/>
      <c r="F5" s="15"/>
    </row>
    <row r="6" spans="1:6" x14ac:dyDescent="0.35">
      <c r="A6" s="8" t="s">
        <v>10</v>
      </c>
      <c r="B6" s="16"/>
      <c r="C6" s="16"/>
      <c r="D6" s="16"/>
      <c r="E6" s="16"/>
      <c r="F6" s="16"/>
    </row>
    <row r="7" spans="1:6" x14ac:dyDescent="0.35">
      <c r="A7" s="17" t="s">
        <v>11</v>
      </c>
      <c r="B7" s="18">
        <f>AVERAGE(150.1,129.2)</f>
        <v>139.64999999999998</v>
      </c>
      <c r="C7" s="10">
        <f>AVERAGE(19.7,27.9)</f>
        <v>23.799999999999997</v>
      </c>
      <c r="D7" s="18">
        <f>[1]Data!$K$76</f>
        <v>135.0958904109589</v>
      </c>
      <c r="E7" s="10">
        <f>[1]Data!$K$77</f>
        <v>13.647511355922942</v>
      </c>
      <c r="F7" s="19">
        <v>0.13500000000000001</v>
      </c>
    </row>
    <row r="8" spans="1:6" x14ac:dyDescent="0.35">
      <c r="A8" s="17" t="s">
        <v>12</v>
      </c>
      <c r="B8" s="20">
        <f>AVERAGE(152.4,132.6)</f>
        <v>142.5</v>
      </c>
      <c r="C8" s="10">
        <f>AVERAGE(20.3,23.9)</f>
        <v>22.1</v>
      </c>
      <c r="D8" s="18">
        <f>[1]Data!$L$76</f>
        <v>135.57534246575344</v>
      </c>
      <c r="E8" s="10">
        <f>[1]Data!$L$77</f>
        <v>14.590634180318103</v>
      </c>
      <c r="F8" s="19">
        <v>1.7000000000000001E-2</v>
      </c>
    </row>
    <row r="9" spans="1:6" x14ac:dyDescent="0.35">
      <c r="A9" s="17" t="s">
        <v>13</v>
      </c>
      <c r="B9" s="18">
        <v>77.7</v>
      </c>
      <c r="C9" s="10">
        <v>14.6</v>
      </c>
      <c r="D9" s="20">
        <f>[1]Data!$M$76</f>
        <v>83.205479452054789</v>
      </c>
      <c r="E9" s="10">
        <f>[1]Data!$M$77</f>
        <v>10.860170481715867</v>
      </c>
      <c r="F9" s="19">
        <v>5.0000000000000001E-3</v>
      </c>
    </row>
    <row r="10" spans="1:6" x14ac:dyDescent="0.35">
      <c r="A10" s="17" t="s">
        <v>14</v>
      </c>
      <c r="B10" s="18">
        <v>74.8</v>
      </c>
      <c r="C10" s="10">
        <v>10.3</v>
      </c>
      <c r="D10" s="18">
        <f>[1]Data!$N$76</f>
        <v>75.410958904109592</v>
      </c>
      <c r="E10" s="10">
        <f>[1]Data!$N$77</f>
        <v>9.0259434970631531</v>
      </c>
      <c r="F10" s="19">
        <v>0.67200000000000004</v>
      </c>
    </row>
    <row r="11" spans="1:6" ht="15" thickBot="1" x14ac:dyDescent="0.4">
      <c r="A11" s="21" t="s">
        <v>15</v>
      </c>
      <c r="B11" s="22">
        <v>108.7</v>
      </c>
      <c r="C11" s="23">
        <v>10.7</v>
      </c>
      <c r="D11" s="22">
        <f>[1]Data!$J$76</f>
        <v>107.31506849315069</v>
      </c>
      <c r="E11" s="23">
        <f>[1]Data!$J$77</f>
        <v>8.101571713646349</v>
      </c>
      <c r="F11" s="24">
        <v>0.33800000000000002</v>
      </c>
    </row>
  </sheetData>
  <mergeCells count="2">
    <mergeCell ref="B2:C2"/>
    <mergeCell ref="D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nerissa govender</dc:creator>
  <cp:lastModifiedBy>nerissa govender</cp:lastModifiedBy>
  <dcterms:created xsi:type="dcterms:W3CDTF">2024-03-12T17:49:27Z</dcterms:created>
  <dcterms:modified xsi:type="dcterms:W3CDTF">2024-03-12T17:49:54Z</dcterms:modified>
</cp:coreProperties>
</file>