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xia\Feixia2023\Projects\Hsp90\Paper\Figures\Supplementary Data\"/>
    </mc:Choice>
  </mc:AlternateContent>
  <xr:revisionPtr revIDLastSave="0" documentId="8_{B1974924-FD74-42E6-B4EE-A229ADB58455}" xr6:coauthVersionLast="47" xr6:coauthVersionMax="47" xr10:uidLastSave="{00000000-0000-0000-0000-000000000000}"/>
  <bookViews>
    <workbookView xWindow="-108" yWindow="-108" windowWidth="23256" windowHeight="14016" activeTab="1" xr2:uid="{10481720-3C5D-41E2-A7C1-EAB6412EE559}"/>
  </bookViews>
  <sheets>
    <sheet name="ModSearch" sheetId="2" r:id="rId1"/>
    <sheet name="Phospho-Hsp90 ES_Troph" sheetId="4" r:id="rId2"/>
    <sheet name="MS Sample Log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4" l="1"/>
  <c r="I16" i="4"/>
  <c r="Y4" i="4"/>
  <c r="J14" i="4" s="1"/>
  <c r="P4" i="4"/>
  <c r="J13" i="4" s="1"/>
  <c r="J4" i="4"/>
  <c r="J12" i="4" s="1"/>
  <c r="J17" i="4" s="1"/>
  <c r="Y3" i="4"/>
  <c r="I14" i="4" s="1"/>
  <c r="P3" i="4"/>
  <c r="I13" i="4" s="1"/>
  <c r="J3" i="4"/>
  <c r="I12" i="4" s="1"/>
  <c r="I17" i="4" l="1"/>
</calcChain>
</file>

<file path=xl/sharedStrings.xml><?xml version="1.0" encoding="utf-8"?>
<sst xmlns="http://schemas.openxmlformats.org/spreadsheetml/2006/main" count="1988" uniqueCount="380">
  <si>
    <t>Sample</t>
  </si>
  <si>
    <t>Description</t>
  </si>
  <si>
    <t>UNH_Sample_B2_5µL_90min_94</t>
  </si>
  <si>
    <t>UNH_Sample_B3_5µL_90min_95</t>
  </si>
  <si>
    <t>UNH_Sample_B1_5µL_90min_93</t>
  </si>
  <si>
    <t>Heavy</t>
  </si>
  <si>
    <t>Light</t>
  </si>
  <si>
    <t>ES</t>
  </si>
  <si>
    <t>trophoblast</t>
  </si>
  <si>
    <t>cell state</t>
  </si>
  <si>
    <t>SILAC Label</t>
  </si>
  <si>
    <t>Replicate 1</t>
  </si>
  <si>
    <t>Replicate 2</t>
  </si>
  <si>
    <t>Replicate 3</t>
  </si>
  <si>
    <t>LC-MS data of WT mcherry-Hsp90 purified from ZHBTc4 cells in ES or tropheblast state</t>
  </si>
  <si>
    <t xml:space="preserve">SILAC ZHBTc4 mCherry IP#1 </t>
  </si>
  <si>
    <t xml:space="preserve">SILAC ZHBTc4 mCherry IP#2 </t>
  </si>
  <si>
    <t xml:space="preserve">SILAC ZHBTc4 mCherry IP#3 </t>
  </si>
  <si>
    <t>Search Name:</t>
  </si>
  <si>
    <t>Acc #</t>
  </si>
  <si>
    <t>Modification</t>
  </si>
  <si>
    <t>AA</t>
  </si>
  <si>
    <t>Site</t>
  </si>
  <si>
    <t>SLIP</t>
  </si>
  <si>
    <t>Num Unique</t>
  </si>
  <si>
    <t>% Cov</t>
  </si>
  <si>
    <t>Best Disc Score</t>
  </si>
  <si>
    <t>Best Expect Val</t>
  </si>
  <si>
    <t>m/z</t>
  </si>
  <si>
    <t>z</t>
  </si>
  <si>
    <t>ppm</t>
  </si>
  <si>
    <t>DB Peptide</t>
  </si>
  <si>
    <t>Variable Mods</t>
  </si>
  <si>
    <t>Fraction</t>
  </si>
  <si>
    <t>RT</t>
  </si>
  <si>
    <t>Spectrum</t>
  </si>
  <si>
    <t>Score</t>
  </si>
  <si>
    <t>Expect</t>
  </si>
  <si>
    <t># in DB</t>
  </si>
  <si>
    <t>Protein MW</t>
  </si>
  <si>
    <t>Species</t>
  </si>
  <si>
    <t>Protein Name</t>
  </si>
  <si>
    <t>[1]</t>
  </si>
  <si>
    <t>P11499</t>
  </si>
  <si>
    <t>Oxidation</t>
  </si>
  <si>
    <t>M</t>
  </si>
  <si>
    <t>-</t>
  </si>
  <si>
    <t>TLTLVDTGIGMTK</t>
  </si>
  <si>
    <t>Oxidation@11</t>
  </si>
  <si>
    <t>UNH_Sample_B1</t>
  </si>
  <si>
    <t>MOUSE</t>
  </si>
  <si>
    <t>Heat shock protein HSP 90-beta</t>
  </si>
  <si>
    <t>VFIMDSCDELIPEYLNFIR</t>
  </si>
  <si>
    <t>Oxidation@4</t>
  </si>
  <si>
    <t>YHTSQSGDEMTSLSEYVSR</t>
  </si>
  <si>
    <t>Oxidation@10</t>
  </si>
  <si>
    <t>GFEVVYMTEPIDEYCVQQLK</t>
  </si>
  <si>
    <t>Oxidation@7</t>
  </si>
  <si>
    <t>EGLELPEDEEEKKKMEESK</t>
  </si>
  <si>
    <t>Oxidation@15</t>
  </si>
  <si>
    <t>LVSSPCCIVTSTYGWTANMER</t>
  </si>
  <si>
    <t>Oxidation@19</t>
  </si>
  <si>
    <t>DNSTMGYMMAK</t>
  </si>
  <si>
    <t>Oxidation@5=46;Oxidation@8=9</t>
  </si>
  <si>
    <t>Oxidation@8=44;Oxidation@9=49</t>
  </si>
  <si>
    <t>LGLGIDEDEVTAEEPSAAVPDEIPPLEGDEDASRMEEVD</t>
  </si>
  <si>
    <t>Oxidation@35</t>
  </si>
  <si>
    <t>Phospho</t>
  </si>
  <si>
    <t>S</t>
  </si>
  <si>
    <t>EKEISDDEAEEEK</t>
  </si>
  <si>
    <t>Phospho@5</t>
  </si>
  <si>
    <t>IEDVGSDEEDDSGKDK</t>
  </si>
  <si>
    <t>Phospho@6=58</t>
  </si>
  <si>
    <t>[1-1]</t>
  </si>
  <si>
    <t>P07901</t>
  </si>
  <si>
    <t>TLTIVDTGIGMTK</t>
  </si>
  <si>
    <t>Heat shock protein HSP 90-alpha</t>
  </si>
  <si>
    <t>VFIMDNCEELIPEYLNFIR</t>
  </si>
  <si>
    <t>LVTSPCCIVTSTYGWTANMER</t>
  </si>
  <si>
    <t>DNSTMGYMAAK</t>
  </si>
  <si>
    <t>Oxidation@5=20</t>
  </si>
  <si>
    <t>LGLGIDEDDPTVDDTSAAVTEEMPPLEGDDDTSR</t>
  </si>
  <si>
    <t>Oxidation@23</t>
  </si>
  <si>
    <t>[1-2]</t>
  </si>
  <si>
    <t>P08113</t>
  </si>
  <si>
    <t>EFEPLLNWMK</t>
  </si>
  <si>
    <t>Oxidation@9</t>
  </si>
  <si>
    <t>Endoplasmin</t>
  </si>
  <si>
    <t>[2]</t>
  </si>
  <si>
    <t>Q8VDD5</t>
  </si>
  <si>
    <t>Gln-&gt;pyro-Glu</t>
  </si>
  <si>
    <t>Q</t>
  </si>
  <si>
    <t>QLLQANPILEAFGNAK</t>
  </si>
  <si>
    <t>Gln-&gt;pyro-Glu@1</t>
  </si>
  <si>
    <t>Myosin-9</t>
  </si>
  <si>
    <t>QRYEILTPNSIPK</t>
  </si>
  <si>
    <t>QACVLMIK</t>
  </si>
  <si>
    <t>QQQLTAMK</t>
  </si>
  <si>
    <t>QRQELEK</t>
  </si>
  <si>
    <t>QIATLHAQVTDMK</t>
  </si>
  <si>
    <t>QLEEAEEEAQR</t>
  </si>
  <si>
    <t>Met-loss+Acetyl</t>
  </si>
  <si>
    <t>MAQQAADKYLYVDK</t>
  </si>
  <si>
    <t>Met-loss+Acetyl@1</t>
  </si>
  <si>
    <t>VEDMAELTCLNEASVLHNLK</t>
  </si>
  <si>
    <t>NLPIYSEEIVEMYK</t>
  </si>
  <si>
    <t>Oxidation@12</t>
  </si>
  <si>
    <t>IMGIPEDEQMGLLR</t>
  </si>
  <si>
    <t>Oxidation@2=67</t>
  </si>
  <si>
    <t>Oxidation@10=45</t>
  </si>
  <si>
    <t>NTDQASMPDNTAAQK</t>
  </si>
  <si>
    <t>LQQLFNHTMFILEQEEYQR</t>
  </si>
  <si>
    <t>ADEWLMK</t>
  </si>
  <si>
    <t>Oxidation@6</t>
  </si>
  <si>
    <t>NMDPLNDNIATLLHQSSDK</t>
  </si>
  <si>
    <t>Oxidation@2</t>
  </si>
  <si>
    <t>IIGLDQVAGMSETALPGAFK</t>
  </si>
  <si>
    <t>MQQNIQELEEQLEEEESAR</t>
  </si>
  <si>
    <t>Oxidation@1</t>
  </si>
  <si>
    <t>VAEFTTNLMEEEEK</t>
  </si>
  <si>
    <t>[2-1]</t>
  </si>
  <si>
    <t>Q61879</t>
  </si>
  <si>
    <t>QLLQANPILESFGNAK</t>
  </si>
  <si>
    <t>Myosin-10</t>
  </si>
  <si>
    <t>QRYEILTPNAIPK</t>
  </si>
  <si>
    <t>QEEELQAK</t>
  </si>
  <si>
    <t>NLPIYSENIIEMYR</t>
  </si>
  <si>
    <t>NMDPLNDNVATLLHQSSDR</t>
  </si>
  <si>
    <t>IVGLDQVTGMTETAFGSAYK</t>
  </si>
  <si>
    <t>LKEIFMQVEDER</t>
  </si>
  <si>
    <t>[3]</t>
  </si>
  <si>
    <t>Q9QXS1</t>
  </si>
  <si>
    <t>QTNLENLDQAFSVAER</t>
  </si>
  <si>
    <t>Plectin</t>
  </si>
  <si>
    <t>QLAEGTAQQR</t>
  </si>
  <si>
    <t>QLLEEELAR</t>
  </si>
  <si>
    <t>QLAEEDAAR</t>
  </si>
  <si>
    <t>QVEEEIMALK</t>
  </si>
  <si>
    <t>QLAAEEEQR</t>
  </si>
  <si>
    <t>QLQLAQEAAQK</t>
  </si>
  <si>
    <t>QVAEEAAR</t>
  </si>
  <si>
    <t>QLAEEDLAQQR</t>
  </si>
  <si>
    <t>QELMASMEEAR</t>
  </si>
  <si>
    <t>QTLTIYQALK</t>
  </si>
  <si>
    <t>QITVEELVR</t>
  </si>
  <si>
    <t>Y</t>
  </si>
  <si>
    <t>LQNVQIALDYLR</t>
  </si>
  <si>
    <t>Phospho@10</t>
  </si>
  <si>
    <t>T</t>
  </si>
  <si>
    <t>SELELTLGK</t>
  </si>
  <si>
    <t>Phospho@6=31</t>
  </si>
  <si>
    <t>[4]</t>
  </si>
  <si>
    <t>P57780</t>
  </si>
  <si>
    <t>QRDYETATLSDIK</t>
  </si>
  <si>
    <t>Alpha-actinin-4</t>
  </si>
  <si>
    <t>QLETIDQLHLEYAK</t>
  </si>
  <si>
    <t>QFASQANMVGPWIQTK</t>
  </si>
  <si>
    <t>Gln-&gt;pyro-Glu@1;Oxidation@8</t>
  </si>
  <si>
    <t>QGDAEFNR</t>
  </si>
  <si>
    <t>MLDAEDIVNTARPDEK</t>
  </si>
  <si>
    <t>AIMTYVSSFYHAFSGAQK</t>
  </si>
  <si>
    <t>Oxidation@3</t>
  </si>
  <si>
    <t>LSNRPAFMPSEGR</t>
  </si>
  <si>
    <t>Oxidation@8</t>
  </si>
  <si>
    <t>MVSDINNGWQHLEQAEK</t>
  </si>
  <si>
    <t>ISIEMNGTLEDQLSHLK</t>
  </si>
  <si>
    <t>Oxidation@5</t>
  </si>
  <si>
    <t>HTNYTMEHIR</t>
  </si>
  <si>
    <t>GISQEQMQEFR</t>
  </si>
  <si>
    <t>MAPYQGPDAAPGALDYK</t>
  </si>
  <si>
    <t>[4-1]</t>
  </si>
  <si>
    <t>Q7TPR4</t>
  </si>
  <si>
    <t>QKDYETATLSEIK</t>
  </si>
  <si>
    <t>Alpha-actinin-1</t>
  </si>
  <si>
    <t>QFGAQANVIGPWIQTK</t>
  </si>
  <si>
    <t>MLDAEDIVGTARPDEK</t>
  </si>
  <si>
    <t>VPENTMHAMQQK</t>
  </si>
  <si>
    <t>Oxidation@9=8</t>
  </si>
  <si>
    <t>HTNYNMEHIR</t>
  </si>
  <si>
    <t>ETADTDTADQVMASFK</t>
  </si>
  <si>
    <t>[5]</t>
  </si>
  <si>
    <t>Q80X90</t>
  </si>
  <si>
    <t>QQYNVTYVVK</t>
  </si>
  <si>
    <t>Filamin-B</t>
  </si>
  <si>
    <t>SPFEVQVGPEAGMQK</t>
  </si>
  <si>
    <t>Oxidation@13</t>
  </si>
  <si>
    <t>KGEITGTVHMPSGK</t>
  </si>
  <si>
    <t>[6]</t>
  </si>
  <si>
    <t>Q9WTI7</t>
  </si>
  <si>
    <t>QPGRFDEVLIR</t>
  </si>
  <si>
    <t>Unconventional myosin-Ic</t>
  </si>
  <si>
    <t>QLLLTPSAVVIVEDAK</t>
  </si>
  <si>
    <t>QKGDVVLQSDHVIETLTK</t>
  </si>
  <si>
    <t>MALQVELIPTGEIIR</t>
  </si>
  <si>
    <t>VTMESALTAR</t>
  </si>
  <si>
    <t>DQAVMISGESGAGK</t>
  </si>
  <si>
    <t>YMDVQFDFK</t>
  </si>
  <si>
    <t>MSLLQLVEILR</t>
  </si>
  <si>
    <t>SLCPETWPMWAGRPQDGVAVLVR</t>
  </si>
  <si>
    <t>[7]</t>
  </si>
  <si>
    <t>Q68FD5</t>
  </si>
  <si>
    <t>MAQILPIR</t>
  </si>
  <si>
    <t>Clathrin heavy chain 1</t>
  </si>
  <si>
    <t>RPISADSAIMNPASK</t>
  </si>
  <si>
    <t>TLQIFNIEMK</t>
  </si>
  <si>
    <t>AVDVFFPPEAQNDFPVAMQISEK</t>
  </si>
  <si>
    <t>Oxidation@18</t>
  </si>
  <si>
    <t>ADDPSSYMEVVQAANASGNWEELVK</t>
  </si>
  <si>
    <t>[8]</t>
  </si>
  <si>
    <t>Q9ERG0</t>
  </si>
  <si>
    <t>QWTSLSLR</t>
  </si>
  <si>
    <t>LIM domain and actin-binding protein 1</t>
  </si>
  <si>
    <t>QSSPASYTNELK</t>
  </si>
  <si>
    <t>SEAQQPMHPKPLSPDAR</t>
  </si>
  <si>
    <t>TVYPMER</t>
  </si>
  <si>
    <t>VGVLAASMEAK</t>
  </si>
  <si>
    <t>RLSENNCSLDDWEIGAGHLSSSAFNSEK</t>
  </si>
  <si>
    <t>Phospho@3=19</t>
  </si>
  <si>
    <t>Phospho@13=81</t>
  </si>
  <si>
    <t>[9]</t>
  </si>
  <si>
    <t>E9Q634</t>
  </si>
  <si>
    <t>QMPYFGEK</t>
  </si>
  <si>
    <t>Unconventional myosin-Ie</t>
  </si>
  <si>
    <t>QANDLVSTLMK</t>
  </si>
  <si>
    <t>QGVLHLLQSVNMDSDQFQLGR</t>
  </si>
  <si>
    <t>QVQFHQGFGDLAILKPSNK</t>
  </si>
  <si>
    <t>QGLFPNNYVTK</t>
  </si>
  <si>
    <t>Gln-&gt;pyro-Glu@1;Oxidation@12</t>
  </si>
  <si>
    <t>APESLFLLEEMR</t>
  </si>
  <si>
    <t>NFIGDYIGMEERPELQQFVGK</t>
  </si>
  <si>
    <t>SLYTSMARPPLPR</t>
  </si>
  <si>
    <t>[10]</t>
  </si>
  <si>
    <t>P26231</t>
  </si>
  <si>
    <t>QLQQAVTGISNAAQATASDDAAQHQGGSGGELAYALNNFDK</t>
  </si>
  <si>
    <t>Catenin alpha-1</t>
  </si>
  <si>
    <t>QIIVDPLSFSEER</t>
  </si>
  <si>
    <t>QALQDLLSEYMGNAGR</t>
  </si>
  <si>
    <t>Gln-&gt;pyro-Glu@1;Oxidation@11</t>
  </si>
  <si>
    <t>QDLLAYLQR</t>
  </si>
  <si>
    <t>MTAVHAGNINFK</t>
  </si>
  <si>
    <t>ALKPEVDKLNIMAAK</t>
  </si>
  <si>
    <t>LAQENMDLFK</t>
  </si>
  <si>
    <t>VIHVVTSEMDNYEPGVYTEK</t>
  </si>
  <si>
    <t>AIMAQLPQEQK</t>
  </si>
  <si>
    <t>AEVQNLGGELVVSGVDSAMSLIQAAK</t>
  </si>
  <si>
    <t>NLMNAVVQTVK</t>
  </si>
  <si>
    <t>SQGMASLNLPAVSWK</t>
  </si>
  <si>
    <t>[11]</t>
  </si>
  <si>
    <t>Q62318</t>
  </si>
  <si>
    <t>QVSDVQKR</t>
  </si>
  <si>
    <t>Transcription intermediary factor 1-beta</t>
  </si>
  <si>
    <t>QHWTMTK</t>
  </si>
  <si>
    <t>MAASAAATAAASAATAASAASGSPGSGEGSAGGEK</t>
  </si>
  <si>
    <t>Met-loss+Acetyl@1;Phospho@23=19</t>
  </si>
  <si>
    <t>DIVENYFMR</t>
  </si>
  <si>
    <t>MAILQIMK</t>
  </si>
  <si>
    <t>Oxidation@1=74</t>
  </si>
  <si>
    <t>Oxidation@7=90</t>
  </si>
  <si>
    <t>Gln-&gt;pyro-Glu@1;Oxidation@5</t>
  </si>
  <si>
    <t>MIVDPVEPHGEMK</t>
  </si>
  <si>
    <t>Oxidation@1=78</t>
  </si>
  <si>
    <t>IVAERPGTNSTGPGPMAPPR</t>
  </si>
  <si>
    <t>Oxidation@16</t>
  </si>
  <si>
    <t>EEETEAAIGAPPAAPEGPETKPVLMPLTEGPGAEGPR</t>
  </si>
  <si>
    <t>Oxidation@25</t>
  </si>
  <si>
    <t>RPAASSAAAASAAASSPAGGGGEAQELLEHCGVCR</t>
  </si>
  <si>
    <t>Phospho@11=9</t>
  </si>
  <si>
    <t>[12]</t>
  </si>
  <si>
    <t>Q9ERK4</t>
  </si>
  <si>
    <t>QLSDAISIIGR</t>
  </si>
  <si>
    <t>Exportin-2</t>
  </si>
  <si>
    <t>ANIVHLMLSSPEQIQK</t>
  </si>
  <si>
    <t>VIVPNMEFR</t>
  </si>
  <si>
    <t>ALTLPGSSENEYIMK</t>
  </si>
  <si>
    <t>Oxidation@14</t>
  </si>
  <si>
    <t>MFGMVLEK</t>
  </si>
  <si>
    <t>Oxidation@4=41</t>
  </si>
  <si>
    <t>EHDPVGQMVNNPK</t>
  </si>
  <si>
    <t>[13]</t>
  </si>
  <si>
    <t>P16546</t>
  </si>
  <si>
    <t>QWELLLEK</t>
  </si>
  <si>
    <t>Spectrin alpha chain, non-erythrocytic 1</t>
  </si>
  <si>
    <t>QETFDAGLQAFQQEGIANITALK</t>
  </si>
  <si>
    <t>[14]</t>
  </si>
  <si>
    <t>Q6P5F9</t>
  </si>
  <si>
    <t>QLLDFSQK</t>
  </si>
  <si>
    <t>Exportin-1</t>
  </si>
  <si>
    <t>QMLPLNTNIR</t>
  </si>
  <si>
    <t>QLYLTVLSK</t>
  </si>
  <si>
    <t>VDTILEFSQNMNTK</t>
  </si>
  <si>
    <t>FLNVPMFR</t>
  </si>
  <si>
    <t>MAKPEEVLVVENDQGEVVR</t>
  </si>
  <si>
    <t>AIIASNIMYIVGQYPR</t>
  </si>
  <si>
    <t>YMLLPNQVWDSIIQQATK</t>
  </si>
  <si>
    <t>EPEVLSTMAIIVNK</t>
  </si>
  <si>
    <t>ISTPLNPGNPVNNQMFIQDYVANLLK</t>
  </si>
  <si>
    <t>LQMSVPGILNPHEIPEEMCD</t>
  </si>
  <si>
    <t>Oxidation@18=63</t>
  </si>
  <si>
    <t>DNKAIIASNIMYIVGQYPR</t>
  </si>
  <si>
    <t>Phospho@17=14;Phospho@8|12</t>
  </si>
  <si>
    <t>[15]</t>
  </si>
  <si>
    <t>Q62261</t>
  </si>
  <si>
    <t>QALQDTLALYK</t>
  </si>
  <si>
    <t>Spectrin beta chain, non-erythrocytic 1</t>
  </si>
  <si>
    <t>QLWGLLIEETEKR</t>
  </si>
  <si>
    <t>QIEAQEKPR</t>
  </si>
  <si>
    <t>MTTTVATDYDNIEIQQQYSDVNNR</t>
  </si>
  <si>
    <t>LTGMERDLVAIEAK</t>
  </si>
  <si>
    <t>Phospho@2;Oxidation@4</t>
  </si>
  <si>
    <t>[16]</t>
  </si>
  <si>
    <t>Q8JZQ9</t>
  </si>
  <si>
    <t>QVPVDVVEMK</t>
  </si>
  <si>
    <t>Eukaryotic translation initiation factor 3 subunit B</t>
  </si>
  <si>
    <t>MTLDTLSIYETPSMGLLDKK</t>
  </si>
  <si>
    <t>Oxidation@1;Oxidation@14</t>
  </si>
  <si>
    <t>VTLMQLPTR</t>
  </si>
  <si>
    <t>MAQELYMK</t>
  </si>
  <si>
    <t>Oxidation@7=69</t>
  </si>
  <si>
    <t>[17]</t>
  </si>
  <si>
    <t>P26039</t>
  </si>
  <si>
    <t>QELAVFCSPEPPAK</t>
  </si>
  <si>
    <t>Talin-1</t>
  </si>
  <si>
    <t>QEDVIATANLSR</t>
  </si>
  <si>
    <t>MATNAAAQNAIK</t>
  </si>
  <si>
    <t>VSQMAQYFEPLTLAAVGAASK</t>
  </si>
  <si>
    <t>LASQAKPAAVAAENEEIGAHIK</t>
  </si>
  <si>
    <t>Phospho@3</t>
  </si>
  <si>
    <t>[18]</t>
  </si>
  <si>
    <t>Q8BKC5</t>
  </si>
  <si>
    <t>QMAAVLLR</t>
  </si>
  <si>
    <t>Importin-5</t>
  </si>
  <si>
    <t>QDEDYDEQVEESLQDEDDNDVYILTK</t>
  </si>
  <si>
    <t>FLFDSVSSQNMGLR</t>
  </si>
  <si>
    <t>VIAALLQTMEDQGNQR</t>
  </si>
  <si>
    <t>FVPYYDLFMPSLK</t>
  </si>
  <si>
    <t>FMQDASDVMQLLLK</t>
  </si>
  <si>
    <t>Oxidation@2=68</t>
  </si>
  <si>
    <t>YAEYFISPMLQYVCDNSPEVR</t>
  </si>
  <si>
    <t>[19]</t>
  </si>
  <si>
    <t>O08810</t>
  </si>
  <si>
    <t>QDVVLNYPM</t>
  </si>
  <si>
    <t>116 kDa U5 small nuclear ribonucleoprotein component</t>
  </si>
  <si>
    <t>ITMIAEPLEK</t>
  </si>
  <si>
    <t>FFDDPMLLELAK</t>
  </si>
  <si>
    <t>Gln-&gt;pyro-Glu@1;Oxidation@9</t>
  </si>
  <si>
    <t>[20]</t>
  </si>
  <si>
    <t>Q9JHU4</t>
  </si>
  <si>
    <t>QNLDGLLNQLK</t>
  </si>
  <si>
    <t>Cytoplasmic dynein 1 heavy chain 1</t>
  </si>
  <si>
    <t>QTDVLQQLSIQMANAK</t>
  </si>
  <si>
    <t>QNISPDKIPWSALK</t>
  </si>
  <si>
    <t>MSEPGGGEDGSAGLEVSAVQNVADVAVLQK</t>
  </si>
  <si>
    <t>UNH Samples/results1 phospho search</t>
  </si>
  <si>
    <t>Run #</t>
  </si>
  <si>
    <t>EISDDEAEEEK</t>
  </si>
  <si>
    <t>EISDDEAEEEKGEK</t>
  </si>
  <si>
    <t>UNH_Sample_B1_5µL_90min_93/modification search</t>
  </si>
  <si>
    <t>UNH_Sample_B2_5µL_90min_94/modification search</t>
  </si>
  <si>
    <t>UNH_Sample_B3_5µL_90min_95/modification search</t>
  </si>
  <si>
    <t>L/H Int.</t>
  </si>
  <si>
    <t>Norm. Int.</t>
  </si>
  <si>
    <t>L/H Int</t>
  </si>
  <si>
    <t>L/H Intensity</t>
  </si>
  <si>
    <t>Norm Int.</t>
  </si>
  <si>
    <t>Phospho@3;Label:13C(6)15N(2)@11</t>
  </si>
  <si>
    <t>IEDVGSDEEDDSGK</t>
  </si>
  <si>
    <t>Phospho@6=80;Label:13C(6)15N(2)@14</t>
  </si>
  <si>
    <t>Phospho@6=82;Label:13C(6)15N(2)@14</t>
  </si>
  <si>
    <t>Phospho@6=92;Label:13C(6)15N(2)@14</t>
  </si>
  <si>
    <t>L/H</t>
  </si>
  <si>
    <t>S226</t>
  </si>
  <si>
    <t>S255</t>
  </si>
  <si>
    <t>p-value</t>
  </si>
  <si>
    <t>ES/Troph ratio (UNH_Sample B1)</t>
  </si>
  <si>
    <t>ES/Troph ratio (UNH_Sample B2)</t>
  </si>
  <si>
    <t>ES/Troph ratio (UNH_Sample B3)</t>
  </si>
  <si>
    <t>average ES/Troph ratio</t>
  </si>
  <si>
    <t>mCherryHsp90 Sample B1 Normalization</t>
  </si>
  <si>
    <t>mCherryHsp90 Sample B2 Normalization</t>
  </si>
  <si>
    <t>mCherryHsp90 Sample B3 Normalization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</si>
</sst>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11" fontId="0" fillId="0" borderId="0" xfId="0" applyNumberFormat="1"/>
    <xf numFmtId="0" fontId="1" fillId="0" borderId="0" xfId="0" applyFont="1"/>
    <xf numFmtId="11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165" fontId="0" fillId="0" borderId="0" xfId="0" applyNumberForma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F0FEA-42B0-4DD0-BE6F-DC355B069F48}">
  <dimension ref="A1:X194"/>
  <sheetViews>
    <sheetView topLeftCell="A7" workbookViewId="0">
      <selection activeCell="K14" sqref="K14"/>
    </sheetView>
  </sheetViews>
  <sheetFormatPr defaultRowHeight="14.4" x14ac:dyDescent="0.3"/>
  <cols>
    <col min="4" max="4" width="4.21875" customWidth="1"/>
    <col min="5" max="5" width="5.44140625" customWidth="1"/>
    <col min="6" max="6" width="4.5546875" customWidth="1"/>
    <col min="7" max="7" width="4.44140625" customWidth="1"/>
  </cols>
  <sheetData>
    <row r="1" spans="1:24" x14ac:dyDescent="0.3">
      <c r="A1" t="s">
        <v>18</v>
      </c>
      <c r="B1" t="s">
        <v>352</v>
      </c>
    </row>
    <row r="3" spans="1:24" x14ac:dyDescent="0.3">
      <c r="B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37</v>
      </c>
      <c r="U3" t="s">
        <v>38</v>
      </c>
      <c r="V3" t="s">
        <v>39</v>
      </c>
      <c r="W3" t="s">
        <v>40</v>
      </c>
      <c r="X3" t="s">
        <v>41</v>
      </c>
    </row>
    <row r="4" spans="1:24" x14ac:dyDescent="0.3">
      <c r="A4" t="s">
        <v>42</v>
      </c>
      <c r="B4" t="s">
        <v>43</v>
      </c>
      <c r="C4" t="s">
        <v>44</v>
      </c>
      <c r="D4" t="s">
        <v>45</v>
      </c>
      <c r="E4">
        <v>93</v>
      </c>
      <c r="F4" t="s">
        <v>46</v>
      </c>
      <c r="G4">
        <v>87</v>
      </c>
      <c r="H4">
        <v>72.8</v>
      </c>
      <c r="I4">
        <v>12.94</v>
      </c>
      <c r="J4" s="2">
        <v>2.3000000000000001E-23</v>
      </c>
      <c r="K4">
        <v>683.36950000000002</v>
      </c>
      <c r="L4">
        <v>2</v>
      </c>
      <c r="M4">
        <v>1.7</v>
      </c>
      <c r="N4" t="s">
        <v>47</v>
      </c>
      <c r="O4" t="s">
        <v>48</v>
      </c>
      <c r="P4" t="s">
        <v>49</v>
      </c>
      <c r="Q4">
        <v>37.003</v>
      </c>
      <c r="R4">
        <v>1</v>
      </c>
      <c r="S4">
        <v>54.7</v>
      </c>
      <c r="T4" s="2">
        <v>2.6E-13</v>
      </c>
      <c r="U4">
        <v>2</v>
      </c>
      <c r="V4">
        <v>83281.899999999994</v>
      </c>
      <c r="W4" t="s">
        <v>50</v>
      </c>
      <c r="X4" t="s">
        <v>51</v>
      </c>
    </row>
    <row r="5" spans="1:24" x14ac:dyDescent="0.3">
      <c r="A5" t="s">
        <v>42</v>
      </c>
      <c r="B5" t="s">
        <v>43</v>
      </c>
      <c r="C5" t="s">
        <v>44</v>
      </c>
      <c r="D5" t="s">
        <v>45</v>
      </c>
      <c r="E5">
        <v>363</v>
      </c>
      <c r="F5" t="s">
        <v>46</v>
      </c>
      <c r="G5">
        <v>87</v>
      </c>
      <c r="H5">
        <v>72.8</v>
      </c>
      <c r="I5">
        <v>12.94</v>
      </c>
      <c r="J5" s="2">
        <v>2.3000000000000001E-23</v>
      </c>
      <c r="K5">
        <v>1195.5743</v>
      </c>
      <c r="L5">
        <v>2</v>
      </c>
      <c r="M5">
        <v>0.27</v>
      </c>
      <c r="N5" t="s">
        <v>52</v>
      </c>
      <c r="O5" t="s">
        <v>53</v>
      </c>
      <c r="P5" t="s">
        <v>49</v>
      </c>
      <c r="Q5">
        <v>60.345999999999997</v>
      </c>
      <c r="R5">
        <v>1</v>
      </c>
      <c r="S5">
        <v>52.7</v>
      </c>
      <c r="T5" s="2">
        <v>1.0999999999999999E-15</v>
      </c>
      <c r="U5">
        <v>1</v>
      </c>
      <c r="V5">
        <v>83281.899999999994</v>
      </c>
      <c r="W5" t="s">
        <v>50</v>
      </c>
      <c r="X5" t="s">
        <v>51</v>
      </c>
    </row>
    <row r="6" spans="1:24" x14ac:dyDescent="0.3">
      <c r="A6" t="s">
        <v>42</v>
      </c>
      <c r="B6" t="s">
        <v>43</v>
      </c>
      <c r="C6" t="s">
        <v>44</v>
      </c>
      <c r="D6" t="s">
        <v>45</v>
      </c>
      <c r="E6">
        <v>466</v>
      </c>
      <c r="F6" t="s">
        <v>46</v>
      </c>
      <c r="G6">
        <v>87</v>
      </c>
      <c r="H6">
        <v>72.8</v>
      </c>
      <c r="I6">
        <v>12.94</v>
      </c>
      <c r="J6" s="2">
        <v>2.3000000000000001E-23</v>
      </c>
      <c r="K6">
        <v>731.65260000000001</v>
      </c>
      <c r="L6">
        <v>3</v>
      </c>
      <c r="M6">
        <v>1.4</v>
      </c>
      <c r="N6" t="s">
        <v>54</v>
      </c>
      <c r="O6" t="s">
        <v>55</v>
      </c>
      <c r="P6" t="s">
        <v>49</v>
      </c>
      <c r="Q6">
        <v>31.149000000000001</v>
      </c>
      <c r="R6">
        <v>1</v>
      </c>
      <c r="S6">
        <v>48</v>
      </c>
      <c r="T6" s="2">
        <v>1.0000000000000001E-15</v>
      </c>
      <c r="U6">
        <v>1</v>
      </c>
      <c r="V6">
        <v>83281.899999999994</v>
      </c>
      <c r="W6" t="s">
        <v>50</v>
      </c>
      <c r="X6" t="s">
        <v>51</v>
      </c>
    </row>
    <row r="7" spans="1:24" x14ac:dyDescent="0.3">
      <c r="A7" t="s">
        <v>42</v>
      </c>
      <c r="B7" t="s">
        <v>43</v>
      </c>
      <c r="C7" t="s">
        <v>44</v>
      </c>
      <c r="D7" t="s">
        <v>45</v>
      </c>
      <c r="E7">
        <v>513</v>
      </c>
      <c r="F7" t="s">
        <v>46</v>
      </c>
      <c r="G7">
        <v>87</v>
      </c>
      <c r="H7">
        <v>72.8</v>
      </c>
      <c r="I7">
        <v>12.94</v>
      </c>
      <c r="J7" s="2">
        <v>2.3000000000000001E-23</v>
      </c>
      <c r="K7">
        <v>1232.5752</v>
      </c>
      <c r="L7">
        <v>2</v>
      </c>
      <c r="M7">
        <v>0.83</v>
      </c>
      <c r="N7" t="s">
        <v>56</v>
      </c>
      <c r="O7" t="s">
        <v>57</v>
      </c>
      <c r="P7" t="s">
        <v>49</v>
      </c>
      <c r="Q7">
        <v>45.912999999999997</v>
      </c>
      <c r="R7">
        <v>1</v>
      </c>
      <c r="S7">
        <v>51.3</v>
      </c>
      <c r="T7" s="2">
        <v>4.4999999999999998E-15</v>
      </c>
      <c r="U7">
        <v>1</v>
      </c>
      <c r="V7">
        <v>83281.899999999994</v>
      </c>
      <c r="W7" t="s">
        <v>50</v>
      </c>
      <c r="X7" t="s">
        <v>51</v>
      </c>
    </row>
    <row r="8" spans="1:24" x14ac:dyDescent="0.3">
      <c r="A8" t="s">
        <v>42</v>
      </c>
      <c r="B8" t="s">
        <v>43</v>
      </c>
      <c r="C8" t="s">
        <v>44</v>
      </c>
      <c r="D8" t="s">
        <v>45</v>
      </c>
      <c r="E8">
        <v>553</v>
      </c>
      <c r="F8" t="s">
        <v>46</v>
      </c>
      <c r="G8">
        <v>87</v>
      </c>
      <c r="H8">
        <v>72.8</v>
      </c>
      <c r="I8">
        <v>12.94</v>
      </c>
      <c r="J8" s="2">
        <v>2.3000000000000001E-23</v>
      </c>
      <c r="K8">
        <v>765.02949999999998</v>
      </c>
      <c r="L8">
        <v>3</v>
      </c>
      <c r="M8">
        <v>-0.53</v>
      </c>
      <c r="N8" t="s">
        <v>58</v>
      </c>
      <c r="O8" t="s">
        <v>59</v>
      </c>
      <c r="P8" t="s">
        <v>49</v>
      </c>
      <c r="Q8">
        <v>18.678000000000001</v>
      </c>
      <c r="R8">
        <v>1</v>
      </c>
      <c r="S8">
        <v>45.8</v>
      </c>
      <c r="T8" s="2">
        <v>8.0999999999999996E-14</v>
      </c>
      <c r="U8">
        <v>1</v>
      </c>
      <c r="V8">
        <v>83281.899999999994</v>
      </c>
      <c r="W8" t="s">
        <v>50</v>
      </c>
      <c r="X8" t="s">
        <v>51</v>
      </c>
    </row>
    <row r="9" spans="1:24" x14ac:dyDescent="0.3">
      <c r="A9" t="s">
        <v>42</v>
      </c>
      <c r="B9" t="s">
        <v>43</v>
      </c>
      <c r="C9" t="s">
        <v>44</v>
      </c>
      <c r="D9" t="s">
        <v>45</v>
      </c>
      <c r="E9">
        <v>602</v>
      </c>
      <c r="F9" t="s">
        <v>46</v>
      </c>
      <c r="G9">
        <v>87</v>
      </c>
      <c r="H9">
        <v>72.8</v>
      </c>
      <c r="I9">
        <v>12.94</v>
      </c>
      <c r="J9" s="2">
        <v>2.3000000000000001E-23</v>
      </c>
      <c r="K9">
        <v>816.70510000000002</v>
      </c>
      <c r="L9">
        <v>3</v>
      </c>
      <c r="M9">
        <v>0.62</v>
      </c>
      <c r="N9" t="s">
        <v>60</v>
      </c>
      <c r="O9" t="s">
        <v>61</v>
      </c>
      <c r="P9" t="s">
        <v>49</v>
      </c>
      <c r="Q9">
        <v>41.228999999999999</v>
      </c>
      <c r="R9">
        <v>1</v>
      </c>
      <c r="S9">
        <v>56.9</v>
      </c>
      <c r="T9" s="2">
        <v>1.6000000000000001E-16</v>
      </c>
      <c r="U9">
        <v>1</v>
      </c>
      <c r="V9">
        <v>83281.899999999994</v>
      </c>
      <c r="W9" t="s">
        <v>50</v>
      </c>
      <c r="X9" t="s">
        <v>51</v>
      </c>
    </row>
    <row r="10" spans="1:24" x14ac:dyDescent="0.3">
      <c r="A10" t="s">
        <v>42</v>
      </c>
      <c r="B10" t="s">
        <v>43</v>
      </c>
      <c r="C10" t="s">
        <v>44</v>
      </c>
      <c r="D10" t="s">
        <v>45</v>
      </c>
      <c r="E10">
        <v>617</v>
      </c>
      <c r="F10">
        <v>46</v>
      </c>
      <c r="G10">
        <v>87</v>
      </c>
      <c r="H10">
        <v>72.8</v>
      </c>
      <c r="I10">
        <v>12.94</v>
      </c>
      <c r="J10" s="2">
        <v>2.3000000000000001E-23</v>
      </c>
      <c r="K10">
        <v>640.7518</v>
      </c>
      <c r="L10">
        <v>2</v>
      </c>
      <c r="M10">
        <v>0.59</v>
      </c>
      <c r="N10" t="s">
        <v>62</v>
      </c>
      <c r="O10" t="s">
        <v>63</v>
      </c>
      <c r="P10" t="s">
        <v>49</v>
      </c>
      <c r="Q10">
        <v>19.695</v>
      </c>
      <c r="R10">
        <v>1</v>
      </c>
      <c r="S10">
        <v>41.5</v>
      </c>
      <c r="T10" s="2">
        <v>3.5999999999999998E-13</v>
      </c>
      <c r="U10">
        <v>1</v>
      </c>
      <c r="V10">
        <v>83281.899999999994</v>
      </c>
      <c r="W10" t="s">
        <v>50</v>
      </c>
      <c r="X10" t="s">
        <v>51</v>
      </c>
    </row>
    <row r="11" spans="1:24" x14ac:dyDescent="0.3">
      <c r="A11" t="s">
        <v>42</v>
      </c>
      <c r="B11" t="s">
        <v>43</v>
      </c>
      <c r="C11" t="s">
        <v>44</v>
      </c>
      <c r="D11" t="s">
        <v>45</v>
      </c>
      <c r="E11">
        <v>620</v>
      </c>
      <c r="F11">
        <v>44</v>
      </c>
      <c r="G11">
        <v>87</v>
      </c>
      <c r="H11">
        <v>72.8</v>
      </c>
      <c r="I11">
        <v>12.94</v>
      </c>
      <c r="J11" s="2">
        <v>2.3000000000000001E-23</v>
      </c>
      <c r="K11">
        <v>640.75170000000003</v>
      </c>
      <c r="L11">
        <v>2</v>
      </c>
      <c r="M11">
        <v>0.43</v>
      </c>
      <c r="N11" t="s">
        <v>62</v>
      </c>
      <c r="O11" t="s">
        <v>64</v>
      </c>
      <c r="P11" t="s">
        <v>49</v>
      </c>
      <c r="Q11">
        <v>18.975000000000001</v>
      </c>
      <c r="R11">
        <v>1</v>
      </c>
      <c r="S11">
        <v>43.6</v>
      </c>
      <c r="T11" s="2">
        <v>1.6000000000000001E-14</v>
      </c>
      <c r="U11">
        <v>1</v>
      </c>
      <c r="V11">
        <v>83281.899999999994</v>
      </c>
      <c r="W11" t="s">
        <v>50</v>
      </c>
      <c r="X11" t="s">
        <v>51</v>
      </c>
    </row>
    <row r="12" spans="1:24" x14ac:dyDescent="0.3">
      <c r="A12" t="s">
        <v>42</v>
      </c>
      <c r="B12" t="s">
        <v>43</v>
      </c>
      <c r="C12" t="s">
        <v>44</v>
      </c>
      <c r="D12" t="s">
        <v>45</v>
      </c>
      <c r="E12">
        <v>621</v>
      </c>
      <c r="F12">
        <v>49</v>
      </c>
      <c r="G12">
        <v>87</v>
      </c>
      <c r="H12">
        <v>72.8</v>
      </c>
      <c r="I12">
        <v>12.94</v>
      </c>
      <c r="J12" s="2">
        <v>2.3000000000000001E-23</v>
      </c>
      <c r="K12">
        <v>640.75170000000003</v>
      </c>
      <c r="L12">
        <v>2</v>
      </c>
      <c r="M12">
        <v>0.43</v>
      </c>
      <c r="N12" t="s">
        <v>62</v>
      </c>
      <c r="O12" t="s">
        <v>64</v>
      </c>
      <c r="P12" t="s">
        <v>49</v>
      </c>
      <c r="Q12">
        <v>18.975000000000001</v>
      </c>
      <c r="R12">
        <v>1</v>
      </c>
      <c r="S12">
        <v>43.6</v>
      </c>
      <c r="T12" s="2">
        <v>1.6000000000000001E-14</v>
      </c>
      <c r="U12">
        <v>1</v>
      </c>
      <c r="V12">
        <v>83281.899999999994</v>
      </c>
      <c r="W12" t="s">
        <v>50</v>
      </c>
      <c r="X12" t="s">
        <v>51</v>
      </c>
    </row>
    <row r="13" spans="1:24" x14ac:dyDescent="0.3">
      <c r="A13" t="s">
        <v>42</v>
      </c>
      <c r="B13" t="s">
        <v>43</v>
      </c>
      <c r="C13" t="s">
        <v>44</v>
      </c>
      <c r="D13" t="s">
        <v>45</v>
      </c>
      <c r="E13">
        <v>720</v>
      </c>
      <c r="F13" t="s">
        <v>46</v>
      </c>
      <c r="G13">
        <v>87</v>
      </c>
      <c r="H13">
        <v>72.8</v>
      </c>
      <c r="I13">
        <v>12.94</v>
      </c>
      <c r="J13" s="2">
        <v>2.3000000000000001E-23</v>
      </c>
      <c r="K13">
        <v>1385.6306999999999</v>
      </c>
      <c r="L13">
        <v>3</v>
      </c>
      <c r="M13">
        <v>4.0999999999999996</v>
      </c>
      <c r="N13" t="s">
        <v>65</v>
      </c>
      <c r="O13" t="s">
        <v>66</v>
      </c>
      <c r="P13" t="s">
        <v>49</v>
      </c>
      <c r="Q13">
        <v>54.709000000000003</v>
      </c>
      <c r="R13">
        <v>1</v>
      </c>
      <c r="S13">
        <v>32.6</v>
      </c>
      <c r="T13" s="2">
        <v>1.4000000000000001E-10</v>
      </c>
      <c r="U13">
        <v>1</v>
      </c>
      <c r="V13">
        <v>83281.899999999994</v>
      </c>
      <c r="W13" t="s">
        <v>50</v>
      </c>
      <c r="X13" t="s">
        <v>51</v>
      </c>
    </row>
    <row r="14" spans="1:24" s="3" customFormat="1" x14ac:dyDescent="0.3">
      <c r="A14" s="3" t="s">
        <v>42</v>
      </c>
      <c r="B14" s="3" t="s">
        <v>43</v>
      </c>
      <c r="C14" s="3" t="s">
        <v>67</v>
      </c>
      <c r="D14" s="3" t="s">
        <v>68</v>
      </c>
      <c r="E14" s="3">
        <v>226</v>
      </c>
      <c r="F14" s="3" t="s">
        <v>46</v>
      </c>
      <c r="G14" s="3">
        <v>87</v>
      </c>
      <c r="H14" s="3">
        <v>72.8</v>
      </c>
      <c r="I14" s="3">
        <v>12.94</v>
      </c>
      <c r="J14" s="4">
        <v>2.3000000000000001E-23</v>
      </c>
      <c r="K14" s="3">
        <v>815.82309999999995</v>
      </c>
      <c r="L14" s="3">
        <v>2</v>
      </c>
      <c r="M14" s="3">
        <v>1.3</v>
      </c>
      <c r="N14" s="3" t="s">
        <v>69</v>
      </c>
      <c r="O14" s="3" t="s">
        <v>70</v>
      </c>
      <c r="P14" s="3" t="s">
        <v>49</v>
      </c>
      <c r="Q14" s="3">
        <v>15.217000000000001</v>
      </c>
      <c r="R14" s="3">
        <v>1</v>
      </c>
      <c r="S14" s="3">
        <v>47.7</v>
      </c>
      <c r="T14" s="4">
        <v>9.7999999999999994E-12</v>
      </c>
      <c r="U14" s="3">
        <v>1</v>
      </c>
      <c r="V14" s="3">
        <v>83281.899999999994</v>
      </c>
      <c r="W14" s="3" t="s">
        <v>50</v>
      </c>
      <c r="X14" s="3" t="s">
        <v>51</v>
      </c>
    </row>
    <row r="15" spans="1:24" s="3" customFormat="1" x14ac:dyDescent="0.3">
      <c r="A15" s="3" t="s">
        <v>42</v>
      </c>
      <c r="B15" s="3" t="s">
        <v>43</v>
      </c>
      <c r="C15" s="3" t="s">
        <v>67</v>
      </c>
      <c r="D15" s="3" t="s">
        <v>68</v>
      </c>
      <c r="E15" s="3">
        <v>255</v>
      </c>
      <c r="F15" s="3">
        <v>58</v>
      </c>
      <c r="G15" s="3">
        <v>87</v>
      </c>
      <c r="H15" s="3">
        <v>72.8</v>
      </c>
      <c r="I15" s="3">
        <v>12.94</v>
      </c>
      <c r="J15" s="4">
        <v>2.3000000000000001E-23</v>
      </c>
      <c r="K15" s="3">
        <v>606.57039999999995</v>
      </c>
      <c r="L15" s="3">
        <v>3</v>
      </c>
      <c r="M15" s="3">
        <v>0.33</v>
      </c>
      <c r="N15" s="3" t="s">
        <v>71</v>
      </c>
      <c r="O15" s="3" t="s">
        <v>72</v>
      </c>
      <c r="P15" s="3" t="s">
        <v>49</v>
      </c>
      <c r="Q15" s="3">
        <v>18.408999999999999</v>
      </c>
      <c r="R15" s="3">
        <v>1</v>
      </c>
      <c r="S15" s="3">
        <v>58</v>
      </c>
      <c r="T15" s="4">
        <v>3.5999999999999998E-22</v>
      </c>
      <c r="U15" s="3">
        <v>1</v>
      </c>
      <c r="V15" s="3">
        <v>83281.899999999994</v>
      </c>
      <c r="W15" s="3" t="s">
        <v>50</v>
      </c>
      <c r="X15" s="3" t="s">
        <v>51</v>
      </c>
    </row>
    <row r="16" spans="1:24" x14ac:dyDescent="0.3">
      <c r="A16" t="s">
        <v>73</v>
      </c>
      <c r="B16" t="s">
        <v>74</v>
      </c>
      <c r="C16" t="s">
        <v>44</v>
      </c>
      <c r="D16" t="s">
        <v>45</v>
      </c>
      <c r="E16">
        <v>98</v>
      </c>
      <c r="F16" t="s">
        <v>46</v>
      </c>
      <c r="G16">
        <v>49</v>
      </c>
      <c r="H16">
        <v>55.3</v>
      </c>
      <c r="I16">
        <v>12.94</v>
      </c>
      <c r="J16" s="2">
        <v>2.3000000000000001E-23</v>
      </c>
      <c r="K16">
        <v>683.36950000000002</v>
      </c>
      <c r="L16">
        <v>2</v>
      </c>
      <c r="M16">
        <v>1.7</v>
      </c>
      <c r="N16" t="s">
        <v>75</v>
      </c>
      <c r="O16" t="s">
        <v>48</v>
      </c>
      <c r="P16" t="s">
        <v>49</v>
      </c>
      <c r="Q16">
        <v>37.003</v>
      </c>
      <c r="R16">
        <v>1</v>
      </c>
      <c r="S16">
        <v>54.7</v>
      </c>
      <c r="T16" s="2">
        <v>2.6E-13</v>
      </c>
      <c r="U16">
        <v>2</v>
      </c>
      <c r="V16">
        <v>84788.6</v>
      </c>
      <c r="W16" t="s">
        <v>50</v>
      </c>
      <c r="X16" t="s">
        <v>76</v>
      </c>
    </row>
    <row r="17" spans="1:24" x14ac:dyDescent="0.3">
      <c r="A17" t="s">
        <v>73</v>
      </c>
      <c r="B17" t="s">
        <v>74</v>
      </c>
      <c r="C17" t="s">
        <v>44</v>
      </c>
      <c r="D17" t="s">
        <v>45</v>
      </c>
      <c r="E17">
        <v>372</v>
      </c>
      <c r="F17" t="s">
        <v>46</v>
      </c>
      <c r="G17">
        <v>49</v>
      </c>
      <c r="H17">
        <v>55.3</v>
      </c>
      <c r="I17">
        <v>12.94</v>
      </c>
      <c r="J17" s="2">
        <v>2.3000000000000001E-23</v>
      </c>
      <c r="K17">
        <v>811.06029999999998</v>
      </c>
      <c r="L17">
        <v>3</v>
      </c>
      <c r="M17">
        <v>-0.36</v>
      </c>
      <c r="N17" t="s">
        <v>77</v>
      </c>
      <c r="O17" t="s">
        <v>53</v>
      </c>
      <c r="P17" t="s">
        <v>49</v>
      </c>
      <c r="Q17">
        <v>52.192999999999998</v>
      </c>
      <c r="R17">
        <v>1</v>
      </c>
      <c r="S17">
        <v>31.8</v>
      </c>
      <c r="T17" s="2">
        <v>2.9999999999999999E-7</v>
      </c>
      <c r="U17">
        <v>1</v>
      </c>
      <c r="V17">
        <v>84788.6</v>
      </c>
      <c r="W17" t="s">
        <v>50</v>
      </c>
      <c r="X17" t="s">
        <v>76</v>
      </c>
    </row>
    <row r="18" spans="1:24" x14ac:dyDescent="0.3">
      <c r="A18" t="s">
        <v>73</v>
      </c>
      <c r="B18" t="s">
        <v>74</v>
      </c>
      <c r="C18" t="s">
        <v>44</v>
      </c>
      <c r="D18" t="s">
        <v>45</v>
      </c>
      <c r="E18">
        <v>611</v>
      </c>
      <c r="F18" t="s">
        <v>46</v>
      </c>
      <c r="G18">
        <v>49</v>
      </c>
      <c r="H18">
        <v>55.3</v>
      </c>
      <c r="I18">
        <v>12.94</v>
      </c>
      <c r="J18" s="2">
        <v>2.3000000000000001E-23</v>
      </c>
      <c r="K18">
        <v>821.37779999999998</v>
      </c>
      <c r="L18">
        <v>3</v>
      </c>
      <c r="M18">
        <v>1.6</v>
      </c>
      <c r="N18" t="s">
        <v>78</v>
      </c>
      <c r="O18" t="s">
        <v>61</v>
      </c>
      <c r="P18" t="s">
        <v>49</v>
      </c>
      <c r="Q18">
        <v>43.136000000000003</v>
      </c>
      <c r="R18">
        <v>1</v>
      </c>
      <c r="S18">
        <v>38.299999999999997</v>
      </c>
      <c r="T18" s="2">
        <v>3.4E-15</v>
      </c>
      <c r="U18">
        <v>1</v>
      </c>
      <c r="V18">
        <v>84788.6</v>
      </c>
      <c r="W18" t="s">
        <v>50</v>
      </c>
      <c r="X18" t="s">
        <v>76</v>
      </c>
    </row>
    <row r="19" spans="1:24" x14ac:dyDescent="0.3">
      <c r="A19" t="s">
        <v>73</v>
      </c>
      <c r="B19" t="s">
        <v>74</v>
      </c>
      <c r="C19" t="s">
        <v>44</v>
      </c>
      <c r="D19" t="s">
        <v>45</v>
      </c>
      <c r="E19">
        <v>626</v>
      </c>
      <c r="F19">
        <v>20</v>
      </c>
      <c r="G19">
        <v>49</v>
      </c>
      <c r="H19">
        <v>55.3</v>
      </c>
      <c r="I19">
        <v>12.94</v>
      </c>
      <c r="J19" s="2">
        <v>2.3000000000000001E-23</v>
      </c>
      <c r="K19">
        <v>602.75239999999997</v>
      </c>
      <c r="L19">
        <v>2</v>
      </c>
      <c r="M19">
        <v>0.2</v>
      </c>
      <c r="N19" t="s">
        <v>79</v>
      </c>
      <c r="O19" t="s">
        <v>80</v>
      </c>
      <c r="P19" t="s">
        <v>49</v>
      </c>
      <c r="Q19">
        <v>19.946999999999999</v>
      </c>
      <c r="R19">
        <v>1</v>
      </c>
      <c r="S19">
        <v>28.1</v>
      </c>
      <c r="T19" s="2">
        <v>2.4E-9</v>
      </c>
      <c r="U19">
        <v>1</v>
      </c>
      <c r="V19">
        <v>84788.6</v>
      </c>
      <c r="W19" t="s">
        <v>50</v>
      </c>
      <c r="X19" t="s">
        <v>76</v>
      </c>
    </row>
    <row r="20" spans="1:24" x14ac:dyDescent="0.3">
      <c r="A20" t="s">
        <v>73</v>
      </c>
      <c r="B20" t="s">
        <v>74</v>
      </c>
      <c r="C20" t="s">
        <v>44</v>
      </c>
      <c r="D20" t="s">
        <v>45</v>
      </c>
      <c r="E20">
        <v>717</v>
      </c>
      <c r="F20" t="s">
        <v>46</v>
      </c>
      <c r="G20">
        <v>49</v>
      </c>
      <c r="H20">
        <v>55.3</v>
      </c>
      <c r="I20">
        <v>12.94</v>
      </c>
      <c r="J20" s="2">
        <v>2.3000000000000001E-23</v>
      </c>
      <c r="K20">
        <v>1197.8597</v>
      </c>
      <c r="L20">
        <v>3</v>
      </c>
      <c r="M20">
        <v>-0.14000000000000001</v>
      </c>
      <c r="N20" t="s">
        <v>81</v>
      </c>
      <c r="O20" t="s">
        <v>82</v>
      </c>
      <c r="P20" t="s">
        <v>49</v>
      </c>
      <c r="Q20">
        <v>48.381</v>
      </c>
      <c r="R20">
        <v>2</v>
      </c>
      <c r="S20">
        <v>58.8</v>
      </c>
      <c r="T20" s="2">
        <v>1.3E-14</v>
      </c>
      <c r="U20">
        <v>1</v>
      </c>
      <c r="V20">
        <v>84788.6</v>
      </c>
      <c r="W20" t="s">
        <v>50</v>
      </c>
      <c r="X20" t="s">
        <v>76</v>
      </c>
    </row>
    <row r="21" spans="1:24" x14ac:dyDescent="0.3">
      <c r="A21" t="s">
        <v>83</v>
      </c>
      <c r="B21" t="s">
        <v>84</v>
      </c>
      <c r="C21" t="s">
        <v>44</v>
      </c>
      <c r="D21" t="s">
        <v>45</v>
      </c>
      <c r="E21">
        <v>622</v>
      </c>
      <c r="F21" t="s">
        <v>46</v>
      </c>
      <c r="G21">
        <v>27</v>
      </c>
      <c r="H21">
        <v>35.299999999999997</v>
      </c>
      <c r="I21">
        <v>7.53</v>
      </c>
      <c r="J21" s="2">
        <v>2.3999999999999999E-13</v>
      </c>
      <c r="K21">
        <v>661.82680000000005</v>
      </c>
      <c r="L21">
        <v>2</v>
      </c>
      <c r="M21">
        <v>1</v>
      </c>
      <c r="N21" t="s">
        <v>85</v>
      </c>
      <c r="O21" t="s">
        <v>86</v>
      </c>
      <c r="P21" t="s">
        <v>49</v>
      </c>
      <c r="Q21">
        <v>45.01</v>
      </c>
      <c r="R21">
        <v>1</v>
      </c>
      <c r="S21">
        <v>31.5</v>
      </c>
      <c r="T21" s="2">
        <v>7.8999999999999996E-9</v>
      </c>
      <c r="U21">
        <v>1</v>
      </c>
      <c r="V21">
        <v>92476.5</v>
      </c>
      <c r="W21" t="s">
        <v>50</v>
      </c>
      <c r="X21" t="s">
        <v>87</v>
      </c>
    </row>
    <row r="22" spans="1:24" x14ac:dyDescent="0.3">
      <c r="A22" t="s">
        <v>88</v>
      </c>
      <c r="B22" t="s">
        <v>89</v>
      </c>
      <c r="C22" t="s">
        <v>90</v>
      </c>
      <c r="D22" t="s">
        <v>91</v>
      </c>
      <c r="E22">
        <v>210</v>
      </c>
      <c r="F22" t="s">
        <v>46</v>
      </c>
      <c r="G22">
        <v>88</v>
      </c>
      <c r="H22">
        <v>43.1</v>
      </c>
      <c r="I22">
        <v>9.1199999999999992</v>
      </c>
      <c r="J22" s="2">
        <v>2.8000000000000001E-16</v>
      </c>
      <c r="K22">
        <v>570.64599999999996</v>
      </c>
      <c r="L22">
        <v>3</v>
      </c>
      <c r="M22">
        <v>0.79</v>
      </c>
      <c r="N22" t="s">
        <v>92</v>
      </c>
      <c r="O22" t="s">
        <v>93</v>
      </c>
      <c r="P22" t="s">
        <v>49</v>
      </c>
      <c r="Q22">
        <v>66.295000000000002</v>
      </c>
      <c r="R22">
        <v>1</v>
      </c>
      <c r="S22">
        <v>41.6</v>
      </c>
      <c r="T22" s="2">
        <v>7.7999999999999999E-12</v>
      </c>
      <c r="U22">
        <v>1</v>
      </c>
      <c r="V22">
        <v>226374</v>
      </c>
      <c r="W22" t="s">
        <v>50</v>
      </c>
      <c r="X22" t="s">
        <v>94</v>
      </c>
    </row>
    <row r="23" spans="1:24" x14ac:dyDescent="0.3">
      <c r="A23" t="s">
        <v>88</v>
      </c>
      <c r="B23" t="s">
        <v>89</v>
      </c>
      <c r="C23" t="s">
        <v>90</v>
      </c>
      <c r="D23" t="s">
        <v>91</v>
      </c>
      <c r="E23">
        <v>719</v>
      </c>
      <c r="F23" t="s">
        <v>46</v>
      </c>
      <c r="G23">
        <v>88</v>
      </c>
      <c r="H23">
        <v>43.1</v>
      </c>
      <c r="I23">
        <v>9.1199999999999992</v>
      </c>
      <c r="J23" s="2">
        <v>2.8000000000000001E-16</v>
      </c>
      <c r="K23">
        <v>771.4203</v>
      </c>
      <c r="L23">
        <v>2</v>
      </c>
      <c r="M23">
        <v>0.72</v>
      </c>
      <c r="N23" t="s">
        <v>95</v>
      </c>
      <c r="O23" t="s">
        <v>93</v>
      </c>
      <c r="P23" t="s">
        <v>49</v>
      </c>
      <c r="Q23">
        <v>37.813000000000002</v>
      </c>
      <c r="R23">
        <v>1</v>
      </c>
      <c r="S23">
        <v>29.6</v>
      </c>
      <c r="T23" s="2">
        <v>1.0000000000000001E-5</v>
      </c>
      <c r="U23">
        <v>1</v>
      </c>
      <c r="V23">
        <v>226374</v>
      </c>
      <c r="W23" t="s">
        <v>50</v>
      </c>
      <c r="X23" t="s">
        <v>94</v>
      </c>
    </row>
    <row r="24" spans="1:24" x14ac:dyDescent="0.3">
      <c r="A24" t="s">
        <v>88</v>
      </c>
      <c r="B24" t="s">
        <v>89</v>
      </c>
      <c r="C24" t="s">
        <v>90</v>
      </c>
      <c r="D24" t="s">
        <v>91</v>
      </c>
      <c r="E24">
        <v>738</v>
      </c>
      <c r="F24" t="s">
        <v>46</v>
      </c>
      <c r="G24">
        <v>88</v>
      </c>
      <c r="H24">
        <v>43.1</v>
      </c>
      <c r="I24">
        <v>9.1199999999999992</v>
      </c>
      <c r="J24" s="2">
        <v>2.8000000000000001E-16</v>
      </c>
      <c r="K24">
        <v>473.24849999999998</v>
      </c>
      <c r="L24">
        <v>2</v>
      </c>
      <c r="M24">
        <v>0.11</v>
      </c>
      <c r="N24" t="s">
        <v>96</v>
      </c>
      <c r="O24" t="s">
        <v>93</v>
      </c>
      <c r="P24" t="s">
        <v>49</v>
      </c>
      <c r="Q24">
        <v>43.948</v>
      </c>
      <c r="R24">
        <v>1</v>
      </c>
      <c r="S24">
        <v>34.299999999999997</v>
      </c>
      <c r="T24" s="2">
        <v>3.7999999999999998E-10</v>
      </c>
      <c r="U24">
        <v>1</v>
      </c>
      <c r="V24">
        <v>226374</v>
      </c>
      <c r="W24" t="s">
        <v>50</v>
      </c>
      <c r="X24" t="s">
        <v>94</v>
      </c>
    </row>
    <row r="25" spans="1:24" x14ac:dyDescent="0.3">
      <c r="A25" t="s">
        <v>88</v>
      </c>
      <c r="B25" t="s">
        <v>89</v>
      </c>
      <c r="C25" t="s">
        <v>90</v>
      </c>
      <c r="D25" t="s">
        <v>91</v>
      </c>
      <c r="E25">
        <v>803</v>
      </c>
      <c r="F25" t="s">
        <v>46</v>
      </c>
      <c r="G25">
        <v>88</v>
      </c>
      <c r="H25">
        <v>43.1</v>
      </c>
      <c r="I25">
        <v>9.1199999999999992</v>
      </c>
      <c r="J25" s="2">
        <v>2.8000000000000001E-16</v>
      </c>
      <c r="K25">
        <v>465.73939999999999</v>
      </c>
      <c r="L25">
        <v>2</v>
      </c>
      <c r="M25">
        <v>0.21</v>
      </c>
      <c r="N25" t="s">
        <v>97</v>
      </c>
      <c r="O25" t="s">
        <v>93</v>
      </c>
      <c r="P25" t="s">
        <v>49</v>
      </c>
      <c r="Q25">
        <v>29.690999999999999</v>
      </c>
      <c r="R25">
        <v>1</v>
      </c>
      <c r="S25">
        <v>23.6</v>
      </c>
      <c r="T25" s="2">
        <v>1.7E-6</v>
      </c>
      <c r="U25">
        <v>1</v>
      </c>
      <c r="V25">
        <v>226374</v>
      </c>
      <c r="W25" t="s">
        <v>50</v>
      </c>
      <c r="X25" t="s">
        <v>94</v>
      </c>
    </row>
    <row r="26" spans="1:24" x14ac:dyDescent="0.3">
      <c r="A26" t="s">
        <v>88</v>
      </c>
      <c r="B26" t="s">
        <v>89</v>
      </c>
      <c r="C26" t="s">
        <v>90</v>
      </c>
      <c r="D26" t="s">
        <v>91</v>
      </c>
      <c r="E26">
        <v>1042</v>
      </c>
      <c r="F26" t="s">
        <v>46</v>
      </c>
      <c r="G26">
        <v>88</v>
      </c>
      <c r="H26">
        <v>43.1</v>
      </c>
      <c r="I26">
        <v>9.1199999999999992</v>
      </c>
      <c r="J26" s="2">
        <v>2.8000000000000001E-16</v>
      </c>
      <c r="K26">
        <v>457.24149999999997</v>
      </c>
      <c r="L26">
        <v>2</v>
      </c>
      <c r="M26">
        <v>2.1</v>
      </c>
      <c r="N26" t="s">
        <v>98</v>
      </c>
      <c r="O26" t="s">
        <v>93</v>
      </c>
      <c r="P26" t="s">
        <v>49</v>
      </c>
      <c r="Q26">
        <v>13.169</v>
      </c>
      <c r="R26">
        <v>1</v>
      </c>
      <c r="S26">
        <v>21.1</v>
      </c>
      <c r="T26" s="2">
        <v>8.0000000000000007E-5</v>
      </c>
      <c r="U26">
        <v>1</v>
      </c>
      <c r="V26">
        <v>226374</v>
      </c>
      <c r="W26" t="s">
        <v>50</v>
      </c>
      <c r="X26" t="s">
        <v>94</v>
      </c>
    </row>
    <row r="27" spans="1:24" x14ac:dyDescent="0.3">
      <c r="A27" t="s">
        <v>88</v>
      </c>
      <c r="B27" t="s">
        <v>89</v>
      </c>
      <c r="C27" t="s">
        <v>90</v>
      </c>
      <c r="D27" t="s">
        <v>91</v>
      </c>
      <c r="E27">
        <v>1358</v>
      </c>
      <c r="F27" t="s">
        <v>46</v>
      </c>
      <c r="G27">
        <v>88</v>
      </c>
      <c r="H27">
        <v>43.1</v>
      </c>
      <c r="I27">
        <v>9.1199999999999992</v>
      </c>
      <c r="J27" s="2">
        <v>2.8000000000000001E-16</v>
      </c>
      <c r="K27">
        <v>719.87189999999998</v>
      </c>
      <c r="L27">
        <v>2</v>
      </c>
      <c r="M27">
        <v>0.45</v>
      </c>
      <c r="N27" t="s">
        <v>99</v>
      </c>
      <c r="O27" t="s">
        <v>93</v>
      </c>
      <c r="P27" t="s">
        <v>49</v>
      </c>
      <c r="Q27">
        <v>35.380000000000003</v>
      </c>
      <c r="R27">
        <v>1</v>
      </c>
      <c r="S27">
        <v>36</v>
      </c>
      <c r="T27" s="2">
        <v>6.6999999999999996E-10</v>
      </c>
      <c r="U27">
        <v>1</v>
      </c>
      <c r="V27">
        <v>226374</v>
      </c>
      <c r="W27" t="s">
        <v>50</v>
      </c>
      <c r="X27" t="s">
        <v>94</v>
      </c>
    </row>
    <row r="28" spans="1:24" x14ac:dyDescent="0.3">
      <c r="A28" t="s">
        <v>88</v>
      </c>
      <c r="B28" t="s">
        <v>89</v>
      </c>
      <c r="C28" t="s">
        <v>90</v>
      </c>
      <c r="D28" t="s">
        <v>91</v>
      </c>
      <c r="E28">
        <v>1878</v>
      </c>
      <c r="F28" t="s">
        <v>46</v>
      </c>
      <c r="G28">
        <v>88</v>
      </c>
      <c r="H28">
        <v>43.1</v>
      </c>
      <c r="I28">
        <v>9.1199999999999992</v>
      </c>
      <c r="J28" s="2">
        <v>2.8000000000000001E-16</v>
      </c>
      <c r="K28">
        <v>657.79510000000005</v>
      </c>
      <c r="L28">
        <v>2</v>
      </c>
      <c r="M28">
        <v>1.6</v>
      </c>
      <c r="N28" t="s">
        <v>100</v>
      </c>
      <c r="O28" t="s">
        <v>93</v>
      </c>
      <c r="P28" t="s">
        <v>49</v>
      </c>
      <c r="Q28">
        <v>34.869999999999997</v>
      </c>
      <c r="R28">
        <v>1</v>
      </c>
      <c r="S28">
        <v>39.1</v>
      </c>
      <c r="T28" s="2">
        <v>1.3999999999999999E-9</v>
      </c>
      <c r="U28">
        <v>1</v>
      </c>
      <c r="V28">
        <v>226374</v>
      </c>
      <c r="W28" t="s">
        <v>50</v>
      </c>
      <c r="X28" t="s">
        <v>94</v>
      </c>
    </row>
    <row r="29" spans="1:24" x14ac:dyDescent="0.3">
      <c r="A29" t="s">
        <v>88</v>
      </c>
      <c r="B29" t="s">
        <v>89</v>
      </c>
      <c r="C29" t="s">
        <v>101</v>
      </c>
      <c r="D29" t="s">
        <v>45</v>
      </c>
      <c r="E29">
        <v>1</v>
      </c>
      <c r="F29" t="s">
        <v>46</v>
      </c>
      <c r="G29">
        <v>88</v>
      </c>
      <c r="H29">
        <v>43.1</v>
      </c>
      <c r="I29">
        <v>9.1199999999999992</v>
      </c>
      <c r="J29" s="2">
        <v>2.8000000000000001E-16</v>
      </c>
      <c r="K29">
        <v>777.89350000000002</v>
      </c>
      <c r="L29">
        <v>2</v>
      </c>
      <c r="M29">
        <v>-8.1000000000000003E-2</v>
      </c>
      <c r="N29" t="s">
        <v>102</v>
      </c>
      <c r="O29" t="s">
        <v>103</v>
      </c>
      <c r="P29" t="s">
        <v>49</v>
      </c>
      <c r="Q29">
        <v>34.628999999999998</v>
      </c>
      <c r="R29">
        <v>1</v>
      </c>
      <c r="S29">
        <v>47.6</v>
      </c>
      <c r="T29" s="2">
        <v>2.2000000000000002E-11</v>
      </c>
      <c r="U29">
        <v>1</v>
      </c>
      <c r="V29">
        <v>226374</v>
      </c>
      <c r="W29" t="s">
        <v>50</v>
      </c>
      <c r="X29" t="s">
        <v>94</v>
      </c>
    </row>
    <row r="30" spans="1:24" x14ac:dyDescent="0.3">
      <c r="A30" t="s">
        <v>88</v>
      </c>
      <c r="B30" t="s">
        <v>89</v>
      </c>
      <c r="C30" t="s">
        <v>44</v>
      </c>
      <c r="D30" t="s">
        <v>45</v>
      </c>
      <c r="E30">
        <v>86</v>
      </c>
      <c r="F30" t="s">
        <v>46</v>
      </c>
      <c r="G30">
        <v>88</v>
      </c>
      <c r="H30">
        <v>43.1</v>
      </c>
      <c r="I30">
        <v>9.1199999999999992</v>
      </c>
      <c r="J30" s="2">
        <v>2.8000000000000001E-16</v>
      </c>
      <c r="K30">
        <v>768.0403</v>
      </c>
      <c r="L30">
        <v>3</v>
      </c>
      <c r="M30">
        <v>0.43</v>
      </c>
      <c r="N30" t="s">
        <v>104</v>
      </c>
      <c r="O30" t="s">
        <v>53</v>
      </c>
      <c r="P30" t="s">
        <v>49</v>
      </c>
      <c r="Q30">
        <v>39.034999999999997</v>
      </c>
      <c r="R30">
        <v>1</v>
      </c>
      <c r="S30">
        <v>30.9</v>
      </c>
      <c r="T30" s="2">
        <v>3.4999999999999999E-9</v>
      </c>
      <c r="U30">
        <v>2</v>
      </c>
      <c r="V30">
        <v>226374</v>
      </c>
      <c r="W30" t="s">
        <v>50</v>
      </c>
      <c r="X30" t="s">
        <v>94</v>
      </c>
    </row>
    <row r="31" spans="1:24" x14ac:dyDescent="0.3">
      <c r="A31" t="s">
        <v>88</v>
      </c>
      <c r="B31" t="s">
        <v>89</v>
      </c>
      <c r="C31" t="s">
        <v>44</v>
      </c>
      <c r="D31" t="s">
        <v>45</v>
      </c>
      <c r="E31">
        <v>137</v>
      </c>
      <c r="F31" t="s">
        <v>46</v>
      </c>
      <c r="G31">
        <v>88</v>
      </c>
      <c r="H31">
        <v>43.1</v>
      </c>
      <c r="I31">
        <v>9.1199999999999992</v>
      </c>
      <c r="J31" s="2">
        <v>2.8000000000000001E-16</v>
      </c>
      <c r="K31">
        <v>872.42989999999998</v>
      </c>
      <c r="L31">
        <v>2</v>
      </c>
      <c r="M31">
        <v>0.89</v>
      </c>
      <c r="N31" t="s">
        <v>105</v>
      </c>
      <c r="O31" t="s">
        <v>106</v>
      </c>
      <c r="P31" t="s">
        <v>49</v>
      </c>
      <c r="Q31">
        <v>42.377000000000002</v>
      </c>
      <c r="R31">
        <v>1</v>
      </c>
      <c r="S31">
        <v>58.9</v>
      </c>
      <c r="T31" s="2">
        <v>4.5999999999999996E-13</v>
      </c>
      <c r="U31">
        <v>1</v>
      </c>
      <c r="V31">
        <v>226374</v>
      </c>
      <c r="W31" t="s">
        <v>50</v>
      </c>
      <c r="X31" t="s">
        <v>94</v>
      </c>
    </row>
    <row r="32" spans="1:24" x14ac:dyDescent="0.3">
      <c r="A32" t="s">
        <v>88</v>
      </c>
      <c r="B32" t="s">
        <v>89</v>
      </c>
      <c r="C32" t="s">
        <v>44</v>
      </c>
      <c r="D32" t="s">
        <v>45</v>
      </c>
      <c r="E32">
        <v>329</v>
      </c>
      <c r="F32">
        <v>67</v>
      </c>
      <c r="G32">
        <v>88</v>
      </c>
      <c r="H32">
        <v>43.1</v>
      </c>
      <c r="I32">
        <v>9.1199999999999992</v>
      </c>
      <c r="J32" s="2">
        <v>2.8000000000000001E-16</v>
      </c>
      <c r="K32">
        <v>809.40229999999997</v>
      </c>
      <c r="L32">
        <v>2</v>
      </c>
      <c r="M32">
        <v>-0.1</v>
      </c>
      <c r="N32" t="s">
        <v>107</v>
      </c>
      <c r="O32" t="s">
        <v>108</v>
      </c>
      <c r="P32" t="s">
        <v>49</v>
      </c>
      <c r="Q32">
        <v>40.124000000000002</v>
      </c>
      <c r="R32">
        <v>1</v>
      </c>
      <c r="S32">
        <v>40.200000000000003</v>
      </c>
      <c r="T32" s="2">
        <v>2.9000000000000002E-8</v>
      </c>
      <c r="U32">
        <v>1</v>
      </c>
      <c r="V32">
        <v>226374</v>
      </c>
      <c r="W32" t="s">
        <v>50</v>
      </c>
      <c r="X32" t="s">
        <v>94</v>
      </c>
    </row>
    <row r="33" spans="1:24" x14ac:dyDescent="0.3">
      <c r="A33" t="s">
        <v>88</v>
      </c>
      <c r="B33" t="s">
        <v>89</v>
      </c>
      <c r="C33" t="s">
        <v>44</v>
      </c>
      <c r="D33" t="s">
        <v>45</v>
      </c>
      <c r="E33">
        <v>337</v>
      </c>
      <c r="F33">
        <v>45</v>
      </c>
      <c r="G33">
        <v>88</v>
      </c>
      <c r="H33">
        <v>43.1</v>
      </c>
      <c r="I33">
        <v>9.1199999999999992</v>
      </c>
      <c r="J33" s="2">
        <v>2.8000000000000001E-16</v>
      </c>
      <c r="K33">
        <v>809.40219999999999</v>
      </c>
      <c r="L33">
        <v>2</v>
      </c>
      <c r="M33">
        <v>-0.23</v>
      </c>
      <c r="N33" t="s">
        <v>107</v>
      </c>
      <c r="O33" t="s">
        <v>109</v>
      </c>
      <c r="P33" t="s">
        <v>49</v>
      </c>
      <c r="Q33">
        <v>40.694000000000003</v>
      </c>
      <c r="R33">
        <v>1</v>
      </c>
      <c r="S33">
        <v>20.100000000000001</v>
      </c>
      <c r="T33" s="2">
        <v>1.2999999999999999E-5</v>
      </c>
      <c r="U33">
        <v>1</v>
      </c>
      <c r="V33">
        <v>226374</v>
      </c>
      <c r="W33" t="s">
        <v>50</v>
      </c>
      <c r="X33" t="s">
        <v>94</v>
      </c>
    </row>
    <row r="34" spans="1:24" x14ac:dyDescent="0.3">
      <c r="A34" t="s">
        <v>88</v>
      </c>
      <c r="B34" t="s">
        <v>89</v>
      </c>
      <c r="C34" t="s">
        <v>44</v>
      </c>
      <c r="D34" t="s">
        <v>45</v>
      </c>
      <c r="E34">
        <v>365</v>
      </c>
      <c r="F34" t="s">
        <v>46</v>
      </c>
      <c r="G34">
        <v>88</v>
      </c>
      <c r="H34">
        <v>43.1</v>
      </c>
      <c r="I34">
        <v>9.1199999999999992</v>
      </c>
      <c r="J34" s="2">
        <v>2.8000000000000001E-16</v>
      </c>
      <c r="K34">
        <v>804.35310000000004</v>
      </c>
      <c r="L34">
        <v>2</v>
      </c>
      <c r="M34">
        <v>1.5</v>
      </c>
      <c r="N34" t="s">
        <v>110</v>
      </c>
      <c r="O34" t="s">
        <v>57</v>
      </c>
      <c r="P34" t="s">
        <v>49</v>
      </c>
      <c r="Q34">
        <v>11.872</v>
      </c>
      <c r="R34">
        <v>1</v>
      </c>
      <c r="S34">
        <v>41.6</v>
      </c>
      <c r="T34" s="2">
        <v>6.2999999999999997E-14</v>
      </c>
      <c r="U34">
        <v>1</v>
      </c>
      <c r="V34">
        <v>226374</v>
      </c>
      <c r="W34" t="s">
        <v>50</v>
      </c>
      <c r="X34" t="s">
        <v>94</v>
      </c>
    </row>
    <row r="35" spans="1:24" x14ac:dyDescent="0.3">
      <c r="A35" t="s">
        <v>88</v>
      </c>
      <c r="B35" t="s">
        <v>89</v>
      </c>
      <c r="C35" t="s">
        <v>44</v>
      </c>
      <c r="D35" t="s">
        <v>45</v>
      </c>
      <c r="E35">
        <v>484</v>
      </c>
      <c r="F35" t="s">
        <v>46</v>
      </c>
      <c r="G35">
        <v>88</v>
      </c>
      <c r="H35">
        <v>43.1</v>
      </c>
      <c r="I35">
        <v>9.1199999999999992</v>
      </c>
      <c r="J35" s="2">
        <v>2.8000000000000001E-16</v>
      </c>
      <c r="K35">
        <v>828.40520000000004</v>
      </c>
      <c r="L35">
        <v>3</v>
      </c>
      <c r="M35">
        <v>-0.53</v>
      </c>
      <c r="N35" t="s">
        <v>111</v>
      </c>
      <c r="O35" t="s">
        <v>86</v>
      </c>
      <c r="P35" t="s">
        <v>49</v>
      </c>
      <c r="Q35">
        <v>40.072000000000003</v>
      </c>
      <c r="R35">
        <v>1</v>
      </c>
      <c r="S35">
        <v>29.4</v>
      </c>
      <c r="T35" s="2">
        <v>1.6000000000000001E-9</v>
      </c>
      <c r="U35">
        <v>2</v>
      </c>
      <c r="V35">
        <v>226374</v>
      </c>
      <c r="W35" t="s">
        <v>50</v>
      </c>
      <c r="X35" t="s">
        <v>94</v>
      </c>
    </row>
    <row r="36" spans="1:24" x14ac:dyDescent="0.3">
      <c r="A36" t="s">
        <v>88</v>
      </c>
      <c r="B36" t="s">
        <v>89</v>
      </c>
      <c r="C36" t="s">
        <v>44</v>
      </c>
      <c r="D36" t="s">
        <v>45</v>
      </c>
      <c r="E36">
        <v>586</v>
      </c>
      <c r="F36" t="s">
        <v>46</v>
      </c>
      <c r="G36">
        <v>88</v>
      </c>
      <c r="H36">
        <v>43.1</v>
      </c>
      <c r="I36">
        <v>9.1199999999999992</v>
      </c>
      <c r="J36" s="2">
        <v>2.8000000000000001E-16</v>
      </c>
      <c r="K36">
        <v>454.7131</v>
      </c>
      <c r="L36">
        <v>2</v>
      </c>
      <c r="M36">
        <v>0.76</v>
      </c>
      <c r="N36" t="s">
        <v>112</v>
      </c>
      <c r="O36" t="s">
        <v>113</v>
      </c>
      <c r="P36" t="s">
        <v>49</v>
      </c>
      <c r="Q36">
        <v>24.93</v>
      </c>
      <c r="R36">
        <v>1</v>
      </c>
      <c r="S36">
        <v>32.6</v>
      </c>
      <c r="T36" s="2">
        <v>2.7999999999999998E-9</v>
      </c>
      <c r="U36">
        <v>2</v>
      </c>
      <c r="V36">
        <v>226374</v>
      </c>
      <c r="W36" t="s">
        <v>50</v>
      </c>
      <c r="X36" t="s">
        <v>94</v>
      </c>
    </row>
    <row r="37" spans="1:24" x14ac:dyDescent="0.3">
      <c r="A37" t="s">
        <v>88</v>
      </c>
      <c r="B37" t="s">
        <v>89</v>
      </c>
      <c r="C37" t="s">
        <v>44</v>
      </c>
      <c r="D37" t="s">
        <v>45</v>
      </c>
      <c r="E37">
        <v>589</v>
      </c>
      <c r="F37" t="s">
        <v>46</v>
      </c>
      <c r="G37">
        <v>88</v>
      </c>
      <c r="H37">
        <v>43.1</v>
      </c>
      <c r="I37">
        <v>9.1199999999999992</v>
      </c>
      <c r="J37" s="2">
        <v>2.8000000000000001E-16</v>
      </c>
      <c r="K37">
        <v>714.67629999999997</v>
      </c>
      <c r="L37">
        <v>3</v>
      </c>
      <c r="M37">
        <v>0.55000000000000004</v>
      </c>
      <c r="N37" t="s">
        <v>114</v>
      </c>
      <c r="O37" t="s">
        <v>115</v>
      </c>
      <c r="P37" t="s">
        <v>49</v>
      </c>
      <c r="Q37">
        <v>40.176000000000002</v>
      </c>
      <c r="R37">
        <v>1</v>
      </c>
      <c r="S37">
        <v>55.8</v>
      </c>
      <c r="T37" s="2">
        <v>1.1999999999999999E-12</v>
      </c>
      <c r="U37">
        <v>1</v>
      </c>
      <c r="V37">
        <v>226374</v>
      </c>
      <c r="W37" t="s">
        <v>50</v>
      </c>
      <c r="X37" t="s">
        <v>94</v>
      </c>
    </row>
    <row r="38" spans="1:24" x14ac:dyDescent="0.3">
      <c r="A38" t="s">
        <v>88</v>
      </c>
      <c r="B38" t="s">
        <v>89</v>
      </c>
      <c r="C38" t="s">
        <v>44</v>
      </c>
      <c r="D38" t="s">
        <v>45</v>
      </c>
      <c r="E38">
        <v>627</v>
      </c>
      <c r="F38" t="s">
        <v>46</v>
      </c>
      <c r="G38">
        <v>88</v>
      </c>
      <c r="H38">
        <v>43.1</v>
      </c>
      <c r="I38">
        <v>9.1199999999999992</v>
      </c>
      <c r="J38" s="2">
        <v>2.8000000000000001E-16</v>
      </c>
      <c r="K38">
        <v>1017.5338</v>
      </c>
      <c r="L38">
        <v>2</v>
      </c>
      <c r="M38">
        <v>1.3</v>
      </c>
      <c r="N38" t="s">
        <v>116</v>
      </c>
      <c r="O38" t="s">
        <v>55</v>
      </c>
      <c r="P38" t="s">
        <v>49</v>
      </c>
      <c r="Q38">
        <v>47.603000000000002</v>
      </c>
      <c r="R38">
        <v>1</v>
      </c>
      <c r="S38">
        <v>59.5</v>
      </c>
      <c r="T38" s="2">
        <v>1.2E-15</v>
      </c>
      <c r="U38">
        <v>1</v>
      </c>
      <c r="V38">
        <v>226374</v>
      </c>
      <c r="W38" t="s">
        <v>50</v>
      </c>
      <c r="X38" t="s">
        <v>94</v>
      </c>
    </row>
    <row r="39" spans="1:24" x14ac:dyDescent="0.3">
      <c r="A39" t="s">
        <v>88</v>
      </c>
      <c r="B39" t="s">
        <v>89</v>
      </c>
      <c r="C39" t="s">
        <v>44</v>
      </c>
      <c r="D39" t="s">
        <v>45</v>
      </c>
      <c r="E39">
        <v>941</v>
      </c>
      <c r="F39" t="s">
        <v>46</v>
      </c>
      <c r="G39">
        <v>88</v>
      </c>
      <c r="H39">
        <v>43.1</v>
      </c>
      <c r="I39">
        <v>9.1199999999999992</v>
      </c>
      <c r="J39" s="2">
        <v>2.8000000000000001E-16</v>
      </c>
      <c r="K39">
        <v>783.69060000000002</v>
      </c>
      <c r="L39">
        <v>3</v>
      </c>
      <c r="M39">
        <v>2.6</v>
      </c>
      <c r="N39" t="s">
        <v>117</v>
      </c>
      <c r="O39" t="s">
        <v>118</v>
      </c>
      <c r="P39" t="s">
        <v>49</v>
      </c>
      <c r="Q39">
        <v>41.253999999999998</v>
      </c>
      <c r="R39">
        <v>1</v>
      </c>
      <c r="S39">
        <v>45.5</v>
      </c>
      <c r="T39" s="2">
        <v>1.1E-12</v>
      </c>
      <c r="U39">
        <v>1</v>
      </c>
      <c r="V39">
        <v>226374</v>
      </c>
      <c r="W39" t="s">
        <v>50</v>
      </c>
      <c r="X39" t="s">
        <v>94</v>
      </c>
    </row>
    <row r="40" spans="1:24" x14ac:dyDescent="0.3">
      <c r="A40" t="s">
        <v>88</v>
      </c>
      <c r="B40" t="s">
        <v>89</v>
      </c>
      <c r="C40" t="s">
        <v>44</v>
      </c>
      <c r="D40" t="s">
        <v>45</v>
      </c>
      <c r="E40">
        <v>1009</v>
      </c>
      <c r="F40" t="s">
        <v>46</v>
      </c>
      <c r="G40">
        <v>88</v>
      </c>
      <c r="H40">
        <v>43.1</v>
      </c>
      <c r="I40">
        <v>9.1199999999999992</v>
      </c>
      <c r="J40" s="2">
        <v>2.8000000000000001E-16</v>
      </c>
      <c r="K40">
        <v>843.38340000000005</v>
      </c>
      <c r="L40">
        <v>2</v>
      </c>
      <c r="M40">
        <v>1.2</v>
      </c>
      <c r="N40" t="s">
        <v>119</v>
      </c>
      <c r="O40" t="s">
        <v>86</v>
      </c>
      <c r="P40" t="s">
        <v>49</v>
      </c>
      <c r="Q40">
        <v>31.283999999999999</v>
      </c>
      <c r="R40">
        <v>1</v>
      </c>
      <c r="S40">
        <v>53</v>
      </c>
      <c r="T40" s="2">
        <v>5.7000000000000003E-12</v>
      </c>
      <c r="U40">
        <v>1</v>
      </c>
      <c r="V40">
        <v>226374</v>
      </c>
      <c r="W40" t="s">
        <v>50</v>
      </c>
      <c r="X40" t="s">
        <v>94</v>
      </c>
    </row>
    <row r="41" spans="1:24" x14ac:dyDescent="0.3">
      <c r="A41" t="s">
        <v>120</v>
      </c>
      <c r="B41" t="s">
        <v>121</v>
      </c>
      <c r="C41" t="s">
        <v>90</v>
      </c>
      <c r="D41" t="s">
        <v>91</v>
      </c>
      <c r="E41">
        <v>217</v>
      </c>
      <c r="F41" t="s">
        <v>46</v>
      </c>
      <c r="G41">
        <v>46</v>
      </c>
      <c r="H41">
        <v>23.1</v>
      </c>
      <c r="I41">
        <v>9.2899999999999991</v>
      </c>
      <c r="J41" s="2">
        <v>1.2999999999999999E-16</v>
      </c>
      <c r="K41">
        <v>863.46010000000001</v>
      </c>
      <c r="L41">
        <v>2</v>
      </c>
      <c r="M41">
        <v>-2.4</v>
      </c>
      <c r="N41" t="s">
        <v>122</v>
      </c>
      <c r="O41" t="s">
        <v>93</v>
      </c>
      <c r="P41" t="s">
        <v>49</v>
      </c>
      <c r="Q41">
        <v>62.103000000000002</v>
      </c>
      <c r="R41">
        <v>1</v>
      </c>
      <c r="S41">
        <v>31.9</v>
      </c>
      <c r="T41" s="2">
        <v>1.3000000000000001E-9</v>
      </c>
      <c r="U41">
        <v>1</v>
      </c>
      <c r="V41">
        <v>228998</v>
      </c>
      <c r="W41" t="s">
        <v>50</v>
      </c>
      <c r="X41" t="s">
        <v>123</v>
      </c>
    </row>
    <row r="42" spans="1:24" x14ac:dyDescent="0.3">
      <c r="A42" t="s">
        <v>120</v>
      </c>
      <c r="B42" t="s">
        <v>121</v>
      </c>
      <c r="C42" t="s">
        <v>90</v>
      </c>
      <c r="D42" t="s">
        <v>91</v>
      </c>
      <c r="E42">
        <v>726</v>
      </c>
      <c r="F42" t="s">
        <v>46</v>
      </c>
      <c r="G42">
        <v>46</v>
      </c>
      <c r="H42">
        <v>23.1</v>
      </c>
      <c r="I42">
        <v>9.2899999999999991</v>
      </c>
      <c r="J42" s="2">
        <v>1.2999999999999999E-16</v>
      </c>
      <c r="K42">
        <v>763.42259999999999</v>
      </c>
      <c r="L42">
        <v>2</v>
      </c>
      <c r="M42">
        <v>0.41</v>
      </c>
      <c r="N42" t="s">
        <v>124</v>
      </c>
      <c r="O42" t="s">
        <v>93</v>
      </c>
      <c r="P42" t="s">
        <v>49</v>
      </c>
      <c r="Q42">
        <v>38.661999999999999</v>
      </c>
      <c r="R42">
        <v>1</v>
      </c>
      <c r="S42">
        <v>16.899999999999999</v>
      </c>
      <c r="T42" s="2">
        <v>1.6000000000000001E-4</v>
      </c>
      <c r="U42">
        <v>1</v>
      </c>
      <c r="V42">
        <v>228998</v>
      </c>
      <c r="W42" t="s">
        <v>50</v>
      </c>
      <c r="X42" t="s">
        <v>123</v>
      </c>
    </row>
    <row r="43" spans="1:24" x14ac:dyDescent="0.3">
      <c r="A43" t="s">
        <v>120</v>
      </c>
      <c r="B43" t="s">
        <v>121</v>
      </c>
      <c r="C43" t="s">
        <v>90</v>
      </c>
      <c r="D43" t="s">
        <v>91</v>
      </c>
      <c r="E43">
        <v>850</v>
      </c>
      <c r="F43" t="s">
        <v>46</v>
      </c>
      <c r="G43">
        <v>46</v>
      </c>
      <c r="H43">
        <v>23.1</v>
      </c>
      <c r="I43">
        <v>9.2899999999999991</v>
      </c>
      <c r="J43" s="2">
        <v>1.2999999999999999E-16</v>
      </c>
      <c r="K43">
        <v>479.23039999999997</v>
      </c>
      <c r="L43">
        <v>2</v>
      </c>
      <c r="M43">
        <v>1.2</v>
      </c>
      <c r="N43" t="s">
        <v>125</v>
      </c>
      <c r="O43" t="s">
        <v>93</v>
      </c>
      <c r="P43" t="s">
        <v>49</v>
      </c>
      <c r="Q43">
        <v>24.893999999999998</v>
      </c>
      <c r="R43">
        <v>1</v>
      </c>
      <c r="S43">
        <v>22.8</v>
      </c>
      <c r="T43" s="2">
        <v>2.3E-6</v>
      </c>
      <c r="U43">
        <v>1</v>
      </c>
      <c r="V43">
        <v>228998</v>
      </c>
      <c r="W43" t="s">
        <v>50</v>
      </c>
      <c r="X43" t="s">
        <v>123</v>
      </c>
    </row>
    <row r="44" spans="1:24" x14ac:dyDescent="0.3">
      <c r="A44" t="s">
        <v>120</v>
      </c>
      <c r="B44" t="s">
        <v>121</v>
      </c>
      <c r="C44" t="s">
        <v>44</v>
      </c>
      <c r="D44" t="s">
        <v>45</v>
      </c>
      <c r="E44">
        <v>90</v>
      </c>
      <c r="F44" t="s">
        <v>46</v>
      </c>
      <c r="G44">
        <v>46</v>
      </c>
      <c r="H44">
        <v>23.1</v>
      </c>
      <c r="I44">
        <v>9.2899999999999991</v>
      </c>
      <c r="J44" s="2">
        <v>1.2999999999999999E-16</v>
      </c>
      <c r="K44">
        <v>768.0403</v>
      </c>
      <c r="L44">
        <v>3</v>
      </c>
      <c r="M44">
        <v>0.43</v>
      </c>
      <c r="N44" t="s">
        <v>104</v>
      </c>
      <c r="O44" t="s">
        <v>53</v>
      </c>
      <c r="P44" t="s">
        <v>49</v>
      </c>
      <c r="Q44">
        <v>39.034999999999997</v>
      </c>
      <c r="R44">
        <v>1</v>
      </c>
      <c r="S44">
        <v>30.9</v>
      </c>
      <c r="T44" s="2">
        <v>3.4999999999999999E-9</v>
      </c>
      <c r="U44">
        <v>2</v>
      </c>
      <c r="V44">
        <v>228998</v>
      </c>
      <c r="W44" t="s">
        <v>50</v>
      </c>
      <c r="X44" t="s">
        <v>123</v>
      </c>
    </row>
    <row r="45" spans="1:24" x14ac:dyDescent="0.3">
      <c r="A45" t="s">
        <v>120</v>
      </c>
      <c r="B45" t="s">
        <v>121</v>
      </c>
      <c r="C45" t="s">
        <v>44</v>
      </c>
      <c r="D45" t="s">
        <v>45</v>
      </c>
      <c r="E45">
        <v>141</v>
      </c>
      <c r="F45" t="s">
        <v>46</v>
      </c>
      <c r="G45">
        <v>46</v>
      </c>
      <c r="H45">
        <v>23.1</v>
      </c>
      <c r="I45">
        <v>9.2899999999999991</v>
      </c>
      <c r="J45" s="2">
        <v>1.2999999999999999E-16</v>
      </c>
      <c r="K45">
        <v>885.94119999999998</v>
      </c>
      <c r="L45">
        <v>2</v>
      </c>
      <c r="M45">
        <v>1.1000000000000001</v>
      </c>
      <c r="N45" t="s">
        <v>126</v>
      </c>
      <c r="O45" t="s">
        <v>106</v>
      </c>
      <c r="P45" t="s">
        <v>49</v>
      </c>
      <c r="Q45">
        <v>44.03</v>
      </c>
      <c r="R45">
        <v>1</v>
      </c>
      <c r="S45">
        <v>27.1</v>
      </c>
      <c r="T45" s="2">
        <v>3.2000000000000002E-8</v>
      </c>
      <c r="U45">
        <v>1</v>
      </c>
      <c r="V45">
        <v>228998</v>
      </c>
      <c r="W45" t="s">
        <v>50</v>
      </c>
      <c r="X45" t="s">
        <v>123</v>
      </c>
    </row>
    <row r="46" spans="1:24" x14ac:dyDescent="0.3">
      <c r="A46" t="s">
        <v>120</v>
      </c>
      <c r="B46" t="s">
        <v>121</v>
      </c>
      <c r="C46" t="s">
        <v>44</v>
      </c>
      <c r="D46" t="s">
        <v>45</v>
      </c>
      <c r="E46">
        <v>491</v>
      </c>
      <c r="F46" t="s">
        <v>46</v>
      </c>
      <c r="G46">
        <v>46</v>
      </c>
      <c r="H46">
        <v>23.1</v>
      </c>
      <c r="I46">
        <v>9.2899999999999991</v>
      </c>
      <c r="J46" s="2">
        <v>1.2999999999999999E-16</v>
      </c>
      <c r="K46">
        <v>828.40520000000004</v>
      </c>
      <c r="L46">
        <v>3</v>
      </c>
      <c r="M46">
        <v>-0.53</v>
      </c>
      <c r="N46" t="s">
        <v>111</v>
      </c>
      <c r="O46" t="s">
        <v>86</v>
      </c>
      <c r="P46" t="s">
        <v>49</v>
      </c>
      <c r="Q46">
        <v>40.072000000000003</v>
      </c>
      <c r="R46">
        <v>1</v>
      </c>
      <c r="S46">
        <v>29.4</v>
      </c>
      <c r="T46" s="2">
        <v>1.6000000000000001E-9</v>
      </c>
      <c r="U46">
        <v>2</v>
      </c>
      <c r="V46">
        <v>228998</v>
      </c>
      <c r="W46" t="s">
        <v>50</v>
      </c>
      <c r="X46" t="s">
        <v>123</v>
      </c>
    </row>
    <row r="47" spans="1:24" x14ac:dyDescent="0.3">
      <c r="A47" t="s">
        <v>120</v>
      </c>
      <c r="B47" t="s">
        <v>121</v>
      </c>
      <c r="C47" t="s">
        <v>44</v>
      </c>
      <c r="D47" t="s">
        <v>45</v>
      </c>
      <c r="E47">
        <v>593</v>
      </c>
      <c r="F47" t="s">
        <v>46</v>
      </c>
      <c r="G47">
        <v>46</v>
      </c>
      <c r="H47">
        <v>23.1</v>
      </c>
      <c r="I47">
        <v>9.2899999999999991</v>
      </c>
      <c r="J47" s="2">
        <v>1.2999999999999999E-16</v>
      </c>
      <c r="K47">
        <v>454.7131</v>
      </c>
      <c r="L47">
        <v>2</v>
      </c>
      <c r="M47">
        <v>0.76</v>
      </c>
      <c r="N47" t="s">
        <v>112</v>
      </c>
      <c r="O47" t="s">
        <v>113</v>
      </c>
      <c r="P47" t="s">
        <v>49</v>
      </c>
      <c r="Q47">
        <v>24.93</v>
      </c>
      <c r="R47">
        <v>1</v>
      </c>
      <c r="S47">
        <v>32.6</v>
      </c>
      <c r="T47" s="2">
        <v>2.7999999999999998E-9</v>
      </c>
      <c r="U47">
        <v>2</v>
      </c>
      <c r="V47">
        <v>228998</v>
      </c>
      <c r="W47" t="s">
        <v>50</v>
      </c>
      <c r="X47" t="s">
        <v>123</v>
      </c>
    </row>
    <row r="48" spans="1:24" x14ac:dyDescent="0.3">
      <c r="A48" t="s">
        <v>120</v>
      </c>
      <c r="B48" t="s">
        <v>121</v>
      </c>
      <c r="C48" t="s">
        <v>44</v>
      </c>
      <c r="D48" t="s">
        <v>45</v>
      </c>
      <c r="E48">
        <v>596</v>
      </c>
      <c r="F48" t="s">
        <v>46</v>
      </c>
      <c r="G48">
        <v>46</v>
      </c>
      <c r="H48">
        <v>23.1</v>
      </c>
      <c r="I48">
        <v>9.2899999999999991</v>
      </c>
      <c r="J48" s="2">
        <v>1.2999999999999999E-16</v>
      </c>
      <c r="K48">
        <v>719.34069999999997</v>
      </c>
      <c r="L48">
        <v>3</v>
      </c>
      <c r="M48">
        <v>1.8</v>
      </c>
      <c r="N48" t="s">
        <v>127</v>
      </c>
      <c r="O48" t="s">
        <v>115</v>
      </c>
      <c r="P48" t="s">
        <v>49</v>
      </c>
      <c r="Q48">
        <v>37.787999999999997</v>
      </c>
      <c r="R48">
        <v>1</v>
      </c>
      <c r="S48">
        <v>15.1</v>
      </c>
      <c r="T48" s="2">
        <v>4.3000000000000002E-5</v>
      </c>
      <c r="U48">
        <v>1</v>
      </c>
      <c r="V48">
        <v>228998</v>
      </c>
      <c r="W48" t="s">
        <v>50</v>
      </c>
      <c r="X48" t="s">
        <v>123</v>
      </c>
    </row>
    <row r="49" spans="1:24" x14ac:dyDescent="0.3">
      <c r="A49" t="s">
        <v>120</v>
      </c>
      <c r="B49" t="s">
        <v>121</v>
      </c>
      <c r="C49" t="s">
        <v>44</v>
      </c>
      <c r="D49" t="s">
        <v>45</v>
      </c>
      <c r="E49">
        <v>634</v>
      </c>
      <c r="F49" t="s">
        <v>46</v>
      </c>
      <c r="G49">
        <v>46</v>
      </c>
      <c r="H49">
        <v>23.1</v>
      </c>
      <c r="I49">
        <v>9.2899999999999991</v>
      </c>
      <c r="J49" s="2">
        <v>1.2999999999999999E-16</v>
      </c>
      <c r="K49">
        <v>1052.52</v>
      </c>
      <c r="L49">
        <v>2</v>
      </c>
      <c r="M49">
        <v>2.9</v>
      </c>
      <c r="N49" t="s">
        <v>128</v>
      </c>
      <c r="O49" t="s">
        <v>55</v>
      </c>
      <c r="P49" t="s">
        <v>49</v>
      </c>
      <c r="Q49">
        <v>44.015000000000001</v>
      </c>
      <c r="R49">
        <v>1</v>
      </c>
      <c r="S49">
        <v>32.1</v>
      </c>
      <c r="T49" s="2">
        <v>1.9000000000000001E-8</v>
      </c>
      <c r="U49">
        <v>1</v>
      </c>
      <c r="V49">
        <v>228998</v>
      </c>
      <c r="W49" t="s">
        <v>50</v>
      </c>
      <c r="X49" t="s">
        <v>123</v>
      </c>
    </row>
    <row r="50" spans="1:24" x14ac:dyDescent="0.3">
      <c r="A50" t="s">
        <v>120</v>
      </c>
      <c r="B50" t="s">
        <v>121</v>
      </c>
      <c r="C50" t="s">
        <v>44</v>
      </c>
      <c r="D50" t="s">
        <v>45</v>
      </c>
      <c r="E50">
        <v>1856</v>
      </c>
      <c r="F50" t="s">
        <v>46</v>
      </c>
      <c r="G50">
        <v>46</v>
      </c>
      <c r="H50">
        <v>23.1</v>
      </c>
      <c r="I50">
        <v>9.2899999999999991</v>
      </c>
      <c r="J50" s="2">
        <v>1.2999999999999999E-16</v>
      </c>
      <c r="K50">
        <v>776.87840000000006</v>
      </c>
      <c r="L50">
        <v>2</v>
      </c>
      <c r="M50">
        <v>-12</v>
      </c>
      <c r="N50" t="s">
        <v>129</v>
      </c>
      <c r="O50" t="s">
        <v>113</v>
      </c>
      <c r="P50" t="s">
        <v>49</v>
      </c>
      <c r="Q50">
        <v>22.462</v>
      </c>
      <c r="R50">
        <v>1</v>
      </c>
      <c r="S50">
        <v>27.4</v>
      </c>
      <c r="T50" s="2">
        <v>9.2E-5</v>
      </c>
      <c r="U50">
        <v>1</v>
      </c>
      <c r="V50">
        <v>228998</v>
      </c>
      <c r="W50" t="s">
        <v>50</v>
      </c>
      <c r="X50" t="s">
        <v>123</v>
      </c>
    </row>
    <row r="51" spans="1:24" x14ac:dyDescent="0.3">
      <c r="A51" t="s">
        <v>130</v>
      </c>
      <c r="B51" t="s">
        <v>131</v>
      </c>
      <c r="C51" t="s">
        <v>90</v>
      </c>
      <c r="D51" t="s">
        <v>91</v>
      </c>
      <c r="E51">
        <v>361</v>
      </c>
      <c r="F51" t="s">
        <v>46</v>
      </c>
      <c r="G51">
        <v>93</v>
      </c>
      <c r="H51">
        <v>20.9</v>
      </c>
      <c r="I51">
        <v>7.58</v>
      </c>
      <c r="J51" s="2">
        <v>2.0000000000000001E-13</v>
      </c>
      <c r="K51">
        <v>909.43769999999995</v>
      </c>
      <c r="L51">
        <v>2</v>
      </c>
      <c r="M51">
        <v>0.93</v>
      </c>
      <c r="N51" t="s">
        <v>132</v>
      </c>
      <c r="O51" t="s">
        <v>93</v>
      </c>
      <c r="P51" t="s">
        <v>49</v>
      </c>
      <c r="Q51">
        <v>53.844999999999999</v>
      </c>
      <c r="R51">
        <v>1</v>
      </c>
      <c r="S51">
        <v>52</v>
      </c>
      <c r="T51" s="2">
        <v>2.5000000000000001E-11</v>
      </c>
      <c r="U51">
        <v>1</v>
      </c>
      <c r="V51">
        <v>534192</v>
      </c>
      <c r="W51" t="s">
        <v>50</v>
      </c>
      <c r="X51" t="s">
        <v>133</v>
      </c>
    </row>
    <row r="52" spans="1:24" x14ac:dyDescent="0.3">
      <c r="A52" t="s">
        <v>130</v>
      </c>
      <c r="B52" t="s">
        <v>131</v>
      </c>
      <c r="C52" t="s">
        <v>90</v>
      </c>
      <c r="D52" t="s">
        <v>91</v>
      </c>
      <c r="E52">
        <v>1844</v>
      </c>
      <c r="F52" t="s">
        <v>46</v>
      </c>
      <c r="G52">
        <v>93</v>
      </c>
      <c r="H52">
        <v>20.9</v>
      </c>
      <c r="I52">
        <v>7.58</v>
      </c>
      <c r="J52" s="2">
        <v>2.0000000000000001E-13</v>
      </c>
      <c r="K52">
        <v>542.7731</v>
      </c>
      <c r="L52">
        <v>2</v>
      </c>
      <c r="M52">
        <v>0.7</v>
      </c>
      <c r="N52" t="s">
        <v>134</v>
      </c>
      <c r="O52" t="s">
        <v>93</v>
      </c>
      <c r="P52" t="s">
        <v>49</v>
      </c>
      <c r="Q52">
        <v>24.648</v>
      </c>
      <c r="R52">
        <v>1</v>
      </c>
      <c r="S52">
        <v>28.7</v>
      </c>
      <c r="T52" s="2">
        <v>9.5000000000000004E-8</v>
      </c>
      <c r="U52">
        <v>1</v>
      </c>
      <c r="V52">
        <v>534192</v>
      </c>
      <c r="W52" t="s">
        <v>50</v>
      </c>
      <c r="X52" t="s">
        <v>133</v>
      </c>
    </row>
    <row r="53" spans="1:24" x14ac:dyDescent="0.3">
      <c r="A53" t="s">
        <v>130</v>
      </c>
      <c r="B53" t="s">
        <v>131</v>
      </c>
      <c r="C53" t="s">
        <v>90</v>
      </c>
      <c r="D53" t="s">
        <v>91</v>
      </c>
      <c r="E53">
        <v>1875</v>
      </c>
      <c r="F53" t="s">
        <v>46</v>
      </c>
      <c r="G53">
        <v>93</v>
      </c>
      <c r="H53">
        <v>20.9</v>
      </c>
      <c r="I53">
        <v>7.58</v>
      </c>
      <c r="J53" s="2">
        <v>2.0000000000000001E-13</v>
      </c>
      <c r="K53">
        <v>542.28790000000004</v>
      </c>
      <c r="L53">
        <v>2</v>
      </c>
      <c r="M53">
        <v>0.42</v>
      </c>
      <c r="N53" t="s">
        <v>135</v>
      </c>
      <c r="O53" t="s">
        <v>93</v>
      </c>
      <c r="P53" t="s">
        <v>49</v>
      </c>
      <c r="Q53">
        <v>46.835999999999999</v>
      </c>
      <c r="R53">
        <v>1</v>
      </c>
      <c r="S53">
        <v>42.4</v>
      </c>
      <c r="T53" s="2">
        <v>1.4000000000000001E-7</v>
      </c>
      <c r="U53">
        <v>1</v>
      </c>
      <c r="V53">
        <v>534192</v>
      </c>
      <c r="W53" t="s">
        <v>50</v>
      </c>
      <c r="X53" t="s">
        <v>133</v>
      </c>
    </row>
    <row r="54" spans="1:24" x14ac:dyDescent="0.3">
      <c r="A54" t="s">
        <v>130</v>
      </c>
      <c r="B54" t="s">
        <v>131</v>
      </c>
      <c r="C54" t="s">
        <v>90</v>
      </c>
      <c r="D54" t="s">
        <v>91</v>
      </c>
      <c r="E54">
        <v>1963</v>
      </c>
      <c r="F54" t="s">
        <v>46</v>
      </c>
      <c r="G54">
        <v>93</v>
      </c>
      <c r="H54">
        <v>20.9</v>
      </c>
      <c r="I54">
        <v>7.58</v>
      </c>
      <c r="J54" s="2">
        <v>2.0000000000000001E-13</v>
      </c>
      <c r="K54">
        <v>493.23329999999999</v>
      </c>
      <c r="L54">
        <v>2</v>
      </c>
      <c r="M54">
        <v>0.82</v>
      </c>
      <c r="N54" t="s">
        <v>136</v>
      </c>
      <c r="O54" t="s">
        <v>93</v>
      </c>
      <c r="P54" t="s">
        <v>49</v>
      </c>
      <c r="Q54">
        <v>27.968</v>
      </c>
      <c r="R54">
        <v>1</v>
      </c>
      <c r="S54">
        <v>33.299999999999997</v>
      </c>
      <c r="T54" s="2">
        <v>2.4E-8</v>
      </c>
      <c r="U54">
        <v>1</v>
      </c>
      <c r="V54">
        <v>534192</v>
      </c>
      <c r="W54" t="s">
        <v>50</v>
      </c>
      <c r="X54" t="s">
        <v>133</v>
      </c>
    </row>
    <row r="55" spans="1:24" x14ac:dyDescent="0.3">
      <c r="A55" t="s">
        <v>130</v>
      </c>
      <c r="B55" t="s">
        <v>131</v>
      </c>
      <c r="C55" t="s">
        <v>90</v>
      </c>
      <c r="D55" t="s">
        <v>91</v>
      </c>
      <c r="E55">
        <v>2067</v>
      </c>
      <c r="F55" t="s">
        <v>46</v>
      </c>
      <c r="G55">
        <v>93</v>
      </c>
      <c r="H55">
        <v>20.9</v>
      </c>
      <c r="I55">
        <v>7.58</v>
      </c>
      <c r="J55" s="2">
        <v>2.0000000000000001E-13</v>
      </c>
      <c r="K55">
        <v>586.79679999999996</v>
      </c>
      <c r="L55">
        <v>2</v>
      </c>
      <c r="M55">
        <v>-0.37</v>
      </c>
      <c r="N55" t="s">
        <v>137</v>
      </c>
      <c r="O55" t="s">
        <v>93</v>
      </c>
      <c r="P55" t="s">
        <v>49</v>
      </c>
      <c r="Q55">
        <v>48.942999999999998</v>
      </c>
      <c r="R55">
        <v>1</v>
      </c>
      <c r="S55">
        <v>39.799999999999997</v>
      </c>
      <c r="T55" s="2">
        <v>9.4000000000000006E-10</v>
      </c>
      <c r="U55">
        <v>1</v>
      </c>
      <c r="V55">
        <v>534192</v>
      </c>
      <c r="W55" t="s">
        <v>50</v>
      </c>
      <c r="X55" t="s">
        <v>133</v>
      </c>
    </row>
    <row r="56" spans="1:24" x14ac:dyDescent="0.3">
      <c r="A56" t="s">
        <v>130</v>
      </c>
      <c r="B56" t="s">
        <v>131</v>
      </c>
      <c r="C56" t="s">
        <v>90</v>
      </c>
      <c r="D56" t="s">
        <v>91</v>
      </c>
      <c r="E56">
        <v>2119</v>
      </c>
      <c r="F56" t="s">
        <v>46</v>
      </c>
      <c r="G56">
        <v>93</v>
      </c>
      <c r="H56">
        <v>20.9</v>
      </c>
      <c r="I56">
        <v>7.58</v>
      </c>
      <c r="J56" s="2">
        <v>2.0000000000000001E-13</v>
      </c>
      <c r="K56">
        <v>528.75149999999996</v>
      </c>
      <c r="L56">
        <v>2</v>
      </c>
      <c r="M56">
        <v>0.09</v>
      </c>
      <c r="N56" t="s">
        <v>138</v>
      </c>
      <c r="O56" t="s">
        <v>93</v>
      </c>
      <c r="P56" t="s">
        <v>49</v>
      </c>
      <c r="Q56">
        <v>26.823</v>
      </c>
      <c r="R56">
        <v>1</v>
      </c>
      <c r="S56">
        <v>40.799999999999997</v>
      </c>
      <c r="T56" s="2">
        <v>2.1999999999999998E-9</v>
      </c>
      <c r="U56">
        <v>1</v>
      </c>
      <c r="V56">
        <v>534192</v>
      </c>
      <c r="W56" t="s">
        <v>50</v>
      </c>
      <c r="X56" t="s">
        <v>133</v>
      </c>
    </row>
    <row r="57" spans="1:24" x14ac:dyDescent="0.3">
      <c r="A57" t="s">
        <v>130</v>
      </c>
      <c r="B57" t="s">
        <v>131</v>
      </c>
      <c r="C57" t="s">
        <v>90</v>
      </c>
      <c r="D57" t="s">
        <v>91</v>
      </c>
      <c r="E57">
        <v>2180</v>
      </c>
      <c r="F57" t="s">
        <v>46</v>
      </c>
      <c r="G57">
        <v>93</v>
      </c>
      <c r="H57">
        <v>20.9</v>
      </c>
      <c r="I57">
        <v>7.58</v>
      </c>
      <c r="J57" s="2">
        <v>2.0000000000000001E-13</v>
      </c>
      <c r="K57">
        <v>605.82510000000002</v>
      </c>
      <c r="L57">
        <v>2</v>
      </c>
      <c r="M57">
        <v>0.24</v>
      </c>
      <c r="N57" t="s">
        <v>139</v>
      </c>
      <c r="O57" t="s">
        <v>93</v>
      </c>
      <c r="P57" t="s">
        <v>49</v>
      </c>
      <c r="Q57">
        <v>38.884999999999998</v>
      </c>
      <c r="R57">
        <v>1</v>
      </c>
      <c r="S57">
        <v>37.4</v>
      </c>
      <c r="T57" s="2">
        <v>1.2999999999999999E-10</v>
      </c>
      <c r="U57">
        <v>1</v>
      </c>
      <c r="V57">
        <v>534192</v>
      </c>
      <c r="W57" t="s">
        <v>50</v>
      </c>
      <c r="X57" t="s">
        <v>133</v>
      </c>
    </row>
    <row r="58" spans="1:24" x14ac:dyDescent="0.3">
      <c r="A58" t="s">
        <v>130</v>
      </c>
      <c r="B58" t="s">
        <v>131</v>
      </c>
      <c r="C58" t="s">
        <v>90</v>
      </c>
      <c r="D58" t="s">
        <v>91</v>
      </c>
      <c r="E58">
        <v>2420</v>
      </c>
      <c r="F58" t="s">
        <v>46</v>
      </c>
      <c r="G58">
        <v>93</v>
      </c>
      <c r="H58">
        <v>20.9</v>
      </c>
      <c r="I58">
        <v>7.58</v>
      </c>
      <c r="J58" s="2">
        <v>2.0000000000000001E-13</v>
      </c>
      <c r="K58">
        <v>428.71190000000001</v>
      </c>
      <c r="L58">
        <v>2</v>
      </c>
      <c r="M58">
        <v>0.7</v>
      </c>
      <c r="N58" t="s">
        <v>140</v>
      </c>
      <c r="O58" t="s">
        <v>93</v>
      </c>
      <c r="P58" t="s">
        <v>49</v>
      </c>
      <c r="Q58">
        <v>21.661999999999999</v>
      </c>
      <c r="R58">
        <v>1</v>
      </c>
      <c r="S58">
        <v>18.3</v>
      </c>
      <c r="T58" s="2">
        <v>1.9000000000000001E-5</v>
      </c>
      <c r="U58">
        <v>1</v>
      </c>
      <c r="V58">
        <v>534192</v>
      </c>
      <c r="W58" t="s">
        <v>50</v>
      </c>
      <c r="X58" t="s">
        <v>133</v>
      </c>
    </row>
    <row r="59" spans="1:24" x14ac:dyDescent="0.3">
      <c r="A59" t="s">
        <v>130</v>
      </c>
      <c r="B59" t="s">
        <v>131</v>
      </c>
      <c r="C59" t="s">
        <v>90</v>
      </c>
      <c r="D59" t="s">
        <v>91</v>
      </c>
      <c r="E59">
        <v>2440</v>
      </c>
      <c r="F59" t="s">
        <v>46</v>
      </c>
      <c r="G59">
        <v>93</v>
      </c>
      <c r="H59">
        <v>20.9</v>
      </c>
      <c r="I59">
        <v>7.58</v>
      </c>
      <c r="J59" s="2">
        <v>2.0000000000000001E-13</v>
      </c>
      <c r="K59">
        <v>642.31579999999997</v>
      </c>
      <c r="L59">
        <v>2</v>
      </c>
      <c r="M59">
        <v>1.3</v>
      </c>
      <c r="N59" t="s">
        <v>141</v>
      </c>
      <c r="O59" t="s">
        <v>93</v>
      </c>
      <c r="P59" t="s">
        <v>49</v>
      </c>
      <c r="Q59">
        <v>36.731999999999999</v>
      </c>
      <c r="R59">
        <v>1</v>
      </c>
      <c r="S59">
        <v>39.5</v>
      </c>
      <c r="T59" s="2">
        <v>7.9999999999999995E-11</v>
      </c>
      <c r="U59">
        <v>1</v>
      </c>
      <c r="V59">
        <v>534192</v>
      </c>
      <c r="W59" t="s">
        <v>50</v>
      </c>
      <c r="X59" t="s">
        <v>133</v>
      </c>
    </row>
    <row r="60" spans="1:24" x14ac:dyDescent="0.3">
      <c r="A60" t="s">
        <v>130</v>
      </c>
      <c r="B60" t="s">
        <v>131</v>
      </c>
      <c r="C60" t="s">
        <v>90</v>
      </c>
      <c r="D60" t="s">
        <v>91</v>
      </c>
      <c r="E60">
        <v>2691</v>
      </c>
      <c r="F60" t="s">
        <v>46</v>
      </c>
      <c r="G60">
        <v>93</v>
      </c>
      <c r="H60">
        <v>20.9</v>
      </c>
      <c r="I60">
        <v>7.58</v>
      </c>
      <c r="J60" s="2">
        <v>2.0000000000000001E-13</v>
      </c>
      <c r="K60">
        <v>639.27840000000003</v>
      </c>
      <c r="L60">
        <v>2</v>
      </c>
      <c r="M60">
        <v>-0.41</v>
      </c>
      <c r="N60" t="s">
        <v>142</v>
      </c>
      <c r="O60" t="s">
        <v>93</v>
      </c>
      <c r="P60" t="s">
        <v>49</v>
      </c>
      <c r="Q60">
        <v>42.832999999999998</v>
      </c>
      <c r="R60">
        <v>1</v>
      </c>
      <c r="S60">
        <v>15.7</v>
      </c>
      <c r="T60" s="2">
        <v>6.1E-6</v>
      </c>
      <c r="U60">
        <v>1</v>
      </c>
      <c r="V60">
        <v>534192</v>
      </c>
      <c r="W60" t="s">
        <v>50</v>
      </c>
      <c r="X60" t="s">
        <v>133</v>
      </c>
    </row>
    <row r="61" spans="1:24" x14ac:dyDescent="0.3">
      <c r="A61" t="s">
        <v>130</v>
      </c>
      <c r="B61" t="s">
        <v>131</v>
      </c>
      <c r="C61" t="s">
        <v>90</v>
      </c>
      <c r="D61" t="s">
        <v>91</v>
      </c>
      <c r="E61">
        <v>3846</v>
      </c>
      <c r="F61" t="s">
        <v>46</v>
      </c>
      <c r="G61">
        <v>93</v>
      </c>
      <c r="H61">
        <v>20.9</v>
      </c>
      <c r="I61">
        <v>7.58</v>
      </c>
      <c r="J61" s="2">
        <v>2.0000000000000001E-13</v>
      </c>
      <c r="K61">
        <v>581.3297</v>
      </c>
      <c r="L61">
        <v>2</v>
      </c>
      <c r="M61">
        <v>0.62</v>
      </c>
      <c r="N61" t="s">
        <v>143</v>
      </c>
      <c r="O61" t="s">
        <v>93</v>
      </c>
      <c r="P61" t="s">
        <v>49</v>
      </c>
      <c r="Q61">
        <v>49.179000000000002</v>
      </c>
      <c r="R61">
        <v>1</v>
      </c>
      <c r="S61">
        <v>27.1</v>
      </c>
      <c r="T61" s="2">
        <v>1.6000000000000001E-8</v>
      </c>
      <c r="U61">
        <v>1</v>
      </c>
      <c r="V61">
        <v>534192</v>
      </c>
      <c r="W61" t="s">
        <v>50</v>
      </c>
      <c r="X61" t="s">
        <v>133</v>
      </c>
    </row>
    <row r="62" spans="1:24" x14ac:dyDescent="0.3">
      <c r="A62" t="s">
        <v>130</v>
      </c>
      <c r="B62" t="s">
        <v>131</v>
      </c>
      <c r="C62" t="s">
        <v>90</v>
      </c>
      <c r="D62" t="s">
        <v>91</v>
      </c>
      <c r="E62">
        <v>4035</v>
      </c>
      <c r="F62" t="s">
        <v>46</v>
      </c>
      <c r="G62">
        <v>93</v>
      </c>
      <c r="H62">
        <v>20.9</v>
      </c>
      <c r="I62">
        <v>7.58</v>
      </c>
      <c r="J62" s="2">
        <v>2.0000000000000001E-13</v>
      </c>
      <c r="K62">
        <v>535.29849999999999</v>
      </c>
      <c r="L62">
        <v>2</v>
      </c>
      <c r="M62">
        <v>0.86</v>
      </c>
      <c r="N62" t="s">
        <v>144</v>
      </c>
      <c r="O62" t="s">
        <v>93</v>
      </c>
      <c r="P62" t="s">
        <v>49</v>
      </c>
      <c r="Q62">
        <v>49.774999999999999</v>
      </c>
      <c r="R62">
        <v>1</v>
      </c>
      <c r="S62">
        <v>16.899999999999999</v>
      </c>
      <c r="T62" s="2">
        <v>6.7000000000000004E-7</v>
      </c>
      <c r="U62">
        <v>1</v>
      </c>
      <c r="V62">
        <v>534192</v>
      </c>
      <c r="W62" t="s">
        <v>50</v>
      </c>
      <c r="X62" t="s">
        <v>133</v>
      </c>
    </row>
    <row r="63" spans="1:24" x14ac:dyDescent="0.3">
      <c r="A63" t="s">
        <v>130</v>
      </c>
      <c r="B63" t="s">
        <v>131</v>
      </c>
      <c r="C63" t="s">
        <v>67</v>
      </c>
      <c r="D63" t="s">
        <v>145</v>
      </c>
      <c r="E63">
        <v>257</v>
      </c>
      <c r="F63" t="s">
        <v>46</v>
      </c>
      <c r="G63">
        <v>93</v>
      </c>
      <c r="H63">
        <v>20.9</v>
      </c>
      <c r="I63">
        <v>7.58</v>
      </c>
      <c r="J63" s="2">
        <v>2.0000000000000001E-13</v>
      </c>
      <c r="K63">
        <v>763.39689999999996</v>
      </c>
      <c r="L63">
        <v>2</v>
      </c>
      <c r="M63">
        <v>6</v>
      </c>
      <c r="N63" t="s">
        <v>146</v>
      </c>
      <c r="O63" t="s">
        <v>147</v>
      </c>
      <c r="P63" t="s">
        <v>49</v>
      </c>
      <c r="Q63">
        <v>56.767000000000003</v>
      </c>
      <c r="R63">
        <v>1</v>
      </c>
      <c r="S63">
        <v>15.8</v>
      </c>
      <c r="T63">
        <v>2.8E-3</v>
      </c>
      <c r="U63">
        <v>1</v>
      </c>
      <c r="V63">
        <v>534192</v>
      </c>
      <c r="W63" t="s">
        <v>50</v>
      </c>
      <c r="X63" t="s">
        <v>133</v>
      </c>
    </row>
    <row r="64" spans="1:24" x14ac:dyDescent="0.3">
      <c r="A64" t="s">
        <v>130</v>
      </c>
      <c r="B64" t="s">
        <v>131</v>
      </c>
      <c r="C64" t="s">
        <v>67</v>
      </c>
      <c r="D64" t="s">
        <v>148</v>
      </c>
      <c r="E64">
        <v>1215</v>
      </c>
      <c r="F64">
        <v>31</v>
      </c>
      <c r="G64">
        <v>93</v>
      </c>
      <c r="H64">
        <v>20.9</v>
      </c>
      <c r="I64">
        <v>7.58</v>
      </c>
      <c r="J64" s="2">
        <v>2.0000000000000001E-13</v>
      </c>
      <c r="K64">
        <v>535.25519999999995</v>
      </c>
      <c r="L64">
        <v>2</v>
      </c>
      <c r="M64">
        <v>-14</v>
      </c>
      <c r="N64" t="s">
        <v>149</v>
      </c>
      <c r="O64" t="s">
        <v>150</v>
      </c>
      <c r="P64" t="s">
        <v>49</v>
      </c>
      <c r="Q64">
        <v>45.142000000000003</v>
      </c>
      <c r="R64">
        <v>1</v>
      </c>
      <c r="S64">
        <v>15.7</v>
      </c>
      <c r="T64" s="2">
        <v>1.4999999999999999E-4</v>
      </c>
      <c r="U64">
        <v>1</v>
      </c>
      <c r="V64">
        <v>534192</v>
      </c>
      <c r="W64" t="s">
        <v>50</v>
      </c>
      <c r="X64" t="s">
        <v>133</v>
      </c>
    </row>
    <row r="65" spans="1:24" x14ac:dyDescent="0.3">
      <c r="A65" t="s">
        <v>151</v>
      </c>
      <c r="B65" t="s">
        <v>152</v>
      </c>
      <c r="C65" t="s">
        <v>90</v>
      </c>
      <c r="D65" t="s">
        <v>91</v>
      </c>
      <c r="E65">
        <v>439</v>
      </c>
      <c r="F65" t="s">
        <v>46</v>
      </c>
      <c r="G65">
        <v>62</v>
      </c>
      <c r="H65">
        <v>64.099999999999994</v>
      </c>
      <c r="I65">
        <v>10.33</v>
      </c>
      <c r="J65" s="2">
        <v>1.6E-18</v>
      </c>
      <c r="K65">
        <v>761.87360000000001</v>
      </c>
      <c r="L65">
        <v>2</v>
      </c>
      <c r="M65">
        <v>1</v>
      </c>
      <c r="N65" t="s">
        <v>153</v>
      </c>
      <c r="O65" t="s">
        <v>93</v>
      </c>
      <c r="P65" t="s">
        <v>49</v>
      </c>
      <c r="Q65">
        <v>33.088000000000001</v>
      </c>
      <c r="R65">
        <v>1</v>
      </c>
      <c r="S65">
        <v>39.1</v>
      </c>
      <c r="T65" s="2">
        <v>8.9000000000000003E-8</v>
      </c>
      <c r="U65">
        <v>1</v>
      </c>
      <c r="V65">
        <v>104978</v>
      </c>
      <c r="W65" t="s">
        <v>50</v>
      </c>
      <c r="X65" t="s">
        <v>154</v>
      </c>
    </row>
    <row r="66" spans="1:24" x14ac:dyDescent="0.3">
      <c r="A66" t="s">
        <v>151</v>
      </c>
      <c r="B66" t="s">
        <v>152</v>
      </c>
      <c r="C66" t="s">
        <v>90</v>
      </c>
      <c r="D66" t="s">
        <v>91</v>
      </c>
      <c r="E66">
        <v>523</v>
      </c>
      <c r="F66" t="s">
        <v>46</v>
      </c>
      <c r="G66">
        <v>62</v>
      </c>
      <c r="H66">
        <v>64.099999999999994</v>
      </c>
      <c r="I66">
        <v>10.33</v>
      </c>
      <c r="J66" s="2">
        <v>1.6E-18</v>
      </c>
      <c r="K66">
        <v>842.43330000000003</v>
      </c>
      <c r="L66">
        <v>2</v>
      </c>
      <c r="M66">
        <v>0.28999999999999998</v>
      </c>
      <c r="N66" t="s">
        <v>155</v>
      </c>
      <c r="O66" t="s">
        <v>93</v>
      </c>
      <c r="P66" t="s">
        <v>49</v>
      </c>
      <c r="Q66">
        <v>46.442</v>
      </c>
      <c r="R66">
        <v>1</v>
      </c>
      <c r="S66">
        <v>63.5</v>
      </c>
      <c r="T66" s="2">
        <v>2.6000000000000001E-11</v>
      </c>
      <c r="U66">
        <v>1</v>
      </c>
      <c r="V66">
        <v>104978</v>
      </c>
      <c r="W66" t="s">
        <v>50</v>
      </c>
      <c r="X66" t="s">
        <v>154</v>
      </c>
    </row>
    <row r="67" spans="1:24" x14ac:dyDescent="0.3">
      <c r="A67" t="s">
        <v>151</v>
      </c>
      <c r="B67" t="s">
        <v>152</v>
      </c>
      <c r="C67" t="s">
        <v>90</v>
      </c>
      <c r="D67" t="s">
        <v>91</v>
      </c>
      <c r="E67">
        <v>654</v>
      </c>
      <c r="F67" t="s">
        <v>46</v>
      </c>
      <c r="G67">
        <v>62</v>
      </c>
      <c r="H67">
        <v>64.099999999999994</v>
      </c>
      <c r="I67">
        <v>10.33</v>
      </c>
      <c r="J67" s="2">
        <v>1.6E-18</v>
      </c>
      <c r="K67">
        <v>902.93870000000004</v>
      </c>
      <c r="L67">
        <v>2</v>
      </c>
      <c r="M67">
        <v>0.8</v>
      </c>
      <c r="N67" t="s">
        <v>156</v>
      </c>
      <c r="O67" t="s">
        <v>157</v>
      </c>
      <c r="P67" t="s">
        <v>49</v>
      </c>
      <c r="Q67">
        <v>48.243000000000002</v>
      </c>
      <c r="R67">
        <v>1</v>
      </c>
      <c r="S67">
        <v>50.4</v>
      </c>
      <c r="T67" s="2">
        <v>5.6000000000000001E-14</v>
      </c>
      <c r="U67">
        <v>1</v>
      </c>
      <c r="V67">
        <v>104978</v>
      </c>
      <c r="W67" t="s">
        <v>50</v>
      </c>
      <c r="X67" t="s">
        <v>154</v>
      </c>
    </row>
    <row r="68" spans="1:24" x14ac:dyDescent="0.3">
      <c r="A68" t="s">
        <v>151</v>
      </c>
      <c r="B68" t="s">
        <v>152</v>
      </c>
      <c r="C68" t="s">
        <v>90</v>
      </c>
      <c r="D68" t="s">
        <v>91</v>
      </c>
      <c r="E68">
        <v>807</v>
      </c>
      <c r="F68" t="s">
        <v>46</v>
      </c>
      <c r="G68">
        <v>62</v>
      </c>
      <c r="H68">
        <v>64.099999999999994</v>
      </c>
      <c r="I68">
        <v>10.33</v>
      </c>
      <c r="J68" s="2">
        <v>1.6E-18</v>
      </c>
      <c r="K68">
        <v>460.19909999999999</v>
      </c>
      <c r="L68">
        <v>2</v>
      </c>
      <c r="M68">
        <v>0.53</v>
      </c>
      <c r="N68" t="s">
        <v>158</v>
      </c>
      <c r="O68" t="s">
        <v>93</v>
      </c>
      <c r="P68" t="s">
        <v>49</v>
      </c>
      <c r="Q68">
        <v>25.135999999999999</v>
      </c>
      <c r="R68">
        <v>1</v>
      </c>
      <c r="S68">
        <v>26.6</v>
      </c>
      <c r="T68" s="2">
        <v>9.9999999999999995E-7</v>
      </c>
      <c r="U68">
        <v>1</v>
      </c>
      <c r="V68">
        <v>104978</v>
      </c>
      <c r="W68" t="s">
        <v>50</v>
      </c>
      <c r="X68" t="s">
        <v>154</v>
      </c>
    </row>
    <row r="69" spans="1:24" x14ac:dyDescent="0.3">
      <c r="A69" t="s">
        <v>151</v>
      </c>
      <c r="B69" t="s">
        <v>152</v>
      </c>
      <c r="C69" t="s">
        <v>44</v>
      </c>
      <c r="D69" t="s">
        <v>45</v>
      </c>
      <c r="E69">
        <v>241</v>
      </c>
      <c r="F69" t="s">
        <v>46</v>
      </c>
      <c r="G69">
        <v>62</v>
      </c>
      <c r="H69">
        <v>64.099999999999994</v>
      </c>
      <c r="I69">
        <v>10.33</v>
      </c>
      <c r="J69" s="2">
        <v>1.6E-18</v>
      </c>
      <c r="K69">
        <v>611.62879999999996</v>
      </c>
      <c r="L69">
        <v>3</v>
      </c>
      <c r="M69">
        <v>1.3</v>
      </c>
      <c r="N69" t="s">
        <v>159</v>
      </c>
      <c r="O69" t="s">
        <v>118</v>
      </c>
      <c r="P69" t="s">
        <v>49</v>
      </c>
      <c r="Q69">
        <v>32.514000000000003</v>
      </c>
      <c r="R69">
        <v>1</v>
      </c>
      <c r="S69">
        <v>52.5</v>
      </c>
      <c r="T69" s="2">
        <v>2.8000000000000002E-12</v>
      </c>
      <c r="U69">
        <v>1</v>
      </c>
      <c r="V69">
        <v>104978</v>
      </c>
      <c r="W69" t="s">
        <v>50</v>
      </c>
      <c r="X69" t="s">
        <v>154</v>
      </c>
    </row>
    <row r="70" spans="1:24" x14ac:dyDescent="0.3">
      <c r="A70" t="s">
        <v>151</v>
      </c>
      <c r="B70" t="s">
        <v>152</v>
      </c>
      <c r="C70" t="s">
        <v>44</v>
      </c>
      <c r="D70" t="s">
        <v>45</v>
      </c>
      <c r="E70">
        <v>259</v>
      </c>
      <c r="F70" t="s">
        <v>46</v>
      </c>
      <c r="G70">
        <v>62</v>
      </c>
      <c r="H70">
        <v>64.099999999999994</v>
      </c>
      <c r="I70">
        <v>10.33</v>
      </c>
      <c r="J70" s="2">
        <v>1.6E-18</v>
      </c>
      <c r="K70">
        <v>675.32410000000004</v>
      </c>
      <c r="L70">
        <v>3</v>
      </c>
      <c r="M70">
        <v>-0.24</v>
      </c>
      <c r="N70" t="s">
        <v>160</v>
      </c>
      <c r="O70" t="s">
        <v>161</v>
      </c>
      <c r="P70" t="s">
        <v>49</v>
      </c>
      <c r="Q70">
        <v>40.963999999999999</v>
      </c>
      <c r="R70">
        <v>1</v>
      </c>
      <c r="S70">
        <v>36.5</v>
      </c>
      <c r="T70" s="2">
        <v>8.9000000000000003E-10</v>
      </c>
      <c r="U70">
        <v>2</v>
      </c>
      <c r="V70">
        <v>104978</v>
      </c>
      <c r="W70" t="s">
        <v>50</v>
      </c>
      <c r="X70" t="s">
        <v>154</v>
      </c>
    </row>
    <row r="71" spans="1:24" x14ac:dyDescent="0.3">
      <c r="A71" t="s">
        <v>151</v>
      </c>
      <c r="B71" t="s">
        <v>152</v>
      </c>
      <c r="C71" t="s">
        <v>44</v>
      </c>
      <c r="D71" t="s">
        <v>45</v>
      </c>
      <c r="E71">
        <v>374</v>
      </c>
      <c r="F71" t="s">
        <v>46</v>
      </c>
      <c r="G71">
        <v>62</v>
      </c>
      <c r="H71">
        <v>64.099999999999994</v>
      </c>
      <c r="I71">
        <v>10.33</v>
      </c>
      <c r="J71" s="2">
        <v>1.6E-18</v>
      </c>
      <c r="K71">
        <v>493.24579999999997</v>
      </c>
      <c r="L71">
        <v>3</v>
      </c>
      <c r="M71">
        <v>0.83</v>
      </c>
      <c r="N71" t="s">
        <v>162</v>
      </c>
      <c r="O71" t="s">
        <v>163</v>
      </c>
      <c r="P71" t="s">
        <v>49</v>
      </c>
      <c r="Q71">
        <v>18.321000000000002</v>
      </c>
      <c r="R71">
        <v>1</v>
      </c>
      <c r="S71">
        <v>38.4</v>
      </c>
      <c r="T71" s="2">
        <v>7.8999999999999996E-9</v>
      </c>
      <c r="U71">
        <v>2</v>
      </c>
      <c r="V71">
        <v>104978</v>
      </c>
      <c r="W71" t="s">
        <v>50</v>
      </c>
      <c r="X71" t="s">
        <v>154</v>
      </c>
    </row>
    <row r="72" spans="1:24" x14ac:dyDescent="0.3">
      <c r="A72" t="s">
        <v>151</v>
      </c>
      <c r="B72" t="s">
        <v>152</v>
      </c>
      <c r="C72" t="s">
        <v>44</v>
      </c>
      <c r="D72" t="s">
        <v>45</v>
      </c>
      <c r="E72">
        <v>380</v>
      </c>
      <c r="F72" t="s">
        <v>46</v>
      </c>
      <c r="G72">
        <v>62</v>
      </c>
      <c r="H72">
        <v>64.099999999999994</v>
      </c>
      <c r="I72">
        <v>10.33</v>
      </c>
      <c r="J72" s="2">
        <v>1.6E-18</v>
      </c>
      <c r="K72">
        <v>672.31550000000004</v>
      </c>
      <c r="L72">
        <v>3</v>
      </c>
      <c r="M72">
        <v>1.6</v>
      </c>
      <c r="N72" t="s">
        <v>164</v>
      </c>
      <c r="O72" t="s">
        <v>118</v>
      </c>
      <c r="P72" t="s">
        <v>49</v>
      </c>
      <c r="Q72">
        <v>30.901</v>
      </c>
      <c r="R72">
        <v>1</v>
      </c>
      <c r="S72">
        <v>41</v>
      </c>
      <c r="T72" s="2">
        <v>3.0000000000000001E-12</v>
      </c>
      <c r="U72">
        <v>1</v>
      </c>
      <c r="V72">
        <v>104978</v>
      </c>
      <c r="W72" t="s">
        <v>50</v>
      </c>
      <c r="X72" t="s">
        <v>154</v>
      </c>
    </row>
    <row r="73" spans="1:24" x14ac:dyDescent="0.3">
      <c r="A73" t="s">
        <v>151</v>
      </c>
      <c r="B73" t="s">
        <v>152</v>
      </c>
      <c r="C73" t="s">
        <v>44</v>
      </c>
      <c r="D73" t="s">
        <v>45</v>
      </c>
      <c r="E73">
        <v>661</v>
      </c>
      <c r="F73" t="s">
        <v>46</v>
      </c>
      <c r="G73">
        <v>62</v>
      </c>
      <c r="H73">
        <v>64.099999999999994</v>
      </c>
      <c r="I73">
        <v>10.33</v>
      </c>
      <c r="J73" s="2">
        <v>1.6E-18</v>
      </c>
      <c r="K73">
        <v>902.93870000000004</v>
      </c>
      <c r="L73">
        <v>2</v>
      </c>
      <c r="M73">
        <v>0.8</v>
      </c>
      <c r="N73" t="s">
        <v>156</v>
      </c>
      <c r="O73" t="s">
        <v>157</v>
      </c>
      <c r="P73" t="s">
        <v>49</v>
      </c>
      <c r="Q73">
        <v>48.243000000000002</v>
      </c>
      <c r="R73">
        <v>1</v>
      </c>
      <c r="S73">
        <v>50.4</v>
      </c>
      <c r="T73" s="2">
        <v>5.6000000000000001E-14</v>
      </c>
      <c r="U73">
        <v>1</v>
      </c>
      <c r="V73">
        <v>104978</v>
      </c>
      <c r="W73" t="s">
        <v>50</v>
      </c>
      <c r="X73" t="s">
        <v>154</v>
      </c>
    </row>
    <row r="74" spans="1:24" x14ac:dyDescent="0.3">
      <c r="A74" t="s">
        <v>151</v>
      </c>
      <c r="B74" t="s">
        <v>152</v>
      </c>
      <c r="C74" t="s">
        <v>44</v>
      </c>
      <c r="D74" t="s">
        <v>45</v>
      </c>
      <c r="E74">
        <v>680</v>
      </c>
      <c r="F74" t="s">
        <v>46</v>
      </c>
      <c r="G74">
        <v>62</v>
      </c>
      <c r="H74">
        <v>64.099999999999994</v>
      </c>
      <c r="I74">
        <v>10.33</v>
      </c>
      <c r="J74" s="2">
        <v>1.6E-18</v>
      </c>
      <c r="K74">
        <v>648.66369999999995</v>
      </c>
      <c r="L74">
        <v>3</v>
      </c>
      <c r="M74">
        <v>1.2</v>
      </c>
      <c r="N74" t="s">
        <v>165</v>
      </c>
      <c r="O74" t="s">
        <v>166</v>
      </c>
      <c r="P74" t="s">
        <v>49</v>
      </c>
      <c r="Q74">
        <v>37.683</v>
      </c>
      <c r="R74">
        <v>1</v>
      </c>
      <c r="S74">
        <v>63.4</v>
      </c>
      <c r="T74" s="2">
        <v>7.1E-12</v>
      </c>
      <c r="U74">
        <v>1</v>
      </c>
      <c r="V74">
        <v>104978</v>
      </c>
      <c r="W74" t="s">
        <v>50</v>
      </c>
      <c r="X74" t="s">
        <v>154</v>
      </c>
    </row>
    <row r="75" spans="1:24" x14ac:dyDescent="0.3">
      <c r="A75" t="s">
        <v>151</v>
      </c>
      <c r="B75" t="s">
        <v>152</v>
      </c>
      <c r="C75" t="s">
        <v>44</v>
      </c>
      <c r="D75" t="s">
        <v>45</v>
      </c>
      <c r="E75">
        <v>730</v>
      </c>
      <c r="F75" t="s">
        <v>46</v>
      </c>
      <c r="G75">
        <v>62</v>
      </c>
      <c r="H75">
        <v>64.099999999999994</v>
      </c>
      <c r="I75">
        <v>10.33</v>
      </c>
      <c r="J75" s="2">
        <v>1.6E-18</v>
      </c>
      <c r="K75">
        <v>439.87189999999998</v>
      </c>
      <c r="L75">
        <v>3</v>
      </c>
      <c r="M75">
        <v>0.53</v>
      </c>
      <c r="N75" t="s">
        <v>167</v>
      </c>
      <c r="O75" t="s">
        <v>113</v>
      </c>
      <c r="P75" t="s">
        <v>49</v>
      </c>
      <c r="Q75">
        <v>10.901999999999999</v>
      </c>
      <c r="R75">
        <v>1</v>
      </c>
      <c r="S75">
        <v>25.1</v>
      </c>
      <c r="T75" s="2">
        <v>9.4000000000000006E-10</v>
      </c>
      <c r="U75">
        <v>1</v>
      </c>
      <c r="V75">
        <v>104978</v>
      </c>
      <c r="W75" t="s">
        <v>50</v>
      </c>
      <c r="X75" t="s">
        <v>154</v>
      </c>
    </row>
    <row r="76" spans="1:24" x14ac:dyDescent="0.3">
      <c r="A76" t="s">
        <v>151</v>
      </c>
      <c r="B76" t="s">
        <v>152</v>
      </c>
      <c r="C76" t="s">
        <v>44</v>
      </c>
      <c r="D76" t="s">
        <v>45</v>
      </c>
      <c r="E76">
        <v>768</v>
      </c>
      <c r="F76" t="s">
        <v>46</v>
      </c>
      <c r="G76">
        <v>62</v>
      </c>
      <c r="H76">
        <v>64.099999999999994</v>
      </c>
      <c r="I76">
        <v>10.33</v>
      </c>
      <c r="J76" s="2">
        <v>1.6E-18</v>
      </c>
      <c r="K76">
        <v>684.81510000000003</v>
      </c>
      <c r="L76">
        <v>2</v>
      </c>
      <c r="M76">
        <v>1.2</v>
      </c>
      <c r="N76" t="s">
        <v>168</v>
      </c>
      <c r="O76" t="s">
        <v>57</v>
      </c>
      <c r="P76" t="s">
        <v>49</v>
      </c>
      <c r="Q76">
        <v>20.844000000000001</v>
      </c>
      <c r="R76">
        <v>1</v>
      </c>
      <c r="S76">
        <v>46.8</v>
      </c>
      <c r="T76" s="2">
        <v>8.1999999999999996E-10</v>
      </c>
      <c r="U76">
        <v>1</v>
      </c>
      <c r="V76">
        <v>104978</v>
      </c>
      <c r="W76" t="s">
        <v>50</v>
      </c>
      <c r="X76" t="s">
        <v>154</v>
      </c>
    </row>
    <row r="77" spans="1:24" x14ac:dyDescent="0.3">
      <c r="A77" t="s">
        <v>151</v>
      </c>
      <c r="B77" t="s">
        <v>152</v>
      </c>
      <c r="C77" t="s">
        <v>44</v>
      </c>
      <c r="D77" t="s">
        <v>45</v>
      </c>
      <c r="E77">
        <v>884</v>
      </c>
      <c r="F77" t="s">
        <v>46</v>
      </c>
      <c r="G77">
        <v>62</v>
      </c>
      <c r="H77">
        <v>64.099999999999994</v>
      </c>
      <c r="I77">
        <v>10.33</v>
      </c>
      <c r="J77" s="2">
        <v>1.6E-18</v>
      </c>
      <c r="K77">
        <v>890.91520000000003</v>
      </c>
      <c r="L77">
        <v>2</v>
      </c>
      <c r="M77">
        <v>1.2</v>
      </c>
      <c r="N77" t="s">
        <v>169</v>
      </c>
      <c r="O77" t="s">
        <v>118</v>
      </c>
      <c r="P77" t="s">
        <v>49</v>
      </c>
      <c r="Q77">
        <v>32.362000000000002</v>
      </c>
      <c r="R77">
        <v>1</v>
      </c>
      <c r="S77">
        <v>57.4</v>
      </c>
      <c r="T77" s="2">
        <v>2.9999999999999998E-13</v>
      </c>
      <c r="U77">
        <v>1</v>
      </c>
      <c r="V77">
        <v>104978</v>
      </c>
      <c r="W77" t="s">
        <v>50</v>
      </c>
      <c r="X77" t="s">
        <v>154</v>
      </c>
    </row>
    <row r="78" spans="1:24" x14ac:dyDescent="0.3">
      <c r="A78" t="s">
        <v>170</v>
      </c>
      <c r="B78" t="s">
        <v>171</v>
      </c>
      <c r="C78" t="s">
        <v>90</v>
      </c>
      <c r="D78" t="s">
        <v>91</v>
      </c>
      <c r="E78">
        <v>419</v>
      </c>
      <c r="F78" t="s">
        <v>46</v>
      </c>
      <c r="G78">
        <v>47</v>
      </c>
      <c r="H78">
        <v>55.2</v>
      </c>
      <c r="I78">
        <v>9.49</v>
      </c>
      <c r="J78" s="2">
        <v>5.7000000000000002E-17</v>
      </c>
      <c r="K78">
        <v>754.87850000000003</v>
      </c>
      <c r="L78">
        <v>2</v>
      </c>
      <c r="M78">
        <v>1.2</v>
      </c>
      <c r="N78" t="s">
        <v>172</v>
      </c>
      <c r="O78" t="s">
        <v>93</v>
      </c>
      <c r="P78" t="s">
        <v>49</v>
      </c>
      <c r="Q78">
        <v>33.447000000000003</v>
      </c>
      <c r="R78">
        <v>1</v>
      </c>
      <c r="S78">
        <v>48.6</v>
      </c>
      <c r="T78" s="2">
        <v>2E-12</v>
      </c>
      <c r="U78">
        <v>1</v>
      </c>
      <c r="V78">
        <v>103069.4</v>
      </c>
      <c r="W78" t="s">
        <v>50</v>
      </c>
      <c r="X78" t="s">
        <v>173</v>
      </c>
    </row>
    <row r="79" spans="1:24" x14ac:dyDescent="0.3">
      <c r="A79" t="s">
        <v>170</v>
      </c>
      <c r="B79" t="s">
        <v>171</v>
      </c>
      <c r="C79" t="s">
        <v>90</v>
      </c>
      <c r="D79" t="s">
        <v>91</v>
      </c>
      <c r="E79">
        <v>634</v>
      </c>
      <c r="F79" t="s">
        <v>46</v>
      </c>
      <c r="G79">
        <v>47</v>
      </c>
      <c r="H79">
        <v>55.2</v>
      </c>
      <c r="I79">
        <v>9.49</v>
      </c>
      <c r="J79" s="2">
        <v>5.7000000000000002E-17</v>
      </c>
      <c r="K79">
        <v>870.95830000000001</v>
      </c>
      <c r="L79">
        <v>2</v>
      </c>
      <c r="M79">
        <v>1.5</v>
      </c>
      <c r="N79" t="s">
        <v>174</v>
      </c>
      <c r="O79" t="s">
        <v>93</v>
      </c>
      <c r="P79" t="s">
        <v>49</v>
      </c>
      <c r="Q79">
        <v>57.465000000000003</v>
      </c>
      <c r="R79">
        <v>1</v>
      </c>
      <c r="S79">
        <v>56.3</v>
      </c>
      <c r="T79" s="2">
        <v>1.3E-13</v>
      </c>
      <c r="U79">
        <v>1</v>
      </c>
      <c r="V79">
        <v>103069.4</v>
      </c>
      <c r="W79" t="s">
        <v>50</v>
      </c>
      <c r="X79" t="s">
        <v>173</v>
      </c>
    </row>
    <row r="80" spans="1:24" x14ac:dyDescent="0.3">
      <c r="A80" t="s">
        <v>170</v>
      </c>
      <c r="B80" t="s">
        <v>171</v>
      </c>
      <c r="C80" t="s">
        <v>44</v>
      </c>
      <c r="D80" t="s">
        <v>45</v>
      </c>
      <c r="E80">
        <v>221</v>
      </c>
      <c r="F80" t="s">
        <v>46</v>
      </c>
      <c r="G80">
        <v>47</v>
      </c>
      <c r="H80">
        <v>55.2</v>
      </c>
      <c r="I80">
        <v>9.49</v>
      </c>
      <c r="J80" s="2">
        <v>5.7000000000000002E-17</v>
      </c>
      <c r="K80">
        <v>592.62180000000001</v>
      </c>
      <c r="L80">
        <v>3</v>
      </c>
      <c r="M80">
        <v>1.6</v>
      </c>
      <c r="N80" t="s">
        <v>175</v>
      </c>
      <c r="O80" t="s">
        <v>118</v>
      </c>
      <c r="P80" t="s">
        <v>49</v>
      </c>
      <c r="Q80">
        <v>31.722000000000001</v>
      </c>
      <c r="R80">
        <v>1</v>
      </c>
      <c r="S80">
        <v>47.4</v>
      </c>
      <c r="T80" s="2">
        <v>1.2999999999999999E-10</v>
      </c>
      <c r="U80">
        <v>1</v>
      </c>
      <c r="V80">
        <v>103069.4</v>
      </c>
      <c r="W80" t="s">
        <v>50</v>
      </c>
      <c r="X80" t="s">
        <v>173</v>
      </c>
    </row>
    <row r="81" spans="1:24" x14ac:dyDescent="0.3">
      <c r="A81" t="s">
        <v>170</v>
      </c>
      <c r="B81" t="s">
        <v>171</v>
      </c>
      <c r="C81" t="s">
        <v>44</v>
      </c>
      <c r="D81" t="s">
        <v>45</v>
      </c>
      <c r="E81">
        <v>239</v>
      </c>
      <c r="F81" t="s">
        <v>46</v>
      </c>
      <c r="G81">
        <v>47</v>
      </c>
      <c r="H81">
        <v>55.2</v>
      </c>
      <c r="I81">
        <v>9.49</v>
      </c>
      <c r="J81" s="2">
        <v>5.7000000000000002E-17</v>
      </c>
      <c r="K81">
        <v>675.32410000000004</v>
      </c>
      <c r="L81">
        <v>3</v>
      </c>
      <c r="M81">
        <v>-0.24</v>
      </c>
      <c r="N81" t="s">
        <v>160</v>
      </c>
      <c r="O81" t="s">
        <v>161</v>
      </c>
      <c r="P81" t="s">
        <v>49</v>
      </c>
      <c r="Q81">
        <v>40.963999999999999</v>
      </c>
      <c r="R81">
        <v>1</v>
      </c>
      <c r="S81">
        <v>36.5</v>
      </c>
      <c r="T81" s="2">
        <v>8.9000000000000003E-10</v>
      </c>
      <c r="U81">
        <v>2</v>
      </c>
      <c r="V81">
        <v>103069.4</v>
      </c>
      <c r="W81" t="s">
        <v>50</v>
      </c>
      <c r="X81" t="s">
        <v>173</v>
      </c>
    </row>
    <row r="82" spans="1:24" x14ac:dyDescent="0.3">
      <c r="A82" t="s">
        <v>170</v>
      </c>
      <c r="B82" t="s">
        <v>171</v>
      </c>
      <c r="C82" t="s">
        <v>44</v>
      </c>
      <c r="D82" t="s">
        <v>45</v>
      </c>
      <c r="E82">
        <v>309</v>
      </c>
      <c r="F82">
        <v>8</v>
      </c>
      <c r="G82">
        <v>47</v>
      </c>
      <c r="H82">
        <v>55.2</v>
      </c>
      <c r="I82">
        <v>9.49</v>
      </c>
      <c r="J82" s="2">
        <v>5.7000000000000002E-17</v>
      </c>
      <c r="K82">
        <v>477.22379999999998</v>
      </c>
      <c r="L82">
        <v>3</v>
      </c>
      <c r="M82">
        <v>0.42</v>
      </c>
      <c r="N82" t="s">
        <v>176</v>
      </c>
      <c r="O82" t="s">
        <v>177</v>
      </c>
      <c r="P82" t="s">
        <v>49</v>
      </c>
      <c r="Q82">
        <v>11.391</v>
      </c>
      <c r="R82">
        <v>1</v>
      </c>
      <c r="S82">
        <v>25.1</v>
      </c>
      <c r="T82" s="2">
        <v>7.9999999999999996E-7</v>
      </c>
      <c r="U82">
        <v>1</v>
      </c>
      <c r="V82">
        <v>103069.4</v>
      </c>
      <c r="W82" t="s">
        <v>50</v>
      </c>
      <c r="X82" t="s">
        <v>173</v>
      </c>
    </row>
    <row r="83" spans="1:24" x14ac:dyDescent="0.3">
      <c r="A83" t="s">
        <v>170</v>
      </c>
      <c r="B83" t="s">
        <v>171</v>
      </c>
      <c r="C83" t="s">
        <v>44</v>
      </c>
      <c r="D83" t="s">
        <v>45</v>
      </c>
      <c r="E83">
        <v>354</v>
      </c>
      <c r="F83" t="s">
        <v>46</v>
      </c>
      <c r="G83">
        <v>47</v>
      </c>
      <c r="H83">
        <v>55.2</v>
      </c>
      <c r="I83">
        <v>9.49</v>
      </c>
      <c r="J83" s="2">
        <v>5.7000000000000002E-17</v>
      </c>
      <c r="K83">
        <v>493.24579999999997</v>
      </c>
      <c r="L83">
        <v>3</v>
      </c>
      <c r="M83">
        <v>0.83</v>
      </c>
      <c r="N83" t="s">
        <v>162</v>
      </c>
      <c r="O83" t="s">
        <v>163</v>
      </c>
      <c r="P83" t="s">
        <v>49</v>
      </c>
      <c r="Q83">
        <v>18.321000000000002</v>
      </c>
      <c r="R83">
        <v>1</v>
      </c>
      <c r="S83">
        <v>38.4</v>
      </c>
      <c r="T83" s="2">
        <v>7.8999999999999996E-9</v>
      </c>
      <c r="U83">
        <v>2</v>
      </c>
      <c r="V83">
        <v>103069.4</v>
      </c>
      <c r="W83" t="s">
        <v>50</v>
      </c>
      <c r="X83" t="s">
        <v>173</v>
      </c>
    </row>
    <row r="84" spans="1:24" x14ac:dyDescent="0.3">
      <c r="A84" t="s">
        <v>170</v>
      </c>
      <c r="B84" t="s">
        <v>171</v>
      </c>
      <c r="C84" t="s">
        <v>44</v>
      </c>
      <c r="D84" t="s">
        <v>45</v>
      </c>
      <c r="E84">
        <v>710</v>
      </c>
      <c r="F84" t="s">
        <v>46</v>
      </c>
      <c r="G84">
        <v>47</v>
      </c>
      <c r="H84">
        <v>55.2</v>
      </c>
      <c r="I84">
        <v>9.49</v>
      </c>
      <c r="J84" s="2">
        <v>5.7000000000000002E-17</v>
      </c>
      <c r="K84">
        <v>444.20310000000001</v>
      </c>
      <c r="L84">
        <v>3</v>
      </c>
      <c r="M84">
        <v>-0.71</v>
      </c>
      <c r="N84" t="s">
        <v>178</v>
      </c>
      <c r="O84" t="s">
        <v>113</v>
      </c>
      <c r="P84" t="s">
        <v>49</v>
      </c>
      <c r="Q84">
        <v>11.058</v>
      </c>
      <c r="R84">
        <v>1</v>
      </c>
      <c r="S84">
        <v>18.399999999999999</v>
      </c>
      <c r="T84" s="2">
        <v>1.1999999999999999E-7</v>
      </c>
      <c r="U84">
        <v>1</v>
      </c>
      <c r="V84">
        <v>103069.4</v>
      </c>
      <c r="W84" t="s">
        <v>50</v>
      </c>
      <c r="X84" t="s">
        <v>173</v>
      </c>
    </row>
    <row r="85" spans="1:24" x14ac:dyDescent="0.3">
      <c r="A85" t="s">
        <v>170</v>
      </c>
      <c r="B85" t="s">
        <v>171</v>
      </c>
      <c r="C85" t="s">
        <v>44</v>
      </c>
      <c r="D85" t="s">
        <v>45</v>
      </c>
      <c r="E85">
        <v>830</v>
      </c>
      <c r="F85" t="s">
        <v>46</v>
      </c>
      <c r="G85">
        <v>47</v>
      </c>
      <c r="H85">
        <v>55.2</v>
      </c>
      <c r="I85">
        <v>9.49</v>
      </c>
      <c r="J85" s="2">
        <v>5.7000000000000002E-17</v>
      </c>
      <c r="K85">
        <v>873.38109999999995</v>
      </c>
      <c r="L85">
        <v>2</v>
      </c>
      <c r="M85">
        <v>0.85</v>
      </c>
      <c r="N85" t="s">
        <v>179</v>
      </c>
      <c r="O85" t="s">
        <v>106</v>
      </c>
      <c r="P85" t="s">
        <v>49</v>
      </c>
      <c r="Q85">
        <v>30.527000000000001</v>
      </c>
      <c r="R85">
        <v>1</v>
      </c>
      <c r="S85">
        <v>37.1</v>
      </c>
      <c r="T85" s="2">
        <v>3.9999999999999999E-12</v>
      </c>
      <c r="U85">
        <v>1</v>
      </c>
      <c r="V85">
        <v>103069.4</v>
      </c>
      <c r="W85" t="s">
        <v>50</v>
      </c>
      <c r="X85" t="s">
        <v>173</v>
      </c>
    </row>
    <row r="86" spans="1:24" x14ac:dyDescent="0.3">
      <c r="A86" t="s">
        <v>180</v>
      </c>
      <c r="B86" t="s">
        <v>181</v>
      </c>
      <c r="C86" t="s">
        <v>90</v>
      </c>
      <c r="D86" t="s">
        <v>91</v>
      </c>
      <c r="E86">
        <v>2567</v>
      </c>
      <c r="F86" t="s">
        <v>46</v>
      </c>
      <c r="G86">
        <v>63</v>
      </c>
      <c r="H86">
        <v>31.8</v>
      </c>
      <c r="I86">
        <v>8.61</v>
      </c>
      <c r="J86" s="2">
        <v>2.3999999999999999E-15</v>
      </c>
      <c r="K86">
        <v>612.81730000000005</v>
      </c>
      <c r="L86">
        <v>2</v>
      </c>
      <c r="M86">
        <v>1.2</v>
      </c>
      <c r="N86" t="s">
        <v>182</v>
      </c>
      <c r="O86" t="s">
        <v>93</v>
      </c>
      <c r="P86" t="s">
        <v>49</v>
      </c>
      <c r="Q86">
        <v>38.57</v>
      </c>
      <c r="R86">
        <v>1</v>
      </c>
      <c r="S86">
        <v>33.4</v>
      </c>
      <c r="T86" s="2">
        <v>2.8E-11</v>
      </c>
      <c r="U86">
        <v>1</v>
      </c>
      <c r="V86">
        <v>277827</v>
      </c>
      <c r="W86" t="s">
        <v>50</v>
      </c>
      <c r="X86" t="s">
        <v>183</v>
      </c>
    </row>
    <row r="87" spans="1:24" x14ac:dyDescent="0.3">
      <c r="A87" t="s">
        <v>180</v>
      </c>
      <c r="B87" t="s">
        <v>181</v>
      </c>
      <c r="C87" t="s">
        <v>44</v>
      </c>
      <c r="D87" t="s">
        <v>45</v>
      </c>
      <c r="E87">
        <v>549</v>
      </c>
      <c r="F87" t="s">
        <v>46</v>
      </c>
      <c r="G87">
        <v>63</v>
      </c>
      <c r="H87">
        <v>31.8</v>
      </c>
      <c r="I87">
        <v>8.61</v>
      </c>
      <c r="J87" s="2">
        <v>2.3999999999999999E-15</v>
      </c>
      <c r="K87">
        <v>810.39059999999995</v>
      </c>
      <c r="L87">
        <v>2</v>
      </c>
      <c r="M87">
        <v>0.33</v>
      </c>
      <c r="N87" t="s">
        <v>184</v>
      </c>
      <c r="O87" t="s">
        <v>185</v>
      </c>
      <c r="P87" t="s">
        <v>49</v>
      </c>
      <c r="Q87">
        <v>32.996000000000002</v>
      </c>
      <c r="R87">
        <v>1</v>
      </c>
      <c r="S87">
        <v>46.9</v>
      </c>
      <c r="T87" s="2">
        <v>6.1000000000000003E-13</v>
      </c>
      <c r="U87">
        <v>1</v>
      </c>
      <c r="V87">
        <v>277827</v>
      </c>
      <c r="W87" t="s">
        <v>50</v>
      </c>
      <c r="X87" t="s">
        <v>183</v>
      </c>
    </row>
    <row r="88" spans="1:24" x14ac:dyDescent="0.3">
      <c r="A88" t="s">
        <v>180</v>
      </c>
      <c r="B88" t="s">
        <v>181</v>
      </c>
      <c r="C88" t="s">
        <v>44</v>
      </c>
      <c r="D88" t="s">
        <v>45</v>
      </c>
      <c r="E88">
        <v>1766</v>
      </c>
      <c r="F88" t="s">
        <v>46</v>
      </c>
      <c r="G88">
        <v>63</v>
      </c>
      <c r="H88">
        <v>31.8</v>
      </c>
      <c r="I88">
        <v>8.61</v>
      </c>
      <c r="J88" s="2">
        <v>2.3999999999999999E-15</v>
      </c>
      <c r="K88">
        <v>486.58589999999998</v>
      </c>
      <c r="L88">
        <v>3</v>
      </c>
      <c r="M88">
        <v>1</v>
      </c>
      <c r="N88" t="s">
        <v>186</v>
      </c>
      <c r="O88" t="s">
        <v>55</v>
      </c>
      <c r="P88" t="s">
        <v>49</v>
      </c>
      <c r="Q88">
        <v>11.845000000000001</v>
      </c>
      <c r="R88">
        <v>1</v>
      </c>
      <c r="S88">
        <v>16.899999999999999</v>
      </c>
      <c r="T88" s="2">
        <v>5.1999999999999997E-5</v>
      </c>
      <c r="U88">
        <v>1</v>
      </c>
      <c r="V88">
        <v>277827</v>
      </c>
      <c r="W88" t="s">
        <v>50</v>
      </c>
      <c r="X88" t="s">
        <v>183</v>
      </c>
    </row>
    <row r="89" spans="1:24" x14ac:dyDescent="0.3">
      <c r="A89" t="s">
        <v>187</v>
      </c>
      <c r="B89" t="s">
        <v>188</v>
      </c>
      <c r="C89" t="s">
        <v>90</v>
      </c>
      <c r="D89" t="s">
        <v>91</v>
      </c>
      <c r="E89">
        <v>633</v>
      </c>
      <c r="F89" t="s">
        <v>46</v>
      </c>
      <c r="G89">
        <v>54</v>
      </c>
      <c r="H89">
        <v>48.7</v>
      </c>
      <c r="I89">
        <v>9.9700000000000006</v>
      </c>
      <c r="J89" s="2">
        <v>7.4000000000000007E-18</v>
      </c>
      <c r="K89">
        <v>656.85440000000006</v>
      </c>
      <c r="L89">
        <v>2</v>
      </c>
      <c r="M89">
        <v>0.54</v>
      </c>
      <c r="N89" t="s">
        <v>189</v>
      </c>
      <c r="O89" t="s">
        <v>93</v>
      </c>
      <c r="P89" t="s">
        <v>49</v>
      </c>
      <c r="Q89">
        <v>39.695</v>
      </c>
      <c r="R89">
        <v>1</v>
      </c>
      <c r="S89">
        <v>42.5</v>
      </c>
      <c r="T89" s="2">
        <v>9.0000000000000002E-6</v>
      </c>
      <c r="U89">
        <v>1</v>
      </c>
      <c r="V89">
        <v>121945.2</v>
      </c>
      <c r="W89" t="s">
        <v>50</v>
      </c>
      <c r="X89" t="s">
        <v>190</v>
      </c>
    </row>
    <row r="90" spans="1:24" x14ac:dyDescent="0.3">
      <c r="A90" t="s">
        <v>187</v>
      </c>
      <c r="B90" t="s">
        <v>188</v>
      </c>
      <c r="C90" t="s">
        <v>90</v>
      </c>
      <c r="D90" t="s">
        <v>91</v>
      </c>
      <c r="E90">
        <v>939</v>
      </c>
      <c r="F90" t="s">
        <v>46</v>
      </c>
      <c r="G90">
        <v>54</v>
      </c>
      <c r="H90">
        <v>48.7</v>
      </c>
      <c r="I90">
        <v>9.9700000000000006</v>
      </c>
      <c r="J90" s="2">
        <v>7.4000000000000007E-18</v>
      </c>
      <c r="K90">
        <v>839.9855</v>
      </c>
      <c r="L90">
        <v>2</v>
      </c>
      <c r="M90">
        <v>0.69</v>
      </c>
      <c r="N90" t="s">
        <v>191</v>
      </c>
      <c r="O90" t="s">
        <v>93</v>
      </c>
      <c r="P90" t="s">
        <v>49</v>
      </c>
      <c r="Q90">
        <v>65.180999999999997</v>
      </c>
      <c r="R90">
        <v>1</v>
      </c>
      <c r="S90">
        <v>53.3</v>
      </c>
      <c r="T90" s="2">
        <v>8.5000000000000001E-13</v>
      </c>
      <c r="U90">
        <v>1</v>
      </c>
      <c r="V90">
        <v>121945.2</v>
      </c>
      <c r="W90" t="s">
        <v>50</v>
      </c>
      <c r="X90" t="s">
        <v>190</v>
      </c>
    </row>
    <row r="91" spans="1:24" x14ac:dyDescent="0.3">
      <c r="A91" t="s">
        <v>187</v>
      </c>
      <c r="B91" t="s">
        <v>188</v>
      </c>
      <c r="C91" t="s">
        <v>90</v>
      </c>
      <c r="D91" t="s">
        <v>91</v>
      </c>
      <c r="E91">
        <v>988</v>
      </c>
      <c r="F91" t="s">
        <v>46</v>
      </c>
      <c r="G91">
        <v>54</v>
      </c>
      <c r="H91">
        <v>48.7</v>
      </c>
      <c r="I91">
        <v>9.9700000000000006</v>
      </c>
      <c r="J91" s="2">
        <v>7.4000000000000007E-18</v>
      </c>
      <c r="K91">
        <v>665.02480000000003</v>
      </c>
      <c r="L91">
        <v>3</v>
      </c>
      <c r="M91">
        <v>-0.1</v>
      </c>
      <c r="N91" t="s">
        <v>192</v>
      </c>
      <c r="O91" t="s">
        <v>93</v>
      </c>
      <c r="P91" t="s">
        <v>49</v>
      </c>
      <c r="Q91">
        <v>38.207999999999998</v>
      </c>
      <c r="R91">
        <v>1</v>
      </c>
      <c r="S91">
        <v>44</v>
      </c>
      <c r="T91" s="2">
        <v>1.1E-12</v>
      </c>
      <c r="U91">
        <v>1</v>
      </c>
      <c r="V91">
        <v>121945.2</v>
      </c>
      <c r="W91" t="s">
        <v>50</v>
      </c>
      <c r="X91" t="s">
        <v>190</v>
      </c>
    </row>
    <row r="92" spans="1:24" x14ac:dyDescent="0.3">
      <c r="A92" t="s">
        <v>187</v>
      </c>
      <c r="B92" t="s">
        <v>188</v>
      </c>
      <c r="C92" t="s">
        <v>101</v>
      </c>
      <c r="D92" t="s">
        <v>45</v>
      </c>
      <c r="E92">
        <v>1</v>
      </c>
      <c r="F92" t="s">
        <v>46</v>
      </c>
      <c r="G92">
        <v>54</v>
      </c>
      <c r="H92">
        <v>48.7</v>
      </c>
      <c r="I92">
        <v>9.9700000000000006</v>
      </c>
      <c r="J92" s="2">
        <v>7.4000000000000007E-18</v>
      </c>
      <c r="K92">
        <v>797.46450000000004</v>
      </c>
      <c r="L92">
        <v>2</v>
      </c>
      <c r="M92">
        <v>0.43</v>
      </c>
      <c r="N92" t="s">
        <v>193</v>
      </c>
      <c r="O92" t="s">
        <v>103</v>
      </c>
      <c r="P92" t="s">
        <v>49</v>
      </c>
      <c r="Q92">
        <v>61.905000000000001</v>
      </c>
      <c r="R92">
        <v>1</v>
      </c>
      <c r="S92">
        <v>50.1</v>
      </c>
      <c r="T92" s="2">
        <v>5.6E-11</v>
      </c>
      <c r="U92">
        <v>1</v>
      </c>
      <c r="V92">
        <v>121945.2</v>
      </c>
      <c r="W92" t="s">
        <v>50</v>
      </c>
      <c r="X92" t="s">
        <v>190</v>
      </c>
    </row>
    <row r="93" spans="1:24" x14ac:dyDescent="0.3">
      <c r="A93" t="s">
        <v>187</v>
      </c>
      <c r="B93" t="s">
        <v>188</v>
      </c>
      <c r="C93" t="s">
        <v>44</v>
      </c>
      <c r="D93" t="s">
        <v>45</v>
      </c>
      <c r="E93">
        <v>36</v>
      </c>
      <c r="F93" t="s">
        <v>46</v>
      </c>
      <c r="G93">
        <v>54</v>
      </c>
      <c r="H93">
        <v>48.7</v>
      </c>
      <c r="I93">
        <v>9.9700000000000006</v>
      </c>
      <c r="J93" s="2">
        <v>7.4000000000000007E-18</v>
      </c>
      <c r="K93">
        <v>547.77970000000005</v>
      </c>
      <c r="L93">
        <v>2</v>
      </c>
      <c r="M93">
        <v>0.99</v>
      </c>
      <c r="N93" t="s">
        <v>194</v>
      </c>
      <c r="O93" t="s">
        <v>161</v>
      </c>
      <c r="P93" t="s">
        <v>49</v>
      </c>
      <c r="Q93">
        <v>18.327000000000002</v>
      </c>
      <c r="R93">
        <v>1</v>
      </c>
      <c r="S93">
        <v>46.6</v>
      </c>
      <c r="T93" s="2">
        <v>1.8E-9</v>
      </c>
      <c r="U93">
        <v>1</v>
      </c>
      <c r="V93">
        <v>121945.2</v>
      </c>
      <c r="W93" t="s">
        <v>50</v>
      </c>
      <c r="X93" t="s">
        <v>190</v>
      </c>
    </row>
    <row r="94" spans="1:24" x14ac:dyDescent="0.3">
      <c r="A94" t="s">
        <v>187</v>
      </c>
      <c r="B94" t="s">
        <v>188</v>
      </c>
      <c r="C94" t="s">
        <v>44</v>
      </c>
      <c r="D94" t="s">
        <v>45</v>
      </c>
      <c r="E94">
        <v>137</v>
      </c>
      <c r="F94" t="s">
        <v>46</v>
      </c>
      <c r="G94">
        <v>54</v>
      </c>
      <c r="H94">
        <v>48.7</v>
      </c>
      <c r="I94">
        <v>9.9700000000000006</v>
      </c>
      <c r="J94" s="2">
        <v>7.4000000000000007E-18</v>
      </c>
      <c r="K94">
        <v>683.31949999999995</v>
      </c>
      <c r="L94">
        <v>2</v>
      </c>
      <c r="M94">
        <v>0.19</v>
      </c>
      <c r="N94" t="s">
        <v>195</v>
      </c>
      <c r="O94" t="s">
        <v>166</v>
      </c>
      <c r="P94" t="s">
        <v>49</v>
      </c>
      <c r="Q94">
        <v>21.317</v>
      </c>
      <c r="R94">
        <v>1</v>
      </c>
      <c r="S94">
        <v>45.7</v>
      </c>
      <c r="T94" s="2">
        <v>1.6E-12</v>
      </c>
      <c r="U94">
        <v>1</v>
      </c>
      <c r="V94">
        <v>121945.2</v>
      </c>
      <c r="W94" t="s">
        <v>50</v>
      </c>
      <c r="X94" t="s">
        <v>190</v>
      </c>
    </row>
    <row r="95" spans="1:24" x14ac:dyDescent="0.3">
      <c r="A95" t="s">
        <v>187</v>
      </c>
      <c r="B95" t="s">
        <v>188</v>
      </c>
      <c r="C95" t="s">
        <v>44</v>
      </c>
      <c r="D95" t="s">
        <v>45</v>
      </c>
      <c r="E95">
        <v>202</v>
      </c>
      <c r="F95" t="s">
        <v>46</v>
      </c>
      <c r="G95">
        <v>54</v>
      </c>
      <c r="H95">
        <v>48.7</v>
      </c>
      <c r="I95">
        <v>9.9700000000000006</v>
      </c>
      <c r="J95" s="2">
        <v>7.4000000000000007E-18</v>
      </c>
      <c r="K95">
        <v>604.76890000000003</v>
      </c>
      <c r="L95">
        <v>2</v>
      </c>
      <c r="M95">
        <v>1.1000000000000001</v>
      </c>
      <c r="N95" t="s">
        <v>196</v>
      </c>
      <c r="O95" t="s">
        <v>115</v>
      </c>
      <c r="P95" t="s">
        <v>49</v>
      </c>
      <c r="Q95">
        <v>35.86</v>
      </c>
      <c r="R95">
        <v>1</v>
      </c>
      <c r="S95">
        <v>24.6</v>
      </c>
      <c r="T95" s="2">
        <v>3.2000000000000002E-8</v>
      </c>
      <c r="U95">
        <v>1</v>
      </c>
      <c r="V95">
        <v>121945.2</v>
      </c>
      <c r="W95" t="s">
        <v>50</v>
      </c>
      <c r="X95" t="s">
        <v>190</v>
      </c>
    </row>
    <row r="96" spans="1:24" x14ac:dyDescent="0.3">
      <c r="A96" t="s">
        <v>187</v>
      </c>
      <c r="B96" t="s">
        <v>188</v>
      </c>
      <c r="C96" t="s">
        <v>44</v>
      </c>
      <c r="D96" t="s">
        <v>45</v>
      </c>
      <c r="E96">
        <v>606</v>
      </c>
      <c r="F96" t="s">
        <v>46</v>
      </c>
      <c r="G96">
        <v>54</v>
      </c>
      <c r="H96">
        <v>48.7</v>
      </c>
      <c r="I96">
        <v>9.9700000000000006</v>
      </c>
      <c r="J96" s="2">
        <v>7.4000000000000007E-18</v>
      </c>
      <c r="K96">
        <v>665.89179999999999</v>
      </c>
      <c r="L96">
        <v>2</v>
      </c>
      <c r="M96">
        <v>0.03</v>
      </c>
      <c r="N96" t="s">
        <v>197</v>
      </c>
      <c r="O96" t="s">
        <v>118</v>
      </c>
      <c r="P96" t="s">
        <v>49</v>
      </c>
      <c r="Q96">
        <v>56.981000000000002</v>
      </c>
      <c r="R96">
        <v>1</v>
      </c>
      <c r="S96">
        <v>33.799999999999997</v>
      </c>
      <c r="T96" s="2">
        <v>1.3E-11</v>
      </c>
      <c r="U96">
        <v>1</v>
      </c>
      <c r="V96">
        <v>121945.2</v>
      </c>
      <c r="W96" t="s">
        <v>50</v>
      </c>
      <c r="X96" t="s">
        <v>190</v>
      </c>
    </row>
    <row r="97" spans="1:24" x14ac:dyDescent="0.3">
      <c r="A97" t="s">
        <v>187</v>
      </c>
      <c r="B97" t="s">
        <v>188</v>
      </c>
      <c r="C97" t="s">
        <v>44</v>
      </c>
      <c r="D97" t="s">
        <v>45</v>
      </c>
      <c r="E97">
        <v>685</v>
      </c>
      <c r="F97" t="s">
        <v>46</v>
      </c>
      <c r="G97">
        <v>54</v>
      </c>
      <c r="H97">
        <v>48.7</v>
      </c>
      <c r="I97">
        <v>9.9700000000000006</v>
      </c>
      <c r="J97" s="2">
        <v>7.4000000000000007E-18</v>
      </c>
      <c r="K97">
        <v>881.10440000000006</v>
      </c>
      <c r="L97">
        <v>3</v>
      </c>
      <c r="M97">
        <v>-1</v>
      </c>
      <c r="N97" t="s">
        <v>198</v>
      </c>
      <c r="O97" t="s">
        <v>86</v>
      </c>
      <c r="P97" t="s">
        <v>49</v>
      </c>
      <c r="Q97">
        <v>45.546999999999997</v>
      </c>
      <c r="R97">
        <v>1</v>
      </c>
      <c r="S97">
        <v>16.899999999999999</v>
      </c>
      <c r="T97" s="2">
        <v>3.1999999999999999E-6</v>
      </c>
      <c r="U97">
        <v>1</v>
      </c>
      <c r="V97">
        <v>121945.2</v>
      </c>
      <c r="W97" t="s">
        <v>50</v>
      </c>
      <c r="X97" t="s">
        <v>190</v>
      </c>
    </row>
    <row r="98" spans="1:24" x14ac:dyDescent="0.3">
      <c r="A98" t="s">
        <v>199</v>
      </c>
      <c r="B98" t="s">
        <v>200</v>
      </c>
      <c r="C98" t="s">
        <v>101</v>
      </c>
      <c r="D98" t="s">
        <v>45</v>
      </c>
      <c r="E98">
        <v>1</v>
      </c>
      <c r="F98" t="s">
        <v>46</v>
      </c>
      <c r="G98">
        <v>52</v>
      </c>
      <c r="H98">
        <v>34.700000000000003</v>
      </c>
      <c r="I98">
        <v>9.33</v>
      </c>
      <c r="J98" s="2">
        <v>1.1E-16</v>
      </c>
      <c r="K98">
        <v>426.76909999999998</v>
      </c>
      <c r="L98">
        <v>2</v>
      </c>
      <c r="M98">
        <v>0.89</v>
      </c>
      <c r="N98" t="s">
        <v>201</v>
      </c>
      <c r="O98" t="s">
        <v>103</v>
      </c>
      <c r="P98" t="s">
        <v>49</v>
      </c>
      <c r="Q98">
        <v>46.351999999999997</v>
      </c>
      <c r="R98">
        <v>1</v>
      </c>
      <c r="S98">
        <v>30</v>
      </c>
      <c r="T98" s="2">
        <v>3.4E-5</v>
      </c>
      <c r="U98">
        <v>1</v>
      </c>
      <c r="V98">
        <v>191558.3</v>
      </c>
      <c r="W98" t="s">
        <v>50</v>
      </c>
      <c r="X98" t="s">
        <v>202</v>
      </c>
    </row>
    <row r="99" spans="1:24" x14ac:dyDescent="0.3">
      <c r="A99" t="s">
        <v>199</v>
      </c>
      <c r="B99" t="s">
        <v>200</v>
      </c>
      <c r="C99" t="s">
        <v>44</v>
      </c>
      <c r="D99" t="s">
        <v>45</v>
      </c>
      <c r="E99">
        <v>73</v>
      </c>
      <c r="F99" t="s">
        <v>46</v>
      </c>
      <c r="G99">
        <v>52</v>
      </c>
      <c r="H99">
        <v>34.700000000000003</v>
      </c>
      <c r="I99">
        <v>9.33</v>
      </c>
      <c r="J99" s="2">
        <v>1.1E-16</v>
      </c>
      <c r="K99">
        <v>525.27089999999998</v>
      </c>
      <c r="L99">
        <v>3</v>
      </c>
      <c r="M99">
        <v>-1.3</v>
      </c>
      <c r="N99" t="s">
        <v>203</v>
      </c>
      <c r="O99" t="s">
        <v>55</v>
      </c>
      <c r="P99" t="s">
        <v>49</v>
      </c>
      <c r="Q99">
        <v>20.059000000000001</v>
      </c>
      <c r="R99">
        <v>1</v>
      </c>
      <c r="S99">
        <v>30.6</v>
      </c>
      <c r="T99" s="2">
        <v>4.4999999999999998E-7</v>
      </c>
      <c r="U99">
        <v>1</v>
      </c>
      <c r="V99">
        <v>191558.3</v>
      </c>
      <c r="W99" t="s">
        <v>50</v>
      </c>
      <c r="X99" t="s">
        <v>202</v>
      </c>
    </row>
    <row r="100" spans="1:24" x14ac:dyDescent="0.3">
      <c r="A100" t="s">
        <v>199</v>
      </c>
      <c r="B100" t="s">
        <v>200</v>
      </c>
      <c r="C100" t="s">
        <v>44</v>
      </c>
      <c r="D100" t="s">
        <v>45</v>
      </c>
      <c r="E100">
        <v>95</v>
      </c>
      <c r="F100" t="s">
        <v>46</v>
      </c>
      <c r="G100">
        <v>52</v>
      </c>
      <c r="H100">
        <v>34.700000000000003</v>
      </c>
      <c r="I100">
        <v>9.33</v>
      </c>
      <c r="J100" s="2">
        <v>1.1E-16</v>
      </c>
      <c r="K100">
        <v>626.83399999999995</v>
      </c>
      <c r="L100">
        <v>2</v>
      </c>
      <c r="M100">
        <v>0.11</v>
      </c>
      <c r="N100" t="s">
        <v>204</v>
      </c>
      <c r="O100" t="s">
        <v>86</v>
      </c>
      <c r="P100" t="s">
        <v>49</v>
      </c>
      <c r="Q100">
        <v>39.68</v>
      </c>
      <c r="R100">
        <v>1</v>
      </c>
      <c r="S100">
        <v>26</v>
      </c>
      <c r="T100" s="2">
        <v>1.3E-7</v>
      </c>
      <c r="U100">
        <v>1</v>
      </c>
      <c r="V100">
        <v>191558.3</v>
      </c>
      <c r="W100" t="s">
        <v>50</v>
      </c>
      <c r="X100" t="s">
        <v>202</v>
      </c>
    </row>
    <row r="101" spans="1:24" x14ac:dyDescent="0.3">
      <c r="A101" t="s">
        <v>199</v>
      </c>
      <c r="B101" t="s">
        <v>200</v>
      </c>
      <c r="C101" t="s">
        <v>44</v>
      </c>
      <c r="D101" t="s">
        <v>45</v>
      </c>
      <c r="E101">
        <v>264</v>
      </c>
      <c r="F101" t="s">
        <v>46</v>
      </c>
      <c r="G101">
        <v>52</v>
      </c>
      <c r="H101">
        <v>34.700000000000003</v>
      </c>
      <c r="I101">
        <v>9.33</v>
      </c>
      <c r="J101" s="2">
        <v>1.1E-16</v>
      </c>
      <c r="K101">
        <v>865.75390000000004</v>
      </c>
      <c r="L101">
        <v>3</v>
      </c>
      <c r="M101">
        <v>1.4</v>
      </c>
      <c r="N101" t="s">
        <v>205</v>
      </c>
      <c r="O101" t="s">
        <v>206</v>
      </c>
      <c r="P101" t="s">
        <v>49</v>
      </c>
      <c r="Q101">
        <v>51.12</v>
      </c>
      <c r="R101">
        <v>1</v>
      </c>
      <c r="S101">
        <v>29.8</v>
      </c>
      <c r="T101" s="2">
        <v>1.6000000000000001E-9</v>
      </c>
      <c r="U101">
        <v>1</v>
      </c>
      <c r="V101">
        <v>191558.3</v>
      </c>
      <c r="W101" t="s">
        <v>50</v>
      </c>
      <c r="X101" t="s">
        <v>202</v>
      </c>
    </row>
    <row r="102" spans="1:24" x14ac:dyDescent="0.3">
      <c r="A102" t="s">
        <v>199</v>
      </c>
      <c r="B102" t="s">
        <v>200</v>
      </c>
      <c r="C102" t="s">
        <v>44</v>
      </c>
      <c r="D102" t="s">
        <v>45</v>
      </c>
      <c r="E102">
        <v>1138</v>
      </c>
      <c r="F102" t="s">
        <v>46</v>
      </c>
      <c r="G102">
        <v>52</v>
      </c>
      <c r="H102">
        <v>34.700000000000003</v>
      </c>
      <c r="I102">
        <v>9.33</v>
      </c>
      <c r="J102" s="2">
        <v>1.1E-16</v>
      </c>
      <c r="K102">
        <v>909.4135</v>
      </c>
      <c r="L102">
        <v>3</v>
      </c>
      <c r="M102">
        <v>0.34</v>
      </c>
      <c r="N102" t="s">
        <v>207</v>
      </c>
      <c r="O102" t="s">
        <v>163</v>
      </c>
      <c r="P102" t="s">
        <v>49</v>
      </c>
      <c r="Q102">
        <v>49.945</v>
      </c>
      <c r="R102">
        <v>1</v>
      </c>
      <c r="S102">
        <v>53.5</v>
      </c>
      <c r="T102" s="2">
        <v>5.8000000000000004E-15</v>
      </c>
      <c r="U102">
        <v>1</v>
      </c>
      <c r="V102">
        <v>191558.3</v>
      </c>
      <c r="W102" t="s">
        <v>50</v>
      </c>
      <c r="X102" t="s">
        <v>202</v>
      </c>
    </row>
    <row r="103" spans="1:24" x14ac:dyDescent="0.3">
      <c r="A103" t="s">
        <v>208</v>
      </c>
      <c r="B103" t="s">
        <v>209</v>
      </c>
      <c r="C103" t="s">
        <v>90</v>
      </c>
      <c r="D103" t="s">
        <v>91</v>
      </c>
      <c r="E103">
        <v>10</v>
      </c>
      <c r="F103" t="s">
        <v>46</v>
      </c>
      <c r="G103">
        <v>47</v>
      </c>
      <c r="H103">
        <v>47.3</v>
      </c>
      <c r="I103">
        <v>9.6999999999999993</v>
      </c>
      <c r="J103" s="2">
        <v>2.3999999999999999E-17</v>
      </c>
      <c r="K103">
        <v>487.25869999999998</v>
      </c>
      <c r="L103">
        <v>2</v>
      </c>
      <c r="M103">
        <v>-3.4000000000000002E-2</v>
      </c>
      <c r="N103" t="s">
        <v>210</v>
      </c>
      <c r="O103" t="s">
        <v>93</v>
      </c>
      <c r="P103" t="s">
        <v>49</v>
      </c>
      <c r="Q103">
        <v>47.898000000000003</v>
      </c>
      <c r="R103">
        <v>1</v>
      </c>
      <c r="S103">
        <v>28.9</v>
      </c>
      <c r="T103" s="2">
        <v>1.5E-6</v>
      </c>
      <c r="U103">
        <v>1</v>
      </c>
      <c r="V103">
        <v>84060.5</v>
      </c>
      <c r="W103" t="s">
        <v>50</v>
      </c>
      <c r="X103" t="s">
        <v>211</v>
      </c>
    </row>
    <row r="104" spans="1:24" x14ac:dyDescent="0.3">
      <c r="A104" t="s">
        <v>208</v>
      </c>
      <c r="B104" t="s">
        <v>209</v>
      </c>
      <c r="C104" t="s">
        <v>90</v>
      </c>
      <c r="D104" t="s">
        <v>91</v>
      </c>
      <c r="E104">
        <v>281</v>
      </c>
      <c r="F104" t="s">
        <v>46</v>
      </c>
      <c r="G104">
        <v>47</v>
      </c>
      <c r="H104">
        <v>47.3</v>
      </c>
      <c r="I104">
        <v>9.6999999999999993</v>
      </c>
      <c r="J104" s="2">
        <v>2.3999999999999999E-17</v>
      </c>
      <c r="K104">
        <v>654.30970000000002</v>
      </c>
      <c r="L104">
        <v>2</v>
      </c>
      <c r="M104">
        <v>0.56000000000000005</v>
      </c>
      <c r="N104" t="s">
        <v>212</v>
      </c>
      <c r="O104" t="s">
        <v>93</v>
      </c>
      <c r="P104" t="s">
        <v>49</v>
      </c>
      <c r="Q104">
        <v>33.853999999999999</v>
      </c>
      <c r="R104">
        <v>1</v>
      </c>
      <c r="S104">
        <v>38.5</v>
      </c>
      <c r="T104" s="2">
        <v>1.8999999999999999E-10</v>
      </c>
      <c r="U104">
        <v>1</v>
      </c>
      <c r="V104">
        <v>84060.5</v>
      </c>
      <c r="W104" t="s">
        <v>50</v>
      </c>
      <c r="X104" t="s">
        <v>211</v>
      </c>
    </row>
    <row r="105" spans="1:24" x14ac:dyDescent="0.3">
      <c r="A105" t="s">
        <v>208</v>
      </c>
      <c r="B105" t="s">
        <v>209</v>
      </c>
      <c r="C105" t="s">
        <v>44</v>
      </c>
      <c r="D105" t="s">
        <v>45</v>
      </c>
      <c r="E105">
        <v>354</v>
      </c>
      <c r="F105" t="s">
        <v>46</v>
      </c>
      <c r="G105">
        <v>47</v>
      </c>
      <c r="H105">
        <v>47.3</v>
      </c>
      <c r="I105">
        <v>9.6999999999999993</v>
      </c>
      <c r="J105" s="2">
        <v>2.3999999999999999E-17</v>
      </c>
      <c r="K105">
        <v>635.64829999999995</v>
      </c>
      <c r="L105">
        <v>3</v>
      </c>
      <c r="M105">
        <v>1.1000000000000001</v>
      </c>
      <c r="N105" t="s">
        <v>213</v>
      </c>
      <c r="O105" t="s">
        <v>57</v>
      </c>
      <c r="P105" t="s">
        <v>49</v>
      </c>
      <c r="Q105">
        <v>13.804</v>
      </c>
      <c r="R105">
        <v>1</v>
      </c>
      <c r="S105">
        <v>52.5</v>
      </c>
      <c r="T105" s="2">
        <v>8.8000000000000004E-14</v>
      </c>
      <c r="U105">
        <v>1</v>
      </c>
      <c r="V105">
        <v>84060.5</v>
      </c>
      <c r="W105" t="s">
        <v>50</v>
      </c>
      <c r="X105" t="s">
        <v>211</v>
      </c>
    </row>
    <row r="106" spans="1:24" x14ac:dyDescent="0.3">
      <c r="A106" t="s">
        <v>208</v>
      </c>
      <c r="B106" t="s">
        <v>209</v>
      </c>
      <c r="C106" t="s">
        <v>44</v>
      </c>
      <c r="D106" t="s">
        <v>45</v>
      </c>
      <c r="E106">
        <v>398</v>
      </c>
      <c r="F106" t="s">
        <v>46</v>
      </c>
      <c r="G106">
        <v>47</v>
      </c>
      <c r="H106">
        <v>47.3</v>
      </c>
      <c r="I106">
        <v>9.6999999999999993</v>
      </c>
      <c r="J106" s="2">
        <v>2.3999999999999999E-17</v>
      </c>
      <c r="K106">
        <v>456.21839999999997</v>
      </c>
      <c r="L106">
        <v>2</v>
      </c>
      <c r="M106">
        <v>0.43</v>
      </c>
      <c r="N106" t="s">
        <v>214</v>
      </c>
      <c r="O106" t="s">
        <v>166</v>
      </c>
      <c r="P106" t="s">
        <v>49</v>
      </c>
      <c r="Q106">
        <v>15.116</v>
      </c>
      <c r="R106">
        <v>1</v>
      </c>
      <c r="S106">
        <v>32</v>
      </c>
      <c r="T106" s="2">
        <v>7.3000000000000005E-8</v>
      </c>
      <c r="U106">
        <v>1</v>
      </c>
      <c r="V106">
        <v>84060.5</v>
      </c>
      <c r="W106" t="s">
        <v>50</v>
      </c>
      <c r="X106" t="s">
        <v>211</v>
      </c>
    </row>
    <row r="107" spans="1:24" x14ac:dyDescent="0.3">
      <c r="A107" t="s">
        <v>208</v>
      </c>
      <c r="B107" t="s">
        <v>209</v>
      </c>
      <c r="C107" t="s">
        <v>44</v>
      </c>
      <c r="D107" t="s">
        <v>45</v>
      </c>
      <c r="E107">
        <v>506</v>
      </c>
      <c r="F107" t="s">
        <v>46</v>
      </c>
      <c r="G107">
        <v>47</v>
      </c>
      <c r="H107">
        <v>47.3</v>
      </c>
      <c r="I107">
        <v>9.6999999999999993</v>
      </c>
      <c r="J107" s="2">
        <v>2.3999999999999999E-17</v>
      </c>
      <c r="K107">
        <v>546.29229999999995</v>
      </c>
      <c r="L107">
        <v>2</v>
      </c>
      <c r="M107">
        <v>0.73</v>
      </c>
      <c r="N107" t="s">
        <v>215</v>
      </c>
      <c r="O107" t="s">
        <v>163</v>
      </c>
      <c r="P107" t="s">
        <v>49</v>
      </c>
      <c r="Q107">
        <v>21.748000000000001</v>
      </c>
      <c r="R107">
        <v>1</v>
      </c>
      <c r="S107">
        <v>46.2</v>
      </c>
      <c r="T107" s="2">
        <v>6.3000000000000002E-11</v>
      </c>
      <c r="U107">
        <v>1</v>
      </c>
      <c r="V107">
        <v>84060.5</v>
      </c>
      <c r="W107" t="s">
        <v>50</v>
      </c>
      <c r="X107" t="s">
        <v>211</v>
      </c>
    </row>
    <row r="108" spans="1:24" x14ac:dyDescent="0.3">
      <c r="A108" t="s">
        <v>208</v>
      </c>
      <c r="B108" t="s">
        <v>209</v>
      </c>
      <c r="C108" t="s">
        <v>67</v>
      </c>
      <c r="D108" t="s">
        <v>68</v>
      </c>
      <c r="E108">
        <v>225</v>
      </c>
      <c r="F108">
        <v>19</v>
      </c>
      <c r="G108">
        <v>47</v>
      </c>
      <c r="H108">
        <v>47.3</v>
      </c>
      <c r="I108">
        <v>9.6999999999999993</v>
      </c>
      <c r="J108" s="2">
        <v>2.3999999999999999E-17</v>
      </c>
      <c r="K108">
        <v>801.6</v>
      </c>
      <c r="L108">
        <v>4</v>
      </c>
      <c r="M108">
        <v>1.4</v>
      </c>
      <c r="N108" t="s">
        <v>216</v>
      </c>
      <c r="O108" t="s">
        <v>217</v>
      </c>
      <c r="P108" t="s">
        <v>49</v>
      </c>
      <c r="Q108">
        <v>40.798000000000002</v>
      </c>
      <c r="R108">
        <v>1</v>
      </c>
      <c r="S108">
        <v>45.6</v>
      </c>
      <c r="T108" s="2">
        <v>7.7E-14</v>
      </c>
      <c r="U108">
        <v>1</v>
      </c>
      <c r="V108">
        <v>84060.5</v>
      </c>
      <c r="W108" t="s">
        <v>50</v>
      </c>
      <c r="X108" t="s">
        <v>211</v>
      </c>
    </row>
    <row r="109" spans="1:24" x14ac:dyDescent="0.3">
      <c r="A109" t="s">
        <v>208</v>
      </c>
      <c r="B109" t="s">
        <v>209</v>
      </c>
      <c r="C109" t="s">
        <v>67</v>
      </c>
      <c r="D109" t="s">
        <v>68</v>
      </c>
      <c r="E109">
        <v>360</v>
      </c>
      <c r="F109">
        <v>81</v>
      </c>
      <c r="G109">
        <v>47</v>
      </c>
      <c r="H109">
        <v>47.3</v>
      </c>
      <c r="I109">
        <v>9.6999999999999993</v>
      </c>
      <c r="J109" s="2">
        <v>2.3999999999999999E-17</v>
      </c>
      <c r="K109">
        <v>656.97329999999999</v>
      </c>
      <c r="L109">
        <v>3</v>
      </c>
      <c r="M109">
        <v>2.8</v>
      </c>
      <c r="N109" t="s">
        <v>213</v>
      </c>
      <c r="O109" t="s">
        <v>218</v>
      </c>
      <c r="P109" t="s">
        <v>49</v>
      </c>
      <c r="Q109">
        <v>19.917999999999999</v>
      </c>
      <c r="R109">
        <v>1</v>
      </c>
      <c r="S109">
        <v>51.9</v>
      </c>
      <c r="T109" s="2">
        <v>1.1999999999999999E-12</v>
      </c>
      <c r="U109">
        <v>1</v>
      </c>
      <c r="V109">
        <v>84060.5</v>
      </c>
      <c r="W109" t="s">
        <v>50</v>
      </c>
      <c r="X109" t="s">
        <v>211</v>
      </c>
    </row>
    <row r="110" spans="1:24" x14ac:dyDescent="0.3">
      <c r="A110" t="s">
        <v>219</v>
      </c>
      <c r="B110" t="s">
        <v>220</v>
      </c>
      <c r="C110" t="s">
        <v>90</v>
      </c>
      <c r="D110" t="s">
        <v>91</v>
      </c>
      <c r="E110">
        <v>64</v>
      </c>
      <c r="F110" t="s">
        <v>46</v>
      </c>
      <c r="G110">
        <v>47</v>
      </c>
      <c r="H110">
        <v>37.4</v>
      </c>
      <c r="I110">
        <v>8.09</v>
      </c>
      <c r="J110" s="2">
        <v>2.2000000000000001E-14</v>
      </c>
      <c r="K110">
        <v>491.72050000000002</v>
      </c>
      <c r="L110">
        <v>2</v>
      </c>
      <c r="M110">
        <v>-0.16</v>
      </c>
      <c r="N110" t="s">
        <v>221</v>
      </c>
      <c r="O110" t="s">
        <v>93</v>
      </c>
      <c r="P110" t="s">
        <v>49</v>
      </c>
      <c r="Q110">
        <v>43.567999999999998</v>
      </c>
      <c r="R110">
        <v>1</v>
      </c>
      <c r="S110">
        <v>33.4</v>
      </c>
      <c r="T110" s="2">
        <v>1.3E-7</v>
      </c>
      <c r="U110">
        <v>1</v>
      </c>
      <c r="V110">
        <v>126819</v>
      </c>
      <c r="W110" t="s">
        <v>50</v>
      </c>
      <c r="X110" t="s">
        <v>222</v>
      </c>
    </row>
    <row r="111" spans="1:24" x14ac:dyDescent="0.3">
      <c r="A111" t="s">
        <v>219</v>
      </c>
      <c r="B111" t="s">
        <v>220</v>
      </c>
      <c r="C111" t="s">
        <v>90</v>
      </c>
      <c r="D111" t="s">
        <v>91</v>
      </c>
      <c r="E111">
        <v>568</v>
      </c>
      <c r="F111" t="s">
        <v>46</v>
      </c>
      <c r="G111">
        <v>47</v>
      </c>
      <c r="H111">
        <v>37.4</v>
      </c>
      <c r="I111">
        <v>8.09</v>
      </c>
      <c r="J111" s="2">
        <v>2.2000000000000001E-14</v>
      </c>
      <c r="K111">
        <v>601.80820000000006</v>
      </c>
      <c r="L111">
        <v>2</v>
      </c>
      <c r="M111">
        <v>0.48</v>
      </c>
      <c r="N111" t="s">
        <v>223</v>
      </c>
      <c r="O111" t="s">
        <v>93</v>
      </c>
      <c r="P111" t="s">
        <v>49</v>
      </c>
      <c r="Q111">
        <v>51.710999999999999</v>
      </c>
      <c r="R111">
        <v>1</v>
      </c>
      <c r="S111">
        <v>37.9</v>
      </c>
      <c r="T111" s="2">
        <v>4.3E-11</v>
      </c>
      <c r="U111">
        <v>1</v>
      </c>
      <c r="V111">
        <v>126819</v>
      </c>
      <c r="W111" t="s">
        <v>50</v>
      </c>
      <c r="X111" t="s">
        <v>222</v>
      </c>
    </row>
    <row r="112" spans="1:24" x14ac:dyDescent="0.3">
      <c r="A112" t="s">
        <v>219</v>
      </c>
      <c r="B112" t="s">
        <v>220</v>
      </c>
      <c r="C112" t="s">
        <v>90</v>
      </c>
      <c r="D112" t="s">
        <v>91</v>
      </c>
      <c r="E112">
        <v>653</v>
      </c>
      <c r="F112" t="s">
        <v>46</v>
      </c>
      <c r="G112">
        <v>47</v>
      </c>
      <c r="H112">
        <v>37.4</v>
      </c>
      <c r="I112">
        <v>8.09</v>
      </c>
      <c r="J112" s="2">
        <v>2.2000000000000001E-14</v>
      </c>
      <c r="K112">
        <v>790.06230000000005</v>
      </c>
      <c r="L112">
        <v>3</v>
      </c>
      <c r="M112">
        <v>0.4</v>
      </c>
      <c r="N112" t="s">
        <v>224</v>
      </c>
      <c r="O112" t="s">
        <v>93</v>
      </c>
      <c r="P112" t="s">
        <v>49</v>
      </c>
      <c r="Q112">
        <v>58.122</v>
      </c>
      <c r="R112">
        <v>1</v>
      </c>
      <c r="S112">
        <v>53.5</v>
      </c>
      <c r="T112" s="2">
        <v>1.2999999999999999E-12</v>
      </c>
      <c r="U112">
        <v>1</v>
      </c>
      <c r="V112">
        <v>126819</v>
      </c>
      <c r="W112" t="s">
        <v>50</v>
      </c>
      <c r="X112" t="s">
        <v>222</v>
      </c>
    </row>
    <row r="113" spans="1:24" x14ac:dyDescent="0.3">
      <c r="A113" t="s">
        <v>219</v>
      </c>
      <c r="B113" t="s">
        <v>220</v>
      </c>
      <c r="C113" t="s">
        <v>90</v>
      </c>
      <c r="D113" t="s">
        <v>91</v>
      </c>
      <c r="E113">
        <v>896</v>
      </c>
      <c r="F113" t="s">
        <v>46</v>
      </c>
      <c r="G113">
        <v>47</v>
      </c>
      <c r="H113">
        <v>37.4</v>
      </c>
      <c r="I113">
        <v>8.09</v>
      </c>
      <c r="J113" s="2">
        <v>2.2000000000000001E-14</v>
      </c>
      <c r="K113">
        <v>704.04100000000005</v>
      </c>
      <c r="L113">
        <v>3</v>
      </c>
      <c r="M113">
        <v>0.21</v>
      </c>
      <c r="N113" t="s">
        <v>225</v>
      </c>
      <c r="O113" t="s">
        <v>93</v>
      </c>
      <c r="P113" t="s">
        <v>49</v>
      </c>
      <c r="Q113">
        <v>41.296999999999997</v>
      </c>
      <c r="R113">
        <v>1</v>
      </c>
      <c r="S113">
        <v>26.4</v>
      </c>
      <c r="T113" s="2">
        <v>2.0000000000000001E-10</v>
      </c>
      <c r="U113">
        <v>1</v>
      </c>
      <c r="V113">
        <v>126819</v>
      </c>
      <c r="W113" t="s">
        <v>50</v>
      </c>
      <c r="X113" t="s">
        <v>222</v>
      </c>
    </row>
    <row r="114" spans="1:24" x14ac:dyDescent="0.3">
      <c r="A114" t="s">
        <v>219</v>
      </c>
      <c r="B114" t="s">
        <v>220</v>
      </c>
      <c r="C114" t="s">
        <v>90</v>
      </c>
      <c r="D114" t="s">
        <v>91</v>
      </c>
      <c r="E114">
        <v>1096</v>
      </c>
      <c r="F114" t="s">
        <v>46</v>
      </c>
      <c r="G114">
        <v>47</v>
      </c>
      <c r="H114">
        <v>37.4</v>
      </c>
      <c r="I114">
        <v>8.09</v>
      </c>
      <c r="J114" s="2">
        <v>2.2000000000000001E-14</v>
      </c>
      <c r="K114">
        <v>632.32230000000004</v>
      </c>
      <c r="L114">
        <v>2</v>
      </c>
      <c r="M114">
        <v>0.4</v>
      </c>
      <c r="N114" t="s">
        <v>226</v>
      </c>
      <c r="O114" t="s">
        <v>93</v>
      </c>
      <c r="P114" t="s">
        <v>49</v>
      </c>
      <c r="Q114">
        <v>45.670999999999999</v>
      </c>
      <c r="R114">
        <v>1</v>
      </c>
      <c r="S114">
        <v>39.299999999999997</v>
      </c>
      <c r="T114" s="2">
        <v>1.4999999999999999E-7</v>
      </c>
      <c r="U114">
        <v>1</v>
      </c>
      <c r="V114">
        <v>126819</v>
      </c>
      <c r="W114" t="s">
        <v>50</v>
      </c>
      <c r="X114" t="s">
        <v>222</v>
      </c>
    </row>
    <row r="115" spans="1:24" x14ac:dyDescent="0.3">
      <c r="A115" t="s">
        <v>219</v>
      </c>
      <c r="B115" t="s">
        <v>220</v>
      </c>
      <c r="C115" t="s">
        <v>44</v>
      </c>
      <c r="D115" t="s">
        <v>45</v>
      </c>
      <c r="E115">
        <v>664</v>
      </c>
      <c r="F115" t="s">
        <v>46</v>
      </c>
      <c r="G115">
        <v>47</v>
      </c>
      <c r="H115">
        <v>37.4</v>
      </c>
      <c r="I115">
        <v>8.09</v>
      </c>
      <c r="J115" s="2">
        <v>2.2000000000000001E-14</v>
      </c>
      <c r="K115">
        <v>795.39469999999994</v>
      </c>
      <c r="L115">
        <v>3</v>
      </c>
      <c r="M115">
        <v>1.4</v>
      </c>
      <c r="N115" t="s">
        <v>224</v>
      </c>
      <c r="O115" t="s">
        <v>227</v>
      </c>
      <c r="P115" t="s">
        <v>49</v>
      </c>
      <c r="Q115">
        <v>54.845999999999997</v>
      </c>
      <c r="R115">
        <v>1</v>
      </c>
      <c r="S115">
        <v>57.3</v>
      </c>
      <c r="T115" s="2">
        <v>8.6E-11</v>
      </c>
      <c r="U115">
        <v>1</v>
      </c>
      <c r="V115">
        <v>126819</v>
      </c>
      <c r="W115" t="s">
        <v>50</v>
      </c>
      <c r="X115" t="s">
        <v>222</v>
      </c>
    </row>
    <row r="116" spans="1:24" x14ac:dyDescent="0.3">
      <c r="A116" t="s">
        <v>219</v>
      </c>
      <c r="B116" t="s">
        <v>220</v>
      </c>
      <c r="C116" t="s">
        <v>44</v>
      </c>
      <c r="D116" t="s">
        <v>45</v>
      </c>
      <c r="E116">
        <v>690</v>
      </c>
      <c r="F116" t="s">
        <v>46</v>
      </c>
      <c r="G116">
        <v>47</v>
      </c>
      <c r="H116">
        <v>37.4</v>
      </c>
      <c r="I116">
        <v>8.09</v>
      </c>
      <c r="J116" s="2">
        <v>2.2000000000000001E-14</v>
      </c>
      <c r="K116">
        <v>725.86609999999996</v>
      </c>
      <c r="L116">
        <v>2</v>
      </c>
      <c r="M116">
        <v>0.19</v>
      </c>
      <c r="N116" t="s">
        <v>228</v>
      </c>
      <c r="O116" t="s">
        <v>48</v>
      </c>
      <c r="P116" t="s">
        <v>49</v>
      </c>
      <c r="Q116">
        <v>41.548999999999999</v>
      </c>
      <c r="R116">
        <v>1</v>
      </c>
      <c r="S116">
        <v>54.9</v>
      </c>
      <c r="T116" s="2">
        <v>6.7000000000000005E-14</v>
      </c>
      <c r="U116">
        <v>1</v>
      </c>
      <c r="V116">
        <v>126819</v>
      </c>
      <c r="W116" t="s">
        <v>50</v>
      </c>
      <c r="X116" t="s">
        <v>222</v>
      </c>
    </row>
    <row r="117" spans="1:24" x14ac:dyDescent="0.3">
      <c r="A117" t="s">
        <v>219</v>
      </c>
      <c r="B117" t="s">
        <v>220</v>
      </c>
      <c r="C117" t="s">
        <v>44</v>
      </c>
      <c r="D117" t="s">
        <v>45</v>
      </c>
      <c r="E117">
        <v>748</v>
      </c>
      <c r="F117" t="s">
        <v>46</v>
      </c>
      <c r="G117">
        <v>47</v>
      </c>
      <c r="H117">
        <v>37.4</v>
      </c>
      <c r="I117">
        <v>8.09</v>
      </c>
      <c r="J117" s="2">
        <v>2.2000000000000001E-14</v>
      </c>
      <c r="K117">
        <v>829.40629999999999</v>
      </c>
      <c r="L117">
        <v>3</v>
      </c>
      <c r="M117">
        <v>0.93</v>
      </c>
      <c r="N117" t="s">
        <v>229</v>
      </c>
      <c r="O117" t="s">
        <v>86</v>
      </c>
      <c r="P117" t="s">
        <v>49</v>
      </c>
      <c r="Q117">
        <v>45.476999999999997</v>
      </c>
      <c r="R117">
        <v>1</v>
      </c>
      <c r="S117">
        <v>50.3</v>
      </c>
      <c r="T117" s="2">
        <v>4.1000000000000002E-13</v>
      </c>
      <c r="U117">
        <v>1</v>
      </c>
      <c r="V117">
        <v>126819</v>
      </c>
      <c r="W117" t="s">
        <v>50</v>
      </c>
      <c r="X117" t="s">
        <v>222</v>
      </c>
    </row>
    <row r="118" spans="1:24" x14ac:dyDescent="0.3">
      <c r="A118" t="s">
        <v>219</v>
      </c>
      <c r="B118" t="s">
        <v>220</v>
      </c>
      <c r="C118" t="s">
        <v>44</v>
      </c>
      <c r="D118" t="s">
        <v>45</v>
      </c>
      <c r="E118">
        <v>991</v>
      </c>
      <c r="F118" t="s">
        <v>46</v>
      </c>
      <c r="G118">
        <v>47</v>
      </c>
      <c r="H118">
        <v>37.4</v>
      </c>
      <c r="I118">
        <v>8.09</v>
      </c>
      <c r="J118" s="2">
        <v>2.2000000000000001E-14</v>
      </c>
      <c r="K118">
        <v>502.26949999999999</v>
      </c>
      <c r="L118">
        <v>3</v>
      </c>
      <c r="M118">
        <v>-7.4999999999999997E-2</v>
      </c>
      <c r="N118" t="s">
        <v>230</v>
      </c>
      <c r="O118" t="s">
        <v>113</v>
      </c>
      <c r="P118" t="s">
        <v>49</v>
      </c>
      <c r="Q118">
        <v>25.867000000000001</v>
      </c>
      <c r="R118">
        <v>1</v>
      </c>
      <c r="S118">
        <v>30.9</v>
      </c>
      <c r="T118" s="2">
        <v>4.5999999999999998E-9</v>
      </c>
      <c r="U118">
        <v>1</v>
      </c>
      <c r="V118">
        <v>126819</v>
      </c>
      <c r="W118" t="s">
        <v>50</v>
      </c>
      <c r="X118" t="s">
        <v>222</v>
      </c>
    </row>
    <row r="119" spans="1:24" x14ac:dyDescent="0.3">
      <c r="A119" t="s">
        <v>231</v>
      </c>
      <c r="B119" t="s">
        <v>232</v>
      </c>
      <c r="C119" t="s">
        <v>90</v>
      </c>
      <c r="D119" t="s">
        <v>91</v>
      </c>
      <c r="E119">
        <v>247</v>
      </c>
      <c r="F119" t="s">
        <v>46</v>
      </c>
      <c r="G119">
        <v>39</v>
      </c>
      <c r="H119">
        <v>51.1</v>
      </c>
      <c r="I119">
        <v>11.72</v>
      </c>
      <c r="J119" s="2">
        <v>4.2000000000000003E-21</v>
      </c>
      <c r="K119">
        <v>1025.9855</v>
      </c>
      <c r="L119">
        <v>4</v>
      </c>
      <c r="M119">
        <v>0.52</v>
      </c>
      <c r="N119" t="s">
        <v>233</v>
      </c>
      <c r="O119" t="s">
        <v>93</v>
      </c>
      <c r="P119" t="s">
        <v>49</v>
      </c>
      <c r="Q119">
        <v>54.588000000000001</v>
      </c>
      <c r="R119">
        <v>1</v>
      </c>
      <c r="S119">
        <v>82.1</v>
      </c>
      <c r="T119" s="2">
        <v>4.2000000000000003E-21</v>
      </c>
      <c r="U119">
        <v>1</v>
      </c>
      <c r="V119">
        <v>100107.2</v>
      </c>
      <c r="W119" t="s">
        <v>50</v>
      </c>
      <c r="X119" t="s">
        <v>234</v>
      </c>
    </row>
    <row r="120" spans="1:24" x14ac:dyDescent="0.3">
      <c r="A120" t="s">
        <v>231</v>
      </c>
      <c r="B120" t="s">
        <v>232</v>
      </c>
      <c r="C120" t="s">
        <v>90</v>
      </c>
      <c r="D120" t="s">
        <v>91</v>
      </c>
      <c r="E120">
        <v>288</v>
      </c>
      <c r="F120" t="s">
        <v>46</v>
      </c>
      <c r="G120">
        <v>39</v>
      </c>
      <c r="H120">
        <v>51.1</v>
      </c>
      <c r="I120">
        <v>11.72</v>
      </c>
      <c r="J120" s="2">
        <v>4.2000000000000003E-21</v>
      </c>
      <c r="K120">
        <v>758.38829999999996</v>
      </c>
      <c r="L120">
        <v>2</v>
      </c>
      <c r="M120">
        <v>0.25</v>
      </c>
      <c r="N120" t="s">
        <v>235</v>
      </c>
      <c r="O120" t="s">
        <v>93</v>
      </c>
      <c r="P120" t="s">
        <v>49</v>
      </c>
      <c r="Q120">
        <v>62.401000000000003</v>
      </c>
      <c r="R120">
        <v>1</v>
      </c>
      <c r="S120">
        <v>48.4</v>
      </c>
      <c r="T120" s="2">
        <v>4.2999999999999999E-12</v>
      </c>
      <c r="U120">
        <v>1</v>
      </c>
      <c r="V120">
        <v>100107.2</v>
      </c>
      <c r="W120" t="s">
        <v>50</v>
      </c>
      <c r="X120" t="s">
        <v>234</v>
      </c>
    </row>
    <row r="121" spans="1:24" x14ac:dyDescent="0.3">
      <c r="A121" t="s">
        <v>231</v>
      </c>
      <c r="B121" t="s">
        <v>232</v>
      </c>
      <c r="C121" t="s">
        <v>90</v>
      </c>
      <c r="D121" t="s">
        <v>91</v>
      </c>
      <c r="E121">
        <v>342</v>
      </c>
      <c r="F121" t="s">
        <v>46</v>
      </c>
      <c r="G121">
        <v>39</v>
      </c>
      <c r="H121">
        <v>51.1</v>
      </c>
      <c r="I121">
        <v>11.72</v>
      </c>
      <c r="J121" s="2">
        <v>4.2000000000000003E-21</v>
      </c>
      <c r="K121">
        <v>882.91639999999995</v>
      </c>
      <c r="L121">
        <v>2</v>
      </c>
      <c r="M121">
        <v>1.9</v>
      </c>
      <c r="N121" t="s">
        <v>236</v>
      </c>
      <c r="O121" t="s">
        <v>237</v>
      </c>
      <c r="P121" t="s">
        <v>49</v>
      </c>
      <c r="Q121">
        <v>58.281999999999996</v>
      </c>
      <c r="R121">
        <v>1</v>
      </c>
      <c r="S121">
        <v>47.9</v>
      </c>
      <c r="T121" s="2">
        <v>4.4999999999999998E-15</v>
      </c>
      <c r="U121">
        <v>1</v>
      </c>
      <c r="V121">
        <v>100107.2</v>
      </c>
      <c r="W121" t="s">
        <v>50</v>
      </c>
      <c r="X121" t="s">
        <v>234</v>
      </c>
    </row>
    <row r="122" spans="1:24" x14ac:dyDescent="0.3">
      <c r="A122" t="s">
        <v>231</v>
      </c>
      <c r="B122" t="s">
        <v>232</v>
      </c>
      <c r="C122" t="s">
        <v>90</v>
      </c>
      <c r="D122" t="s">
        <v>91</v>
      </c>
      <c r="E122">
        <v>774</v>
      </c>
      <c r="F122" t="s">
        <v>46</v>
      </c>
      <c r="G122">
        <v>39</v>
      </c>
      <c r="H122">
        <v>51.1</v>
      </c>
      <c r="I122">
        <v>11.72</v>
      </c>
      <c r="J122" s="2">
        <v>4.2000000000000003E-21</v>
      </c>
      <c r="K122">
        <v>551.79830000000004</v>
      </c>
      <c r="L122">
        <v>2</v>
      </c>
      <c r="M122">
        <v>0.17</v>
      </c>
      <c r="N122" t="s">
        <v>238</v>
      </c>
      <c r="O122" t="s">
        <v>93</v>
      </c>
      <c r="P122" t="s">
        <v>49</v>
      </c>
      <c r="Q122">
        <v>58.377000000000002</v>
      </c>
      <c r="R122">
        <v>1</v>
      </c>
      <c r="S122">
        <v>34.799999999999997</v>
      </c>
      <c r="T122" s="2">
        <v>2.8000000000000002E-7</v>
      </c>
      <c r="U122">
        <v>1</v>
      </c>
      <c r="V122">
        <v>100107.2</v>
      </c>
      <c r="W122" t="s">
        <v>50</v>
      </c>
      <c r="X122" t="s">
        <v>234</v>
      </c>
    </row>
    <row r="123" spans="1:24" x14ac:dyDescent="0.3">
      <c r="A123" t="s">
        <v>231</v>
      </c>
      <c r="B123" t="s">
        <v>232</v>
      </c>
      <c r="C123" t="s">
        <v>101</v>
      </c>
      <c r="D123" t="s">
        <v>45</v>
      </c>
      <c r="E123">
        <v>1</v>
      </c>
      <c r="F123" t="s">
        <v>46</v>
      </c>
      <c r="G123">
        <v>39</v>
      </c>
      <c r="H123">
        <v>51.1</v>
      </c>
      <c r="I123">
        <v>11.72</v>
      </c>
      <c r="J123" s="2">
        <v>4.2000000000000003E-21</v>
      </c>
      <c r="K123">
        <v>607.32010000000002</v>
      </c>
      <c r="L123">
        <v>2</v>
      </c>
      <c r="M123">
        <v>0.43</v>
      </c>
      <c r="N123" t="s">
        <v>239</v>
      </c>
      <c r="O123" t="s">
        <v>103</v>
      </c>
      <c r="P123" t="s">
        <v>49</v>
      </c>
      <c r="Q123">
        <v>29.02</v>
      </c>
      <c r="R123">
        <v>1</v>
      </c>
      <c r="S123">
        <v>47.6</v>
      </c>
      <c r="T123" s="2">
        <v>8.6999999999999999E-10</v>
      </c>
      <c r="U123">
        <v>1</v>
      </c>
      <c r="V123">
        <v>100107.2</v>
      </c>
      <c r="W123" t="s">
        <v>50</v>
      </c>
      <c r="X123" t="s">
        <v>234</v>
      </c>
    </row>
    <row r="124" spans="1:24" x14ac:dyDescent="0.3">
      <c r="A124" t="s">
        <v>231</v>
      </c>
      <c r="B124" t="s">
        <v>232</v>
      </c>
      <c r="C124" t="s">
        <v>44</v>
      </c>
      <c r="D124" t="s">
        <v>45</v>
      </c>
      <c r="E124">
        <v>190</v>
      </c>
      <c r="F124" t="s">
        <v>46</v>
      </c>
      <c r="G124">
        <v>39</v>
      </c>
      <c r="H124">
        <v>51.1</v>
      </c>
      <c r="I124">
        <v>11.72</v>
      </c>
      <c r="J124" s="2">
        <v>4.2000000000000003E-21</v>
      </c>
      <c r="K124">
        <v>414.98970000000003</v>
      </c>
      <c r="L124">
        <v>4</v>
      </c>
      <c r="M124">
        <v>1</v>
      </c>
      <c r="N124" t="s">
        <v>240</v>
      </c>
      <c r="O124" t="s">
        <v>106</v>
      </c>
      <c r="P124" t="s">
        <v>49</v>
      </c>
      <c r="Q124">
        <v>24.824999999999999</v>
      </c>
      <c r="R124">
        <v>1</v>
      </c>
      <c r="S124">
        <v>29.4</v>
      </c>
      <c r="T124" s="2">
        <v>2.1E-7</v>
      </c>
      <c r="U124">
        <v>1</v>
      </c>
      <c r="V124">
        <v>100107.2</v>
      </c>
      <c r="W124" t="s">
        <v>50</v>
      </c>
      <c r="X124" t="s">
        <v>234</v>
      </c>
    </row>
    <row r="125" spans="1:24" x14ac:dyDescent="0.3">
      <c r="A125" t="s">
        <v>231</v>
      </c>
      <c r="B125" t="s">
        <v>232</v>
      </c>
      <c r="C125" t="s">
        <v>44</v>
      </c>
      <c r="D125" t="s">
        <v>45</v>
      </c>
      <c r="E125">
        <v>352</v>
      </c>
      <c r="F125" t="s">
        <v>46</v>
      </c>
      <c r="G125">
        <v>39</v>
      </c>
      <c r="H125">
        <v>51.1</v>
      </c>
      <c r="I125">
        <v>11.72</v>
      </c>
      <c r="J125" s="2">
        <v>4.2000000000000003E-21</v>
      </c>
      <c r="K125">
        <v>882.91639999999995</v>
      </c>
      <c r="L125">
        <v>2</v>
      </c>
      <c r="M125">
        <v>1.9</v>
      </c>
      <c r="N125" t="s">
        <v>236</v>
      </c>
      <c r="O125" t="s">
        <v>237</v>
      </c>
      <c r="P125" t="s">
        <v>49</v>
      </c>
      <c r="Q125">
        <v>58.281999999999996</v>
      </c>
      <c r="R125">
        <v>1</v>
      </c>
      <c r="S125">
        <v>47.9</v>
      </c>
      <c r="T125" s="2">
        <v>4.4999999999999998E-15</v>
      </c>
      <c r="U125">
        <v>1</v>
      </c>
      <c r="V125">
        <v>100107.2</v>
      </c>
      <c r="W125" t="s">
        <v>50</v>
      </c>
      <c r="X125" t="s">
        <v>234</v>
      </c>
    </row>
    <row r="126" spans="1:24" x14ac:dyDescent="0.3">
      <c r="A126" t="s">
        <v>231</v>
      </c>
      <c r="B126" t="s">
        <v>232</v>
      </c>
      <c r="C126" t="s">
        <v>44</v>
      </c>
      <c r="D126" t="s">
        <v>45</v>
      </c>
      <c r="E126">
        <v>484</v>
      </c>
      <c r="F126" t="s">
        <v>46</v>
      </c>
      <c r="G126">
        <v>39</v>
      </c>
      <c r="H126">
        <v>51.1</v>
      </c>
      <c r="I126">
        <v>11.72</v>
      </c>
      <c r="J126" s="2">
        <v>4.2000000000000003E-21</v>
      </c>
      <c r="K126">
        <v>612.80119999999999</v>
      </c>
      <c r="L126">
        <v>2</v>
      </c>
      <c r="M126">
        <v>1.8</v>
      </c>
      <c r="N126" t="s">
        <v>241</v>
      </c>
      <c r="O126" t="s">
        <v>113</v>
      </c>
      <c r="P126" t="s">
        <v>49</v>
      </c>
      <c r="Q126">
        <v>28.105</v>
      </c>
      <c r="R126">
        <v>1</v>
      </c>
      <c r="S126">
        <v>35.799999999999997</v>
      </c>
      <c r="T126" s="2">
        <v>1.6000000000000001E-8</v>
      </c>
      <c r="U126">
        <v>1</v>
      </c>
      <c r="V126">
        <v>100107.2</v>
      </c>
      <c r="W126" t="s">
        <v>50</v>
      </c>
      <c r="X126" t="s">
        <v>234</v>
      </c>
    </row>
    <row r="127" spans="1:24" x14ac:dyDescent="0.3">
      <c r="A127" t="s">
        <v>231</v>
      </c>
      <c r="B127" t="s">
        <v>232</v>
      </c>
      <c r="C127" t="s">
        <v>44</v>
      </c>
      <c r="D127" t="s">
        <v>45</v>
      </c>
      <c r="E127">
        <v>560</v>
      </c>
      <c r="F127" t="s">
        <v>46</v>
      </c>
      <c r="G127">
        <v>39</v>
      </c>
      <c r="H127">
        <v>51.1</v>
      </c>
      <c r="I127">
        <v>11.72</v>
      </c>
      <c r="J127" s="2">
        <v>4.2000000000000003E-21</v>
      </c>
      <c r="K127">
        <v>776.03599999999994</v>
      </c>
      <c r="L127">
        <v>3</v>
      </c>
      <c r="M127">
        <v>1.2</v>
      </c>
      <c r="N127" t="s">
        <v>242</v>
      </c>
      <c r="O127" t="s">
        <v>86</v>
      </c>
      <c r="P127" t="s">
        <v>49</v>
      </c>
      <c r="Q127">
        <v>30.434000000000001</v>
      </c>
      <c r="R127">
        <v>1</v>
      </c>
      <c r="S127">
        <v>46.5</v>
      </c>
      <c r="T127" s="2">
        <v>1.7E-12</v>
      </c>
      <c r="U127">
        <v>1</v>
      </c>
      <c r="V127">
        <v>100107.2</v>
      </c>
      <c r="W127" t="s">
        <v>50</v>
      </c>
      <c r="X127" t="s">
        <v>234</v>
      </c>
    </row>
    <row r="128" spans="1:24" x14ac:dyDescent="0.3">
      <c r="A128" t="s">
        <v>231</v>
      </c>
      <c r="B128" t="s">
        <v>232</v>
      </c>
      <c r="C128" t="s">
        <v>44</v>
      </c>
      <c r="D128" t="s">
        <v>45</v>
      </c>
      <c r="E128">
        <v>673</v>
      </c>
      <c r="F128" t="s">
        <v>46</v>
      </c>
      <c r="G128">
        <v>39</v>
      </c>
      <c r="H128">
        <v>51.1</v>
      </c>
      <c r="I128">
        <v>11.72</v>
      </c>
      <c r="J128" s="2">
        <v>4.2000000000000003E-21</v>
      </c>
      <c r="K128">
        <v>636.83479999999997</v>
      </c>
      <c r="L128">
        <v>2</v>
      </c>
      <c r="M128">
        <v>0.53</v>
      </c>
      <c r="N128" t="s">
        <v>243</v>
      </c>
      <c r="O128" t="s">
        <v>161</v>
      </c>
      <c r="P128" t="s">
        <v>49</v>
      </c>
      <c r="Q128">
        <v>23.859000000000002</v>
      </c>
      <c r="R128">
        <v>1</v>
      </c>
      <c r="S128">
        <v>26.4</v>
      </c>
      <c r="T128" s="2">
        <v>2.0999999999999999E-8</v>
      </c>
      <c r="U128">
        <v>1</v>
      </c>
      <c r="V128">
        <v>100107.2</v>
      </c>
      <c r="W128" t="s">
        <v>50</v>
      </c>
      <c r="X128" t="s">
        <v>234</v>
      </c>
    </row>
    <row r="129" spans="1:24" x14ac:dyDescent="0.3">
      <c r="A129" t="s">
        <v>231</v>
      </c>
      <c r="B129" t="s">
        <v>232</v>
      </c>
      <c r="C129" t="s">
        <v>44</v>
      </c>
      <c r="D129" t="s">
        <v>45</v>
      </c>
      <c r="E129">
        <v>816</v>
      </c>
      <c r="F129" t="s">
        <v>46</v>
      </c>
      <c r="G129">
        <v>39</v>
      </c>
      <c r="H129">
        <v>51.1</v>
      </c>
      <c r="I129">
        <v>11.72</v>
      </c>
      <c r="J129" s="2">
        <v>4.2000000000000003E-21</v>
      </c>
      <c r="K129">
        <v>868.11929999999995</v>
      </c>
      <c r="L129">
        <v>3</v>
      </c>
      <c r="M129">
        <v>1.6</v>
      </c>
      <c r="N129" t="s">
        <v>244</v>
      </c>
      <c r="O129" t="s">
        <v>61</v>
      </c>
      <c r="P129" t="s">
        <v>49</v>
      </c>
      <c r="Q129">
        <v>57.33</v>
      </c>
      <c r="R129">
        <v>1</v>
      </c>
      <c r="S129">
        <v>60.3</v>
      </c>
      <c r="T129" s="2">
        <v>9.7999999999999999E-14</v>
      </c>
      <c r="U129">
        <v>1</v>
      </c>
      <c r="V129">
        <v>100107.2</v>
      </c>
      <c r="W129" t="s">
        <v>50</v>
      </c>
      <c r="X129" t="s">
        <v>234</v>
      </c>
    </row>
    <row r="130" spans="1:24" x14ac:dyDescent="0.3">
      <c r="A130" t="s">
        <v>231</v>
      </c>
      <c r="B130" t="s">
        <v>232</v>
      </c>
      <c r="C130" t="s">
        <v>44</v>
      </c>
      <c r="D130" t="s">
        <v>45</v>
      </c>
      <c r="E130">
        <v>826</v>
      </c>
      <c r="F130" t="s">
        <v>46</v>
      </c>
      <c r="G130">
        <v>39</v>
      </c>
      <c r="H130">
        <v>51.1</v>
      </c>
      <c r="I130">
        <v>11.72</v>
      </c>
      <c r="J130" s="2">
        <v>4.2000000000000003E-21</v>
      </c>
      <c r="K130">
        <v>616.83659999999998</v>
      </c>
      <c r="L130">
        <v>2</v>
      </c>
      <c r="M130">
        <v>-0.66</v>
      </c>
      <c r="N130" t="s">
        <v>245</v>
      </c>
      <c r="O130" t="s">
        <v>161</v>
      </c>
      <c r="P130" t="s">
        <v>49</v>
      </c>
      <c r="Q130">
        <v>26.59</v>
      </c>
      <c r="R130">
        <v>1</v>
      </c>
      <c r="S130">
        <v>27.9</v>
      </c>
      <c r="T130" s="2">
        <v>1.1000000000000001E-6</v>
      </c>
      <c r="U130">
        <v>1</v>
      </c>
      <c r="V130">
        <v>100107.2</v>
      </c>
      <c r="W130" t="s">
        <v>50</v>
      </c>
      <c r="X130" t="s">
        <v>234</v>
      </c>
    </row>
    <row r="131" spans="1:24" x14ac:dyDescent="0.3">
      <c r="A131" t="s">
        <v>231</v>
      </c>
      <c r="B131" t="s">
        <v>232</v>
      </c>
      <c r="C131" t="s">
        <v>44</v>
      </c>
      <c r="D131" t="s">
        <v>45</v>
      </c>
      <c r="E131">
        <v>849</v>
      </c>
      <c r="F131" t="s">
        <v>46</v>
      </c>
      <c r="G131">
        <v>39</v>
      </c>
      <c r="H131">
        <v>51.1</v>
      </c>
      <c r="I131">
        <v>11.72</v>
      </c>
      <c r="J131" s="2">
        <v>4.2000000000000003E-21</v>
      </c>
      <c r="K131">
        <v>802.91039999999998</v>
      </c>
      <c r="L131">
        <v>2</v>
      </c>
      <c r="M131">
        <v>2.1</v>
      </c>
      <c r="N131" t="s">
        <v>246</v>
      </c>
      <c r="O131" t="s">
        <v>53</v>
      </c>
      <c r="P131" t="s">
        <v>49</v>
      </c>
      <c r="Q131">
        <v>40.201000000000001</v>
      </c>
      <c r="R131">
        <v>1</v>
      </c>
      <c r="S131">
        <v>46.1</v>
      </c>
      <c r="T131" s="2">
        <v>5.9000000000000003E-12</v>
      </c>
      <c r="U131">
        <v>1</v>
      </c>
      <c r="V131">
        <v>100107.2</v>
      </c>
      <c r="W131" t="s">
        <v>50</v>
      </c>
      <c r="X131" t="s">
        <v>234</v>
      </c>
    </row>
    <row r="132" spans="1:24" x14ac:dyDescent="0.3">
      <c r="A132" t="s">
        <v>247</v>
      </c>
      <c r="B132" t="s">
        <v>248</v>
      </c>
      <c r="C132" t="s">
        <v>90</v>
      </c>
      <c r="D132" t="s">
        <v>91</v>
      </c>
      <c r="E132">
        <v>284</v>
      </c>
      <c r="F132" t="s">
        <v>46</v>
      </c>
      <c r="G132">
        <v>37</v>
      </c>
      <c r="H132">
        <v>49.2</v>
      </c>
      <c r="I132">
        <v>13.25</v>
      </c>
      <c r="J132" s="2">
        <v>6.2999999999999998E-24</v>
      </c>
      <c r="K132">
        <v>471.75409999999999</v>
      </c>
      <c r="L132">
        <v>2</v>
      </c>
      <c r="M132">
        <v>0.64</v>
      </c>
      <c r="N132" t="s">
        <v>249</v>
      </c>
      <c r="O132" t="s">
        <v>93</v>
      </c>
      <c r="P132" t="s">
        <v>49</v>
      </c>
      <c r="Q132">
        <v>14.445</v>
      </c>
      <c r="R132">
        <v>1</v>
      </c>
      <c r="S132">
        <v>36.799999999999997</v>
      </c>
      <c r="T132" s="2">
        <v>2.4E-8</v>
      </c>
      <c r="U132">
        <v>1</v>
      </c>
      <c r="V132">
        <v>88847.9</v>
      </c>
      <c r="W132" t="s">
        <v>50</v>
      </c>
      <c r="X132" t="s">
        <v>250</v>
      </c>
    </row>
    <row r="133" spans="1:24" x14ac:dyDescent="0.3">
      <c r="A133" t="s">
        <v>247</v>
      </c>
      <c r="B133" t="s">
        <v>248</v>
      </c>
      <c r="C133" t="s">
        <v>90</v>
      </c>
      <c r="D133" t="s">
        <v>91</v>
      </c>
      <c r="E133">
        <v>332</v>
      </c>
      <c r="F133" t="s">
        <v>46</v>
      </c>
      <c r="G133">
        <v>37</v>
      </c>
      <c r="H133">
        <v>49.2</v>
      </c>
      <c r="I133">
        <v>13.25</v>
      </c>
      <c r="J133" s="2">
        <v>6.2999999999999998E-24</v>
      </c>
      <c r="K133">
        <v>457.71319999999997</v>
      </c>
      <c r="L133">
        <v>2</v>
      </c>
      <c r="M133">
        <v>0.25</v>
      </c>
      <c r="N133" t="s">
        <v>251</v>
      </c>
      <c r="O133" t="s">
        <v>93</v>
      </c>
      <c r="P133" t="s">
        <v>49</v>
      </c>
      <c r="Q133">
        <v>23.763999999999999</v>
      </c>
      <c r="R133">
        <v>2</v>
      </c>
      <c r="S133">
        <v>21.6</v>
      </c>
      <c r="T133" s="2">
        <v>8.8000000000000004E-7</v>
      </c>
      <c r="U133">
        <v>1</v>
      </c>
      <c r="V133">
        <v>88847.9</v>
      </c>
      <c r="W133" t="s">
        <v>50</v>
      </c>
      <c r="X133" t="s">
        <v>250</v>
      </c>
    </row>
    <row r="134" spans="1:24" x14ac:dyDescent="0.3">
      <c r="A134" t="s">
        <v>247</v>
      </c>
      <c r="B134" t="s">
        <v>248</v>
      </c>
      <c r="C134" t="s">
        <v>101</v>
      </c>
      <c r="D134" t="s">
        <v>45</v>
      </c>
      <c r="E134">
        <v>1</v>
      </c>
      <c r="F134" t="s">
        <v>46</v>
      </c>
      <c r="G134">
        <v>37</v>
      </c>
      <c r="H134">
        <v>49.2</v>
      </c>
      <c r="I134">
        <v>13.25</v>
      </c>
      <c r="J134" s="2">
        <v>6.2999999999999998E-24</v>
      </c>
      <c r="K134">
        <v>948.41610000000003</v>
      </c>
      <c r="L134">
        <v>3</v>
      </c>
      <c r="M134">
        <v>0.37</v>
      </c>
      <c r="N134" t="s">
        <v>252</v>
      </c>
      <c r="O134" t="s">
        <v>253</v>
      </c>
      <c r="P134" t="s">
        <v>49</v>
      </c>
      <c r="Q134">
        <v>50.191000000000003</v>
      </c>
      <c r="R134">
        <v>1</v>
      </c>
      <c r="S134">
        <v>76.7</v>
      </c>
      <c r="T134" s="2">
        <v>6.2999999999999998E-24</v>
      </c>
      <c r="U134">
        <v>1</v>
      </c>
      <c r="V134">
        <v>88847.9</v>
      </c>
      <c r="W134" t="s">
        <v>50</v>
      </c>
      <c r="X134" t="s">
        <v>250</v>
      </c>
    </row>
    <row r="135" spans="1:24" x14ac:dyDescent="0.3">
      <c r="A135" t="s">
        <v>247</v>
      </c>
      <c r="B135" t="s">
        <v>248</v>
      </c>
      <c r="C135" t="s">
        <v>44</v>
      </c>
      <c r="D135" t="s">
        <v>45</v>
      </c>
      <c r="E135">
        <v>136</v>
      </c>
      <c r="F135" t="s">
        <v>46</v>
      </c>
      <c r="G135">
        <v>37</v>
      </c>
      <c r="H135">
        <v>49.2</v>
      </c>
      <c r="I135">
        <v>13.25</v>
      </c>
      <c r="J135" s="2">
        <v>6.2999999999999998E-24</v>
      </c>
      <c r="K135">
        <v>601.77919999999995</v>
      </c>
      <c r="L135">
        <v>2</v>
      </c>
      <c r="M135">
        <v>7.2999999999999995E-2</v>
      </c>
      <c r="N135" t="s">
        <v>254</v>
      </c>
      <c r="O135" t="s">
        <v>163</v>
      </c>
      <c r="P135" t="s">
        <v>49</v>
      </c>
      <c r="Q135">
        <v>39.072000000000003</v>
      </c>
      <c r="R135">
        <v>1</v>
      </c>
      <c r="S135">
        <v>33.4</v>
      </c>
      <c r="T135" s="2">
        <v>6.8000000000000001E-12</v>
      </c>
      <c r="U135">
        <v>1</v>
      </c>
      <c r="V135">
        <v>88847.9</v>
      </c>
      <c r="W135" t="s">
        <v>50</v>
      </c>
      <c r="X135" t="s">
        <v>250</v>
      </c>
    </row>
    <row r="136" spans="1:24" x14ac:dyDescent="0.3">
      <c r="A136" t="s">
        <v>247</v>
      </c>
      <c r="B136" t="s">
        <v>248</v>
      </c>
      <c r="C136" t="s">
        <v>44</v>
      </c>
      <c r="D136" t="s">
        <v>45</v>
      </c>
      <c r="E136">
        <v>298</v>
      </c>
      <c r="F136">
        <v>74</v>
      </c>
      <c r="G136">
        <v>37</v>
      </c>
      <c r="H136">
        <v>49.2</v>
      </c>
      <c r="I136">
        <v>13.25</v>
      </c>
      <c r="J136" s="2">
        <v>6.2999999999999998E-24</v>
      </c>
      <c r="K136">
        <v>482.27199999999999</v>
      </c>
      <c r="L136">
        <v>2</v>
      </c>
      <c r="M136">
        <v>0.16</v>
      </c>
      <c r="N136" t="s">
        <v>255</v>
      </c>
      <c r="O136" t="s">
        <v>256</v>
      </c>
      <c r="P136" t="s">
        <v>49</v>
      </c>
      <c r="Q136">
        <v>33.737000000000002</v>
      </c>
      <c r="R136">
        <v>1</v>
      </c>
      <c r="S136">
        <v>27.6</v>
      </c>
      <c r="T136" s="2">
        <v>5.9999999999999995E-8</v>
      </c>
      <c r="U136">
        <v>1</v>
      </c>
      <c r="V136">
        <v>88847.9</v>
      </c>
      <c r="W136" t="s">
        <v>50</v>
      </c>
      <c r="X136" t="s">
        <v>250</v>
      </c>
    </row>
    <row r="137" spans="1:24" x14ac:dyDescent="0.3">
      <c r="A137" t="s">
        <v>247</v>
      </c>
      <c r="B137" t="s">
        <v>248</v>
      </c>
      <c r="C137" t="s">
        <v>44</v>
      </c>
      <c r="D137" t="s">
        <v>45</v>
      </c>
      <c r="E137">
        <v>304</v>
      </c>
      <c r="F137">
        <v>90</v>
      </c>
      <c r="G137">
        <v>37</v>
      </c>
      <c r="H137">
        <v>49.2</v>
      </c>
      <c r="I137">
        <v>13.25</v>
      </c>
      <c r="J137" s="2">
        <v>6.2999999999999998E-24</v>
      </c>
      <c r="K137">
        <v>482.27229999999997</v>
      </c>
      <c r="L137">
        <v>2</v>
      </c>
      <c r="M137">
        <v>0.78</v>
      </c>
      <c r="N137" t="s">
        <v>255</v>
      </c>
      <c r="O137" t="s">
        <v>257</v>
      </c>
      <c r="P137" t="s">
        <v>49</v>
      </c>
      <c r="Q137">
        <v>32.792000000000002</v>
      </c>
      <c r="R137">
        <v>1</v>
      </c>
      <c r="S137">
        <v>32.5</v>
      </c>
      <c r="T137" s="2">
        <v>2.0000000000000001E-10</v>
      </c>
      <c r="U137">
        <v>1</v>
      </c>
      <c r="V137">
        <v>88847.9</v>
      </c>
      <c r="W137" t="s">
        <v>50</v>
      </c>
      <c r="X137" t="s">
        <v>250</v>
      </c>
    </row>
    <row r="138" spans="1:24" x14ac:dyDescent="0.3">
      <c r="A138" t="s">
        <v>247</v>
      </c>
      <c r="B138" t="s">
        <v>248</v>
      </c>
      <c r="C138" t="s">
        <v>44</v>
      </c>
      <c r="D138" t="s">
        <v>45</v>
      </c>
      <c r="E138">
        <v>336</v>
      </c>
      <c r="F138" t="s">
        <v>46</v>
      </c>
      <c r="G138">
        <v>37</v>
      </c>
      <c r="H138">
        <v>49.2</v>
      </c>
      <c r="I138">
        <v>13.25</v>
      </c>
      <c r="J138" s="2">
        <v>6.2999999999999998E-24</v>
      </c>
      <c r="K138">
        <v>465.71039999999999</v>
      </c>
      <c r="L138">
        <v>2</v>
      </c>
      <c r="M138">
        <v>-0.31</v>
      </c>
      <c r="N138" t="s">
        <v>251</v>
      </c>
      <c r="O138" t="s">
        <v>258</v>
      </c>
      <c r="P138" t="s">
        <v>49</v>
      </c>
      <c r="Q138">
        <v>15.785</v>
      </c>
      <c r="R138">
        <v>1</v>
      </c>
      <c r="S138">
        <v>16.399999999999999</v>
      </c>
      <c r="T138" s="2">
        <v>2.0999999999999998E-6</v>
      </c>
      <c r="U138">
        <v>1</v>
      </c>
      <c r="V138">
        <v>88847.9</v>
      </c>
      <c r="W138" t="s">
        <v>50</v>
      </c>
      <c r="X138" t="s">
        <v>250</v>
      </c>
    </row>
    <row r="139" spans="1:24" x14ac:dyDescent="0.3">
      <c r="A139" t="s">
        <v>247</v>
      </c>
      <c r="B139" t="s">
        <v>248</v>
      </c>
      <c r="C139" t="s">
        <v>44</v>
      </c>
      <c r="D139" t="s">
        <v>45</v>
      </c>
      <c r="E139">
        <v>379</v>
      </c>
      <c r="F139">
        <v>78</v>
      </c>
      <c r="G139">
        <v>37</v>
      </c>
      <c r="H139">
        <v>49.2</v>
      </c>
      <c r="I139">
        <v>13.25</v>
      </c>
      <c r="J139" s="2">
        <v>6.2999999999999998E-24</v>
      </c>
      <c r="K139">
        <v>499.90769999999998</v>
      </c>
      <c r="L139">
        <v>3</v>
      </c>
      <c r="M139">
        <v>0.62</v>
      </c>
      <c r="N139" t="s">
        <v>259</v>
      </c>
      <c r="O139" t="s">
        <v>260</v>
      </c>
      <c r="P139" t="s">
        <v>49</v>
      </c>
      <c r="Q139">
        <v>24.033000000000001</v>
      </c>
      <c r="R139">
        <v>1</v>
      </c>
      <c r="S139">
        <v>25.1</v>
      </c>
      <c r="T139" s="2">
        <v>3.7E-8</v>
      </c>
      <c r="U139">
        <v>1</v>
      </c>
      <c r="V139">
        <v>88847.9</v>
      </c>
      <c r="W139" t="s">
        <v>50</v>
      </c>
      <c r="X139" t="s">
        <v>250</v>
      </c>
    </row>
    <row r="140" spans="1:24" x14ac:dyDescent="0.3">
      <c r="A140" t="s">
        <v>247</v>
      </c>
      <c r="B140" t="s">
        <v>248</v>
      </c>
      <c r="C140" t="s">
        <v>44</v>
      </c>
      <c r="D140" t="s">
        <v>45</v>
      </c>
      <c r="E140">
        <v>424</v>
      </c>
      <c r="F140" t="s">
        <v>46</v>
      </c>
      <c r="G140">
        <v>37</v>
      </c>
      <c r="H140">
        <v>49.2</v>
      </c>
      <c r="I140">
        <v>13.25</v>
      </c>
      <c r="J140" s="2">
        <v>6.2999999999999998E-24</v>
      </c>
      <c r="K140">
        <v>674.34590000000003</v>
      </c>
      <c r="L140">
        <v>3</v>
      </c>
      <c r="M140">
        <v>-6.8000000000000005E-2</v>
      </c>
      <c r="N140" t="s">
        <v>261</v>
      </c>
      <c r="O140" t="s">
        <v>262</v>
      </c>
      <c r="P140" t="s">
        <v>49</v>
      </c>
      <c r="Q140">
        <v>19.844000000000001</v>
      </c>
      <c r="R140">
        <v>1</v>
      </c>
      <c r="S140">
        <v>64.2</v>
      </c>
      <c r="T140" s="2">
        <v>2.0999999999999999E-13</v>
      </c>
      <c r="U140">
        <v>1</v>
      </c>
      <c r="V140">
        <v>88847.9</v>
      </c>
      <c r="W140" t="s">
        <v>50</v>
      </c>
      <c r="X140" t="s">
        <v>250</v>
      </c>
    </row>
    <row r="141" spans="1:24" x14ac:dyDescent="0.3">
      <c r="A141" t="s">
        <v>247</v>
      </c>
      <c r="B141" t="s">
        <v>248</v>
      </c>
      <c r="C141" t="s">
        <v>44</v>
      </c>
      <c r="D141" t="s">
        <v>45</v>
      </c>
      <c r="E141">
        <v>579</v>
      </c>
      <c r="F141" t="s">
        <v>46</v>
      </c>
      <c r="G141">
        <v>37</v>
      </c>
      <c r="H141">
        <v>49.2</v>
      </c>
      <c r="I141">
        <v>13.25</v>
      </c>
      <c r="J141" s="2">
        <v>6.2999999999999998E-24</v>
      </c>
      <c r="K141">
        <v>1237.9417000000001</v>
      </c>
      <c r="L141">
        <v>3</v>
      </c>
      <c r="M141">
        <v>1.3</v>
      </c>
      <c r="N141" t="s">
        <v>263</v>
      </c>
      <c r="O141" t="s">
        <v>264</v>
      </c>
      <c r="P141" t="s">
        <v>49</v>
      </c>
      <c r="Q141">
        <v>39.470999999999997</v>
      </c>
      <c r="R141">
        <v>1</v>
      </c>
      <c r="S141">
        <v>48.5</v>
      </c>
      <c r="T141" s="2">
        <v>1.6000000000000001E-16</v>
      </c>
      <c r="U141">
        <v>1</v>
      </c>
      <c r="V141">
        <v>88847.9</v>
      </c>
      <c r="W141" t="s">
        <v>50</v>
      </c>
      <c r="X141" t="s">
        <v>250</v>
      </c>
    </row>
    <row r="142" spans="1:24" x14ac:dyDescent="0.3">
      <c r="A142" t="s">
        <v>247</v>
      </c>
      <c r="B142" t="s">
        <v>248</v>
      </c>
      <c r="C142" t="s">
        <v>67</v>
      </c>
      <c r="D142" t="s">
        <v>68</v>
      </c>
      <c r="E142">
        <v>23</v>
      </c>
      <c r="F142">
        <v>19</v>
      </c>
      <c r="G142">
        <v>37</v>
      </c>
      <c r="H142">
        <v>49.2</v>
      </c>
      <c r="I142">
        <v>13.25</v>
      </c>
      <c r="J142" s="2">
        <v>6.2999999999999998E-24</v>
      </c>
      <c r="K142">
        <v>948.41610000000003</v>
      </c>
      <c r="L142">
        <v>3</v>
      </c>
      <c r="M142">
        <v>0.37</v>
      </c>
      <c r="N142" t="s">
        <v>252</v>
      </c>
      <c r="O142" t="s">
        <v>253</v>
      </c>
      <c r="P142" t="s">
        <v>49</v>
      </c>
      <c r="Q142">
        <v>50.191000000000003</v>
      </c>
      <c r="R142">
        <v>1</v>
      </c>
      <c r="S142">
        <v>76.7</v>
      </c>
      <c r="T142" s="2">
        <v>6.2999999999999998E-24</v>
      </c>
      <c r="U142">
        <v>1</v>
      </c>
      <c r="V142">
        <v>88847.9</v>
      </c>
      <c r="W142" t="s">
        <v>50</v>
      </c>
      <c r="X142" t="s">
        <v>250</v>
      </c>
    </row>
    <row r="143" spans="1:24" x14ac:dyDescent="0.3">
      <c r="A143" t="s">
        <v>247</v>
      </c>
      <c r="B143" t="s">
        <v>248</v>
      </c>
      <c r="C143" t="s">
        <v>67</v>
      </c>
      <c r="D143" t="s">
        <v>68</v>
      </c>
      <c r="E143">
        <v>46</v>
      </c>
      <c r="F143">
        <v>9</v>
      </c>
      <c r="G143">
        <v>37</v>
      </c>
      <c r="H143">
        <v>49.2</v>
      </c>
      <c r="I143">
        <v>13.25</v>
      </c>
      <c r="J143" s="2">
        <v>6.2999999999999998E-24</v>
      </c>
      <c r="K143">
        <v>851.88379999999995</v>
      </c>
      <c r="L143">
        <v>4</v>
      </c>
      <c r="M143">
        <v>0.77</v>
      </c>
      <c r="N143" t="s">
        <v>265</v>
      </c>
      <c r="O143" t="s">
        <v>266</v>
      </c>
      <c r="P143" t="s">
        <v>49</v>
      </c>
      <c r="Q143">
        <v>33.066000000000003</v>
      </c>
      <c r="R143">
        <v>1</v>
      </c>
      <c r="S143">
        <v>19</v>
      </c>
      <c r="T143" s="2">
        <v>5.0999999999999999E-7</v>
      </c>
      <c r="U143">
        <v>1</v>
      </c>
      <c r="V143">
        <v>88847.9</v>
      </c>
      <c r="W143" t="s">
        <v>50</v>
      </c>
      <c r="X143" t="s">
        <v>250</v>
      </c>
    </row>
    <row r="144" spans="1:24" x14ac:dyDescent="0.3">
      <c r="A144" t="s">
        <v>267</v>
      </c>
      <c r="B144" t="s">
        <v>268</v>
      </c>
      <c r="C144" t="s">
        <v>90</v>
      </c>
      <c r="D144" t="s">
        <v>91</v>
      </c>
      <c r="E144">
        <v>110</v>
      </c>
      <c r="F144" t="s">
        <v>46</v>
      </c>
      <c r="G144">
        <v>41</v>
      </c>
      <c r="H144">
        <v>39.299999999999997</v>
      </c>
      <c r="I144">
        <v>9.89</v>
      </c>
      <c r="J144" s="2">
        <v>1.0000000000000001E-17</v>
      </c>
      <c r="K144">
        <v>578.322</v>
      </c>
      <c r="L144">
        <v>2</v>
      </c>
      <c r="M144">
        <v>-7.8E-2</v>
      </c>
      <c r="N144" t="s">
        <v>269</v>
      </c>
      <c r="O144" t="s">
        <v>93</v>
      </c>
      <c r="P144" t="s">
        <v>49</v>
      </c>
      <c r="Q144">
        <v>54.804000000000002</v>
      </c>
      <c r="R144">
        <v>1</v>
      </c>
      <c r="S144">
        <v>43.6</v>
      </c>
      <c r="T144" s="2">
        <v>7.6000000000000006E-8</v>
      </c>
      <c r="U144">
        <v>1</v>
      </c>
      <c r="V144">
        <v>110455.6</v>
      </c>
      <c r="W144" t="s">
        <v>50</v>
      </c>
      <c r="X144" t="s">
        <v>270</v>
      </c>
    </row>
    <row r="145" spans="1:24" x14ac:dyDescent="0.3">
      <c r="A145" t="s">
        <v>267</v>
      </c>
      <c r="B145" t="s">
        <v>268</v>
      </c>
      <c r="C145" t="s">
        <v>44</v>
      </c>
      <c r="D145" t="s">
        <v>45</v>
      </c>
      <c r="E145">
        <v>100</v>
      </c>
      <c r="F145" t="s">
        <v>46</v>
      </c>
      <c r="G145">
        <v>41</v>
      </c>
      <c r="H145">
        <v>39.299999999999997</v>
      </c>
      <c r="I145">
        <v>9.89</v>
      </c>
      <c r="J145" s="2">
        <v>1.0000000000000001E-17</v>
      </c>
      <c r="K145">
        <v>608.66120000000001</v>
      </c>
      <c r="L145">
        <v>3</v>
      </c>
      <c r="M145">
        <v>0.36</v>
      </c>
      <c r="N145" t="s">
        <v>271</v>
      </c>
      <c r="O145" t="s">
        <v>57</v>
      </c>
      <c r="P145" t="s">
        <v>49</v>
      </c>
      <c r="Q145">
        <v>32.024000000000001</v>
      </c>
      <c r="R145">
        <v>1</v>
      </c>
      <c r="S145">
        <v>24.9</v>
      </c>
      <c r="T145" s="2">
        <v>1.1999999999999999E-6</v>
      </c>
      <c r="U145">
        <v>1</v>
      </c>
      <c r="V145">
        <v>110455.6</v>
      </c>
      <c r="W145" t="s">
        <v>50</v>
      </c>
      <c r="X145" t="s">
        <v>270</v>
      </c>
    </row>
    <row r="146" spans="1:24" x14ac:dyDescent="0.3">
      <c r="A146" t="s">
        <v>267</v>
      </c>
      <c r="B146" t="s">
        <v>268</v>
      </c>
      <c r="C146" t="s">
        <v>44</v>
      </c>
      <c r="D146" t="s">
        <v>45</v>
      </c>
      <c r="E146">
        <v>352</v>
      </c>
      <c r="F146" t="s">
        <v>46</v>
      </c>
      <c r="G146">
        <v>41</v>
      </c>
      <c r="H146">
        <v>39.299999999999997</v>
      </c>
      <c r="I146">
        <v>9.89</v>
      </c>
      <c r="J146" s="2">
        <v>1.0000000000000001E-17</v>
      </c>
      <c r="K146">
        <v>560.79499999999996</v>
      </c>
      <c r="L146">
        <v>2</v>
      </c>
      <c r="M146">
        <v>0.7</v>
      </c>
      <c r="N146" t="s">
        <v>272</v>
      </c>
      <c r="O146" t="s">
        <v>113</v>
      </c>
      <c r="P146" t="s">
        <v>49</v>
      </c>
      <c r="Q146">
        <v>29.344000000000001</v>
      </c>
      <c r="R146">
        <v>1</v>
      </c>
      <c r="S146">
        <v>30.6</v>
      </c>
      <c r="T146" s="2">
        <v>1.4999999999999999E-7</v>
      </c>
      <c r="U146">
        <v>1</v>
      </c>
      <c r="V146">
        <v>110455.6</v>
      </c>
      <c r="W146" t="s">
        <v>50</v>
      </c>
      <c r="X146" t="s">
        <v>270</v>
      </c>
    </row>
    <row r="147" spans="1:24" x14ac:dyDescent="0.3">
      <c r="A147" t="s">
        <v>267</v>
      </c>
      <c r="B147" t="s">
        <v>268</v>
      </c>
      <c r="C147" t="s">
        <v>44</v>
      </c>
      <c r="D147" t="s">
        <v>45</v>
      </c>
      <c r="E147">
        <v>573</v>
      </c>
      <c r="F147" t="s">
        <v>46</v>
      </c>
      <c r="G147">
        <v>41</v>
      </c>
      <c r="H147">
        <v>39.299999999999997</v>
      </c>
      <c r="I147">
        <v>9.89</v>
      </c>
      <c r="J147" s="2">
        <v>1.0000000000000001E-17</v>
      </c>
      <c r="K147">
        <v>834.91120000000001</v>
      </c>
      <c r="L147">
        <v>2</v>
      </c>
      <c r="M147">
        <v>0.13</v>
      </c>
      <c r="N147" t="s">
        <v>273</v>
      </c>
      <c r="O147" t="s">
        <v>274</v>
      </c>
      <c r="P147" t="s">
        <v>49</v>
      </c>
      <c r="Q147">
        <v>34.773000000000003</v>
      </c>
      <c r="R147">
        <v>1</v>
      </c>
      <c r="S147">
        <v>46.3</v>
      </c>
      <c r="T147" s="2">
        <v>7.4E-12</v>
      </c>
      <c r="U147">
        <v>1</v>
      </c>
      <c r="V147">
        <v>110455.6</v>
      </c>
      <c r="W147" t="s">
        <v>50</v>
      </c>
      <c r="X147" t="s">
        <v>270</v>
      </c>
    </row>
    <row r="148" spans="1:24" x14ac:dyDescent="0.3">
      <c r="A148" t="s">
        <v>267</v>
      </c>
      <c r="B148" t="s">
        <v>268</v>
      </c>
      <c r="C148" t="s">
        <v>44</v>
      </c>
      <c r="D148" t="s">
        <v>45</v>
      </c>
      <c r="E148">
        <v>820</v>
      </c>
      <c r="F148">
        <v>41</v>
      </c>
      <c r="G148">
        <v>41</v>
      </c>
      <c r="H148">
        <v>39.299999999999997</v>
      </c>
      <c r="I148">
        <v>9.89</v>
      </c>
      <c r="J148" s="2">
        <v>1.0000000000000001E-17</v>
      </c>
      <c r="K148">
        <v>485.7405</v>
      </c>
      <c r="L148">
        <v>2</v>
      </c>
      <c r="M148">
        <v>0.09</v>
      </c>
      <c r="N148" t="s">
        <v>275</v>
      </c>
      <c r="O148" t="s">
        <v>276</v>
      </c>
      <c r="P148" t="s">
        <v>49</v>
      </c>
      <c r="Q148">
        <v>30.265000000000001</v>
      </c>
      <c r="R148">
        <v>1</v>
      </c>
      <c r="S148">
        <v>29.6</v>
      </c>
      <c r="T148" s="2">
        <v>7.7000000000000008E-6</v>
      </c>
      <c r="U148">
        <v>1</v>
      </c>
      <c r="V148">
        <v>110455.6</v>
      </c>
      <c r="W148" t="s">
        <v>50</v>
      </c>
      <c r="X148" t="s">
        <v>270</v>
      </c>
    </row>
    <row r="149" spans="1:24" x14ac:dyDescent="0.3">
      <c r="A149" t="s">
        <v>267</v>
      </c>
      <c r="B149" t="s">
        <v>268</v>
      </c>
      <c r="C149" t="s">
        <v>44</v>
      </c>
      <c r="D149" t="s">
        <v>45</v>
      </c>
      <c r="E149">
        <v>920</v>
      </c>
      <c r="F149" t="s">
        <v>46</v>
      </c>
      <c r="G149">
        <v>41</v>
      </c>
      <c r="H149">
        <v>39.299999999999997</v>
      </c>
      <c r="I149">
        <v>9.89</v>
      </c>
      <c r="J149" s="2">
        <v>1.0000000000000001E-17</v>
      </c>
      <c r="K149">
        <v>740.84640000000002</v>
      </c>
      <c r="L149">
        <v>2</v>
      </c>
      <c r="M149">
        <v>0.42</v>
      </c>
      <c r="N149" t="s">
        <v>277</v>
      </c>
      <c r="O149" t="s">
        <v>163</v>
      </c>
      <c r="P149" t="s">
        <v>49</v>
      </c>
      <c r="Q149">
        <v>13.477</v>
      </c>
      <c r="R149">
        <v>1</v>
      </c>
      <c r="S149">
        <v>42</v>
      </c>
      <c r="T149" s="2">
        <v>2.0999999999999999E-14</v>
      </c>
      <c r="U149">
        <v>1</v>
      </c>
      <c r="V149">
        <v>110455.6</v>
      </c>
      <c r="W149" t="s">
        <v>50</v>
      </c>
      <c r="X149" t="s">
        <v>270</v>
      </c>
    </row>
    <row r="150" spans="1:24" x14ac:dyDescent="0.3">
      <c r="A150" t="s">
        <v>278</v>
      </c>
      <c r="B150" t="s">
        <v>279</v>
      </c>
      <c r="C150" t="s">
        <v>90</v>
      </c>
      <c r="D150" t="s">
        <v>91</v>
      </c>
      <c r="E150">
        <v>130</v>
      </c>
      <c r="F150" t="s">
        <v>46</v>
      </c>
      <c r="G150">
        <v>45</v>
      </c>
      <c r="H150">
        <v>21.6</v>
      </c>
      <c r="I150">
        <v>7.95</v>
      </c>
      <c r="J150" s="2">
        <v>4.1000000000000002E-14</v>
      </c>
      <c r="K150">
        <v>521.28480000000002</v>
      </c>
      <c r="L150">
        <v>2</v>
      </c>
      <c r="M150">
        <v>0.77</v>
      </c>
      <c r="N150" t="s">
        <v>280</v>
      </c>
      <c r="O150" t="s">
        <v>93</v>
      </c>
      <c r="P150" t="s">
        <v>49</v>
      </c>
      <c r="Q150">
        <v>60.412999999999997</v>
      </c>
      <c r="R150">
        <v>1</v>
      </c>
      <c r="S150">
        <v>26.4</v>
      </c>
      <c r="T150" s="2">
        <v>5.1000000000000003E-6</v>
      </c>
      <c r="U150">
        <v>1</v>
      </c>
      <c r="V150">
        <v>284599.7</v>
      </c>
      <c r="W150" t="s">
        <v>50</v>
      </c>
      <c r="X150" t="s">
        <v>281</v>
      </c>
    </row>
    <row r="151" spans="1:24" x14ac:dyDescent="0.3">
      <c r="A151" t="s">
        <v>278</v>
      </c>
      <c r="B151" t="s">
        <v>279</v>
      </c>
      <c r="C151" t="s">
        <v>90</v>
      </c>
      <c r="D151" t="s">
        <v>91</v>
      </c>
      <c r="E151">
        <v>2018</v>
      </c>
      <c r="F151" t="s">
        <v>46</v>
      </c>
      <c r="G151">
        <v>45</v>
      </c>
      <c r="H151">
        <v>21.6</v>
      </c>
      <c r="I151">
        <v>7.95</v>
      </c>
      <c r="J151" s="2">
        <v>4.1000000000000002E-14</v>
      </c>
      <c r="K151">
        <v>826.08370000000002</v>
      </c>
      <c r="L151">
        <v>3</v>
      </c>
      <c r="M151">
        <v>0.45</v>
      </c>
      <c r="N151" t="s">
        <v>282</v>
      </c>
      <c r="O151" t="s">
        <v>93</v>
      </c>
      <c r="P151" t="s">
        <v>49</v>
      </c>
      <c r="Q151">
        <v>64.3</v>
      </c>
      <c r="R151">
        <v>1</v>
      </c>
      <c r="S151">
        <v>42.6</v>
      </c>
      <c r="T151" s="2">
        <v>3.6999999999999999E-13</v>
      </c>
      <c r="U151">
        <v>1</v>
      </c>
      <c r="V151">
        <v>284599.7</v>
      </c>
      <c r="W151" t="s">
        <v>50</v>
      </c>
      <c r="X151" t="s">
        <v>281</v>
      </c>
    </row>
    <row r="152" spans="1:24" x14ac:dyDescent="0.3">
      <c r="A152" t="s">
        <v>283</v>
      </c>
      <c r="B152" t="s">
        <v>284</v>
      </c>
      <c r="C152" t="s">
        <v>90</v>
      </c>
      <c r="D152" t="s">
        <v>91</v>
      </c>
      <c r="E152">
        <v>15</v>
      </c>
      <c r="F152" t="s">
        <v>46</v>
      </c>
      <c r="G152">
        <v>41</v>
      </c>
      <c r="H152">
        <v>37.1</v>
      </c>
      <c r="I152">
        <v>7.93</v>
      </c>
      <c r="J152" s="2">
        <v>4.4000000000000002E-14</v>
      </c>
      <c r="K152">
        <v>481.25349999999997</v>
      </c>
      <c r="L152">
        <v>2</v>
      </c>
      <c r="M152">
        <v>0.83</v>
      </c>
      <c r="N152" t="s">
        <v>285</v>
      </c>
      <c r="O152" t="s">
        <v>93</v>
      </c>
      <c r="P152" t="s">
        <v>49</v>
      </c>
      <c r="Q152">
        <v>48.34</v>
      </c>
      <c r="R152">
        <v>1</v>
      </c>
      <c r="S152">
        <v>34.4</v>
      </c>
      <c r="T152" s="2">
        <v>1.6000000000000001E-8</v>
      </c>
      <c r="U152">
        <v>1</v>
      </c>
      <c r="V152">
        <v>123093.8</v>
      </c>
      <c r="W152" t="s">
        <v>50</v>
      </c>
      <c r="X152" t="s">
        <v>286</v>
      </c>
    </row>
    <row r="153" spans="1:24" x14ac:dyDescent="0.3">
      <c r="A153" t="s">
        <v>283</v>
      </c>
      <c r="B153" t="s">
        <v>284</v>
      </c>
      <c r="C153" t="s">
        <v>90</v>
      </c>
      <c r="D153" t="s">
        <v>91</v>
      </c>
      <c r="E153">
        <v>296</v>
      </c>
      <c r="F153" t="s">
        <v>46</v>
      </c>
      <c r="G153">
        <v>41</v>
      </c>
      <c r="H153">
        <v>37.1</v>
      </c>
      <c r="I153">
        <v>7.93</v>
      </c>
      <c r="J153" s="2">
        <v>4.4000000000000002E-14</v>
      </c>
      <c r="K153">
        <v>591.81870000000004</v>
      </c>
      <c r="L153">
        <v>2</v>
      </c>
      <c r="M153">
        <v>0.14000000000000001</v>
      </c>
      <c r="N153" t="s">
        <v>287</v>
      </c>
      <c r="O153" t="s">
        <v>93</v>
      </c>
      <c r="P153" t="s">
        <v>49</v>
      </c>
      <c r="Q153">
        <v>48.131999999999998</v>
      </c>
      <c r="R153">
        <v>1</v>
      </c>
      <c r="S153">
        <v>41.3</v>
      </c>
      <c r="T153" s="2">
        <v>1.5E-6</v>
      </c>
      <c r="U153">
        <v>1</v>
      </c>
      <c r="V153">
        <v>123093.8</v>
      </c>
      <c r="W153" t="s">
        <v>50</v>
      </c>
      <c r="X153" t="s">
        <v>286</v>
      </c>
    </row>
    <row r="154" spans="1:24" x14ac:dyDescent="0.3">
      <c r="A154" t="s">
        <v>283</v>
      </c>
      <c r="B154" t="s">
        <v>284</v>
      </c>
      <c r="C154" t="s">
        <v>90</v>
      </c>
      <c r="D154" t="s">
        <v>91</v>
      </c>
      <c r="E154">
        <v>407</v>
      </c>
      <c r="F154" t="s">
        <v>46</v>
      </c>
      <c r="G154">
        <v>41</v>
      </c>
      <c r="H154">
        <v>37.1</v>
      </c>
      <c r="I154">
        <v>7.93</v>
      </c>
      <c r="J154" s="2">
        <v>4.4000000000000002E-14</v>
      </c>
      <c r="K154">
        <v>524.30820000000006</v>
      </c>
      <c r="L154">
        <v>2</v>
      </c>
      <c r="M154">
        <v>0.62</v>
      </c>
      <c r="N154" t="s">
        <v>288</v>
      </c>
      <c r="O154" t="s">
        <v>93</v>
      </c>
      <c r="P154" t="s">
        <v>49</v>
      </c>
      <c r="Q154">
        <v>55.228999999999999</v>
      </c>
      <c r="R154">
        <v>1</v>
      </c>
      <c r="S154">
        <v>38.5</v>
      </c>
      <c r="T154" s="2">
        <v>3.5999999999999998E-8</v>
      </c>
      <c r="U154">
        <v>1</v>
      </c>
      <c r="V154">
        <v>123093.8</v>
      </c>
      <c r="W154" t="s">
        <v>50</v>
      </c>
      <c r="X154" t="s">
        <v>286</v>
      </c>
    </row>
    <row r="155" spans="1:24" x14ac:dyDescent="0.3">
      <c r="A155" t="s">
        <v>283</v>
      </c>
      <c r="B155" t="s">
        <v>284</v>
      </c>
      <c r="C155" t="s">
        <v>44</v>
      </c>
      <c r="D155" t="s">
        <v>45</v>
      </c>
      <c r="E155">
        <v>73</v>
      </c>
      <c r="F155" t="s">
        <v>46</v>
      </c>
      <c r="G155">
        <v>41</v>
      </c>
      <c r="H155">
        <v>37.1</v>
      </c>
      <c r="I155">
        <v>7.93</v>
      </c>
      <c r="J155" s="2">
        <v>4.4000000000000002E-14</v>
      </c>
      <c r="K155">
        <v>828.40120000000002</v>
      </c>
      <c r="L155">
        <v>2</v>
      </c>
      <c r="M155">
        <v>0.37</v>
      </c>
      <c r="N155" t="s">
        <v>289</v>
      </c>
      <c r="O155" t="s">
        <v>48</v>
      </c>
      <c r="P155" t="s">
        <v>49</v>
      </c>
      <c r="Q155">
        <v>36.420999999999999</v>
      </c>
      <c r="R155">
        <v>1</v>
      </c>
      <c r="S155">
        <v>26.4</v>
      </c>
      <c r="T155" s="2">
        <v>6.8999999999999996E-8</v>
      </c>
      <c r="U155">
        <v>1</v>
      </c>
      <c r="V155">
        <v>123093.8</v>
      </c>
      <c r="W155" t="s">
        <v>50</v>
      </c>
      <c r="X155" t="s">
        <v>286</v>
      </c>
    </row>
    <row r="156" spans="1:24" x14ac:dyDescent="0.3">
      <c r="A156" t="s">
        <v>283</v>
      </c>
      <c r="B156" t="s">
        <v>284</v>
      </c>
      <c r="C156" t="s">
        <v>44</v>
      </c>
      <c r="D156" t="s">
        <v>45</v>
      </c>
      <c r="E156">
        <v>259</v>
      </c>
      <c r="F156" t="s">
        <v>46</v>
      </c>
      <c r="G156">
        <v>41</v>
      </c>
      <c r="H156">
        <v>37.1</v>
      </c>
      <c r="I156">
        <v>7.93</v>
      </c>
      <c r="J156" s="2">
        <v>4.4000000000000002E-14</v>
      </c>
      <c r="K156">
        <v>520.27390000000003</v>
      </c>
      <c r="L156">
        <v>2</v>
      </c>
      <c r="M156">
        <v>1.1000000000000001</v>
      </c>
      <c r="N156" t="s">
        <v>290</v>
      </c>
      <c r="O156" t="s">
        <v>113</v>
      </c>
      <c r="P156" t="s">
        <v>49</v>
      </c>
      <c r="Q156">
        <v>38.238</v>
      </c>
      <c r="R156">
        <v>1</v>
      </c>
      <c r="S156">
        <v>23.3</v>
      </c>
      <c r="T156" s="2">
        <v>1.4E-5</v>
      </c>
      <c r="U156">
        <v>1</v>
      </c>
      <c r="V156">
        <v>123093.8</v>
      </c>
      <c r="W156" t="s">
        <v>50</v>
      </c>
      <c r="X156" t="s">
        <v>286</v>
      </c>
    </row>
    <row r="157" spans="1:24" x14ac:dyDescent="0.3">
      <c r="A157" t="s">
        <v>283</v>
      </c>
      <c r="B157" t="s">
        <v>284</v>
      </c>
      <c r="C157" t="s">
        <v>44</v>
      </c>
      <c r="D157" t="s">
        <v>45</v>
      </c>
      <c r="E157">
        <v>424</v>
      </c>
      <c r="F157" t="s">
        <v>46</v>
      </c>
      <c r="G157">
        <v>41</v>
      </c>
      <c r="H157">
        <v>37.1</v>
      </c>
      <c r="I157">
        <v>7.93</v>
      </c>
      <c r="J157" s="2">
        <v>4.4000000000000002E-14</v>
      </c>
      <c r="K157">
        <v>719.70090000000005</v>
      </c>
      <c r="L157">
        <v>3</v>
      </c>
      <c r="M157">
        <v>1.2</v>
      </c>
      <c r="N157" t="s">
        <v>291</v>
      </c>
      <c r="O157" t="s">
        <v>118</v>
      </c>
      <c r="P157" t="s">
        <v>49</v>
      </c>
      <c r="Q157">
        <v>30.79</v>
      </c>
      <c r="R157">
        <v>1</v>
      </c>
      <c r="S157">
        <v>27.4</v>
      </c>
      <c r="T157" s="2">
        <v>5.9999999999999997E-7</v>
      </c>
      <c r="U157">
        <v>1</v>
      </c>
      <c r="V157">
        <v>123093.8</v>
      </c>
      <c r="W157" t="s">
        <v>50</v>
      </c>
      <c r="X157" t="s">
        <v>286</v>
      </c>
    </row>
    <row r="158" spans="1:24" x14ac:dyDescent="0.3">
      <c r="A158" t="s">
        <v>283</v>
      </c>
      <c r="B158" t="s">
        <v>284</v>
      </c>
      <c r="C158" t="s">
        <v>44</v>
      </c>
      <c r="D158" t="s">
        <v>45</v>
      </c>
      <c r="E158">
        <v>545</v>
      </c>
      <c r="F158" t="s">
        <v>46</v>
      </c>
      <c r="G158">
        <v>41</v>
      </c>
      <c r="H158">
        <v>37.1</v>
      </c>
      <c r="I158">
        <v>7.93</v>
      </c>
      <c r="J158" s="2">
        <v>4.4000000000000002E-14</v>
      </c>
      <c r="K158">
        <v>608.99400000000003</v>
      </c>
      <c r="L158">
        <v>3</v>
      </c>
      <c r="M158">
        <v>-0.12</v>
      </c>
      <c r="N158" t="s">
        <v>292</v>
      </c>
      <c r="O158" t="s">
        <v>163</v>
      </c>
      <c r="P158" t="s">
        <v>49</v>
      </c>
      <c r="Q158">
        <v>44.731000000000002</v>
      </c>
      <c r="R158">
        <v>1</v>
      </c>
      <c r="S158">
        <v>36</v>
      </c>
      <c r="T158" s="2">
        <v>1.9999999999999999E-11</v>
      </c>
      <c r="U158">
        <v>1</v>
      </c>
      <c r="V158">
        <v>123093.8</v>
      </c>
      <c r="W158" t="s">
        <v>50</v>
      </c>
      <c r="X158" t="s">
        <v>286</v>
      </c>
    </row>
    <row r="159" spans="1:24" x14ac:dyDescent="0.3">
      <c r="A159" t="s">
        <v>283</v>
      </c>
      <c r="B159" t="s">
        <v>284</v>
      </c>
      <c r="C159" t="s">
        <v>44</v>
      </c>
      <c r="D159" t="s">
        <v>45</v>
      </c>
      <c r="E159">
        <v>658</v>
      </c>
      <c r="F159" t="s">
        <v>46</v>
      </c>
      <c r="G159">
        <v>41</v>
      </c>
      <c r="H159">
        <v>37.1</v>
      </c>
      <c r="I159">
        <v>7.93</v>
      </c>
      <c r="J159" s="2">
        <v>4.4000000000000002E-14</v>
      </c>
      <c r="K159">
        <v>722.04129999999998</v>
      </c>
      <c r="L159">
        <v>3</v>
      </c>
      <c r="M159">
        <v>-0.63</v>
      </c>
      <c r="N159" t="s">
        <v>293</v>
      </c>
      <c r="O159" t="s">
        <v>115</v>
      </c>
      <c r="P159" t="s">
        <v>49</v>
      </c>
      <c r="Q159">
        <v>58.491999999999997</v>
      </c>
      <c r="R159">
        <v>1</v>
      </c>
      <c r="S159">
        <v>47</v>
      </c>
      <c r="T159" s="2">
        <v>8.9000000000000003E-10</v>
      </c>
      <c r="U159">
        <v>1</v>
      </c>
      <c r="V159">
        <v>123093.8</v>
      </c>
      <c r="W159" t="s">
        <v>50</v>
      </c>
      <c r="X159" t="s">
        <v>286</v>
      </c>
    </row>
    <row r="160" spans="1:24" x14ac:dyDescent="0.3">
      <c r="A160" t="s">
        <v>283</v>
      </c>
      <c r="B160" t="s">
        <v>284</v>
      </c>
      <c r="C160" t="s">
        <v>44</v>
      </c>
      <c r="D160" t="s">
        <v>45</v>
      </c>
      <c r="E160">
        <v>804</v>
      </c>
      <c r="F160" t="s">
        <v>46</v>
      </c>
      <c r="G160">
        <v>41</v>
      </c>
      <c r="H160">
        <v>37.1</v>
      </c>
      <c r="I160">
        <v>7.93</v>
      </c>
      <c r="J160" s="2">
        <v>4.4000000000000002E-14</v>
      </c>
      <c r="K160">
        <v>780.4221</v>
      </c>
      <c r="L160">
        <v>2</v>
      </c>
      <c r="M160">
        <v>1.3</v>
      </c>
      <c r="N160" t="s">
        <v>294</v>
      </c>
      <c r="O160" t="s">
        <v>163</v>
      </c>
      <c r="P160" t="s">
        <v>49</v>
      </c>
      <c r="Q160">
        <v>37.343000000000004</v>
      </c>
      <c r="R160">
        <v>1</v>
      </c>
      <c r="S160">
        <v>35.4</v>
      </c>
      <c r="T160" s="2">
        <v>3.4000000000000001E-10</v>
      </c>
      <c r="U160">
        <v>1</v>
      </c>
      <c r="V160">
        <v>123093.8</v>
      </c>
      <c r="W160" t="s">
        <v>50</v>
      </c>
      <c r="X160" t="s">
        <v>286</v>
      </c>
    </row>
    <row r="161" spans="1:24" x14ac:dyDescent="0.3">
      <c r="A161" t="s">
        <v>283</v>
      </c>
      <c r="B161" t="s">
        <v>284</v>
      </c>
      <c r="C161" t="s">
        <v>44</v>
      </c>
      <c r="D161" t="s">
        <v>45</v>
      </c>
      <c r="E161">
        <v>972</v>
      </c>
      <c r="F161" t="s">
        <v>46</v>
      </c>
      <c r="G161">
        <v>41</v>
      </c>
      <c r="H161">
        <v>37.1</v>
      </c>
      <c r="I161">
        <v>7.93</v>
      </c>
      <c r="J161" s="2">
        <v>4.4000000000000002E-14</v>
      </c>
      <c r="K161">
        <v>972.8365</v>
      </c>
      <c r="L161">
        <v>3</v>
      </c>
      <c r="M161">
        <v>0.87</v>
      </c>
      <c r="N161" t="s">
        <v>295</v>
      </c>
      <c r="O161" t="s">
        <v>59</v>
      </c>
      <c r="P161" t="s">
        <v>49</v>
      </c>
      <c r="Q161">
        <v>60.741999999999997</v>
      </c>
      <c r="R161">
        <v>1</v>
      </c>
      <c r="S161">
        <v>24.1</v>
      </c>
      <c r="T161" s="2">
        <v>1.2E-8</v>
      </c>
      <c r="U161">
        <v>1</v>
      </c>
      <c r="V161">
        <v>123093.8</v>
      </c>
      <c r="W161" t="s">
        <v>50</v>
      </c>
      <c r="X161" t="s">
        <v>286</v>
      </c>
    </row>
    <row r="162" spans="1:24" x14ac:dyDescent="0.3">
      <c r="A162" t="s">
        <v>283</v>
      </c>
      <c r="B162" t="s">
        <v>284</v>
      </c>
      <c r="C162" t="s">
        <v>44</v>
      </c>
      <c r="D162" t="s">
        <v>45</v>
      </c>
      <c r="E162">
        <v>1069</v>
      </c>
      <c r="F162">
        <v>63</v>
      </c>
      <c r="G162">
        <v>41</v>
      </c>
      <c r="H162">
        <v>37.1</v>
      </c>
      <c r="I162">
        <v>7.93</v>
      </c>
      <c r="J162" s="2">
        <v>4.4000000000000002E-14</v>
      </c>
      <c r="K162">
        <v>775.69150000000002</v>
      </c>
      <c r="L162">
        <v>3</v>
      </c>
      <c r="M162">
        <v>1.7</v>
      </c>
      <c r="N162" t="s">
        <v>296</v>
      </c>
      <c r="O162" t="s">
        <v>297</v>
      </c>
      <c r="P162" t="s">
        <v>49</v>
      </c>
      <c r="Q162">
        <v>46.612000000000002</v>
      </c>
      <c r="R162">
        <v>1</v>
      </c>
      <c r="S162">
        <v>25.6</v>
      </c>
      <c r="T162" s="2">
        <v>1.6000000000000001E-8</v>
      </c>
      <c r="U162">
        <v>1</v>
      </c>
      <c r="V162">
        <v>123093.8</v>
      </c>
      <c r="W162" t="s">
        <v>50</v>
      </c>
      <c r="X162" t="s">
        <v>286</v>
      </c>
    </row>
    <row r="163" spans="1:24" x14ac:dyDescent="0.3">
      <c r="A163" t="s">
        <v>283</v>
      </c>
      <c r="B163" t="s">
        <v>284</v>
      </c>
      <c r="C163" t="s">
        <v>67</v>
      </c>
      <c r="D163" t="s">
        <v>145</v>
      </c>
      <c r="E163">
        <v>551</v>
      </c>
      <c r="F163">
        <v>14</v>
      </c>
      <c r="G163">
        <v>41</v>
      </c>
      <c r="H163">
        <v>37.1</v>
      </c>
      <c r="I163">
        <v>7.93</v>
      </c>
      <c r="J163" s="2">
        <v>4.4000000000000002E-14</v>
      </c>
      <c r="K163">
        <v>776.02390000000003</v>
      </c>
      <c r="L163">
        <v>3</v>
      </c>
      <c r="M163">
        <v>-5.6</v>
      </c>
      <c r="N163" t="s">
        <v>298</v>
      </c>
      <c r="O163" t="s">
        <v>299</v>
      </c>
      <c r="P163" t="s">
        <v>49</v>
      </c>
      <c r="Q163">
        <v>50.408000000000001</v>
      </c>
      <c r="R163">
        <v>1</v>
      </c>
      <c r="S163">
        <v>15.1</v>
      </c>
      <c r="T163" s="2">
        <v>2.2000000000000001E-4</v>
      </c>
      <c r="U163">
        <v>1</v>
      </c>
      <c r="V163">
        <v>123093.8</v>
      </c>
      <c r="W163" t="s">
        <v>50</v>
      </c>
      <c r="X163" t="s">
        <v>286</v>
      </c>
    </row>
    <row r="164" spans="1:24" x14ac:dyDescent="0.3">
      <c r="A164" t="s">
        <v>300</v>
      </c>
      <c r="B164" t="s">
        <v>301</v>
      </c>
      <c r="C164" t="s">
        <v>90</v>
      </c>
      <c r="D164" t="s">
        <v>91</v>
      </c>
      <c r="E164">
        <v>843</v>
      </c>
      <c r="F164" t="s">
        <v>46</v>
      </c>
      <c r="G164">
        <v>44</v>
      </c>
      <c r="H164">
        <v>22.6</v>
      </c>
      <c r="I164">
        <v>8.16</v>
      </c>
      <c r="J164" s="2">
        <v>1.7E-14</v>
      </c>
      <c r="K164">
        <v>623.83730000000003</v>
      </c>
      <c r="L164">
        <v>2</v>
      </c>
      <c r="M164">
        <v>-0.37</v>
      </c>
      <c r="N164" t="s">
        <v>302</v>
      </c>
      <c r="O164" t="s">
        <v>93</v>
      </c>
      <c r="P164" t="s">
        <v>49</v>
      </c>
      <c r="Q164">
        <v>49.534999999999997</v>
      </c>
      <c r="R164">
        <v>1</v>
      </c>
      <c r="S164">
        <v>36</v>
      </c>
      <c r="T164" s="2">
        <v>1.4999999999999999E-7</v>
      </c>
      <c r="U164">
        <v>1</v>
      </c>
      <c r="V164">
        <v>274225.40000000002</v>
      </c>
      <c r="W164" t="s">
        <v>50</v>
      </c>
      <c r="X164" t="s">
        <v>303</v>
      </c>
    </row>
    <row r="165" spans="1:24" x14ac:dyDescent="0.3">
      <c r="A165" t="s">
        <v>300</v>
      </c>
      <c r="B165" t="s">
        <v>301</v>
      </c>
      <c r="C165" t="s">
        <v>90</v>
      </c>
      <c r="D165" t="s">
        <v>91</v>
      </c>
      <c r="E165">
        <v>1572</v>
      </c>
      <c r="F165" t="s">
        <v>46</v>
      </c>
      <c r="G165">
        <v>44</v>
      </c>
      <c r="H165">
        <v>22.6</v>
      </c>
      <c r="I165">
        <v>8.16</v>
      </c>
      <c r="J165" s="2">
        <v>1.7E-14</v>
      </c>
      <c r="K165">
        <v>799.43489999999997</v>
      </c>
      <c r="L165">
        <v>2</v>
      </c>
      <c r="M165">
        <v>2.6</v>
      </c>
      <c r="N165" t="s">
        <v>304</v>
      </c>
      <c r="O165" t="s">
        <v>93</v>
      </c>
      <c r="P165" t="s">
        <v>49</v>
      </c>
      <c r="Q165">
        <v>58.295999999999999</v>
      </c>
      <c r="R165">
        <v>1</v>
      </c>
      <c r="S165">
        <v>23.9</v>
      </c>
      <c r="T165" s="2">
        <v>1.4999999999999999E-8</v>
      </c>
      <c r="U165">
        <v>1</v>
      </c>
      <c r="V165">
        <v>274225.40000000002</v>
      </c>
      <c r="W165" t="s">
        <v>50</v>
      </c>
      <c r="X165" t="s">
        <v>303</v>
      </c>
    </row>
    <row r="166" spans="1:24" x14ac:dyDescent="0.3">
      <c r="A166" t="s">
        <v>300</v>
      </c>
      <c r="B166" t="s">
        <v>301</v>
      </c>
      <c r="C166" t="s">
        <v>90</v>
      </c>
      <c r="D166" t="s">
        <v>91</v>
      </c>
      <c r="E166">
        <v>1933</v>
      </c>
      <c r="F166" t="s">
        <v>46</v>
      </c>
      <c r="G166">
        <v>44</v>
      </c>
      <c r="H166">
        <v>22.6</v>
      </c>
      <c r="I166">
        <v>8.16</v>
      </c>
      <c r="J166" s="2">
        <v>1.7E-14</v>
      </c>
      <c r="K166">
        <v>541.28610000000003</v>
      </c>
      <c r="L166">
        <v>2</v>
      </c>
      <c r="M166">
        <v>1.2</v>
      </c>
      <c r="N166" t="s">
        <v>305</v>
      </c>
      <c r="O166" t="s">
        <v>93</v>
      </c>
      <c r="P166" t="s">
        <v>49</v>
      </c>
      <c r="Q166">
        <v>17.774999999999999</v>
      </c>
      <c r="R166">
        <v>1</v>
      </c>
      <c r="S166">
        <v>28.3</v>
      </c>
      <c r="T166" s="2">
        <v>4.4999999999999998E-9</v>
      </c>
      <c r="U166">
        <v>1</v>
      </c>
      <c r="V166">
        <v>274225.40000000002</v>
      </c>
      <c r="W166" t="s">
        <v>50</v>
      </c>
      <c r="X166" t="s">
        <v>303</v>
      </c>
    </row>
    <row r="167" spans="1:24" x14ac:dyDescent="0.3">
      <c r="A167" t="s">
        <v>300</v>
      </c>
      <c r="B167" t="s">
        <v>301</v>
      </c>
      <c r="C167" t="s">
        <v>101</v>
      </c>
      <c r="D167" t="s">
        <v>45</v>
      </c>
      <c r="E167">
        <v>1</v>
      </c>
      <c r="F167" t="s">
        <v>46</v>
      </c>
      <c r="G167">
        <v>44</v>
      </c>
      <c r="H167">
        <v>22.6</v>
      </c>
      <c r="I167">
        <v>8.16</v>
      </c>
      <c r="J167" s="2">
        <v>1.7E-14</v>
      </c>
      <c r="K167">
        <v>910.75639999999999</v>
      </c>
      <c r="L167">
        <v>3</v>
      </c>
      <c r="M167">
        <v>2.1</v>
      </c>
      <c r="N167" t="s">
        <v>306</v>
      </c>
      <c r="O167" t="s">
        <v>103</v>
      </c>
      <c r="P167" t="s">
        <v>49</v>
      </c>
      <c r="Q167">
        <v>45.735999999999997</v>
      </c>
      <c r="R167">
        <v>1</v>
      </c>
      <c r="S167">
        <v>37.9</v>
      </c>
      <c r="T167" s="2">
        <v>4.1999999999999998E-13</v>
      </c>
      <c r="U167">
        <v>1</v>
      </c>
      <c r="V167">
        <v>274225.40000000002</v>
      </c>
      <c r="W167" t="s">
        <v>50</v>
      </c>
      <c r="X167" t="s">
        <v>303</v>
      </c>
    </row>
    <row r="168" spans="1:24" x14ac:dyDescent="0.3">
      <c r="A168" t="s">
        <v>300</v>
      </c>
      <c r="B168" t="s">
        <v>301</v>
      </c>
      <c r="C168" t="s">
        <v>44</v>
      </c>
      <c r="D168" t="s">
        <v>45</v>
      </c>
      <c r="E168">
        <v>1001</v>
      </c>
      <c r="F168" t="s">
        <v>46</v>
      </c>
      <c r="G168">
        <v>44</v>
      </c>
      <c r="H168">
        <v>22.6</v>
      </c>
      <c r="I168">
        <v>8.16</v>
      </c>
      <c r="J168" s="2">
        <v>1.7E-14</v>
      </c>
      <c r="K168">
        <v>547.9366</v>
      </c>
      <c r="L168">
        <v>3</v>
      </c>
      <c r="M168">
        <v>2.1</v>
      </c>
      <c r="N168" t="s">
        <v>307</v>
      </c>
      <c r="O168" t="s">
        <v>308</v>
      </c>
      <c r="P168" t="s">
        <v>49</v>
      </c>
      <c r="Q168">
        <v>23.704000000000001</v>
      </c>
      <c r="R168">
        <v>1</v>
      </c>
      <c r="S168">
        <v>18.899999999999999</v>
      </c>
      <c r="T168" s="2">
        <v>9.0000000000000006E-5</v>
      </c>
      <c r="U168">
        <v>1</v>
      </c>
      <c r="V168">
        <v>274225.40000000002</v>
      </c>
      <c r="W168" t="s">
        <v>50</v>
      </c>
      <c r="X168" t="s">
        <v>303</v>
      </c>
    </row>
    <row r="169" spans="1:24" x14ac:dyDescent="0.3">
      <c r="A169" t="s">
        <v>300</v>
      </c>
      <c r="B169" t="s">
        <v>301</v>
      </c>
      <c r="C169" t="s">
        <v>67</v>
      </c>
      <c r="D169" t="s">
        <v>148</v>
      </c>
      <c r="E169">
        <v>999</v>
      </c>
      <c r="F169" t="s">
        <v>46</v>
      </c>
      <c r="G169">
        <v>44</v>
      </c>
      <c r="H169">
        <v>22.6</v>
      </c>
      <c r="I169">
        <v>8.16</v>
      </c>
      <c r="J169" s="2">
        <v>1.7E-14</v>
      </c>
      <c r="K169">
        <v>547.9366</v>
      </c>
      <c r="L169">
        <v>3</v>
      </c>
      <c r="M169">
        <v>2.1</v>
      </c>
      <c r="N169" t="s">
        <v>307</v>
      </c>
      <c r="O169" t="s">
        <v>308</v>
      </c>
      <c r="P169" t="s">
        <v>49</v>
      </c>
      <c r="Q169">
        <v>23.704000000000001</v>
      </c>
      <c r="R169">
        <v>1</v>
      </c>
      <c r="S169">
        <v>18.899999999999999</v>
      </c>
      <c r="T169" s="2">
        <v>9.0000000000000006E-5</v>
      </c>
      <c r="U169">
        <v>1</v>
      </c>
      <c r="V169">
        <v>274225.40000000002</v>
      </c>
      <c r="W169" t="s">
        <v>50</v>
      </c>
      <c r="X169" t="s">
        <v>303</v>
      </c>
    </row>
    <row r="170" spans="1:24" x14ac:dyDescent="0.3">
      <c r="A170" t="s">
        <v>309</v>
      </c>
      <c r="B170" t="s">
        <v>310</v>
      </c>
      <c r="C170" t="s">
        <v>90</v>
      </c>
      <c r="D170" t="s">
        <v>91</v>
      </c>
      <c r="E170">
        <v>542</v>
      </c>
      <c r="F170" t="s">
        <v>46</v>
      </c>
      <c r="G170">
        <v>37</v>
      </c>
      <c r="H170">
        <v>47.8</v>
      </c>
      <c r="I170">
        <v>9.7200000000000006</v>
      </c>
      <c r="J170" s="2">
        <v>2.2E-17</v>
      </c>
      <c r="K170">
        <v>563.79399999999998</v>
      </c>
      <c r="L170">
        <v>2</v>
      </c>
      <c r="M170">
        <v>-0.49</v>
      </c>
      <c r="N170" t="s">
        <v>311</v>
      </c>
      <c r="O170" t="s">
        <v>93</v>
      </c>
      <c r="P170" t="s">
        <v>49</v>
      </c>
      <c r="Q170">
        <v>47.113</v>
      </c>
      <c r="R170">
        <v>1</v>
      </c>
      <c r="S170">
        <v>33.700000000000003</v>
      </c>
      <c r="T170" s="2">
        <v>9.8999999999999994E-12</v>
      </c>
      <c r="U170">
        <v>1</v>
      </c>
      <c r="V170">
        <v>91371</v>
      </c>
      <c r="W170" t="s">
        <v>50</v>
      </c>
      <c r="X170" t="s">
        <v>312</v>
      </c>
    </row>
    <row r="171" spans="1:24" x14ac:dyDescent="0.3">
      <c r="A171" t="s">
        <v>309</v>
      </c>
      <c r="B171" t="s">
        <v>310</v>
      </c>
      <c r="C171" t="s">
        <v>44</v>
      </c>
      <c r="D171" t="s">
        <v>45</v>
      </c>
      <c r="E171">
        <v>430</v>
      </c>
      <c r="F171" t="s">
        <v>46</v>
      </c>
      <c r="G171">
        <v>37</v>
      </c>
      <c r="H171">
        <v>47.8</v>
      </c>
      <c r="I171">
        <v>9.7200000000000006</v>
      </c>
      <c r="J171" s="2">
        <v>2.2E-17</v>
      </c>
      <c r="K171">
        <v>763.3963</v>
      </c>
      <c r="L171">
        <v>3</v>
      </c>
      <c r="M171">
        <v>15</v>
      </c>
      <c r="N171" t="s">
        <v>313</v>
      </c>
      <c r="O171" t="s">
        <v>314</v>
      </c>
      <c r="P171" t="s">
        <v>49</v>
      </c>
      <c r="Q171">
        <v>44.433</v>
      </c>
      <c r="R171">
        <v>1</v>
      </c>
      <c r="S171">
        <v>17.899999999999999</v>
      </c>
      <c r="T171" s="2">
        <v>4.4000000000000002E-6</v>
      </c>
      <c r="U171">
        <v>1</v>
      </c>
      <c r="V171">
        <v>91371</v>
      </c>
      <c r="W171" t="s">
        <v>50</v>
      </c>
      <c r="X171" t="s">
        <v>312</v>
      </c>
    </row>
    <row r="172" spans="1:24" x14ac:dyDescent="0.3">
      <c r="A172" t="s">
        <v>309</v>
      </c>
      <c r="B172" t="s">
        <v>310</v>
      </c>
      <c r="C172" t="s">
        <v>44</v>
      </c>
      <c r="D172" t="s">
        <v>45</v>
      </c>
      <c r="E172">
        <v>443</v>
      </c>
      <c r="F172" t="s">
        <v>46</v>
      </c>
      <c r="G172">
        <v>37</v>
      </c>
      <c r="H172">
        <v>47.8</v>
      </c>
      <c r="I172">
        <v>9.7200000000000006</v>
      </c>
      <c r="J172" s="2">
        <v>2.2E-17</v>
      </c>
      <c r="K172">
        <v>763.3963</v>
      </c>
      <c r="L172">
        <v>3</v>
      </c>
      <c r="M172">
        <v>15</v>
      </c>
      <c r="N172" t="s">
        <v>313</v>
      </c>
      <c r="O172" t="s">
        <v>314</v>
      </c>
      <c r="P172" t="s">
        <v>49</v>
      </c>
      <c r="Q172">
        <v>44.433</v>
      </c>
      <c r="R172">
        <v>1</v>
      </c>
      <c r="S172">
        <v>17.899999999999999</v>
      </c>
      <c r="T172" s="2">
        <v>4.4000000000000002E-6</v>
      </c>
      <c r="U172">
        <v>1</v>
      </c>
      <c r="V172">
        <v>91371</v>
      </c>
      <c r="W172" t="s">
        <v>50</v>
      </c>
      <c r="X172" t="s">
        <v>312</v>
      </c>
    </row>
    <row r="173" spans="1:24" x14ac:dyDescent="0.3">
      <c r="A173" t="s">
        <v>309</v>
      </c>
      <c r="B173" t="s">
        <v>310</v>
      </c>
      <c r="C173" t="s">
        <v>44</v>
      </c>
      <c r="D173" t="s">
        <v>45</v>
      </c>
      <c r="E173">
        <v>485</v>
      </c>
      <c r="F173" t="s">
        <v>46</v>
      </c>
      <c r="G173">
        <v>37</v>
      </c>
      <c r="H173">
        <v>47.8</v>
      </c>
      <c r="I173">
        <v>9.7200000000000006</v>
      </c>
      <c r="J173" s="2">
        <v>2.2E-17</v>
      </c>
      <c r="K173">
        <v>537.80240000000003</v>
      </c>
      <c r="L173">
        <v>2</v>
      </c>
      <c r="M173">
        <v>-6.3E-2</v>
      </c>
      <c r="N173" t="s">
        <v>315</v>
      </c>
      <c r="O173" t="s">
        <v>53</v>
      </c>
      <c r="P173" t="s">
        <v>49</v>
      </c>
      <c r="Q173">
        <v>27.626000000000001</v>
      </c>
      <c r="R173">
        <v>1</v>
      </c>
      <c r="S173">
        <v>30.9</v>
      </c>
      <c r="T173" s="2">
        <v>6.9999999999999997E-7</v>
      </c>
      <c r="U173">
        <v>1</v>
      </c>
      <c r="V173">
        <v>91371</v>
      </c>
      <c r="W173" t="s">
        <v>50</v>
      </c>
      <c r="X173" t="s">
        <v>312</v>
      </c>
    </row>
    <row r="174" spans="1:24" x14ac:dyDescent="0.3">
      <c r="A174" t="s">
        <v>309</v>
      </c>
      <c r="B174" t="s">
        <v>310</v>
      </c>
      <c r="C174" t="s">
        <v>44</v>
      </c>
      <c r="D174" t="s">
        <v>45</v>
      </c>
      <c r="E174">
        <v>758</v>
      </c>
      <c r="F174">
        <v>69</v>
      </c>
      <c r="G174">
        <v>37</v>
      </c>
      <c r="H174">
        <v>47.8</v>
      </c>
      <c r="I174">
        <v>9.7200000000000006</v>
      </c>
      <c r="J174" s="2">
        <v>2.2E-17</v>
      </c>
      <c r="K174">
        <v>515.24080000000004</v>
      </c>
      <c r="L174">
        <v>2</v>
      </c>
      <c r="M174">
        <v>-0.04</v>
      </c>
      <c r="N174" t="s">
        <v>316</v>
      </c>
      <c r="O174" t="s">
        <v>317</v>
      </c>
      <c r="P174" t="s">
        <v>49</v>
      </c>
      <c r="Q174">
        <v>19.93</v>
      </c>
      <c r="R174">
        <v>1</v>
      </c>
      <c r="S174">
        <v>18.5</v>
      </c>
      <c r="T174" s="2">
        <v>6.7000000000000004E-7</v>
      </c>
      <c r="U174">
        <v>1</v>
      </c>
      <c r="V174">
        <v>91371</v>
      </c>
      <c r="W174" t="s">
        <v>50</v>
      </c>
      <c r="X174" t="s">
        <v>312</v>
      </c>
    </row>
    <row r="175" spans="1:24" x14ac:dyDescent="0.3">
      <c r="A175" t="s">
        <v>318</v>
      </c>
      <c r="B175" t="s">
        <v>319</v>
      </c>
      <c r="C175" t="s">
        <v>90</v>
      </c>
      <c r="D175" t="s">
        <v>91</v>
      </c>
      <c r="E175">
        <v>2155</v>
      </c>
      <c r="F175" t="s">
        <v>46</v>
      </c>
      <c r="G175">
        <v>39</v>
      </c>
      <c r="H175">
        <v>20.9</v>
      </c>
      <c r="I175">
        <v>8.6</v>
      </c>
      <c r="J175" s="2">
        <v>2.6E-15</v>
      </c>
      <c r="K175">
        <v>778.37729999999999</v>
      </c>
      <c r="L175">
        <v>2</v>
      </c>
      <c r="M175">
        <v>0.78</v>
      </c>
      <c r="N175" t="s">
        <v>320</v>
      </c>
      <c r="O175" t="s">
        <v>93</v>
      </c>
      <c r="P175" t="s">
        <v>49</v>
      </c>
      <c r="Q175">
        <v>48.042000000000002</v>
      </c>
      <c r="R175">
        <v>1</v>
      </c>
      <c r="S175">
        <v>21.6</v>
      </c>
      <c r="T175" s="2">
        <v>5.2000000000000002E-8</v>
      </c>
      <c r="U175">
        <v>1</v>
      </c>
      <c r="V175">
        <v>269823.59999999998</v>
      </c>
      <c r="W175" t="s">
        <v>50</v>
      </c>
      <c r="X175" t="s">
        <v>321</v>
      </c>
    </row>
    <row r="176" spans="1:24" x14ac:dyDescent="0.3">
      <c r="A176" t="s">
        <v>318</v>
      </c>
      <c r="B176" t="s">
        <v>319</v>
      </c>
      <c r="C176" t="s">
        <v>90</v>
      </c>
      <c r="D176" t="s">
        <v>91</v>
      </c>
      <c r="E176">
        <v>2198</v>
      </c>
      <c r="F176" t="s">
        <v>46</v>
      </c>
      <c r="G176">
        <v>39</v>
      </c>
      <c r="H176">
        <v>20.9</v>
      </c>
      <c r="I176">
        <v>8.6</v>
      </c>
      <c r="J176" s="2">
        <v>2.6E-15</v>
      </c>
      <c r="K176">
        <v>650.33079999999995</v>
      </c>
      <c r="L176">
        <v>2</v>
      </c>
      <c r="M176">
        <v>0.31</v>
      </c>
      <c r="N176" t="s">
        <v>322</v>
      </c>
      <c r="O176" t="s">
        <v>93</v>
      </c>
      <c r="P176" t="s">
        <v>49</v>
      </c>
      <c r="Q176">
        <v>40.826000000000001</v>
      </c>
      <c r="R176">
        <v>1</v>
      </c>
      <c r="S176">
        <v>18</v>
      </c>
      <c r="T176" s="2">
        <v>3.1E-6</v>
      </c>
      <c r="U176">
        <v>1</v>
      </c>
      <c r="V176">
        <v>269823.59999999998</v>
      </c>
      <c r="W176" t="s">
        <v>50</v>
      </c>
      <c r="X176" t="s">
        <v>321</v>
      </c>
    </row>
    <row r="177" spans="1:24" x14ac:dyDescent="0.3">
      <c r="A177" t="s">
        <v>318</v>
      </c>
      <c r="B177" t="s">
        <v>319</v>
      </c>
      <c r="C177" t="s">
        <v>44</v>
      </c>
      <c r="D177" t="s">
        <v>45</v>
      </c>
      <c r="E177">
        <v>899</v>
      </c>
      <c r="F177" t="s">
        <v>46</v>
      </c>
      <c r="G177">
        <v>39</v>
      </c>
      <c r="H177">
        <v>20.9</v>
      </c>
      <c r="I177">
        <v>8.6</v>
      </c>
      <c r="J177" s="2">
        <v>2.6E-15</v>
      </c>
      <c r="K177">
        <v>610.30909999999994</v>
      </c>
      <c r="L177">
        <v>2</v>
      </c>
      <c r="M177">
        <v>0.8</v>
      </c>
      <c r="N177" t="s">
        <v>323</v>
      </c>
      <c r="O177" t="s">
        <v>118</v>
      </c>
      <c r="P177" t="s">
        <v>49</v>
      </c>
      <c r="Q177">
        <v>14.311</v>
      </c>
      <c r="R177">
        <v>1</v>
      </c>
      <c r="S177">
        <v>25.2</v>
      </c>
      <c r="T177" s="2">
        <v>1.5999999999999999E-10</v>
      </c>
      <c r="U177">
        <v>1</v>
      </c>
      <c r="V177">
        <v>269823.59999999998</v>
      </c>
      <c r="W177" t="s">
        <v>50</v>
      </c>
      <c r="X177" t="s">
        <v>321</v>
      </c>
    </row>
    <row r="178" spans="1:24" x14ac:dyDescent="0.3">
      <c r="A178" t="s">
        <v>318</v>
      </c>
      <c r="B178" t="s">
        <v>319</v>
      </c>
      <c r="C178" t="s">
        <v>44</v>
      </c>
      <c r="D178" t="s">
        <v>45</v>
      </c>
      <c r="E178">
        <v>1734</v>
      </c>
      <c r="F178" t="s">
        <v>46</v>
      </c>
      <c r="G178">
        <v>39</v>
      </c>
      <c r="H178">
        <v>20.9</v>
      </c>
      <c r="I178">
        <v>8.6</v>
      </c>
      <c r="J178" s="2">
        <v>2.6E-15</v>
      </c>
      <c r="K178">
        <v>733.37699999999995</v>
      </c>
      <c r="L178">
        <v>3</v>
      </c>
      <c r="M178">
        <v>0.12</v>
      </c>
      <c r="N178" t="s">
        <v>324</v>
      </c>
      <c r="O178" t="s">
        <v>53</v>
      </c>
      <c r="P178" t="s">
        <v>49</v>
      </c>
      <c r="Q178">
        <v>48.103000000000002</v>
      </c>
      <c r="R178">
        <v>1</v>
      </c>
      <c r="S178">
        <v>49.3</v>
      </c>
      <c r="T178" s="2">
        <v>5.0999999999999997E-12</v>
      </c>
      <c r="U178">
        <v>1</v>
      </c>
      <c r="V178">
        <v>269823.59999999998</v>
      </c>
      <c r="W178" t="s">
        <v>50</v>
      </c>
      <c r="X178" t="s">
        <v>321</v>
      </c>
    </row>
    <row r="179" spans="1:24" x14ac:dyDescent="0.3">
      <c r="A179" t="s">
        <v>318</v>
      </c>
      <c r="B179" t="s">
        <v>319</v>
      </c>
      <c r="C179" t="s">
        <v>67</v>
      </c>
      <c r="D179" t="s">
        <v>68</v>
      </c>
      <c r="E179">
        <v>1898</v>
      </c>
      <c r="F179" t="s">
        <v>46</v>
      </c>
      <c r="G179">
        <v>39</v>
      </c>
      <c r="H179">
        <v>20.9</v>
      </c>
      <c r="I179">
        <v>8.6</v>
      </c>
      <c r="J179" s="2">
        <v>2.6E-15</v>
      </c>
      <c r="K179">
        <v>766.7319</v>
      </c>
      <c r="L179">
        <v>3</v>
      </c>
      <c r="M179">
        <v>14</v>
      </c>
      <c r="N179" t="s">
        <v>325</v>
      </c>
      <c r="O179" t="s">
        <v>326</v>
      </c>
      <c r="P179" t="s">
        <v>49</v>
      </c>
      <c r="Q179">
        <v>43.814</v>
      </c>
      <c r="R179">
        <v>1</v>
      </c>
      <c r="S179">
        <v>17.600000000000001</v>
      </c>
      <c r="T179" s="2">
        <v>7.3999999999999999E-4</v>
      </c>
      <c r="U179">
        <v>1</v>
      </c>
      <c r="V179">
        <v>269823.59999999998</v>
      </c>
      <c r="W179" t="s">
        <v>50</v>
      </c>
      <c r="X179" t="s">
        <v>321</v>
      </c>
    </row>
    <row r="180" spans="1:24" x14ac:dyDescent="0.3">
      <c r="A180" t="s">
        <v>327</v>
      </c>
      <c r="B180" t="s">
        <v>328</v>
      </c>
      <c r="C180" t="s">
        <v>90</v>
      </c>
      <c r="D180" t="s">
        <v>91</v>
      </c>
      <c r="E180">
        <v>60</v>
      </c>
      <c r="F180" t="s">
        <v>46</v>
      </c>
      <c r="G180">
        <v>34</v>
      </c>
      <c r="H180">
        <v>34.6</v>
      </c>
      <c r="I180">
        <v>9.34</v>
      </c>
      <c r="J180" s="2">
        <v>1.1E-16</v>
      </c>
      <c r="K180">
        <v>442.755</v>
      </c>
      <c r="L180">
        <v>2</v>
      </c>
      <c r="M180">
        <v>0.55000000000000004</v>
      </c>
      <c r="N180" t="s">
        <v>329</v>
      </c>
      <c r="O180" t="s">
        <v>93</v>
      </c>
      <c r="P180" t="s">
        <v>49</v>
      </c>
      <c r="Q180">
        <v>48.524999999999999</v>
      </c>
      <c r="R180">
        <v>1</v>
      </c>
      <c r="S180">
        <v>33</v>
      </c>
      <c r="T180" s="2">
        <v>5.3000000000000001E-5</v>
      </c>
      <c r="U180">
        <v>1</v>
      </c>
      <c r="V180">
        <v>123592.2</v>
      </c>
      <c r="W180" t="s">
        <v>50</v>
      </c>
      <c r="X180" t="s">
        <v>330</v>
      </c>
    </row>
    <row r="181" spans="1:24" x14ac:dyDescent="0.3">
      <c r="A181" t="s">
        <v>327</v>
      </c>
      <c r="B181" t="s">
        <v>328</v>
      </c>
      <c r="C181" t="s">
        <v>90</v>
      </c>
      <c r="D181" t="s">
        <v>91</v>
      </c>
      <c r="E181">
        <v>816</v>
      </c>
      <c r="F181" t="s">
        <v>46</v>
      </c>
      <c r="G181">
        <v>34</v>
      </c>
      <c r="H181">
        <v>34.6</v>
      </c>
      <c r="I181">
        <v>9.34</v>
      </c>
      <c r="J181" s="2">
        <v>1.1E-16</v>
      </c>
      <c r="K181">
        <v>1044.106</v>
      </c>
      <c r="L181">
        <v>3</v>
      </c>
      <c r="M181">
        <v>0.51</v>
      </c>
      <c r="N181" t="s">
        <v>331</v>
      </c>
      <c r="O181" t="s">
        <v>93</v>
      </c>
      <c r="P181" t="s">
        <v>49</v>
      </c>
      <c r="Q181">
        <v>57.683</v>
      </c>
      <c r="R181">
        <v>1</v>
      </c>
      <c r="S181">
        <v>36.299999999999997</v>
      </c>
      <c r="T181" s="2">
        <v>1.2999999999999999E-10</v>
      </c>
      <c r="U181">
        <v>1</v>
      </c>
      <c r="V181">
        <v>123592.2</v>
      </c>
      <c r="W181" t="s">
        <v>50</v>
      </c>
      <c r="X181" t="s">
        <v>330</v>
      </c>
    </row>
    <row r="182" spans="1:24" x14ac:dyDescent="0.3">
      <c r="A182" t="s">
        <v>327</v>
      </c>
      <c r="B182" t="s">
        <v>328</v>
      </c>
      <c r="C182" t="s">
        <v>44</v>
      </c>
      <c r="D182" t="s">
        <v>45</v>
      </c>
      <c r="E182">
        <v>145</v>
      </c>
      <c r="F182" t="s">
        <v>46</v>
      </c>
      <c r="G182">
        <v>34</v>
      </c>
      <c r="H182">
        <v>34.6</v>
      </c>
      <c r="I182">
        <v>9.34</v>
      </c>
      <c r="J182" s="2">
        <v>1.1E-16</v>
      </c>
      <c r="K182">
        <v>808.89179999999999</v>
      </c>
      <c r="L182">
        <v>2</v>
      </c>
      <c r="M182">
        <v>1.6</v>
      </c>
      <c r="N182" t="s">
        <v>332</v>
      </c>
      <c r="O182" t="s">
        <v>48</v>
      </c>
      <c r="P182" t="s">
        <v>49</v>
      </c>
      <c r="Q182">
        <v>40.734999999999999</v>
      </c>
      <c r="R182">
        <v>1</v>
      </c>
      <c r="S182">
        <v>45.2</v>
      </c>
      <c r="T182" s="2">
        <v>6.4999999999999996E-13</v>
      </c>
      <c r="U182">
        <v>1</v>
      </c>
      <c r="V182">
        <v>123592.2</v>
      </c>
      <c r="W182" t="s">
        <v>50</v>
      </c>
      <c r="X182" t="s">
        <v>330</v>
      </c>
    </row>
    <row r="183" spans="1:24" x14ac:dyDescent="0.3">
      <c r="A183" t="s">
        <v>327</v>
      </c>
      <c r="B183" t="s">
        <v>328</v>
      </c>
      <c r="C183" t="s">
        <v>44</v>
      </c>
      <c r="D183" t="s">
        <v>45</v>
      </c>
      <c r="E183">
        <v>450</v>
      </c>
      <c r="F183" t="s">
        <v>46</v>
      </c>
      <c r="G183">
        <v>34</v>
      </c>
      <c r="H183">
        <v>34.6</v>
      </c>
      <c r="I183">
        <v>9.34</v>
      </c>
      <c r="J183" s="2">
        <v>1.1E-16</v>
      </c>
      <c r="K183">
        <v>601.64049999999997</v>
      </c>
      <c r="L183">
        <v>3</v>
      </c>
      <c r="M183">
        <v>0.24</v>
      </c>
      <c r="N183" t="s">
        <v>333</v>
      </c>
      <c r="O183" t="s">
        <v>86</v>
      </c>
      <c r="P183" t="s">
        <v>49</v>
      </c>
      <c r="Q183">
        <v>34.18</v>
      </c>
      <c r="R183">
        <v>1</v>
      </c>
      <c r="S183">
        <v>27.9</v>
      </c>
      <c r="T183" s="2">
        <v>6.7999999999999997E-9</v>
      </c>
      <c r="U183">
        <v>1</v>
      </c>
      <c r="V183">
        <v>123592.2</v>
      </c>
      <c r="W183" t="s">
        <v>50</v>
      </c>
      <c r="X183" t="s">
        <v>330</v>
      </c>
    </row>
    <row r="184" spans="1:24" x14ac:dyDescent="0.3">
      <c r="A184" t="s">
        <v>327</v>
      </c>
      <c r="B184" t="s">
        <v>328</v>
      </c>
      <c r="C184" t="s">
        <v>44</v>
      </c>
      <c r="D184" t="s">
        <v>45</v>
      </c>
      <c r="E184">
        <v>535</v>
      </c>
      <c r="F184" t="s">
        <v>46</v>
      </c>
      <c r="G184">
        <v>34</v>
      </c>
      <c r="H184">
        <v>34.6</v>
      </c>
      <c r="I184">
        <v>9.34</v>
      </c>
      <c r="J184" s="2">
        <v>1.1E-16</v>
      </c>
      <c r="K184">
        <v>818.41070000000002</v>
      </c>
      <c r="L184">
        <v>2</v>
      </c>
      <c r="M184">
        <v>0.85</v>
      </c>
      <c r="N184" t="s">
        <v>334</v>
      </c>
      <c r="O184" t="s">
        <v>86</v>
      </c>
      <c r="P184" t="s">
        <v>49</v>
      </c>
      <c r="Q184">
        <v>51.606999999999999</v>
      </c>
      <c r="R184">
        <v>1</v>
      </c>
      <c r="S184">
        <v>44.1</v>
      </c>
      <c r="T184" s="2">
        <v>2.5999999999999998E-12</v>
      </c>
      <c r="U184">
        <v>1</v>
      </c>
      <c r="V184">
        <v>123592.2</v>
      </c>
      <c r="W184" t="s">
        <v>50</v>
      </c>
      <c r="X184" t="s">
        <v>330</v>
      </c>
    </row>
    <row r="185" spans="1:24" x14ac:dyDescent="0.3">
      <c r="A185" t="s">
        <v>327</v>
      </c>
      <c r="B185" t="s">
        <v>328</v>
      </c>
      <c r="C185" t="s">
        <v>44</v>
      </c>
      <c r="D185" t="s">
        <v>45</v>
      </c>
      <c r="E185">
        <v>574</v>
      </c>
      <c r="F185">
        <v>68</v>
      </c>
      <c r="G185">
        <v>34</v>
      </c>
      <c r="H185">
        <v>34.6</v>
      </c>
      <c r="I185">
        <v>9.34</v>
      </c>
      <c r="J185" s="2">
        <v>1.1E-16</v>
      </c>
      <c r="K185">
        <v>827.91409999999996</v>
      </c>
      <c r="L185">
        <v>2</v>
      </c>
      <c r="M185">
        <v>1.8</v>
      </c>
      <c r="N185" t="s">
        <v>335</v>
      </c>
      <c r="O185" t="s">
        <v>336</v>
      </c>
      <c r="P185" t="s">
        <v>49</v>
      </c>
      <c r="Q185">
        <v>52.488999999999997</v>
      </c>
      <c r="R185">
        <v>1</v>
      </c>
      <c r="S185">
        <v>37.9</v>
      </c>
      <c r="T185" s="2">
        <v>8.4999999999999996E-10</v>
      </c>
      <c r="U185">
        <v>1</v>
      </c>
      <c r="V185">
        <v>123592.2</v>
      </c>
      <c r="W185" t="s">
        <v>50</v>
      </c>
      <c r="X185" t="s">
        <v>330</v>
      </c>
    </row>
    <row r="186" spans="1:24" x14ac:dyDescent="0.3">
      <c r="A186" t="s">
        <v>327</v>
      </c>
      <c r="B186" t="s">
        <v>328</v>
      </c>
      <c r="C186" t="s">
        <v>44</v>
      </c>
      <c r="D186" t="s">
        <v>45</v>
      </c>
      <c r="E186">
        <v>910</v>
      </c>
      <c r="F186" t="s">
        <v>46</v>
      </c>
      <c r="G186">
        <v>34</v>
      </c>
      <c r="H186">
        <v>34.6</v>
      </c>
      <c r="I186">
        <v>9.34</v>
      </c>
      <c r="J186" s="2">
        <v>1.1E-16</v>
      </c>
      <c r="K186">
        <v>866.39530000000002</v>
      </c>
      <c r="L186">
        <v>3</v>
      </c>
      <c r="M186">
        <v>1</v>
      </c>
      <c r="N186" t="s">
        <v>337</v>
      </c>
      <c r="O186" t="s">
        <v>86</v>
      </c>
      <c r="P186" t="s">
        <v>49</v>
      </c>
      <c r="Q186">
        <v>47.637</v>
      </c>
      <c r="R186">
        <v>1</v>
      </c>
      <c r="S186">
        <v>20.6</v>
      </c>
      <c r="T186" s="2">
        <v>3.8999999999999999E-5</v>
      </c>
      <c r="U186">
        <v>1</v>
      </c>
      <c r="V186">
        <v>123592.2</v>
      </c>
      <c r="W186" t="s">
        <v>50</v>
      </c>
      <c r="X186" t="s">
        <v>330</v>
      </c>
    </row>
    <row r="187" spans="1:24" x14ac:dyDescent="0.3">
      <c r="A187" t="s">
        <v>338</v>
      </c>
      <c r="B187" t="s">
        <v>339</v>
      </c>
      <c r="C187" t="s">
        <v>90</v>
      </c>
      <c r="D187" t="s">
        <v>91</v>
      </c>
      <c r="E187">
        <v>963</v>
      </c>
      <c r="F187" t="s">
        <v>46</v>
      </c>
      <c r="G187">
        <v>34</v>
      </c>
      <c r="H187">
        <v>38.799999999999997</v>
      </c>
      <c r="I187">
        <v>7.45</v>
      </c>
      <c r="J187" s="2">
        <v>3.5000000000000002E-13</v>
      </c>
      <c r="K187">
        <v>531.25289999999995</v>
      </c>
      <c r="L187">
        <v>2</v>
      </c>
      <c r="M187">
        <v>1.2</v>
      </c>
      <c r="N187" t="s">
        <v>340</v>
      </c>
      <c r="O187" t="s">
        <v>93</v>
      </c>
      <c r="P187" t="s">
        <v>49</v>
      </c>
      <c r="Q187">
        <v>66.539000000000001</v>
      </c>
      <c r="R187">
        <v>1</v>
      </c>
      <c r="S187">
        <v>21.9</v>
      </c>
      <c r="T187" s="2">
        <v>8.0999999999999997E-9</v>
      </c>
      <c r="U187">
        <v>1</v>
      </c>
      <c r="V187">
        <v>109361.60000000001</v>
      </c>
      <c r="W187" t="s">
        <v>50</v>
      </c>
      <c r="X187" t="s">
        <v>341</v>
      </c>
    </row>
    <row r="188" spans="1:24" x14ac:dyDescent="0.3">
      <c r="A188" t="s">
        <v>338</v>
      </c>
      <c r="B188" t="s">
        <v>339</v>
      </c>
      <c r="C188" t="s">
        <v>44</v>
      </c>
      <c r="D188" t="s">
        <v>45</v>
      </c>
      <c r="E188">
        <v>686</v>
      </c>
      <c r="F188" t="s">
        <v>46</v>
      </c>
      <c r="G188">
        <v>34</v>
      </c>
      <c r="H188">
        <v>38.799999999999997</v>
      </c>
      <c r="I188">
        <v>7.45</v>
      </c>
      <c r="J188" s="2">
        <v>3.5000000000000002E-13</v>
      </c>
      <c r="K188">
        <v>580.81529999999998</v>
      </c>
      <c r="L188">
        <v>2</v>
      </c>
      <c r="M188">
        <v>0.16</v>
      </c>
      <c r="N188" t="s">
        <v>342</v>
      </c>
      <c r="O188" t="s">
        <v>161</v>
      </c>
      <c r="P188" t="s">
        <v>49</v>
      </c>
      <c r="Q188">
        <v>28.193999999999999</v>
      </c>
      <c r="R188">
        <v>1</v>
      </c>
      <c r="S188">
        <v>18.399999999999999</v>
      </c>
      <c r="T188" s="2">
        <v>1.5E-6</v>
      </c>
      <c r="U188">
        <v>1</v>
      </c>
      <c r="V188">
        <v>109361.60000000001</v>
      </c>
      <c r="W188" t="s">
        <v>50</v>
      </c>
      <c r="X188" t="s">
        <v>341</v>
      </c>
    </row>
    <row r="189" spans="1:24" x14ac:dyDescent="0.3">
      <c r="A189" t="s">
        <v>338</v>
      </c>
      <c r="B189" t="s">
        <v>339</v>
      </c>
      <c r="C189" t="s">
        <v>44</v>
      </c>
      <c r="D189" t="s">
        <v>45</v>
      </c>
      <c r="E189">
        <v>956</v>
      </c>
      <c r="F189" t="s">
        <v>46</v>
      </c>
      <c r="G189">
        <v>34</v>
      </c>
      <c r="H189">
        <v>38.799999999999997</v>
      </c>
      <c r="I189">
        <v>7.45</v>
      </c>
      <c r="J189" s="2">
        <v>3.5000000000000002E-13</v>
      </c>
      <c r="K189">
        <v>727.86540000000002</v>
      </c>
      <c r="L189">
        <v>2</v>
      </c>
      <c r="M189">
        <v>-3.9E-2</v>
      </c>
      <c r="N189" t="s">
        <v>343</v>
      </c>
      <c r="O189" t="s">
        <v>113</v>
      </c>
      <c r="P189" t="s">
        <v>49</v>
      </c>
      <c r="Q189">
        <v>49.067999999999998</v>
      </c>
      <c r="R189">
        <v>1</v>
      </c>
      <c r="S189">
        <v>37.1</v>
      </c>
      <c r="T189" s="2">
        <v>7.7000000000000003E-10</v>
      </c>
      <c r="U189">
        <v>1</v>
      </c>
      <c r="V189">
        <v>109361.60000000001</v>
      </c>
      <c r="W189" t="s">
        <v>50</v>
      </c>
      <c r="X189" t="s">
        <v>341</v>
      </c>
    </row>
    <row r="190" spans="1:24" x14ac:dyDescent="0.3">
      <c r="A190" t="s">
        <v>338</v>
      </c>
      <c r="B190" t="s">
        <v>339</v>
      </c>
      <c r="C190" t="s">
        <v>44</v>
      </c>
      <c r="D190" t="s">
        <v>45</v>
      </c>
      <c r="E190">
        <v>971</v>
      </c>
      <c r="F190" t="s">
        <v>46</v>
      </c>
      <c r="G190">
        <v>34</v>
      </c>
      <c r="H190">
        <v>38.799999999999997</v>
      </c>
      <c r="I190">
        <v>7.45</v>
      </c>
      <c r="J190" s="2">
        <v>3.5000000000000002E-13</v>
      </c>
      <c r="K190">
        <v>539.25019999999995</v>
      </c>
      <c r="L190">
        <v>2</v>
      </c>
      <c r="M190">
        <v>0.93</v>
      </c>
      <c r="N190" t="s">
        <v>340</v>
      </c>
      <c r="O190" t="s">
        <v>344</v>
      </c>
      <c r="P190" t="s">
        <v>49</v>
      </c>
      <c r="Q190">
        <v>57.427</v>
      </c>
      <c r="R190">
        <v>1</v>
      </c>
      <c r="S190">
        <v>21.9</v>
      </c>
      <c r="T190" s="2">
        <v>1.4E-8</v>
      </c>
      <c r="U190">
        <v>1</v>
      </c>
      <c r="V190">
        <v>109361.60000000001</v>
      </c>
      <c r="W190" t="s">
        <v>50</v>
      </c>
      <c r="X190" t="s">
        <v>341</v>
      </c>
    </row>
    <row r="191" spans="1:24" x14ac:dyDescent="0.3">
      <c r="A191" t="s">
        <v>345</v>
      </c>
      <c r="B191" t="s">
        <v>346</v>
      </c>
      <c r="C191" t="s">
        <v>90</v>
      </c>
      <c r="D191" t="s">
        <v>91</v>
      </c>
      <c r="E191">
        <v>1359</v>
      </c>
      <c r="F191" t="s">
        <v>46</v>
      </c>
      <c r="G191">
        <v>39</v>
      </c>
      <c r="H191">
        <v>9.9</v>
      </c>
      <c r="I191">
        <v>7.53</v>
      </c>
      <c r="J191" s="2">
        <v>2.3999999999999999E-13</v>
      </c>
      <c r="K191">
        <v>619.84050000000002</v>
      </c>
      <c r="L191">
        <v>2</v>
      </c>
      <c r="M191">
        <v>-0.16</v>
      </c>
      <c r="N191" t="s">
        <v>347</v>
      </c>
      <c r="O191" t="s">
        <v>93</v>
      </c>
      <c r="P191" t="s">
        <v>49</v>
      </c>
      <c r="Q191">
        <v>56.030999999999999</v>
      </c>
      <c r="R191">
        <v>1</v>
      </c>
      <c r="S191">
        <v>40.5</v>
      </c>
      <c r="T191" s="2">
        <v>1.2E-10</v>
      </c>
      <c r="U191">
        <v>1</v>
      </c>
      <c r="V191">
        <v>532050</v>
      </c>
      <c r="W191" t="s">
        <v>50</v>
      </c>
      <c r="X191" t="s">
        <v>348</v>
      </c>
    </row>
    <row r="192" spans="1:24" x14ac:dyDescent="0.3">
      <c r="A192" t="s">
        <v>345</v>
      </c>
      <c r="B192" t="s">
        <v>346</v>
      </c>
      <c r="C192" t="s">
        <v>90</v>
      </c>
      <c r="D192" t="s">
        <v>91</v>
      </c>
      <c r="E192">
        <v>1848</v>
      </c>
      <c r="F192" t="s">
        <v>46</v>
      </c>
      <c r="G192">
        <v>39</v>
      </c>
      <c r="H192">
        <v>9.9</v>
      </c>
      <c r="I192">
        <v>7.53</v>
      </c>
      <c r="J192" s="2">
        <v>2.3999999999999999E-13</v>
      </c>
      <c r="K192">
        <v>885.95590000000004</v>
      </c>
      <c r="L192">
        <v>2</v>
      </c>
      <c r="M192">
        <v>-0.53</v>
      </c>
      <c r="N192" t="s">
        <v>349</v>
      </c>
      <c r="O192" t="s">
        <v>93</v>
      </c>
      <c r="P192" t="s">
        <v>49</v>
      </c>
      <c r="Q192">
        <v>58.802999999999997</v>
      </c>
      <c r="R192">
        <v>1</v>
      </c>
      <c r="S192">
        <v>33.700000000000003</v>
      </c>
      <c r="T192" s="2">
        <v>4.3000000000000001E-10</v>
      </c>
      <c r="U192">
        <v>1</v>
      </c>
      <c r="V192">
        <v>532050</v>
      </c>
      <c r="W192" t="s">
        <v>50</v>
      </c>
      <c r="X192" t="s">
        <v>348</v>
      </c>
    </row>
    <row r="193" spans="1:24" x14ac:dyDescent="0.3">
      <c r="A193" t="s">
        <v>345</v>
      </c>
      <c r="B193" t="s">
        <v>346</v>
      </c>
      <c r="C193" t="s">
        <v>90</v>
      </c>
      <c r="D193" t="s">
        <v>91</v>
      </c>
      <c r="E193">
        <v>4229</v>
      </c>
      <c r="F193" t="s">
        <v>46</v>
      </c>
      <c r="G193">
        <v>39</v>
      </c>
      <c r="H193">
        <v>9.9</v>
      </c>
      <c r="I193">
        <v>7.53</v>
      </c>
      <c r="J193" s="2">
        <v>2.3999999999999999E-13</v>
      </c>
      <c r="K193">
        <v>790.42769999999996</v>
      </c>
      <c r="L193">
        <v>2</v>
      </c>
      <c r="M193">
        <v>0.16</v>
      </c>
      <c r="N193" t="s">
        <v>350</v>
      </c>
      <c r="O193" t="s">
        <v>93</v>
      </c>
      <c r="P193" t="s">
        <v>49</v>
      </c>
      <c r="Q193">
        <v>44.643999999999998</v>
      </c>
      <c r="R193">
        <v>1</v>
      </c>
      <c r="S193">
        <v>39.4</v>
      </c>
      <c r="T193" s="2">
        <v>6.5000000000000003E-9</v>
      </c>
      <c r="U193">
        <v>1</v>
      </c>
      <c r="V193">
        <v>532050</v>
      </c>
      <c r="W193" t="s">
        <v>50</v>
      </c>
      <c r="X193" t="s">
        <v>348</v>
      </c>
    </row>
    <row r="194" spans="1:24" x14ac:dyDescent="0.3">
      <c r="A194" t="s">
        <v>345</v>
      </c>
      <c r="B194" t="s">
        <v>346</v>
      </c>
      <c r="C194" t="s">
        <v>101</v>
      </c>
      <c r="D194" t="s">
        <v>45</v>
      </c>
      <c r="E194">
        <v>1</v>
      </c>
      <c r="F194" t="s">
        <v>46</v>
      </c>
      <c r="G194">
        <v>39</v>
      </c>
      <c r="H194">
        <v>9.9</v>
      </c>
      <c r="I194">
        <v>7.53</v>
      </c>
      <c r="J194" s="2">
        <v>2.3999999999999999E-13</v>
      </c>
      <c r="K194">
        <v>942.46559999999999</v>
      </c>
      <c r="L194">
        <v>3</v>
      </c>
      <c r="M194">
        <v>0.82</v>
      </c>
      <c r="N194" t="s">
        <v>351</v>
      </c>
      <c r="O194" t="s">
        <v>103</v>
      </c>
      <c r="P194" t="s">
        <v>49</v>
      </c>
      <c r="Q194">
        <v>56.713000000000001</v>
      </c>
      <c r="R194">
        <v>1</v>
      </c>
      <c r="S194">
        <v>41.9</v>
      </c>
      <c r="T194" s="2">
        <v>3.3999999999999998E-9</v>
      </c>
      <c r="U194">
        <v>1</v>
      </c>
      <c r="V194">
        <v>532050</v>
      </c>
      <c r="W194" t="s">
        <v>50</v>
      </c>
      <c r="X194" t="s">
        <v>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81EB-3851-44F0-93CA-060DBDB5E003}">
  <dimension ref="A1:AB17"/>
  <sheetViews>
    <sheetView tabSelected="1" topLeftCell="G1" workbookViewId="0">
      <selection activeCell="O18" sqref="O18"/>
    </sheetView>
  </sheetViews>
  <sheetFormatPr defaultRowHeight="14.4" x14ac:dyDescent="0.3"/>
  <cols>
    <col min="2" max="2" width="3.77734375" customWidth="1"/>
    <col min="3" max="3" width="4.88671875" customWidth="1"/>
    <col min="5" max="5" width="3.44140625" customWidth="1"/>
    <col min="6" max="6" width="7.33203125" customWidth="1"/>
    <col min="7" max="7" width="16" customWidth="1"/>
    <col min="8" max="8" width="34.6640625" customWidth="1"/>
    <col min="9" max="9" width="12.109375" customWidth="1"/>
    <col min="11" max="11" width="7.5546875" customWidth="1"/>
    <col min="12" max="12" width="1.21875" customWidth="1"/>
    <col min="13" max="13" width="17.21875" customWidth="1"/>
    <col min="14" max="14" width="18" customWidth="1"/>
    <col min="15" max="16" width="8.77734375" customWidth="1"/>
    <col min="17" max="17" width="5.6640625" style="16" customWidth="1"/>
    <col min="18" max="18" width="2.77734375" customWidth="1"/>
    <col min="20" max="20" width="3.44140625" customWidth="1"/>
    <col min="22" max="22" width="17.33203125" customWidth="1"/>
    <col min="23" max="23" width="35.6640625" customWidth="1"/>
    <col min="24" max="25" width="7.77734375" customWidth="1"/>
  </cols>
  <sheetData>
    <row r="1" spans="1:28" x14ac:dyDescent="0.3">
      <c r="A1" s="13"/>
      <c r="B1" s="13"/>
      <c r="C1" s="13"/>
      <c r="D1" s="19" t="s">
        <v>356</v>
      </c>
      <c r="E1" s="19"/>
      <c r="F1" s="19"/>
      <c r="G1" s="19"/>
      <c r="H1" s="19"/>
      <c r="I1" s="23"/>
      <c r="J1" s="23"/>
      <c r="K1" s="23"/>
      <c r="L1" s="23"/>
      <c r="M1" s="23" t="s">
        <v>357</v>
      </c>
      <c r="N1" s="23"/>
      <c r="O1" s="23"/>
      <c r="P1" s="23"/>
      <c r="Q1" s="24"/>
      <c r="R1" s="23"/>
      <c r="S1" s="23" t="s">
        <v>358</v>
      </c>
      <c r="T1" s="23"/>
      <c r="U1" s="23"/>
      <c r="V1" s="23"/>
      <c r="W1" s="23"/>
      <c r="X1" s="23"/>
      <c r="Y1" s="23"/>
      <c r="Z1" s="23"/>
      <c r="AA1" s="23"/>
      <c r="AB1" s="23"/>
    </row>
    <row r="2" spans="1:28" x14ac:dyDescent="0.3">
      <c r="A2" s="13" t="s">
        <v>20</v>
      </c>
      <c r="B2" s="13" t="s">
        <v>21</v>
      </c>
      <c r="C2" s="13" t="s">
        <v>22</v>
      </c>
      <c r="D2" s="13" t="s">
        <v>28</v>
      </c>
      <c r="E2" s="13" t="s">
        <v>29</v>
      </c>
      <c r="F2" s="13" t="s">
        <v>30</v>
      </c>
      <c r="G2" s="13" t="s">
        <v>31</v>
      </c>
      <c r="H2" s="13" t="s">
        <v>32</v>
      </c>
      <c r="I2" s="13" t="s">
        <v>359</v>
      </c>
      <c r="J2" s="13" t="s">
        <v>360</v>
      </c>
      <c r="K2" s="13" t="s">
        <v>34</v>
      </c>
      <c r="L2" s="13"/>
      <c r="M2" s="13" t="s">
        <v>31</v>
      </c>
      <c r="N2" s="13"/>
      <c r="O2" s="13" t="s">
        <v>361</v>
      </c>
      <c r="P2" s="13" t="s">
        <v>360</v>
      </c>
      <c r="Q2" s="15" t="s">
        <v>34</v>
      </c>
      <c r="R2" s="13"/>
      <c r="S2" s="13" t="s">
        <v>28</v>
      </c>
      <c r="T2" s="13" t="s">
        <v>29</v>
      </c>
      <c r="U2" s="13" t="s">
        <v>30</v>
      </c>
      <c r="V2" s="13" t="s">
        <v>31</v>
      </c>
      <c r="W2" s="13" t="s">
        <v>32</v>
      </c>
      <c r="X2" s="13" t="s">
        <v>362</v>
      </c>
      <c r="Y2" s="13" t="s">
        <v>363</v>
      </c>
      <c r="Z2" s="13" t="s">
        <v>34</v>
      </c>
      <c r="AA2" s="13" t="s">
        <v>36</v>
      </c>
      <c r="AB2" s="13" t="s">
        <v>37</v>
      </c>
    </row>
    <row r="3" spans="1:28" x14ac:dyDescent="0.3">
      <c r="A3" s="13" t="s">
        <v>67</v>
      </c>
      <c r="B3" s="13" t="s">
        <v>68</v>
      </c>
      <c r="C3" s="13">
        <v>226</v>
      </c>
      <c r="D3" s="13">
        <v>691.26070000000004</v>
      </c>
      <c r="E3" s="13">
        <v>2</v>
      </c>
      <c r="F3" s="13">
        <v>0.53</v>
      </c>
      <c r="G3" s="17" t="s">
        <v>354</v>
      </c>
      <c r="H3" s="13" t="s">
        <v>364</v>
      </c>
      <c r="I3" s="13">
        <v>2.44</v>
      </c>
      <c r="J3" s="20">
        <f>I3/I7</f>
        <v>1.0382978723404255</v>
      </c>
      <c r="K3" s="13">
        <v>20.135000000000002</v>
      </c>
      <c r="L3" s="13"/>
      <c r="M3" s="13" t="s">
        <v>354</v>
      </c>
      <c r="N3" s="13" t="s">
        <v>364</v>
      </c>
      <c r="O3" s="13">
        <v>2.23</v>
      </c>
      <c r="P3" s="20">
        <f>O3/I8</f>
        <v>0.99111111111111105</v>
      </c>
      <c r="Q3" s="15">
        <v>20.288</v>
      </c>
      <c r="R3" s="13"/>
      <c r="S3" s="13">
        <v>844.33299999999997</v>
      </c>
      <c r="T3" s="13">
        <v>2</v>
      </c>
      <c r="U3" s="13">
        <v>0.3</v>
      </c>
      <c r="V3" s="13" t="s">
        <v>355</v>
      </c>
      <c r="W3" s="13" t="s">
        <v>326</v>
      </c>
      <c r="X3" s="13">
        <v>2.79</v>
      </c>
      <c r="Y3" s="21">
        <f>X3/I9</f>
        <v>0.85321100917431192</v>
      </c>
      <c r="Z3" s="13">
        <v>15.968</v>
      </c>
      <c r="AA3" s="13">
        <v>50.5</v>
      </c>
      <c r="AB3" s="13">
        <v>2.6E-13</v>
      </c>
    </row>
    <row r="4" spans="1:28" x14ac:dyDescent="0.3">
      <c r="A4" s="13" t="s">
        <v>67</v>
      </c>
      <c r="B4" s="13" t="s">
        <v>68</v>
      </c>
      <c r="C4" s="13">
        <v>255</v>
      </c>
      <c r="D4" s="13">
        <v>791.79870000000005</v>
      </c>
      <c r="E4" s="13">
        <v>2</v>
      </c>
      <c r="F4" s="13">
        <v>1.1000000000000001</v>
      </c>
      <c r="G4" s="17" t="s">
        <v>365</v>
      </c>
      <c r="H4" s="13" t="s">
        <v>366</v>
      </c>
      <c r="I4" s="13">
        <v>1.74</v>
      </c>
      <c r="J4" s="20">
        <f>I4/I7</f>
        <v>0.74042553191489358</v>
      </c>
      <c r="K4" s="13">
        <v>23.486999999999998</v>
      </c>
      <c r="L4" s="13"/>
      <c r="M4" s="13" t="s">
        <v>365</v>
      </c>
      <c r="N4" s="13" t="s">
        <v>367</v>
      </c>
      <c r="O4" s="13">
        <v>1.78</v>
      </c>
      <c r="P4" s="20">
        <f>O4/I8</f>
        <v>0.7911111111111111</v>
      </c>
      <c r="Q4" s="15">
        <v>23.478000000000002</v>
      </c>
      <c r="R4" s="13"/>
      <c r="S4" s="13">
        <v>791.79840000000002</v>
      </c>
      <c r="T4" s="13">
        <v>2</v>
      </c>
      <c r="U4" s="13">
        <v>0.74</v>
      </c>
      <c r="V4" s="13" t="s">
        <v>365</v>
      </c>
      <c r="W4" s="13" t="s">
        <v>368</v>
      </c>
      <c r="X4" s="13">
        <v>2.68</v>
      </c>
      <c r="Y4" s="20">
        <f>X4/I9</f>
        <v>0.81957186544342508</v>
      </c>
      <c r="Z4" s="13">
        <v>23.643999999999998</v>
      </c>
      <c r="AA4" s="13">
        <v>51.4</v>
      </c>
      <c r="AB4" s="13">
        <v>1.9E-31</v>
      </c>
    </row>
    <row r="5" spans="1:28" x14ac:dyDescent="0.3">
      <c r="I5" s="22"/>
      <c r="J5" s="22"/>
      <c r="O5" s="22"/>
      <c r="P5" s="22"/>
      <c r="X5" s="22"/>
      <c r="Y5" s="22"/>
    </row>
    <row r="6" spans="1:28" x14ac:dyDescent="0.3">
      <c r="I6" s="14" t="s">
        <v>369</v>
      </c>
    </row>
    <row r="7" spans="1:28" x14ac:dyDescent="0.3">
      <c r="H7" t="s">
        <v>377</v>
      </c>
      <c r="I7" s="14">
        <v>2.35</v>
      </c>
    </row>
    <row r="8" spans="1:28" x14ac:dyDescent="0.3">
      <c r="H8" t="s">
        <v>378</v>
      </c>
      <c r="I8" s="14">
        <v>2.25</v>
      </c>
    </row>
    <row r="9" spans="1:28" x14ac:dyDescent="0.3">
      <c r="H9" t="s">
        <v>379</v>
      </c>
      <c r="I9" s="14">
        <v>3.27</v>
      </c>
    </row>
    <row r="10" spans="1:28" x14ac:dyDescent="0.3">
      <c r="I10" s="14"/>
    </row>
    <row r="11" spans="1:28" x14ac:dyDescent="0.3">
      <c r="I11" s="25" t="s">
        <v>370</v>
      </c>
      <c r="J11" s="26" t="s">
        <v>371</v>
      </c>
    </row>
    <row r="12" spans="1:28" x14ac:dyDescent="0.3">
      <c r="H12" t="s">
        <v>373</v>
      </c>
      <c r="I12" s="18">
        <f>1/J3</f>
        <v>0.96311475409836067</v>
      </c>
      <c r="J12" s="18">
        <f>1/J4</f>
        <v>1.3505747126436782</v>
      </c>
      <c r="K12">
        <v>1</v>
      </c>
    </row>
    <row r="13" spans="1:28" x14ac:dyDescent="0.3">
      <c r="H13" t="s">
        <v>374</v>
      </c>
      <c r="I13" s="18">
        <f>1/P3</f>
        <v>1.0089686098654709</v>
      </c>
      <c r="J13" s="18">
        <f>1/P4</f>
        <v>1.2640449438202248</v>
      </c>
      <c r="K13">
        <v>1</v>
      </c>
    </row>
    <row r="14" spans="1:28" x14ac:dyDescent="0.3">
      <c r="H14" t="s">
        <v>375</v>
      </c>
      <c r="I14" s="18">
        <f>1/Y3</f>
        <v>1.1720430107526882</v>
      </c>
      <c r="J14" s="18">
        <f>1/Y4</f>
        <v>1.2201492537313432</v>
      </c>
      <c r="K14">
        <v>1</v>
      </c>
    </row>
    <row r="15" spans="1:28" x14ac:dyDescent="0.3">
      <c r="I15" s="18"/>
      <c r="J15" s="18"/>
    </row>
    <row r="16" spans="1:28" x14ac:dyDescent="0.3">
      <c r="H16" t="s">
        <v>376</v>
      </c>
      <c r="I16" s="18">
        <f>AVERAGE(I12:I14)</f>
        <v>1.0480421249055067</v>
      </c>
      <c r="J16" s="27">
        <f>AVERAGE(J12:J14)</f>
        <v>1.2782563033984153</v>
      </c>
    </row>
    <row r="17" spans="8:10" x14ac:dyDescent="0.3">
      <c r="H17" t="s">
        <v>372</v>
      </c>
      <c r="I17" s="18">
        <f>_xlfn.T.TEST(I12:I14, K12:K14, 2,3)</f>
        <v>0.52769374858568563</v>
      </c>
      <c r="J17" s="27">
        <f>_xlfn.T.TEST(J12:J14, K12:K14, 2,3)</f>
        <v>1.8437876192889086E-2</v>
      </c>
    </row>
  </sheetData>
  <mergeCells count="1">
    <mergeCell ref="D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6185-DF5E-4A24-A37E-59C845EA79AF}">
  <dimension ref="A1:F7"/>
  <sheetViews>
    <sheetView workbookViewId="0">
      <selection activeCell="E5" sqref="E5:F6"/>
    </sheetView>
  </sheetViews>
  <sheetFormatPr defaultRowHeight="14.4" x14ac:dyDescent="0.3"/>
  <cols>
    <col min="1" max="1" width="10.77734375" customWidth="1"/>
    <col min="2" max="2" width="29.5546875" customWidth="1"/>
    <col min="3" max="3" width="26.44140625" customWidth="1"/>
    <col min="4" max="4" width="2.5546875" customWidth="1"/>
    <col min="5" max="5" width="13.44140625" customWidth="1"/>
    <col min="6" max="6" width="13.33203125" customWidth="1"/>
  </cols>
  <sheetData>
    <row r="1" spans="1:6" x14ac:dyDescent="0.3">
      <c r="A1" t="s">
        <v>14</v>
      </c>
    </row>
    <row r="4" spans="1:6" x14ac:dyDescent="0.3">
      <c r="A4" s="6" t="s">
        <v>0</v>
      </c>
      <c r="B4" s="6" t="s">
        <v>353</v>
      </c>
      <c r="C4" s="5" t="s">
        <v>1</v>
      </c>
      <c r="E4" s="1" t="s">
        <v>10</v>
      </c>
      <c r="F4" s="1" t="s">
        <v>9</v>
      </c>
    </row>
    <row r="5" spans="1:6" x14ac:dyDescent="0.3">
      <c r="A5" s="7" t="s">
        <v>11</v>
      </c>
      <c r="B5" s="9" t="s">
        <v>4</v>
      </c>
      <c r="C5" s="9" t="s">
        <v>15</v>
      </c>
      <c r="E5" s="1" t="s">
        <v>5</v>
      </c>
      <c r="F5" s="1" t="s">
        <v>7</v>
      </c>
    </row>
    <row r="6" spans="1:6" x14ac:dyDescent="0.3">
      <c r="A6" s="8" t="s">
        <v>12</v>
      </c>
      <c r="B6" s="10" t="s">
        <v>2</v>
      </c>
      <c r="C6" s="10" t="s">
        <v>16</v>
      </c>
      <c r="E6" s="1" t="s">
        <v>6</v>
      </c>
      <c r="F6" s="1" t="s">
        <v>8</v>
      </c>
    </row>
    <row r="7" spans="1:6" x14ac:dyDescent="0.3">
      <c r="A7" s="11" t="s">
        <v>13</v>
      </c>
      <c r="B7" s="12" t="s">
        <v>3</v>
      </c>
      <c r="C7" s="1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ModSearch</vt:lpstr>
      <vt:lpstr>Phospho-Hsp90 ES_Troph</vt:lpstr>
      <vt:lpstr>MS Sample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McNutt</dc:creator>
  <cp:lastModifiedBy>Feixia Chu</cp:lastModifiedBy>
  <dcterms:created xsi:type="dcterms:W3CDTF">2023-10-14T23:21:27Z</dcterms:created>
  <dcterms:modified xsi:type="dcterms:W3CDTF">2024-01-11T01:34:18Z</dcterms:modified>
</cp:coreProperties>
</file>