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Administrator\OneDrive\桌面\穿刺联合PVP\投稿图表\"/>
    </mc:Choice>
  </mc:AlternateContent>
  <xr:revisionPtr revIDLastSave="0" documentId="13_ncr:1_{5F3A3476-7C23-448F-8123-7DF812FABA15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<sst xmlns="http://schemas.openxmlformats.org/spreadsheetml/2006/main" count="43" uniqueCount="43">
  <si>
    <t>Clinical data of prostate cancer patients</t>
    <phoneticPr fontId="2" type="noConversion"/>
  </si>
  <si>
    <t>n=43</t>
    <phoneticPr fontId="2" type="noConversion"/>
  </si>
  <si>
    <t>Percentage(%)</t>
    <phoneticPr fontId="2" type="noConversion"/>
  </si>
  <si>
    <t>Age</t>
    <phoneticPr fontId="2" type="noConversion"/>
  </si>
  <si>
    <t>61-70</t>
    <phoneticPr fontId="2" type="noConversion"/>
  </si>
  <si>
    <t>71-80</t>
    <phoneticPr fontId="2" type="noConversion"/>
  </si>
  <si>
    <t>81-90</t>
    <phoneticPr fontId="2" type="noConversion"/>
  </si>
  <si>
    <t>＞90</t>
    <phoneticPr fontId="2" type="noConversion"/>
  </si>
  <si>
    <t>Preoperative PSA( ng /ml)</t>
    <phoneticPr fontId="2" type="noConversion"/>
  </si>
  <si>
    <t>0-4</t>
    <phoneticPr fontId="2" type="noConversion"/>
  </si>
  <si>
    <t>4.001-10</t>
    <phoneticPr fontId="2" type="noConversion"/>
  </si>
  <si>
    <t>10.001-20</t>
    <phoneticPr fontId="2" type="noConversion"/>
  </si>
  <si>
    <t>20.001-50</t>
    <phoneticPr fontId="2" type="noConversion"/>
  </si>
  <si>
    <t>50.001-100</t>
    <phoneticPr fontId="2" type="noConversion"/>
  </si>
  <si>
    <t>100.001-200</t>
    <phoneticPr fontId="2" type="noConversion"/>
  </si>
  <si>
    <t>DRE</t>
    <phoneticPr fontId="2" type="noConversion"/>
  </si>
  <si>
    <t>Positive</t>
  </si>
  <si>
    <t>Negative</t>
  </si>
  <si>
    <t>Gleason score</t>
  </si>
  <si>
    <t>3+4</t>
    <phoneticPr fontId="2" type="noConversion"/>
  </si>
  <si>
    <t>4+3</t>
    <phoneticPr fontId="2" type="noConversion"/>
  </si>
  <si>
    <t>4+4, 5+3, 3+5</t>
    <phoneticPr fontId="2" type="noConversion"/>
  </si>
  <si>
    <t>5+4, 4+5, 5+5</t>
    <phoneticPr fontId="2" type="noConversion"/>
  </si>
  <si>
    <t>TNM-staging</t>
    <phoneticPr fontId="2" type="noConversion"/>
  </si>
  <si>
    <t>T1aN0M0</t>
    <phoneticPr fontId="2" type="noConversion"/>
  </si>
  <si>
    <t>T2aN0M0</t>
    <phoneticPr fontId="2" type="noConversion"/>
  </si>
  <si>
    <t>T2bN0M0</t>
    <phoneticPr fontId="2" type="noConversion"/>
  </si>
  <si>
    <t>T2bN1M0</t>
    <phoneticPr fontId="2" type="noConversion"/>
  </si>
  <si>
    <t>T2bN0M1b</t>
    <phoneticPr fontId="2" type="noConversion"/>
  </si>
  <si>
    <t>T3aN0M0</t>
    <phoneticPr fontId="2" type="noConversion"/>
  </si>
  <si>
    <t>T3aN0M1b</t>
    <phoneticPr fontId="2" type="noConversion"/>
  </si>
  <si>
    <t>T3aN1M1b</t>
    <phoneticPr fontId="2" type="noConversion"/>
  </si>
  <si>
    <t>T3bN0M0</t>
    <phoneticPr fontId="2" type="noConversion"/>
  </si>
  <si>
    <t>T3bN0M1b</t>
    <phoneticPr fontId="2" type="noConversion"/>
  </si>
  <si>
    <t>T3bN0M1c</t>
    <phoneticPr fontId="2" type="noConversion"/>
  </si>
  <si>
    <t>T3bN1M1b</t>
    <phoneticPr fontId="2" type="noConversion"/>
  </si>
  <si>
    <t>Subsequent therapy</t>
    <phoneticPr fontId="2" type="noConversion"/>
  </si>
  <si>
    <t>WW</t>
    <phoneticPr fontId="2" type="noConversion"/>
  </si>
  <si>
    <t>AS</t>
    <phoneticPr fontId="2" type="noConversion"/>
  </si>
  <si>
    <t>only ADT</t>
    <phoneticPr fontId="2" type="noConversion"/>
  </si>
  <si>
    <t>NHT+ADT</t>
    <phoneticPr fontId="2" type="noConversion"/>
  </si>
  <si>
    <t>ADT+RT</t>
    <phoneticPr fontId="2" type="noConversion"/>
  </si>
  <si>
    <t>NHT+ADT+RT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</si>
</sst>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3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>
      <alignment vertical="center"/>
    </xf>
  </cellStyleXfs>
  <cellXfs count="17">
    <xf numFmtId="0" fontId="0" fillId="0" borderId="0" xfId="0"/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1" xfId="1" applyAlignment="1">
      <alignment horizontal="center" vertical="top"/>
    </xf>
    <xf numFmtId="0" fontId="1" fillId="0" borderId="1" xfId="1" applyAlignment="1">
      <alignment horizontal="center"/>
    </xf>
    <xf numFmtId="10" fontId="1" fillId="0" borderId="1" xfId="1" applyNumberFormat="1" applyAlignment="1">
      <alignment horizontal="center"/>
    </xf>
    <xf numFmtId="0" fontId="1" fillId="0" borderId="3" xfId="1" applyBorder="1" applyAlignment="1">
      <alignment horizontal="center" vertical="top"/>
    </xf>
    <xf numFmtId="0" fontId="1" fillId="0" borderId="0" xfId="1" applyBorder="1" applyAlignment="1">
      <alignment horizontal="center" vertical="top"/>
    </xf>
    <xf numFmtId="0" fontId="1" fillId="0" borderId="4" xfId="1" applyBorder="1" applyAlignment="1">
      <alignment horizontal="center" vertical="top"/>
    </xf>
    <xf numFmtId="0" fontId="1" fillId="0" borderId="4" xfId="1" applyBorder="1" applyAlignment="1">
      <alignment horizontal="center"/>
    </xf>
    <xf numFmtId="10" fontId="1" fillId="0" borderId="4" xfId="1" applyNumberFormat="1" applyBorder="1" applyAlignment="1">
      <alignment horizontal="center"/>
    </xf>
    <xf numFmtId="0" fontId="1" fillId="0" borderId="1" xfId="1" applyBorder="1" applyAlignment="1">
      <alignment horizontal="center" vertical="top"/>
    </xf>
    <xf numFmtId="0" fontId="1" fillId="0" borderId="1" xfId="1" applyBorder="1" applyAlignment="1">
      <alignment horizontal="center"/>
    </xf>
    <xf numFmtId="10" fontId="1" fillId="0" borderId="1" xfId="1" applyNumberFormat="1" applyBorder="1" applyAlignment="1">
      <alignment horizontal="center"/>
    </xf>
    <xf numFmtId="0" fontId="1" fillId="0" borderId="5" xfId="1" applyBorder="1" applyAlignment="1">
      <alignment horizontal="center" vertical="top"/>
    </xf>
    <xf numFmtId="0" fontId="1" fillId="0" borderId="5" xfId="1" applyBorder="1" applyAlignment="1">
      <alignment horizontal="center"/>
    </xf>
    <xf numFmtId="10" fontId="1" fillId="0" borderId="5" xfId="1" applyNumberFormat="1" applyBorder="1" applyAlignment="1">
      <alignment horizontal="center"/>
    </xf>
  </cellXfs>
  <cellStyles count="2">
    <cellStyle name="标题 3" xfId="1" builtinId="18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F4" sqref="F4"/>
    </sheetView>
  </sheetViews>
  <sheetFormatPr defaultRowHeight="14" x14ac:dyDescent="0.3"/>
  <cols>
    <col min="1" max="1" width="23.6640625" bestFit="1" customWidth="1"/>
    <col min="2" max="2" width="13.4140625" bestFit="1" customWidth="1"/>
    <col min="3" max="3" width="5.5" bestFit="1" customWidth="1"/>
    <col min="4" max="4" width="12.75" bestFit="1" customWidth="1"/>
  </cols>
  <sheetData>
    <row r="1" spans="1:4" ht="14.5" thickBot="1" x14ac:dyDescent="0.35">
      <c r="A1" s="1" t="s">
        <v>0</v>
      </c>
      <c r="B1" s="1"/>
      <c r="C1" s="2" t="s">
        <v>1</v>
      </c>
      <c r="D1" s="2" t="s">
        <v>2</v>
      </c>
    </row>
    <row r="2" spans="1:4" ht="14.5" thickBot="1" x14ac:dyDescent="0.35">
      <c r="A2" s="3" t="s">
        <v>3</v>
      </c>
      <c r="B2" s="4" t="s">
        <v>4</v>
      </c>
      <c r="C2" s="4">
        <v>11</v>
      </c>
      <c r="D2" s="5">
        <f>11/43</f>
        <v>0.2558139534883721</v>
      </c>
    </row>
    <row r="3" spans="1:4" ht="14.5" thickBot="1" x14ac:dyDescent="0.35">
      <c r="A3" s="3"/>
      <c r="B3" s="4" t="s">
        <v>5</v>
      </c>
      <c r="C3" s="4">
        <v>17</v>
      </c>
      <c r="D3" s="5">
        <f>17/43</f>
        <v>0.39534883720930231</v>
      </c>
    </row>
    <row r="4" spans="1:4" ht="14.5" thickBot="1" x14ac:dyDescent="0.35">
      <c r="A4" s="3"/>
      <c r="B4" s="4" t="s">
        <v>6</v>
      </c>
      <c r="C4" s="4">
        <v>14</v>
      </c>
      <c r="D4" s="5">
        <f>14/43</f>
        <v>0.32558139534883723</v>
      </c>
    </row>
    <row r="5" spans="1:4" ht="14.5" thickBot="1" x14ac:dyDescent="0.35">
      <c r="A5" s="3"/>
      <c r="B5" s="4" t="s">
        <v>7</v>
      </c>
      <c r="C5" s="4">
        <v>1</v>
      </c>
      <c r="D5" s="5">
        <f>1/43</f>
        <v>2.3255813953488372E-2</v>
      </c>
    </row>
    <row r="6" spans="1:4" ht="14.5" thickBot="1" x14ac:dyDescent="0.35">
      <c r="A6" s="3" t="s">
        <v>8</v>
      </c>
      <c r="B6" s="4" t="s">
        <v>9</v>
      </c>
      <c r="C6" s="4">
        <v>3</v>
      </c>
      <c r="D6" s="5">
        <f>C6/43</f>
        <v>6.9767441860465115E-2</v>
      </c>
    </row>
    <row r="7" spans="1:4" ht="14.5" thickBot="1" x14ac:dyDescent="0.35">
      <c r="A7" s="3"/>
      <c r="B7" s="4" t="s">
        <v>10</v>
      </c>
      <c r="C7" s="4">
        <v>6</v>
      </c>
      <c r="D7" s="5">
        <f t="shared" ref="D7:D11" si="0">C7/43</f>
        <v>0.13953488372093023</v>
      </c>
    </row>
    <row r="8" spans="1:4" ht="14.5" thickBot="1" x14ac:dyDescent="0.35">
      <c r="A8" s="3"/>
      <c r="B8" s="4" t="s">
        <v>11</v>
      </c>
      <c r="C8" s="4">
        <v>14</v>
      </c>
      <c r="D8" s="5">
        <f t="shared" si="0"/>
        <v>0.32558139534883723</v>
      </c>
    </row>
    <row r="9" spans="1:4" ht="14.5" thickBot="1" x14ac:dyDescent="0.35">
      <c r="A9" s="3"/>
      <c r="B9" s="4" t="s">
        <v>12</v>
      </c>
      <c r="C9" s="4">
        <v>13</v>
      </c>
      <c r="D9" s="5">
        <f t="shared" si="0"/>
        <v>0.30232558139534882</v>
      </c>
    </row>
    <row r="10" spans="1:4" ht="14.5" thickBot="1" x14ac:dyDescent="0.35">
      <c r="A10" s="3"/>
      <c r="B10" s="4" t="s">
        <v>13</v>
      </c>
      <c r="C10" s="4">
        <v>6</v>
      </c>
      <c r="D10" s="5">
        <f t="shared" si="0"/>
        <v>0.13953488372093023</v>
      </c>
    </row>
    <row r="11" spans="1:4" ht="14.5" thickBot="1" x14ac:dyDescent="0.35">
      <c r="A11" s="3"/>
      <c r="B11" s="4" t="s">
        <v>14</v>
      </c>
      <c r="C11" s="4">
        <v>1</v>
      </c>
      <c r="D11" s="5">
        <f t="shared" si="0"/>
        <v>2.3255813953488372E-2</v>
      </c>
    </row>
    <row r="12" spans="1:4" ht="14.5" thickBot="1" x14ac:dyDescent="0.35">
      <c r="A12" s="3" t="s">
        <v>15</v>
      </c>
      <c r="B12" s="4" t="s">
        <v>16</v>
      </c>
      <c r="C12" s="4">
        <v>35</v>
      </c>
      <c r="D12" s="5">
        <f>37/48</f>
        <v>0.77083333333333337</v>
      </c>
    </row>
    <row r="13" spans="1:4" ht="14.5" thickBot="1" x14ac:dyDescent="0.35">
      <c r="A13" s="3"/>
      <c r="B13" s="4" t="s">
        <v>17</v>
      </c>
      <c r="C13" s="4">
        <v>8</v>
      </c>
      <c r="D13" s="5">
        <f>11/48</f>
        <v>0.22916666666666666</v>
      </c>
    </row>
    <row r="14" spans="1:4" ht="14.5" thickBot="1" x14ac:dyDescent="0.35">
      <c r="A14" s="3" t="s">
        <v>18</v>
      </c>
      <c r="B14" s="4">
        <v>6</v>
      </c>
      <c r="C14" s="4">
        <v>11</v>
      </c>
      <c r="D14" s="5">
        <f>11/43</f>
        <v>0.2558139534883721</v>
      </c>
    </row>
    <row r="15" spans="1:4" ht="14.5" thickBot="1" x14ac:dyDescent="0.35">
      <c r="A15" s="3"/>
      <c r="B15" s="4" t="s">
        <v>19</v>
      </c>
      <c r="C15" s="4">
        <v>9</v>
      </c>
      <c r="D15" s="5">
        <f>9/43</f>
        <v>0.20930232558139536</v>
      </c>
    </row>
    <row r="16" spans="1:4" ht="14.5" thickBot="1" x14ac:dyDescent="0.35">
      <c r="A16" s="3"/>
      <c r="B16" s="4" t="s">
        <v>20</v>
      </c>
      <c r="C16" s="4">
        <v>6</v>
      </c>
      <c r="D16" s="5">
        <f>6/43</f>
        <v>0.13953488372093023</v>
      </c>
    </row>
    <row r="17" spans="1:4" ht="14.5" thickBot="1" x14ac:dyDescent="0.35">
      <c r="A17" s="3"/>
      <c r="B17" s="4" t="s">
        <v>21</v>
      </c>
      <c r="C17" s="4">
        <v>5</v>
      </c>
      <c r="D17" s="5">
        <f>5/43</f>
        <v>0.11627906976744186</v>
      </c>
    </row>
    <row r="18" spans="1:4" ht="14.5" thickBot="1" x14ac:dyDescent="0.35">
      <c r="A18" s="3"/>
      <c r="B18" s="4" t="s">
        <v>22</v>
      </c>
      <c r="C18" s="4">
        <v>12</v>
      </c>
      <c r="D18" s="5">
        <f>12/43</f>
        <v>0.27906976744186046</v>
      </c>
    </row>
    <row r="19" spans="1:4" ht="14.5" thickBot="1" x14ac:dyDescent="0.35">
      <c r="A19" s="6" t="s">
        <v>23</v>
      </c>
      <c r="B19" s="4" t="s">
        <v>24</v>
      </c>
      <c r="C19" s="4">
        <v>6</v>
      </c>
      <c r="D19" s="5">
        <f>C19/43</f>
        <v>0.13953488372093023</v>
      </c>
    </row>
    <row r="20" spans="1:4" ht="14.5" thickBot="1" x14ac:dyDescent="0.35">
      <c r="A20" s="7"/>
      <c r="B20" s="4" t="s">
        <v>25</v>
      </c>
      <c r="C20" s="4">
        <v>9</v>
      </c>
      <c r="D20" s="5">
        <f t="shared" ref="D20:D30" si="1">C20/43</f>
        <v>0.20930232558139536</v>
      </c>
    </row>
    <row r="21" spans="1:4" ht="14.5" thickBot="1" x14ac:dyDescent="0.35">
      <c r="A21" s="7"/>
      <c r="B21" s="4" t="s">
        <v>26</v>
      </c>
      <c r="C21" s="4">
        <v>5</v>
      </c>
      <c r="D21" s="5">
        <f t="shared" si="1"/>
        <v>0.11627906976744186</v>
      </c>
    </row>
    <row r="22" spans="1:4" ht="14.5" thickBot="1" x14ac:dyDescent="0.35">
      <c r="A22" s="7"/>
      <c r="B22" s="4" t="s">
        <v>27</v>
      </c>
      <c r="C22" s="4">
        <v>1</v>
      </c>
      <c r="D22" s="5">
        <f t="shared" si="1"/>
        <v>2.3255813953488372E-2</v>
      </c>
    </row>
    <row r="23" spans="1:4" ht="14.5" thickBot="1" x14ac:dyDescent="0.35">
      <c r="A23" s="7"/>
      <c r="B23" s="4" t="s">
        <v>28</v>
      </c>
      <c r="C23" s="4">
        <v>1</v>
      </c>
      <c r="D23" s="5">
        <f t="shared" si="1"/>
        <v>2.3255813953488372E-2</v>
      </c>
    </row>
    <row r="24" spans="1:4" ht="14.5" thickBot="1" x14ac:dyDescent="0.35">
      <c r="A24" s="7"/>
      <c r="B24" s="4" t="s">
        <v>29</v>
      </c>
      <c r="C24" s="4">
        <v>2</v>
      </c>
      <c r="D24" s="5">
        <f t="shared" si="1"/>
        <v>4.6511627906976744E-2</v>
      </c>
    </row>
    <row r="25" spans="1:4" ht="14.5" thickBot="1" x14ac:dyDescent="0.35">
      <c r="A25" s="7"/>
      <c r="B25" s="4" t="s">
        <v>30</v>
      </c>
      <c r="C25" s="4">
        <v>1</v>
      </c>
      <c r="D25" s="5">
        <f t="shared" si="1"/>
        <v>2.3255813953488372E-2</v>
      </c>
    </row>
    <row r="26" spans="1:4" ht="14.5" thickBot="1" x14ac:dyDescent="0.35">
      <c r="A26" s="7"/>
      <c r="B26" s="4" t="s">
        <v>31</v>
      </c>
      <c r="C26" s="4">
        <v>3</v>
      </c>
      <c r="D26" s="5">
        <f t="shared" si="1"/>
        <v>6.9767441860465115E-2</v>
      </c>
    </row>
    <row r="27" spans="1:4" ht="14.5" thickBot="1" x14ac:dyDescent="0.35">
      <c r="A27" s="7"/>
      <c r="B27" s="4" t="s">
        <v>32</v>
      </c>
      <c r="C27" s="4">
        <v>4</v>
      </c>
      <c r="D27" s="5">
        <f t="shared" si="1"/>
        <v>9.3023255813953487E-2</v>
      </c>
    </row>
    <row r="28" spans="1:4" ht="14.5" thickBot="1" x14ac:dyDescent="0.35">
      <c r="A28" s="7"/>
      <c r="B28" s="4" t="s">
        <v>33</v>
      </c>
      <c r="C28" s="4">
        <v>6</v>
      </c>
      <c r="D28" s="5">
        <f t="shared" si="1"/>
        <v>0.13953488372093023</v>
      </c>
    </row>
    <row r="29" spans="1:4" ht="14.5" thickBot="1" x14ac:dyDescent="0.35">
      <c r="A29" s="7"/>
      <c r="B29" s="4" t="s">
        <v>34</v>
      </c>
      <c r="C29" s="4">
        <v>2</v>
      </c>
      <c r="D29" s="5">
        <f t="shared" si="1"/>
        <v>4.6511627906976744E-2</v>
      </c>
    </row>
    <row r="30" spans="1:4" ht="14.5" thickBot="1" x14ac:dyDescent="0.35">
      <c r="A30" s="3"/>
      <c r="B30" s="4" t="s">
        <v>35</v>
      </c>
      <c r="C30" s="4">
        <v>3</v>
      </c>
      <c r="D30" s="5">
        <f t="shared" si="1"/>
        <v>6.9767441860465115E-2</v>
      </c>
    </row>
    <row r="31" spans="1:4" ht="14.5" thickBot="1" x14ac:dyDescent="0.35">
      <c r="A31" s="8" t="s">
        <v>36</v>
      </c>
      <c r="B31" s="9" t="s">
        <v>37</v>
      </c>
      <c r="C31" s="9">
        <v>5</v>
      </c>
      <c r="D31" s="10">
        <v>0.11627906976744186</v>
      </c>
    </row>
    <row r="32" spans="1:4" ht="14.5" thickBot="1" x14ac:dyDescent="0.35">
      <c r="A32" s="11"/>
      <c r="B32" s="12" t="s">
        <v>38</v>
      </c>
      <c r="C32" s="12">
        <v>4</v>
      </c>
      <c r="D32" s="13">
        <v>9.3023255813953487E-2</v>
      </c>
    </row>
    <row r="33" spans="1:4" ht="14.5" thickBot="1" x14ac:dyDescent="0.35">
      <c r="A33" s="11"/>
      <c r="B33" s="12" t="s">
        <v>39</v>
      </c>
      <c r="C33" s="12">
        <v>16</v>
      </c>
      <c r="D33" s="13">
        <v>0.37209302325581395</v>
      </c>
    </row>
    <row r="34" spans="1:4" ht="14.5" thickBot="1" x14ac:dyDescent="0.35">
      <c r="A34" s="11"/>
      <c r="B34" s="12" t="s">
        <v>40</v>
      </c>
      <c r="C34" s="12">
        <v>1</v>
      </c>
      <c r="D34" s="13">
        <v>2.3255813953488372E-2</v>
      </c>
    </row>
    <row r="35" spans="1:4" ht="14.5" thickBot="1" x14ac:dyDescent="0.35">
      <c r="A35" s="11"/>
      <c r="B35" s="12" t="s">
        <v>41</v>
      </c>
      <c r="C35" s="12">
        <v>4</v>
      </c>
      <c r="D35" s="13">
        <v>9.3023255813953487E-2</v>
      </c>
    </row>
    <row r="36" spans="1:4" ht="14.5" thickBot="1" x14ac:dyDescent="0.35">
      <c r="A36" s="14"/>
      <c r="B36" s="15" t="s">
        <v>42</v>
      </c>
      <c r="C36" s="15">
        <v>13</v>
      </c>
      <c r="D36" s="16">
        <v>0.30232558139534882</v>
      </c>
    </row>
  </sheetData>
  <mergeCells count="7">
    <mergeCell ref="A31:A36"/>
    <mergeCell ref="A1:B1"/>
    <mergeCell ref="A2:A5"/>
    <mergeCell ref="A6:A11"/>
    <mergeCell ref="A12:A13"/>
    <mergeCell ref="A14:A18"/>
    <mergeCell ref="A19:A3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 Taihao</dc:creator>
  <cp:lastModifiedBy>Chang Taihao</cp:lastModifiedBy>
  <dcterms:created xsi:type="dcterms:W3CDTF">2015-06-05T18:19:34Z</dcterms:created>
  <dcterms:modified xsi:type="dcterms:W3CDTF">2024-03-16T13:00:36Z</dcterms:modified>
</cp:coreProperties>
</file>