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je1\Downloads\"/>
    </mc:Choice>
  </mc:AlternateContent>
  <bookViews>
    <workbookView xWindow="0" yWindow="0" windowWidth="28800" windowHeight="12285"/>
  </bookViews>
  <sheets>
    <sheet name="OSA group" sheetId="17" r:id="rId1"/>
    <sheet name="OSA vs non-OSA" sheetId="1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71" i="16" l="1"/>
  <c r="J171" i="16"/>
  <c r="K170" i="16"/>
  <c r="J170" i="16"/>
  <c r="K169" i="16"/>
  <c r="J169" i="16"/>
  <c r="K168" i="16"/>
  <c r="J168" i="16"/>
  <c r="K167" i="16"/>
  <c r="J167" i="16"/>
  <c r="K166" i="16"/>
  <c r="J166" i="16"/>
  <c r="K165" i="16"/>
  <c r="J165" i="16"/>
  <c r="K164" i="16"/>
  <c r="J164" i="16"/>
  <c r="K160" i="16"/>
  <c r="J160" i="16"/>
  <c r="K162" i="16"/>
  <c r="J162" i="16"/>
  <c r="K161" i="16"/>
  <c r="J161" i="16"/>
  <c r="K163" i="16"/>
  <c r="J163" i="16"/>
  <c r="K159" i="16"/>
  <c r="J159" i="16"/>
  <c r="K158" i="16"/>
  <c r="J158" i="16"/>
  <c r="K157" i="16"/>
  <c r="J157" i="16"/>
  <c r="K156" i="16"/>
  <c r="J156" i="16"/>
  <c r="K155" i="16"/>
  <c r="J155" i="16"/>
  <c r="K154" i="16"/>
  <c r="J154" i="16"/>
  <c r="K153" i="16"/>
  <c r="J153" i="16"/>
  <c r="K152" i="16"/>
  <c r="J152" i="16"/>
  <c r="K151" i="16"/>
  <c r="J151" i="16"/>
  <c r="K150" i="16"/>
  <c r="J150" i="16"/>
  <c r="K149" i="16"/>
  <c r="J149" i="16"/>
  <c r="K148" i="16"/>
  <c r="J148" i="16"/>
  <c r="K145" i="16"/>
  <c r="J145" i="16"/>
  <c r="K146" i="16"/>
  <c r="J146" i="16"/>
  <c r="K147" i="16"/>
  <c r="J147" i="16"/>
  <c r="K144" i="16"/>
  <c r="J144" i="16"/>
  <c r="K143" i="16"/>
  <c r="J143" i="16"/>
  <c r="K142" i="16"/>
  <c r="J142" i="16"/>
  <c r="K141" i="16"/>
  <c r="J141" i="16"/>
  <c r="K140" i="16"/>
  <c r="J140" i="16"/>
  <c r="K139" i="16"/>
  <c r="J139" i="16"/>
  <c r="K138" i="16"/>
  <c r="J138" i="16"/>
  <c r="K137" i="16"/>
  <c r="J137" i="16"/>
  <c r="K136" i="16"/>
  <c r="J136" i="16"/>
  <c r="K134" i="16"/>
  <c r="J134" i="16"/>
  <c r="K135" i="16"/>
  <c r="J135" i="16"/>
  <c r="K133" i="16"/>
  <c r="J133" i="16"/>
  <c r="K132" i="16"/>
  <c r="J132" i="16"/>
  <c r="K131" i="16"/>
  <c r="J131" i="16"/>
  <c r="K127" i="16"/>
  <c r="J127" i="16"/>
  <c r="K129" i="16"/>
  <c r="J129" i="16"/>
  <c r="K128" i="16"/>
  <c r="J128" i="16"/>
  <c r="K130" i="16"/>
  <c r="J130" i="16"/>
  <c r="K126" i="16"/>
  <c r="J126" i="16"/>
  <c r="K125" i="16"/>
  <c r="J125" i="16"/>
  <c r="K124" i="16"/>
  <c r="J124" i="16"/>
  <c r="K123" i="16"/>
  <c r="J123" i="16"/>
  <c r="K122" i="16"/>
  <c r="J122" i="16"/>
  <c r="K118" i="16"/>
  <c r="J118" i="16"/>
  <c r="K120" i="16"/>
  <c r="J120" i="16"/>
  <c r="K119" i="16"/>
  <c r="J119" i="16"/>
  <c r="K121" i="16"/>
  <c r="J121" i="16"/>
  <c r="K117" i="16"/>
  <c r="J117" i="16"/>
  <c r="K115" i="16"/>
  <c r="J115" i="16"/>
  <c r="K116" i="16"/>
  <c r="J116" i="16"/>
  <c r="K114" i="16"/>
  <c r="J114" i="16"/>
  <c r="K113" i="16"/>
  <c r="J113" i="16"/>
  <c r="K112" i="16"/>
  <c r="J112" i="16"/>
  <c r="K111" i="16"/>
  <c r="J111" i="16"/>
  <c r="K110" i="16"/>
  <c r="J110" i="16"/>
  <c r="K109" i="16"/>
  <c r="J109" i="16"/>
  <c r="K107" i="16"/>
  <c r="J107" i="16"/>
  <c r="K108" i="16"/>
  <c r="J108" i="16"/>
  <c r="K106" i="16"/>
  <c r="J106" i="16"/>
  <c r="K105" i="16"/>
  <c r="J105" i="16"/>
  <c r="K104" i="16"/>
  <c r="J104" i="16"/>
  <c r="K103" i="16"/>
  <c r="J103" i="16"/>
  <c r="K102" i="16"/>
  <c r="J102" i="16"/>
  <c r="K101" i="16"/>
  <c r="J101" i="16"/>
  <c r="K100" i="16"/>
  <c r="J100" i="16"/>
  <c r="K98" i="16"/>
  <c r="J98" i="16"/>
  <c r="K99" i="16"/>
  <c r="J99" i="16"/>
  <c r="K97" i="16"/>
  <c r="J97" i="16"/>
  <c r="K96" i="16"/>
  <c r="J96" i="16"/>
  <c r="K95" i="16"/>
  <c r="J95" i="16"/>
  <c r="K94" i="16"/>
  <c r="J94" i="16"/>
  <c r="K93" i="16"/>
  <c r="J93" i="16"/>
  <c r="K92" i="16"/>
  <c r="J92" i="16"/>
  <c r="K91" i="16"/>
  <c r="J91" i="16"/>
  <c r="K90" i="16"/>
  <c r="J90" i="16"/>
  <c r="K89" i="16"/>
  <c r="J89" i="16"/>
  <c r="K88" i="16"/>
  <c r="J88" i="16"/>
  <c r="K87" i="16"/>
  <c r="J87" i="16"/>
  <c r="K86" i="16"/>
  <c r="J86" i="16"/>
  <c r="K85" i="16"/>
  <c r="J85" i="16"/>
  <c r="K84" i="16"/>
  <c r="J84" i="16"/>
  <c r="K83" i="16"/>
  <c r="J83" i="16"/>
  <c r="K82" i="16"/>
  <c r="J82" i="16"/>
  <c r="K81" i="16"/>
  <c r="J81" i="16"/>
  <c r="K80" i="16"/>
  <c r="J80" i="16"/>
  <c r="K79" i="16"/>
  <c r="J79" i="16"/>
  <c r="K78" i="16"/>
  <c r="J78" i="16"/>
  <c r="K77" i="16"/>
  <c r="J77" i="16"/>
  <c r="K76" i="16"/>
  <c r="J76" i="16"/>
  <c r="K75" i="16"/>
  <c r="J75" i="16"/>
  <c r="K74" i="16"/>
  <c r="J74" i="16"/>
  <c r="K73" i="16"/>
  <c r="J73" i="16"/>
  <c r="K72" i="16"/>
  <c r="J72" i="16"/>
  <c r="K71" i="16"/>
  <c r="J71" i="16"/>
  <c r="K70" i="16"/>
  <c r="J70" i="16"/>
  <c r="K69" i="16"/>
  <c r="J69" i="16"/>
  <c r="K68" i="16"/>
  <c r="J68" i="16"/>
  <c r="K67" i="16"/>
  <c r="J67" i="16"/>
  <c r="K66" i="16"/>
  <c r="J66" i="16"/>
  <c r="K65" i="16"/>
  <c r="J65" i="16"/>
  <c r="K64" i="16"/>
  <c r="J64" i="16"/>
  <c r="K63" i="16"/>
  <c r="J63" i="16"/>
  <c r="K62" i="16"/>
  <c r="J62" i="16"/>
  <c r="K61" i="16"/>
  <c r="J61" i="16"/>
  <c r="K60" i="16"/>
  <c r="J60" i="16"/>
  <c r="K59" i="16"/>
  <c r="J59" i="16"/>
  <c r="K58" i="16"/>
  <c r="J58" i="16"/>
  <c r="K57" i="16"/>
  <c r="J57" i="16"/>
  <c r="K56" i="16"/>
  <c r="J56" i="16"/>
  <c r="K55" i="16"/>
  <c r="J55" i="16"/>
  <c r="K54" i="16"/>
  <c r="J54" i="16"/>
  <c r="K53" i="16"/>
  <c r="J53" i="16"/>
  <c r="K52" i="16"/>
  <c r="J52" i="16"/>
  <c r="K51" i="16"/>
  <c r="J51" i="16"/>
  <c r="K50" i="16"/>
  <c r="J50" i="16"/>
  <c r="K49" i="16"/>
  <c r="J49" i="16"/>
  <c r="K48" i="16"/>
  <c r="J48" i="16"/>
  <c r="K47" i="16"/>
  <c r="J47" i="16"/>
  <c r="K46" i="16"/>
  <c r="J46" i="16"/>
  <c r="K45" i="16"/>
  <c r="J45" i="16"/>
  <c r="K44" i="16"/>
  <c r="J44" i="16"/>
  <c r="K43" i="16"/>
  <c r="J43" i="16"/>
  <c r="K42" i="16"/>
  <c r="J42" i="16"/>
  <c r="K41" i="16"/>
  <c r="J41" i="16"/>
  <c r="K40" i="16"/>
  <c r="J40" i="16"/>
  <c r="K39" i="16"/>
  <c r="J39" i="16"/>
  <c r="K38" i="16"/>
  <c r="J38" i="16"/>
  <c r="K37" i="16"/>
  <c r="J37" i="16"/>
  <c r="K36" i="16"/>
  <c r="J36" i="16"/>
  <c r="K35" i="16"/>
  <c r="J35" i="16"/>
  <c r="K34" i="16"/>
  <c r="J34" i="16"/>
  <c r="K33" i="16"/>
  <c r="J33" i="16"/>
  <c r="K32" i="16"/>
  <c r="J32" i="16"/>
  <c r="K31" i="16"/>
  <c r="J31" i="16"/>
  <c r="K30" i="16"/>
  <c r="J30" i="16"/>
  <c r="K29" i="16"/>
  <c r="J29" i="16"/>
  <c r="K28" i="16"/>
  <c r="J28" i="16"/>
  <c r="K27" i="16"/>
  <c r="J27" i="16"/>
  <c r="K26" i="16"/>
  <c r="J26" i="16"/>
  <c r="K25" i="16"/>
  <c r="J25" i="16"/>
  <c r="K24" i="16"/>
  <c r="J24" i="16"/>
  <c r="K23" i="16"/>
  <c r="J23" i="16"/>
  <c r="K22" i="16"/>
  <c r="J22" i="16"/>
  <c r="K21" i="16"/>
  <c r="J21" i="16"/>
  <c r="K20" i="16"/>
  <c r="J20" i="16"/>
  <c r="K19" i="16"/>
  <c r="J19" i="16"/>
  <c r="K18" i="16"/>
  <c r="J18" i="16"/>
  <c r="K17" i="16"/>
  <c r="J17" i="16"/>
  <c r="K16" i="16"/>
  <c r="J16" i="16"/>
  <c r="K15" i="16"/>
  <c r="J15" i="16"/>
  <c r="K14" i="16"/>
  <c r="J14" i="16"/>
  <c r="K13" i="16"/>
  <c r="J13" i="16"/>
  <c r="K12" i="16"/>
  <c r="J12" i="16"/>
  <c r="K11" i="16"/>
  <c r="J11" i="16"/>
  <c r="K10" i="16"/>
  <c r="J10" i="16"/>
  <c r="K9" i="16"/>
  <c r="J9" i="16"/>
  <c r="K8" i="16"/>
  <c r="J8" i="16"/>
  <c r="K7" i="16"/>
  <c r="J7" i="16"/>
  <c r="K6" i="16"/>
  <c r="J6" i="16"/>
  <c r="K5" i="16"/>
  <c r="J5" i="16"/>
  <c r="K4" i="16"/>
  <c r="J4" i="16"/>
  <c r="K3" i="16"/>
  <c r="J3" i="16"/>
  <c r="K2" i="16"/>
  <c r="J2" i="16"/>
  <c r="Z41" i="17" l="1"/>
  <c r="Z2" i="17"/>
  <c r="Z12" i="17"/>
  <c r="Z42" i="17"/>
  <c r="Z26" i="17"/>
  <c r="Z13" i="17"/>
  <c r="Z27" i="17"/>
  <c r="Z50" i="17"/>
  <c r="Z15" i="17"/>
  <c r="Z43" i="17"/>
  <c r="Z14" i="17"/>
  <c r="Z52" i="17"/>
  <c r="Z21" i="17"/>
  <c r="Z51" i="17"/>
  <c r="Z28" i="17"/>
  <c r="Z29" i="17"/>
  <c r="Z59" i="17"/>
  <c r="Z30" i="17"/>
  <c r="Z37" i="17"/>
  <c r="Z16" i="17"/>
  <c r="Z7" i="17"/>
  <c r="Z17" i="17"/>
  <c r="Z18" i="17"/>
  <c r="Z53" i="17"/>
  <c r="Z46" i="17"/>
  <c r="Z22" i="17"/>
  <c r="Z34" i="17"/>
  <c r="Z67" i="17"/>
  <c r="Z47" i="17"/>
  <c r="Z70" i="17"/>
  <c r="Z48" i="17"/>
  <c r="Z86" i="17"/>
  <c r="Z68" i="17"/>
  <c r="Z23" i="17"/>
  <c r="Z19" i="17"/>
  <c r="Z31" i="17"/>
  <c r="Z54" i="17"/>
  <c r="Z33" i="17"/>
  <c r="Z91" i="17"/>
  <c r="Z60" i="17"/>
  <c r="Z61" i="17"/>
  <c r="Z56" i="17"/>
  <c r="Z79" i="17"/>
  <c r="Z49" i="17"/>
  <c r="Z38" i="17"/>
  <c r="Z9" i="17"/>
  <c r="Z75" i="17"/>
  <c r="Z71" i="17"/>
  <c r="Z64" i="17"/>
  <c r="Z84" i="17"/>
  <c r="Z35" i="17"/>
  <c r="Z77" i="17"/>
  <c r="Z72" i="17"/>
  <c r="Z24" i="17"/>
  <c r="Z69" i="17"/>
  <c r="Z8" i="17"/>
  <c r="Z87" i="17"/>
  <c r="Z65" i="17"/>
  <c r="Z73" i="17"/>
  <c r="Z80" i="17"/>
  <c r="Z83" i="17"/>
  <c r="Z81" i="17"/>
  <c r="Z44" i="17"/>
  <c r="Z76" i="17"/>
  <c r="Z78" i="17"/>
  <c r="Z62" i="17"/>
  <c r="Z90" i="17"/>
  <c r="Z82" i="17"/>
  <c r="Z25" i="17"/>
  <c r="Z66" i="17"/>
  <c r="Z20" i="17"/>
  <c r="Z88" i="17"/>
  <c r="Z55" i="17"/>
  <c r="Z32" i="17"/>
  <c r="Z39" i="17"/>
  <c r="Z89" i="17"/>
  <c r="Z74" i="17"/>
  <c r="Z58" i="17"/>
  <c r="Z40" i="17"/>
  <c r="Z85" i="17"/>
  <c r="Z4" i="17"/>
  <c r="Z6" i="17"/>
  <c r="Z63" i="17"/>
  <c r="Z10" i="17"/>
  <c r="Z57" i="17"/>
  <c r="Z45" i="17"/>
  <c r="Z36" i="17"/>
  <c r="Z11" i="17"/>
  <c r="Z5" i="17"/>
  <c r="Z3" i="17"/>
  <c r="Y5" i="17" l="1"/>
  <c r="B5" i="17" s="1"/>
  <c r="P5" i="17"/>
  <c r="Y11" i="17"/>
  <c r="B11" i="17" s="1"/>
  <c r="P11" i="17"/>
  <c r="C36" i="17"/>
  <c r="Y36" i="17"/>
  <c r="B36" i="17" s="1"/>
  <c r="P36" i="17"/>
  <c r="C45" i="17"/>
  <c r="Y45" i="17"/>
  <c r="B45" i="17" s="1"/>
  <c r="P45" i="17"/>
  <c r="C57" i="17"/>
  <c r="Y57" i="17"/>
  <c r="B57" i="17" s="1"/>
  <c r="P57" i="17"/>
  <c r="C10" i="17"/>
  <c r="Y10" i="17"/>
  <c r="B10" i="17" s="1"/>
  <c r="P10" i="17"/>
  <c r="C63" i="17"/>
  <c r="Y63" i="17"/>
  <c r="B63" i="17" s="1"/>
  <c r="P63" i="17"/>
  <c r="C6" i="17"/>
  <c r="Y6" i="17"/>
  <c r="B6" i="17" s="1"/>
  <c r="P6" i="17"/>
  <c r="C4" i="17"/>
  <c r="Y4" i="17"/>
  <c r="B4" i="17" s="1"/>
  <c r="P4" i="17"/>
  <c r="C85" i="17"/>
  <c r="Y85" i="17"/>
  <c r="B85" i="17" s="1"/>
  <c r="P85" i="17"/>
  <c r="C40" i="17"/>
  <c r="Y40" i="17"/>
  <c r="B40" i="17" s="1"/>
  <c r="P40" i="17"/>
  <c r="C58" i="17"/>
  <c r="Y58" i="17"/>
  <c r="B58" i="17" s="1"/>
  <c r="P58" i="17"/>
  <c r="C74" i="17"/>
  <c r="Y74" i="17"/>
  <c r="B74" i="17" s="1"/>
  <c r="P74" i="17"/>
  <c r="C89" i="17"/>
  <c r="Y89" i="17"/>
  <c r="B89" i="17" s="1"/>
  <c r="P89" i="17"/>
  <c r="C39" i="17"/>
  <c r="Y39" i="17"/>
  <c r="B39" i="17" s="1"/>
  <c r="P39" i="17"/>
  <c r="Y32" i="17"/>
  <c r="B32" i="17" s="1"/>
  <c r="P32" i="17"/>
  <c r="C55" i="17"/>
  <c r="Y55" i="17"/>
  <c r="B55" i="17" s="1"/>
  <c r="P55" i="17"/>
  <c r="C88" i="17"/>
  <c r="Y88" i="17"/>
  <c r="B88" i="17" s="1"/>
  <c r="P88" i="17"/>
  <c r="C20" i="17"/>
  <c r="Y20" i="17"/>
  <c r="B20" i="17" s="1"/>
  <c r="P20" i="17"/>
  <c r="C66" i="17"/>
  <c r="Y66" i="17"/>
  <c r="B66" i="17" s="1"/>
  <c r="P66" i="17"/>
  <c r="C25" i="17"/>
  <c r="Y25" i="17"/>
  <c r="B25" i="17" s="1"/>
  <c r="C82" i="17"/>
  <c r="Y82" i="17"/>
  <c r="B82" i="17" s="1"/>
  <c r="P82" i="17"/>
  <c r="C90" i="17"/>
  <c r="Y90" i="17"/>
  <c r="B90" i="17" s="1"/>
  <c r="P90" i="17"/>
  <c r="C62" i="17"/>
  <c r="Y62" i="17"/>
  <c r="B62" i="17" s="1"/>
  <c r="P62" i="17"/>
  <c r="Y78" i="17"/>
  <c r="B78" i="17" s="1"/>
  <c r="P78" i="17"/>
  <c r="C76" i="17"/>
  <c r="Y76" i="17"/>
  <c r="B76" i="17" s="1"/>
  <c r="P76" i="17"/>
  <c r="C44" i="17"/>
  <c r="Y44" i="17"/>
  <c r="B44" i="17" s="1"/>
  <c r="P44" i="17"/>
  <c r="C81" i="17"/>
  <c r="Y81" i="17"/>
  <c r="B81" i="17" s="1"/>
  <c r="P81" i="17"/>
  <c r="C83" i="17"/>
  <c r="Y83" i="17"/>
  <c r="B83" i="17" s="1"/>
  <c r="P83" i="17"/>
  <c r="C80" i="17"/>
  <c r="Y80" i="17"/>
  <c r="B80" i="17" s="1"/>
  <c r="P80" i="17"/>
  <c r="C73" i="17"/>
  <c r="Y73" i="17"/>
  <c r="B73" i="17" s="1"/>
  <c r="P73" i="17"/>
  <c r="C65" i="17"/>
  <c r="Y65" i="17"/>
  <c r="B65" i="17" s="1"/>
  <c r="P65" i="17"/>
  <c r="Y87" i="17"/>
  <c r="B87" i="17" s="1"/>
  <c r="P87" i="17"/>
  <c r="C8" i="17"/>
  <c r="Y8" i="17"/>
  <c r="B8" i="17" s="1"/>
  <c r="P8" i="17"/>
  <c r="C69" i="17"/>
  <c r="Y69" i="17"/>
  <c r="B69" i="17" s="1"/>
  <c r="P69" i="17"/>
  <c r="C24" i="17"/>
  <c r="Y24" i="17"/>
  <c r="B24" i="17" s="1"/>
  <c r="P24" i="17"/>
  <c r="C72" i="17"/>
  <c r="Y72" i="17"/>
  <c r="B72" i="17" s="1"/>
  <c r="P72" i="17"/>
  <c r="C77" i="17"/>
  <c r="Y77" i="17"/>
  <c r="B77" i="17" s="1"/>
  <c r="P77" i="17"/>
  <c r="C35" i="17"/>
  <c r="Y35" i="17"/>
  <c r="B35" i="17" s="1"/>
  <c r="P35" i="17"/>
  <c r="C84" i="17"/>
  <c r="Y84" i="17"/>
  <c r="B84" i="17" s="1"/>
  <c r="P84" i="17"/>
  <c r="Y64" i="17"/>
  <c r="B64" i="17" s="1"/>
  <c r="P64" i="17"/>
  <c r="C71" i="17"/>
  <c r="Y71" i="17"/>
  <c r="B71" i="17" s="1"/>
  <c r="P71" i="17"/>
  <c r="C75" i="17"/>
  <c r="Y75" i="17"/>
  <c r="B75" i="17" s="1"/>
  <c r="P75" i="17"/>
  <c r="C9" i="17"/>
  <c r="Y9" i="17"/>
  <c r="B9" i="17" s="1"/>
  <c r="P9" i="17"/>
  <c r="C38" i="17"/>
  <c r="Y38" i="17"/>
  <c r="B38" i="17" s="1"/>
  <c r="P38" i="17"/>
  <c r="C49" i="17"/>
  <c r="Y49" i="17"/>
  <c r="B49" i="17" s="1"/>
  <c r="P49" i="17"/>
  <c r="C79" i="17"/>
  <c r="Y79" i="17"/>
  <c r="B79" i="17" s="1"/>
  <c r="P79" i="17"/>
  <c r="Y56" i="17"/>
  <c r="B56" i="17" s="1"/>
  <c r="P56" i="17"/>
  <c r="C61" i="17"/>
  <c r="Y61" i="17"/>
  <c r="B61" i="17" s="1"/>
  <c r="P61" i="17"/>
  <c r="Y60" i="17"/>
  <c r="B60" i="17" s="1"/>
  <c r="C91" i="17"/>
  <c r="Y91" i="17"/>
  <c r="B91" i="17" s="1"/>
  <c r="P91" i="17"/>
  <c r="C33" i="17"/>
  <c r="Y33" i="17"/>
  <c r="B33" i="17" s="1"/>
  <c r="P33" i="17"/>
  <c r="Y54" i="17"/>
  <c r="B54" i="17" s="1"/>
  <c r="P54" i="17"/>
  <c r="C31" i="17"/>
  <c r="Y31" i="17"/>
  <c r="B31" i="17" s="1"/>
  <c r="P31" i="17"/>
  <c r="C19" i="17"/>
  <c r="Y19" i="17"/>
  <c r="B19" i="17" s="1"/>
  <c r="P19" i="17"/>
  <c r="C23" i="17"/>
  <c r="Y23" i="17"/>
  <c r="B23" i="17" s="1"/>
  <c r="P23" i="17"/>
  <c r="Y68" i="17"/>
  <c r="B68" i="17" s="1"/>
  <c r="Y86" i="17"/>
  <c r="B86" i="17" s="1"/>
  <c r="P86" i="17"/>
  <c r="C48" i="17"/>
  <c r="Y48" i="17"/>
  <c r="B48" i="17" s="1"/>
  <c r="P48" i="17"/>
  <c r="C70" i="17"/>
  <c r="Y70" i="17"/>
  <c r="B70" i="17" s="1"/>
  <c r="P70" i="17"/>
  <c r="C47" i="17"/>
  <c r="Y47" i="17"/>
  <c r="B47" i="17" s="1"/>
  <c r="P47" i="17"/>
  <c r="Y67" i="17"/>
  <c r="B67" i="17" s="1"/>
  <c r="Y34" i="17"/>
  <c r="B34" i="17" s="1"/>
  <c r="P34" i="17"/>
  <c r="C22" i="17"/>
  <c r="Y22" i="17"/>
  <c r="B22" i="17" s="1"/>
  <c r="P22" i="17"/>
  <c r="C46" i="17"/>
  <c r="Y46" i="17"/>
  <c r="B46" i="17" s="1"/>
  <c r="P46" i="17"/>
  <c r="C53" i="17"/>
  <c r="Y53" i="17"/>
  <c r="B53" i="17" s="1"/>
  <c r="P53" i="17"/>
  <c r="C18" i="17"/>
  <c r="Y18" i="17"/>
  <c r="B18" i="17" s="1"/>
  <c r="P18" i="17"/>
  <c r="C17" i="17"/>
  <c r="Y17" i="17"/>
  <c r="B17" i="17" s="1"/>
  <c r="P17" i="17"/>
  <c r="C7" i="17"/>
  <c r="Y7" i="17"/>
  <c r="B7" i="17" s="1"/>
  <c r="P7" i="17"/>
  <c r="C16" i="17"/>
  <c r="Y16" i="17"/>
  <c r="B16" i="17" s="1"/>
  <c r="P16" i="17"/>
  <c r="Y37" i="17"/>
  <c r="B37" i="17" s="1"/>
  <c r="P37" i="17"/>
  <c r="C30" i="17"/>
  <c r="Y30" i="17"/>
  <c r="B30" i="17" s="1"/>
  <c r="P30" i="17"/>
  <c r="C59" i="17"/>
  <c r="Y59" i="17"/>
  <c r="B59" i="17" s="1"/>
  <c r="P59" i="17"/>
  <c r="C29" i="17"/>
  <c r="Y29" i="17"/>
  <c r="B29" i="17" s="1"/>
  <c r="P29" i="17"/>
  <c r="C28" i="17"/>
  <c r="Y28" i="17"/>
  <c r="B28" i="17" s="1"/>
  <c r="P28" i="17"/>
  <c r="C51" i="17"/>
  <c r="Y51" i="17"/>
  <c r="B51" i="17" s="1"/>
  <c r="P51" i="17"/>
  <c r="C21" i="17"/>
  <c r="Y21" i="17"/>
  <c r="B21" i="17" s="1"/>
  <c r="P21" i="17"/>
  <c r="C52" i="17"/>
  <c r="Y52" i="17"/>
  <c r="B52" i="17" s="1"/>
  <c r="P52" i="17"/>
  <c r="C14" i="17"/>
  <c r="Y14" i="17"/>
  <c r="B14" i="17" s="1"/>
  <c r="P14" i="17"/>
  <c r="C43" i="17"/>
  <c r="Y43" i="17"/>
  <c r="B43" i="17" s="1"/>
  <c r="P43" i="17"/>
  <c r="C15" i="17"/>
  <c r="Y15" i="17"/>
  <c r="B15" i="17" s="1"/>
  <c r="P15" i="17"/>
  <c r="C50" i="17"/>
  <c r="Y50" i="17"/>
  <c r="B50" i="17" s="1"/>
  <c r="P50" i="17"/>
  <c r="Y27" i="17"/>
  <c r="B27" i="17" s="1"/>
  <c r="P27" i="17"/>
  <c r="C13" i="17"/>
  <c r="Y13" i="17"/>
  <c r="B13" i="17" s="1"/>
  <c r="P13" i="17"/>
  <c r="C26" i="17"/>
  <c r="Y26" i="17"/>
  <c r="B26" i="17" s="1"/>
  <c r="P26" i="17"/>
  <c r="C42" i="17"/>
  <c r="Y42" i="17"/>
  <c r="B42" i="17" s="1"/>
  <c r="P42" i="17"/>
  <c r="Y12" i="17"/>
  <c r="B12" i="17" s="1"/>
  <c r="P12" i="17"/>
  <c r="C2" i="17"/>
  <c r="Y2" i="17"/>
  <c r="B2" i="17" s="1"/>
  <c r="P2" i="17"/>
  <c r="C41" i="17"/>
  <c r="Y41" i="17"/>
  <c r="B41" i="17" s="1"/>
  <c r="P41" i="17"/>
  <c r="C3" i="17"/>
  <c r="Y3" i="17"/>
  <c r="B3" i="17" s="1"/>
  <c r="P3" i="17"/>
  <c r="C60" i="17" l="1"/>
  <c r="C12" i="17"/>
  <c r="C27" i="17"/>
  <c r="C37" i="17"/>
  <c r="C34" i="17"/>
  <c r="C67" i="17"/>
  <c r="C86" i="17"/>
  <c r="C68" i="17"/>
  <c r="C54" i="17"/>
  <c r="C56" i="17"/>
  <c r="C64" i="17"/>
  <c r="C87" i="17"/>
  <c r="C78" i="17"/>
  <c r="C32" i="17"/>
  <c r="C11" i="17"/>
  <c r="C5" i="17"/>
</calcChain>
</file>

<file path=xl/comments1.xml><?xml version="1.0" encoding="utf-8"?>
<comments xmlns="http://schemas.openxmlformats.org/spreadsheetml/2006/main">
  <authors>
    <author>inje10@daum.net</author>
    <author>Ent(이비인후과)_계정</author>
  </authors>
  <commentList>
    <comment ref="B1" authorId="0" shapeId="0">
      <text>
        <r>
          <rPr>
            <b/>
            <sz val="9"/>
            <color indexed="81"/>
            <rFont val="Tahoma"/>
            <family val="2"/>
          </rPr>
          <t>inje10@daum.net:</t>
        </r>
        <r>
          <rPr>
            <sz val="9"/>
            <color indexed="81"/>
            <rFont val="Tahoma"/>
            <family val="2"/>
          </rPr>
          <t xml:space="preserve">
0: non-HL
1: HL
</t>
        </r>
      </text>
    </comment>
    <comment ref="C1" authorId="0" shapeId="0">
      <text>
        <r>
          <rPr>
            <b/>
            <sz val="9"/>
            <color indexed="81"/>
            <rFont val="Tahoma"/>
            <family val="2"/>
          </rPr>
          <t>inje10@daum.net:</t>
        </r>
        <r>
          <rPr>
            <sz val="9"/>
            <color indexed="81"/>
            <rFont val="Tahoma"/>
            <family val="2"/>
          </rPr>
          <t xml:space="preserve">
0: non-HFHL
1: HFHL</t>
        </r>
      </text>
    </comment>
    <comment ref="K1" authorId="1" shapeId="0">
      <text>
        <r>
          <rPr>
            <b/>
            <sz val="9"/>
            <color indexed="81"/>
            <rFont val="Tahoma"/>
            <family val="2"/>
          </rPr>
          <t>Ent(</t>
        </r>
        <r>
          <rPr>
            <b/>
            <sz val="9"/>
            <color indexed="81"/>
            <rFont val="돋움"/>
            <family val="3"/>
            <charset val="129"/>
          </rPr>
          <t>이비인후과</t>
        </r>
        <r>
          <rPr>
            <b/>
            <sz val="9"/>
            <color indexed="81"/>
            <rFont val="Tahoma"/>
            <family val="2"/>
          </rPr>
          <t>)_</t>
        </r>
        <r>
          <rPr>
            <b/>
            <sz val="9"/>
            <color indexed="81"/>
            <rFont val="돋움"/>
            <family val="3"/>
            <charset val="129"/>
          </rPr>
          <t>계정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0 none (n=28)
1 mild (n=34)
2 mod (n=52)
3 severe (n=66)</t>
        </r>
      </text>
    </comment>
  </commentList>
</comments>
</file>

<file path=xl/comments2.xml><?xml version="1.0" encoding="utf-8"?>
<comments xmlns="http://schemas.openxmlformats.org/spreadsheetml/2006/main">
  <authors>
    <author>inje10@daum.net</author>
  </authors>
  <commentList>
    <comment ref="B1" authorId="0" shapeId="0">
      <text>
        <r>
          <rPr>
            <b/>
            <sz val="9"/>
            <color indexed="81"/>
            <rFont val="Tahoma"/>
            <family val="2"/>
          </rPr>
          <t>inje10@daum.net:</t>
        </r>
        <r>
          <rPr>
            <sz val="9"/>
            <color indexed="81"/>
            <rFont val="Tahoma"/>
            <family val="2"/>
          </rPr>
          <t xml:space="preserve">
0: OSA
1: non-OSA</t>
        </r>
      </text>
    </comment>
  </commentList>
</comments>
</file>

<file path=xl/sharedStrings.xml><?xml version="1.0" encoding="utf-8"?>
<sst xmlns="http://schemas.openxmlformats.org/spreadsheetml/2006/main" count="301" uniqueCount="61">
  <si>
    <t>M</t>
    <phoneticPr fontId="1" type="noConversion"/>
  </si>
  <si>
    <t>F</t>
    <phoneticPr fontId="1" type="noConversion"/>
  </si>
  <si>
    <t>PTA</t>
    <phoneticPr fontId="1" type="noConversion"/>
  </si>
  <si>
    <t>BMI</t>
    <phoneticPr fontId="1" type="noConversion"/>
  </si>
  <si>
    <t>AHI</t>
    <phoneticPr fontId="1" type="noConversion"/>
  </si>
  <si>
    <t>RDI</t>
    <phoneticPr fontId="1" type="noConversion"/>
  </si>
  <si>
    <t>24.4</t>
    <phoneticPr fontId="1" type="noConversion"/>
  </si>
  <si>
    <t>37</t>
    <phoneticPr fontId="1" type="noConversion"/>
  </si>
  <si>
    <t>95</t>
    <phoneticPr fontId="1" type="noConversion"/>
  </si>
  <si>
    <t>96</t>
    <phoneticPr fontId="1" type="noConversion"/>
  </si>
  <si>
    <t>OSA Severity</t>
    <phoneticPr fontId="1" type="noConversion"/>
  </si>
  <si>
    <t>sex</t>
    <phoneticPr fontId="1" type="noConversion"/>
  </si>
  <si>
    <t>age</t>
    <phoneticPr fontId="1" type="noConversion"/>
  </si>
  <si>
    <t>AC</t>
    <phoneticPr fontId="1" type="noConversion"/>
  </si>
  <si>
    <t>NC</t>
    <phoneticPr fontId="1" type="noConversion"/>
  </si>
  <si>
    <t>HC</t>
    <phoneticPr fontId="1" type="noConversion"/>
  </si>
  <si>
    <t>.25k</t>
    <phoneticPr fontId="1" type="noConversion"/>
  </si>
  <si>
    <t>.5k</t>
    <phoneticPr fontId="1" type="noConversion"/>
  </si>
  <si>
    <t>1k</t>
    <phoneticPr fontId="1" type="noConversion"/>
  </si>
  <si>
    <t>2k</t>
    <phoneticPr fontId="1" type="noConversion"/>
  </si>
  <si>
    <t>3k</t>
    <phoneticPr fontId="1" type="noConversion"/>
  </si>
  <si>
    <t>4k</t>
    <phoneticPr fontId="1" type="noConversion"/>
  </si>
  <si>
    <t>6k</t>
    <phoneticPr fontId="1" type="noConversion"/>
  </si>
  <si>
    <t>8k</t>
    <phoneticPr fontId="1" type="noConversion"/>
  </si>
  <si>
    <t>PTA</t>
    <phoneticPr fontId="1" type="noConversion"/>
  </si>
  <si>
    <t>HF PTA</t>
    <phoneticPr fontId="1" type="noConversion"/>
  </si>
  <si>
    <t>Group - HL</t>
    <phoneticPr fontId="1" type="noConversion"/>
  </si>
  <si>
    <t>Group - HFHL</t>
    <phoneticPr fontId="1" type="noConversion"/>
  </si>
  <si>
    <t>Lowest O2 saturation</t>
    <phoneticPr fontId="1" type="noConversion"/>
  </si>
  <si>
    <t>Subjects no.</t>
    <phoneticPr fontId="1" type="noConversion"/>
  </si>
  <si>
    <t>M</t>
    <phoneticPr fontId="1" type="noConversion"/>
  </si>
  <si>
    <t>M</t>
    <phoneticPr fontId="1" type="noConversion"/>
  </si>
  <si>
    <t>M</t>
    <phoneticPr fontId="1" type="noConversion"/>
  </si>
  <si>
    <t>M</t>
    <phoneticPr fontId="1" type="noConversion"/>
  </si>
  <si>
    <t>M</t>
    <phoneticPr fontId="1" type="noConversion"/>
  </si>
  <si>
    <t>M</t>
    <phoneticPr fontId="1" type="noConversion"/>
  </si>
  <si>
    <t>F</t>
    <phoneticPr fontId="1" type="noConversion"/>
  </si>
  <si>
    <t>M</t>
    <phoneticPr fontId="1" type="noConversion"/>
  </si>
  <si>
    <t>M</t>
    <phoneticPr fontId="1" type="noConversion"/>
  </si>
  <si>
    <t>M</t>
    <phoneticPr fontId="1" type="noConversion"/>
  </si>
  <si>
    <t>M</t>
    <phoneticPr fontId="1" type="noConversion"/>
  </si>
  <si>
    <t>F</t>
    <phoneticPr fontId="1" type="noConversion"/>
  </si>
  <si>
    <t>F</t>
    <phoneticPr fontId="1" type="noConversion"/>
  </si>
  <si>
    <t>Subjects no.</t>
    <phoneticPr fontId="1" type="noConversion"/>
  </si>
  <si>
    <t>M</t>
    <phoneticPr fontId="1" type="noConversion"/>
  </si>
  <si>
    <t>F</t>
    <phoneticPr fontId="1" type="noConversion"/>
  </si>
  <si>
    <t>F</t>
    <phoneticPr fontId="1" type="noConversion"/>
  </si>
  <si>
    <t>M</t>
    <phoneticPr fontId="1" type="noConversion"/>
  </si>
  <si>
    <t>sex</t>
    <phoneticPr fontId="1" type="noConversion"/>
  </si>
  <si>
    <t>M</t>
    <phoneticPr fontId="1" type="noConversion"/>
  </si>
  <si>
    <t>F</t>
    <phoneticPr fontId="1" type="noConversion"/>
  </si>
  <si>
    <t>M</t>
    <phoneticPr fontId="1" type="noConversion"/>
  </si>
  <si>
    <t>Group</t>
    <phoneticPr fontId="1" type="noConversion"/>
  </si>
  <si>
    <t>HF PTA</t>
    <phoneticPr fontId="1" type="noConversion"/>
  </si>
  <si>
    <t>.5k</t>
    <phoneticPr fontId="1" type="noConversion"/>
  </si>
  <si>
    <t>1k</t>
    <phoneticPr fontId="1" type="noConversion"/>
  </si>
  <si>
    <t>2k</t>
    <phoneticPr fontId="1" type="noConversion"/>
  </si>
  <si>
    <t>4k</t>
    <phoneticPr fontId="1" type="noConversion"/>
  </si>
  <si>
    <t>apnea max. length</t>
    <phoneticPr fontId="1" type="noConversion"/>
  </si>
  <si>
    <t>hypopnea max. length</t>
    <phoneticPr fontId="1" type="noConversion"/>
  </si>
  <si>
    <t>total max. length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</si>
</sst>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92"/>
  <sheetViews>
    <sheetView tabSelected="1" workbookViewId="0">
      <pane ySplit="1" topLeftCell="A2" activePane="bottomLeft" state="frozen"/>
      <selection activeCell="H1" sqref="H1"/>
      <selection pane="bottomLeft" activeCell="G7" sqref="G7"/>
    </sheetView>
  </sheetViews>
  <sheetFormatPr defaultRowHeight="12" x14ac:dyDescent="0.3"/>
  <cols>
    <col min="1" max="1" width="10.25" style="1" bestFit="1" customWidth="1"/>
    <col min="2" max="2" width="9.5" style="1" bestFit="1" customWidth="1"/>
    <col min="3" max="3" width="11.5" style="1" bestFit="1" customWidth="1"/>
    <col min="4" max="4" width="3.875" style="1" bestFit="1" customWidth="1"/>
    <col min="5" max="5" width="4.25" style="1" bestFit="1" customWidth="1"/>
    <col min="6" max="6" width="5.875" style="1" bestFit="1" customWidth="1"/>
    <col min="7" max="7" width="5" style="1" bestFit="1" customWidth="1"/>
    <col min="8" max="9" width="5.875" style="1" bestFit="1" customWidth="1"/>
    <col min="10" max="10" width="4.5" style="1" bestFit="1" customWidth="1"/>
    <col min="11" max="11" width="7.25" style="1" bestFit="1" customWidth="1"/>
    <col min="12" max="12" width="4.5" style="1" bestFit="1" customWidth="1"/>
    <col min="13" max="13" width="9.125" style="1" bestFit="1" customWidth="1"/>
    <col min="14" max="14" width="15.125" style="12" bestFit="1" customWidth="1"/>
    <col min="15" max="15" width="18" style="12" bestFit="1" customWidth="1"/>
    <col min="16" max="16" width="13.875" style="12" bestFit="1" customWidth="1"/>
    <col min="17" max="17" width="4.5" style="1" bestFit="1" customWidth="1"/>
    <col min="18" max="18" width="3.625" style="1" bestFit="1" customWidth="1"/>
    <col min="19" max="22" width="3.25" style="1" bestFit="1" customWidth="1"/>
    <col min="23" max="24" width="4.125" style="1" bestFit="1" customWidth="1"/>
    <col min="25" max="25" width="4.25" style="1" bestFit="1" customWidth="1"/>
    <col min="26" max="26" width="6.625" style="1" bestFit="1" customWidth="1"/>
    <col min="27" max="16384" width="9" style="1"/>
  </cols>
  <sheetData>
    <row r="1" spans="1:26" ht="24" customHeight="1" x14ac:dyDescent="0.3">
      <c r="A1" s="5" t="s">
        <v>29</v>
      </c>
      <c r="B1" s="6" t="s">
        <v>26</v>
      </c>
      <c r="C1" s="6" t="s">
        <v>27</v>
      </c>
      <c r="D1" s="6" t="s">
        <v>11</v>
      </c>
      <c r="E1" s="6" t="s">
        <v>12</v>
      </c>
      <c r="F1" s="10" t="s">
        <v>3</v>
      </c>
      <c r="G1" s="10" t="s">
        <v>14</v>
      </c>
      <c r="H1" s="10" t="s">
        <v>13</v>
      </c>
      <c r="I1" s="10" t="s">
        <v>15</v>
      </c>
      <c r="J1" s="11" t="s">
        <v>4</v>
      </c>
      <c r="K1" s="11" t="s">
        <v>10</v>
      </c>
      <c r="L1" s="11" t="s">
        <v>5</v>
      </c>
      <c r="M1" s="11" t="s">
        <v>28</v>
      </c>
      <c r="N1" s="6" t="s">
        <v>58</v>
      </c>
      <c r="O1" s="6" t="s">
        <v>59</v>
      </c>
      <c r="P1" s="6" t="s">
        <v>60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  <c r="X1" s="6" t="s">
        <v>23</v>
      </c>
      <c r="Y1" s="6" t="s">
        <v>24</v>
      </c>
      <c r="Z1" s="6" t="s">
        <v>25</v>
      </c>
    </row>
    <row r="2" spans="1:26" x14ac:dyDescent="0.3">
      <c r="A2" s="2">
        <v>1</v>
      </c>
      <c r="B2" s="3">
        <f t="shared" ref="B2:B33" si="0">IF(Y2&gt;40,1,0)</f>
        <v>0</v>
      </c>
      <c r="C2" s="3">
        <f t="shared" ref="C2:C33" si="1">IF(Z2&gt;40,1,0)</f>
        <v>0</v>
      </c>
      <c r="D2" s="3" t="s">
        <v>33</v>
      </c>
      <c r="E2" s="3">
        <v>22</v>
      </c>
      <c r="F2" s="8">
        <v>30.4</v>
      </c>
      <c r="G2" s="8">
        <v>49.5</v>
      </c>
      <c r="H2" s="8">
        <v>112</v>
      </c>
      <c r="I2" s="8">
        <v>110</v>
      </c>
      <c r="J2" s="9">
        <v>33.6</v>
      </c>
      <c r="K2" s="9">
        <v>3</v>
      </c>
      <c r="L2" s="9">
        <v>36.799999999999997</v>
      </c>
      <c r="M2" s="9">
        <v>81</v>
      </c>
      <c r="N2" s="3">
        <v>0</v>
      </c>
      <c r="O2" s="3">
        <v>109</v>
      </c>
      <c r="P2" s="3">
        <f t="shared" ref="P2:P24" si="2">SUM(N2:O2)</f>
        <v>109</v>
      </c>
      <c r="Q2" s="3">
        <v>5</v>
      </c>
      <c r="R2" s="3">
        <v>5</v>
      </c>
      <c r="S2" s="3">
        <v>5</v>
      </c>
      <c r="T2" s="3">
        <v>5</v>
      </c>
      <c r="U2" s="3">
        <v>5</v>
      </c>
      <c r="V2" s="3">
        <v>5</v>
      </c>
      <c r="W2" s="3">
        <v>5</v>
      </c>
      <c r="X2" s="3">
        <v>5</v>
      </c>
      <c r="Y2" s="4">
        <f t="shared" ref="Y2:Y33" si="3">(R2+S2+T2+V2)/4</f>
        <v>5</v>
      </c>
      <c r="Z2" s="4">
        <f t="shared" ref="Z2:Z33" si="4">(T2+V2+X2)/3</f>
        <v>5</v>
      </c>
    </row>
    <row r="3" spans="1:26" x14ac:dyDescent="0.3">
      <c r="A3" s="2">
        <v>2</v>
      </c>
      <c r="B3" s="3">
        <f t="shared" si="0"/>
        <v>0</v>
      </c>
      <c r="C3" s="3">
        <f t="shared" si="1"/>
        <v>0</v>
      </c>
      <c r="D3" s="3" t="s">
        <v>32</v>
      </c>
      <c r="E3" s="3">
        <v>34</v>
      </c>
      <c r="F3" s="8">
        <v>30.5</v>
      </c>
      <c r="G3" s="8">
        <v>52</v>
      </c>
      <c r="H3" s="8">
        <v>100</v>
      </c>
      <c r="I3" s="8">
        <v>104</v>
      </c>
      <c r="J3" s="9">
        <v>38.799999999999997</v>
      </c>
      <c r="K3" s="9">
        <v>3</v>
      </c>
      <c r="L3" s="9">
        <v>43.1</v>
      </c>
      <c r="M3" s="9">
        <v>80</v>
      </c>
      <c r="N3" s="3">
        <v>51</v>
      </c>
      <c r="O3" s="3">
        <v>98</v>
      </c>
      <c r="P3" s="3">
        <f t="shared" si="2"/>
        <v>149</v>
      </c>
      <c r="Q3" s="3">
        <v>10</v>
      </c>
      <c r="R3" s="3">
        <v>5</v>
      </c>
      <c r="S3" s="3">
        <v>5</v>
      </c>
      <c r="T3" s="3">
        <v>5</v>
      </c>
      <c r="U3" s="3">
        <v>5</v>
      </c>
      <c r="V3" s="3">
        <v>5</v>
      </c>
      <c r="W3" s="3">
        <v>5</v>
      </c>
      <c r="X3" s="3">
        <v>5</v>
      </c>
      <c r="Y3" s="4">
        <f t="shared" si="3"/>
        <v>5</v>
      </c>
      <c r="Z3" s="4">
        <f t="shared" si="4"/>
        <v>5</v>
      </c>
    </row>
    <row r="4" spans="1:26" x14ac:dyDescent="0.3">
      <c r="A4" s="2">
        <v>3</v>
      </c>
      <c r="B4" s="3">
        <f t="shared" si="0"/>
        <v>0</v>
      </c>
      <c r="C4" s="3">
        <f t="shared" si="1"/>
        <v>0</v>
      </c>
      <c r="D4" s="3" t="s">
        <v>30</v>
      </c>
      <c r="E4" s="3">
        <v>36</v>
      </c>
      <c r="F4" s="8">
        <v>24.1</v>
      </c>
      <c r="G4" s="8">
        <v>39</v>
      </c>
      <c r="H4" s="8">
        <v>98</v>
      </c>
      <c r="I4" s="8">
        <v>93</v>
      </c>
      <c r="J4" s="9">
        <v>35</v>
      </c>
      <c r="K4" s="9">
        <v>3</v>
      </c>
      <c r="L4" s="9">
        <v>35.200000000000003</v>
      </c>
      <c r="M4" s="9">
        <v>87</v>
      </c>
      <c r="N4" s="3">
        <v>32</v>
      </c>
      <c r="O4" s="3">
        <v>71</v>
      </c>
      <c r="P4" s="3">
        <f t="shared" si="2"/>
        <v>103</v>
      </c>
      <c r="Q4" s="3">
        <v>5</v>
      </c>
      <c r="R4" s="3">
        <v>5</v>
      </c>
      <c r="S4" s="3">
        <v>5</v>
      </c>
      <c r="T4" s="3">
        <v>5</v>
      </c>
      <c r="U4" s="3">
        <v>5</v>
      </c>
      <c r="V4" s="3">
        <v>5</v>
      </c>
      <c r="W4" s="3">
        <v>15</v>
      </c>
      <c r="X4" s="3">
        <v>20</v>
      </c>
      <c r="Y4" s="4">
        <f t="shared" si="3"/>
        <v>5</v>
      </c>
      <c r="Z4" s="4">
        <f t="shared" si="4"/>
        <v>10</v>
      </c>
    </row>
    <row r="5" spans="1:26" x14ac:dyDescent="0.3">
      <c r="A5" s="2">
        <v>4</v>
      </c>
      <c r="B5" s="3">
        <f t="shared" si="0"/>
        <v>0</v>
      </c>
      <c r="C5" s="3">
        <f t="shared" si="1"/>
        <v>1</v>
      </c>
      <c r="D5" s="3" t="s">
        <v>31</v>
      </c>
      <c r="E5" s="3">
        <v>39</v>
      </c>
      <c r="F5" s="8">
        <v>29.7</v>
      </c>
      <c r="G5" s="8">
        <v>48</v>
      </c>
      <c r="H5" s="8">
        <v>107</v>
      </c>
      <c r="I5" s="8">
        <v>105</v>
      </c>
      <c r="J5" s="9">
        <v>39.9</v>
      </c>
      <c r="K5" s="9">
        <v>3</v>
      </c>
      <c r="L5" s="9">
        <v>41.5</v>
      </c>
      <c r="M5" s="9">
        <v>88</v>
      </c>
      <c r="N5" s="3">
        <v>38</v>
      </c>
      <c r="O5" s="3">
        <v>142</v>
      </c>
      <c r="P5" s="3">
        <f t="shared" si="2"/>
        <v>180</v>
      </c>
      <c r="Q5" s="3">
        <v>20</v>
      </c>
      <c r="R5" s="3">
        <v>20</v>
      </c>
      <c r="S5" s="3">
        <v>30</v>
      </c>
      <c r="T5" s="3">
        <v>35</v>
      </c>
      <c r="U5" s="3">
        <v>75</v>
      </c>
      <c r="V5" s="3">
        <v>65</v>
      </c>
      <c r="W5" s="3">
        <v>60</v>
      </c>
      <c r="X5" s="3">
        <v>55</v>
      </c>
      <c r="Y5" s="4">
        <f t="shared" si="3"/>
        <v>37.5</v>
      </c>
      <c r="Z5" s="4">
        <f t="shared" si="4"/>
        <v>51.666666666666664</v>
      </c>
    </row>
    <row r="6" spans="1:26" x14ac:dyDescent="0.3">
      <c r="A6" s="2">
        <v>5</v>
      </c>
      <c r="B6" s="3">
        <f t="shared" si="0"/>
        <v>0</v>
      </c>
      <c r="C6" s="3">
        <f t="shared" si="1"/>
        <v>0</v>
      </c>
      <c r="D6" s="3" t="s">
        <v>30</v>
      </c>
      <c r="E6" s="3">
        <v>40</v>
      </c>
      <c r="F6" s="8">
        <v>25.4</v>
      </c>
      <c r="G6" s="8">
        <v>34</v>
      </c>
      <c r="H6" s="8">
        <v>99</v>
      </c>
      <c r="I6" s="8">
        <v>93</v>
      </c>
      <c r="J6" s="9">
        <v>7.7</v>
      </c>
      <c r="K6" s="9">
        <v>1</v>
      </c>
      <c r="L6" s="9">
        <v>7.7</v>
      </c>
      <c r="M6" s="9">
        <v>92</v>
      </c>
      <c r="N6" s="3">
        <v>0</v>
      </c>
      <c r="O6" s="3">
        <v>95</v>
      </c>
      <c r="P6" s="3">
        <f t="shared" si="2"/>
        <v>95</v>
      </c>
      <c r="Q6" s="3">
        <v>15</v>
      </c>
      <c r="R6" s="3">
        <v>10</v>
      </c>
      <c r="S6" s="3">
        <v>5</v>
      </c>
      <c r="T6" s="3">
        <v>5</v>
      </c>
      <c r="U6" s="3">
        <v>10</v>
      </c>
      <c r="V6" s="3">
        <v>10</v>
      </c>
      <c r="W6" s="3">
        <v>20</v>
      </c>
      <c r="X6" s="3">
        <v>45</v>
      </c>
      <c r="Y6" s="4">
        <f t="shared" si="3"/>
        <v>7.5</v>
      </c>
      <c r="Z6" s="4">
        <f t="shared" si="4"/>
        <v>20</v>
      </c>
    </row>
    <row r="7" spans="1:26" x14ac:dyDescent="0.3">
      <c r="A7" s="2">
        <v>6</v>
      </c>
      <c r="B7" s="3">
        <f t="shared" si="0"/>
        <v>0</v>
      </c>
      <c r="C7" s="3">
        <f t="shared" si="1"/>
        <v>0</v>
      </c>
      <c r="D7" s="3" t="s">
        <v>0</v>
      </c>
      <c r="E7" s="3">
        <v>43</v>
      </c>
      <c r="F7" s="8">
        <v>22.9</v>
      </c>
      <c r="G7" s="8">
        <v>44</v>
      </c>
      <c r="H7" s="8">
        <v>87</v>
      </c>
      <c r="I7" s="8">
        <v>94</v>
      </c>
      <c r="J7" s="9">
        <v>9.9</v>
      </c>
      <c r="K7" s="9">
        <v>1</v>
      </c>
      <c r="L7" s="9">
        <v>15.5</v>
      </c>
      <c r="M7" s="9">
        <v>87</v>
      </c>
      <c r="N7" s="3">
        <v>46</v>
      </c>
      <c r="O7" s="3">
        <v>104</v>
      </c>
      <c r="P7" s="3">
        <f t="shared" si="2"/>
        <v>150</v>
      </c>
      <c r="Q7" s="3">
        <v>15</v>
      </c>
      <c r="R7" s="3">
        <v>15</v>
      </c>
      <c r="S7" s="3">
        <v>5</v>
      </c>
      <c r="T7" s="3">
        <v>5</v>
      </c>
      <c r="U7" s="3">
        <v>10</v>
      </c>
      <c r="V7" s="3">
        <v>5</v>
      </c>
      <c r="W7" s="3">
        <v>15</v>
      </c>
      <c r="X7" s="3">
        <v>40</v>
      </c>
      <c r="Y7" s="4">
        <f t="shared" si="3"/>
        <v>7.5</v>
      </c>
      <c r="Z7" s="4">
        <f t="shared" si="4"/>
        <v>16.666666666666668</v>
      </c>
    </row>
    <row r="8" spans="1:26" x14ac:dyDescent="0.3">
      <c r="A8" s="2">
        <v>7</v>
      </c>
      <c r="B8" s="3">
        <f t="shared" si="0"/>
        <v>0</v>
      </c>
      <c r="C8" s="3">
        <f t="shared" si="1"/>
        <v>0</v>
      </c>
      <c r="D8" s="3" t="s">
        <v>0</v>
      </c>
      <c r="E8" s="3">
        <v>43</v>
      </c>
      <c r="F8" s="8">
        <v>33.5</v>
      </c>
      <c r="G8" s="8">
        <v>47</v>
      </c>
      <c r="H8" s="8">
        <v>116</v>
      </c>
      <c r="I8" s="8">
        <v>114</v>
      </c>
      <c r="J8" s="9">
        <v>83.3</v>
      </c>
      <c r="K8" s="9">
        <v>3</v>
      </c>
      <c r="L8" s="9">
        <v>83.3</v>
      </c>
      <c r="M8" s="9">
        <v>78</v>
      </c>
      <c r="N8" s="3">
        <v>61</v>
      </c>
      <c r="O8" s="3">
        <v>38</v>
      </c>
      <c r="P8" s="3">
        <f t="shared" si="2"/>
        <v>99</v>
      </c>
      <c r="Q8" s="3">
        <v>15</v>
      </c>
      <c r="R8" s="3">
        <v>20</v>
      </c>
      <c r="S8" s="3">
        <v>10</v>
      </c>
      <c r="T8" s="3">
        <v>5</v>
      </c>
      <c r="U8" s="3">
        <v>10</v>
      </c>
      <c r="V8" s="3">
        <v>15</v>
      </c>
      <c r="W8" s="3">
        <v>65</v>
      </c>
      <c r="X8" s="3">
        <v>85</v>
      </c>
      <c r="Y8" s="4">
        <f t="shared" si="3"/>
        <v>12.5</v>
      </c>
      <c r="Z8" s="4">
        <f t="shared" si="4"/>
        <v>35</v>
      </c>
    </row>
    <row r="9" spans="1:26" x14ac:dyDescent="0.3">
      <c r="A9" s="2">
        <v>8</v>
      </c>
      <c r="B9" s="3">
        <f t="shared" si="0"/>
        <v>0</v>
      </c>
      <c r="C9" s="3">
        <f t="shared" si="1"/>
        <v>1</v>
      </c>
      <c r="D9" s="3" t="s">
        <v>0</v>
      </c>
      <c r="E9" s="3">
        <v>44</v>
      </c>
      <c r="F9" s="8">
        <v>21.9</v>
      </c>
      <c r="G9" s="8">
        <v>42</v>
      </c>
      <c r="H9" s="8">
        <v>88</v>
      </c>
      <c r="I9" s="8">
        <v>92</v>
      </c>
      <c r="J9" s="9">
        <v>28.6</v>
      </c>
      <c r="K9" s="9">
        <v>2</v>
      </c>
      <c r="L9" s="9">
        <v>28.6</v>
      </c>
      <c r="M9" s="9">
        <v>63</v>
      </c>
      <c r="N9" s="3">
        <v>57</v>
      </c>
      <c r="O9" s="3">
        <v>115</v>
      </c>
      <c r="P9" s="3">
        <f t="shared" si="2"/>
        <v>172</v>
      </c>
      <c r="Q9" s="3">
        <v>20</v>
      </c>
      <c r="R9" s="3">
        <v>10</v>
      </c>
      <c r="S9" s="3">
        <v>5</v>
      </c>
      <c r="T9" s="3">
        <v>20</v>
      </c>
      <c r="U9" s="3">
        <v>55</v>
      </c>
      <c r="V9" s="3">
        <v>55</v>
      </c>
      <c r="W9" s="3">
        <v>70</v>
      </c>
      <c r="X9" s="3">
        <v>75</v>
      </c>
      <c r="Y9" s="4">
        <f t="shared" si="3"/>
        <v>22.5</v>
      </c>
      <c r="Z9" s="4">
        <f t="shared" si="4"/>
        <v>50</v>
      </c>
    </row>
    <row r="10" spans="1:26" x14ac:dyDescent="0.3">
      <c r="A10" s="2">
        <v>9</v>
      </c>
      <c r="B10" s="3">
        <f t="shared" si="0"/>
        <v>0</v>
      </c>
      <c r="C10" s="3">
        <f t="shared" si="1"/>
        <v>0</v>
      </c>
      <c r="D10" s="3" t="s">
        <v>34</v>
      </c>
      <c r="E10" s="3">
        <v>47</v>
      </c>
      <c r="F10" s="8">
        <v>22.5</v>
      </c>
      <c r="G10" s="8">
        <v>41</v>
      </c>
      <c r="H10" s="8">
        <v>104</v>
      </c>
      <c r="I10" s="8">
        <v>97</v>
      </c>
      <c r="J10" s="9">
        <v>28.7</v>
      </c>
      <c r="K10" s="9">
        <v>2</v>
      </c>
      <c r="L10" s="9">
        <v>28.9</v>
      </c>
      <c r="M10" s="9">
        <v>87</v>
      </c>
      <c r="N10" s="3">
        <v>15</v>
      </c>
      <c r="O10" s="3">
        <v>96</v>
      </c>
      <c r="P10" s="3">
        <f t="shared" si="2"/>
        <v>111</v>
      </c>
      <c r="Q10" s="3">
        <v>20</v>
      </c>
      <c r="R10" s="3">
        <v>15</v>
      </c>
      <c r="S10" s="3">
        <v>15</v>
      </c>
      <c r="T10" s="3">
        <v>10</v>
      </c>
      <c r="U10" s="3">
        <v>10</v>
      </c>
      <c r="V10" s="3">
        <v>10</v>
      </c>
      <c r="W10" s="3">
        <v>15</v>
      </c>
      <c r="X10" s="3">
        <v>15</v>
      </c>
      <c r="Y10" s="4">
        <f t="shared" si="3"/>
        <v>12.5</v>
      </c>
      <c r="Z10" s="4">
        <f t="shared" si="4"/>
        <v>11.666666666666666</v>
      </c>
    </row>
    <row r="11" spans="1:26" x14ac:dyDescent="0.3">
      <c r="A11" s="2">
        <v>10</v>
      </c>
      <c r="B11" s="3">
        <f t="shared" si="0"/>
        <v>0</v>
      </c>
      <c r="C11" s="3">
        <f t="shared" si="1"/>
        <v>0</v>
      </c>
      <c r="D11" s="3" t="s">
        <v>31</v>
      </c>
      <c r="E11" s="3">
        <v>47</v>
      </c>
      <c r="F11" s="8">
        <v>27.7</v>
      </c>
      <c r="G11" s="8">
        <v>44</v>
      </c>
      <c r="H11" s="8">
        <v>96</v>
      </c>
      <c r="I11" s="8">
        <v>97</v>
      </c>
      <c r="J11" s="9">
        <v>27.8</v>
      </c>
      <c r="K11" s="9">
        <v>2</v>
      </c>
      <c r="L11" s="9">
        <v>28.2</v>
      </c>
      <c r="M11" s="9">
        <v>88</v>
      </c>
      <c r="N11" s="3">
        <v>19</v>
      </c>
      <c r="O11" s="3">
        <v>236</v>
      </c>
      <c r="P11" s="3">
        <f t="shared" si="2"/>
        <v>255</v>
      </c>
      <c r="Q11" s="3">
        <v>10</v>
      </c>
      <c r="R11" s="3">
        <v>5</v>
      </c>
      <c r="S11" s="3">
        <v>10</v>
      </c>
      <c r="T11" s="3">
        <v>5</v>
      </c>
      <c r="U11" s="3">
        <v>5</v>
      </c>
      <c r="V11" s="3">
        <v>15</v>
      </c>
      <c r="W11" s="3">
        <v>25</v>
      </c>
      <c r="X11" s="3">
        <v>30</v>
      </c>
      <c r="Y11" s="4">
        <f t="shared" si="3"/>
        <v>8.75</v>
      </c>
      <c r="Z11" s="4">
        <f t="shared" si="4"/>
        <v>16.666666666666668</v>
      </c>
    </row>
    <row r="12" spans="1:26" x14ac:dyDescent="0.3">
      <c r="A12" s="2">
        <v>11</v>
      </c>
      <c r="B12" s="3">
        <f t="shared" si="0"/>
        <v>0</v>
      </c>
      <c r="C12" s="3">
        <f t="shared" si="1"/>
        <v>0</v>
      </c>
      <c r="D12" s="3" t="s">
        <v>0</v>
      </c>
      <c r="E12" s="3">
        <v>48</v>
      </c>
      <c r="F12" s="8">
        <v>23.2</v>
      </c>
      <c r="G12" s="8">
        <v>47</v>
      </c>
      <c r="H12" s="8">
        <v>93</v>
      </c>
      <c r="I12" s="8">
        <v>96</v>
      </c>
      <c r="J12" s="9">
        <v>26</v>
      </c>
      <c r="K12" s="9">
        <v>2</v>
      </c>
      <c r="L12" s="9">
        <v>27.3</v>
      </c>
      <c r="M12" s="9">
        <v>89</v>
      </c>
      <c r="N12" s="3">
        <v>17</v>
      </c>
      <c r="O12" s="3">
        <v>124</v>
      </c>
      <c r="P12" s="3">
        <f t="shared" si="2"/>
        <v>141</v>
      </c>
      <c r="Q12" s="3">
        <v>10</v>
      </c>
      <c r="R12" s="3">
        <v>10</v>
      </c>
      <c r="S12" s="3">
        <v>15</v>
      </c>
      <c r="T12" s="3">
        <v>20</v>
      </c>
      <c r="U12" s="3">
        <v>15</v>
      </c>
      <c r="V12" s="3">
        <v>15</v>
      </c>
      <c r="W12" s="3">
        <v>15</v>
      </c>
      <c r="X12" s="3">
        <v>15</v>
      </c>
      <c r="Y12" s="4">
        <f t="shared" si="3"/>
        <v>15</v>
      </c>
      <c r="Z12" s="4">
        <f t="shared" si="4"/>
        <v>16.666666666666668</v>
      </c>
    </row>
    <row r="13" spans="1:26" x14ac:dyDescent="0.3">
      <c r="A13" s="2">
        <v>12</v>
      </c>
      <c r="B13" s="3">
        <f t="shared" si="0"/>
        <v>0</v>
      </c>
      <c r="C13" s="3">
        <f t="shared" si="1"/>
        <v>0</v>
      </c>
      <c r="D13" s="3" t="s">
        <v>0</v>
      </c>
      <c r="E13" s="3">
        <v>49</v>
      </c>
      <c r="F13" s="8">
        <v>27.1</v>
      </c>
      <c r="G13" s="8">
        <v>42</v>
      </c>
      <c r="H13" s="8">
        <v>91</v>
      </c>
      <c r="I13" s="8">
        <v>101</v>
      </c>
      <c r="J13" s="9">
        <v>43.5</v>
      </c>
      <c r="K13" s="9">
        <v>3</v>
      </c>
      <c r="L13" s="9">
        <v>43.5</v>
      </c>
      <c r="M13" s="9">
        <v>82</v>
      </c>
      <c r="N13" s="3">
        <v>15</v>
      </c>
      <c r="O13" s="3">
        <v>50</v>
      </c>
      <c r="P13" s="3">
        <f t="shared" si="2"/>
        <v>65</v>
      </c>
      <c r="Q13" s="3">
        <v>5</v>
      </c>
      <c r="R13" s="3">
        <v>10</v>
      </c>
      <c r="S13" s="3">
        <v>5</v>
      </c>
      <c r="T13" s="3">
        <v>10</v>
      </c>
      <c r="U13" s="3">
        <v>10</v>
      </c>
      <c r="V13" s="3">
        <v>15</v>
      </c>
      <c r="W13" s="3">
        <v>20</v>
      </c>
      <c r="X13" s="3">
        <v>25</v>
      </c>
      <c r="Y13" s="4">
        <f t="shared" si="3"/>
        <v>10</v>
      </c>
      <c r="Z13" s="4">
        <f t="shared" si="4"/>
        <v>16.666666666666668</v>
      </c>
    </row>
    <row r="14" spans="1:26" x14ac:dyDescent="0.3">
      <c r="A14" s="2">
        <v>13</v>
      </c>
      <c r="B14" s="3">
        <f t="shared" si="0"/>
        <v>0</v>
      </c>
      <c r="C14" s="3">
        <f t="shared" si="1"/>
        <v>0</v>
      </c>
      <c r="D14" s="3" t="s">
        <v>1</v>
      </c>
      <c r="E14" s="3">
        <v>49</v>
      </c>
      <c r="F14" s="8">
        <v>29.8</v>
      </c>
      <c r="G14" s="8">
        <v>37</v>
      </c>
      <c r="H14" s="8">
        <v>103</v>
      </c>
      <c r="I14" s="8">
        <v>106</v>
      </c>
      <c r="J14" s="9">
        <v>16.100000000000001</v>
      </c>
      <c r="K14" s="9">
        <v>2</v>
      </c>
      <c r="L14" s="9">
        <v>18.100000000000001</v>
      </c>
      <c r="M14" s="9">
        <v>94</v>
      </c>
      <c r="N14" s="3">
        <v>0</v>
      </c>
      <c r="O14" s="3">
        <v>98</v>
      </c>
      <c r="P14" s="3">
        <f t="shared" si="2"/>
        <v>98</v>
      </c>
      <c r="Q14" s="3">
        <v>5</v>
      </c>
      <c r="R14" s="3">
        <v>5</v>
      </c>
      <c r="S14" s="3">
        <v>5</v>
      </c>
      <c r="T14" s="3">
        <v>10</v>
      </c>
      <c r="U14" s="3">
        <v>15</v>
      </c>
      <c r="V14" s="3">
        <v>15</v>
      </c>
      <c r="W14" s="3">
        <v>25</v>
      </c>
      <c r="X14" s="3">
        <v>30</v>
      </c>
      <c r="Y14" s="4">
        <f t="shared" si="3"/>
        <v>8.75</v>
      </c>
      <c r="Z14" s="4">
        <f t="shared" si="4"/>
        <v>18.333333333333332</v>
      </c>
    </row>
    <row r="15" spans="1:26" x14ac:dyDescent="0.3">
      <c r="A15" s="2">
        <v>14</v>
      </c>
      <c r="B15" s="3">
        <f t="shared" si="0"/>
        <v>0</v>
      </c>
      <c r="C15" s="3">
        <f t="shared" si="1"/>
        <v>0</v>
      </c>
      <c r="D15" s="3" t="s">
        <v>0</v>
      </c>
      <c r="E15" s="3">
        <v>50</v>
      </c>
      <c r="F15" s="8">
        <v>25.6</v>
      </c>
      <c r="G15" s="8">
        <v>49</v>
      </c>
      <c r="H15" s="8">
        <v>95</v>
      </c>
      <c r="I15" s="8">
        <v>99</v>
      </c>
      <c r="J15" s="9">
        <v>9.8000000000000007</v>
      </c>
      <c r="K15" s="9">
        <v>1</v>
      </c>
      <c r="L15" s="9">
        <v>9.8000000000000007</v>
      </c>
      <c r="M15" s="9">
        <v>89</v>
      </c>
      <c r="N15" s="3">
        <v>21</v>
      </c>
      <c r="O15" s="3">
        <v>73</v>
      </c>
      <c r="P15" s="3">
        <f t="shared" si="2"/>
        <v>94</v>
      </c>
      <c r="Q15" s="3">
        <v>10</v>
      </c>
      <c r="R15" s="3">
        <v>25</v>
      </c>
      <c r="S15" s="3">
        <v>20</v>
      </c>
      <c r="T15" s="3">
        <v>10</v>
      </c>
      <c r="U15" s="3">
        <v>5</v>
      </c>
      <c r="V15" s="3">
        <v>5</v>
      </c>
      <c r="W15" s="3">
        <v>15</v>
      </c>
      <c r="X15" s="3">
        <v>25</v>
      </c>
      <c r="Y15" s="4">
        <f t="shared" si="3"/>
        <v>15</v>
      </c>
      <c r="Z15" s="4">
        <f t="shared" si="4"/>
        <v>13.333333333333334</v>
      </c>
    </row>
    <row r="16" spans="1:26" x14ac:dyDescent="0.3">
      <c r="A16" s="2">
        <v>15</v>
      </c>
      <c r="B16" s="3">
        <f t="shared" si="0"/>
        <v>0</v>
      </c>
      <c r="C16" s="3">
        <f t="shared" si="1"/>
        <v>0</v>
      </c>
      <c r="D16" s="3" t="s">
        <v>0</v>
      </c>
      <c r="E16" s="3">
        <v>50</v>
      </c>
      <c r="F16" s="8">
        <v>26.9</v>
      </c>
      <c r="G16" s="8">
        <v>42.5</v>
      </c>
      <c r="H16" s="8">
        <v>93</v>
      </c>
      <c r="I16" s="8">
        <v>100.5</v>
      </c>
      <c r="J16" s="9">
        <v>19.2</v>
      </c>
      <c r="K16" s="9">
        <v>2</v>
      </c>
      <c r="L16" s="9">
        <v>20.5</v>
      </c>
      <c r="M16" s="9">
        <v>89</v>
      </c>
      <c r="N16" s="3">
        <v>0</v>
      </c>
      <c r="O16" s="3">
        <v>53</v>
      </c>
      <c r="P16" s="3">
        <f t="shared" si="2"/>
        <v>53</v>
      </c>
      <c r="Q16" s="3">
        <v>5</v>
      </c>
      <c r="R16" s="3">
        <v>5</v>
      </c>
      <c r="S16" s="3">
        <v>15</v>
      </c>
      <c r="T16" s="3">
        <v>25</v>
      </c>
      <c r="U16" s="3">
        <v>20</v>
      </c>
      <c r="V16" s="3">
        <v>20</v>
      </c>
      <c r="W16" s="3">
        <v>30</v>
      </c>
      <c r="X16" s="3">
        <v>40</v>
      </c>
      <c r="Y16" s="4">
        <f t="shared" si="3"/>
        <v>16.25</v>
      </c>
      <c r="Z16" s="4">
        <f t="shared" si="4"/>
        <v>28.333333333333332</v>
      </c>
    </row>
    <row r="17" spans="1:26" x14ac:dyDescent="0.3">
      <c r="A17" s="2">
        <v>16</v>
      </c>
      <c r="B17" s="3">
        <f t="shared" si="0"/>
        <v>0</v>
      </c>
      <c r="C17" s="3">
        <f t="shared" si="1"/>
        <v>0</v>
      </c>
      <c r="D17" s="3" t="s">
        <v>0</v>
      </c>
      <c r="E17" s="3">
        <v>50</v>
      </c>
      <c r="F17" s="8">
        <v>24.4</v>
      </c>
      <c r="G17" s="8">
        <v>50</v>
      </c>
      <c r="H17" s="8">
        <v>93</v>
      </c>
      <c r="I17" s="8">
        <v>96</v>
      </c>
      <c r="J17" s="9">
        <v>37</v>
      </c>
      <c r="K17" s="9">
        <v>3</v>
      </c>
      <c r="L17" s="9">
        <v>45.9</v>
      </c>
      <c r="M17" s="9">
        <v>87</v>
      </c>
      <c r="N17" s="3">
        <v>15</v>
      </c>
      <c r="O17" s="3">
        <v>43</v>
      </c>
      <c r="P17" s="3">
        <f t="shared" si="2"/>
        <v>58</v>
      </c>
      <c r="Q17" s="3">
        <v>5</v>
      </c>
      <c r="R17" s="3">
        <v>5</v>
      </c>
      <c r="S17" s="3">
        <v>5</v>
      </c>
      <c r="T17" s="3">
        <v>10</v>
      </c>
      <c r="U17" s="3">
        <v>15</v>
      </c>
      <c r="V17" s="3">
        <v>35</v>
      </c>
      <c r="W17" s="3">
        <v>35</v>
      </c>
      <c r="X17" s="3">
        <v>40</v>
      </c>
      <c r="Y17" s="4">
        <f t="shared" si="3"/>
        <v>13.75</v>
      </c>
      <c r="Z17" s="4">
        <f t="shared" si="4"/>
        <v>28.333333333333332</v>
      </c>
    </row>
    <row r="18" spans="1:26" x14ac:dyDescent="0.3">
      <c r="A18" s="2">
        <v>17</v>
      </c>
      <c r="B18" s="3">
        <f t="shared" si="0"/>
        <v>0</v>
      </c>
      <c r="C18" s="3">
        <f t="shared" si="1"/>
        <v>0</v>
      </c>
      <c r="D18" s="3" t="s">
        <v>1</v>
      </c>
      <c r="E18" s="3">
        <v>50</v>
      </c>
      <c r="F18" s="8">
        <v>45.8</v>
      </c>
      <c r="G18" s="8">
        <v>55.5</v>
      </c>
      <c r="H18" s="8">
        <v>124</v>
      </c>
      <c r="I18" s="8">
        <v>131</v>
      </c>
      <c r="J18" s="9">
        <v>44.9</v>
      </c>
      <c r="K18" s="9">
        <v>3</v>
      </c>
      <c r="L18" s="9">
        <v>44.9</v>
      </c>
      <c r="M18" s="9">
        <v>71</v>
      </c>
      <c r="N18" s="3">
        <v>40</v>
      </c>
      <c r="O18" s="3">
        <v>84</v>
      </c>
      <c r="P18" s="3">
        <f t="shared" si="2"/>
        <v>124</v>
      </c>
      <c r="Q18" s="3">
        <v>30</v>
      </c>
      <c r="R18" s="3">
        <v>25</v>
      </c>
      <c r="S18" s="3">
        <v>25</v>
      </c>
      <c r="T18" s="3">
        <v>30</v>
      </c>
      <c r="U18" s="3">
        <v>25</v>
      </c>
      <c r="V18" s="3">
        <v>15</v>
      </c>
      <c r="W18" s="3">
        <v>45</v>
      </c>
      <c r="X18" s="3">
        <v>45</v>
      </c>
      <c r="Y18" s="4">
        <f t="shared" si="3"/>
        <v>23.75</v>
      </c>
      <c r="Z18" s="4">
        <f t="shared" si="4"/>
        <v>30</v>
      </c>
    </row>
    <row r="19" spans="1:26" x14ac:dyDescent="0.3">
      <c r="A19" s="2">
        <v>18</v>
      </c>
      <c r="B19" s="3">
        <f t="shared" si="0"/>
        <v>0</v>
      </c>
      <c r="C19" s="3">
        <f t="shared" si="1"/>
        <v>0</v>
      </c>
      <c r="D19" s="3" t="s">
        <v>0</v>
      </c>
      <c r="E19" s="3">
        <v>51</v>
      </c>
      <c r="F19" s="8">
        <v>25.6</v>
      </c>
      <c r="G19" s="8">
        <v>46</v>
      </c>
      <c r="H19" s="8">
        <v>86.5</v>
      </c>
      <c r="I19" s="8">
        <v>96.5</v>
      </c>
      <c r="J19" s="9">
        <v>38.299999999999997</v>
      </c>
      <c r="K19" s="9">
        <v>3</v>
      </c>
      <c r="L19" s="9">
        <v>43.5</v>
      </c>
      <c r="M19" s="9">
        <v>82</v>
      </c>
      <c r="N19" s="3">
        <v>28</v>
      </c>
      <c r="O19" s="3">
        <v>93</v>
      </c>
      <c r="P19" s="3">
        <f t="shared" si="2"/>
        <v>121</v>
      </c>
      <c r="Q19" s="3">
        <v>10</v>
      </c>
      <c r="R19" s="3">
        <v>20</v>
      </c>
      <c r="S19" s="3">
        <v>15</v>
      </c>
      <c r="T19" s="3">
        <v>15</v>
      </c>
      <c r="U19" s="3">
        <v>20</v>
      </c>
      <c r="V19" s="3">
        <v>30</v>
      </c>
      <c r="W19" s="3">
        <v>50</v>
      </c>
      <c r="X19" s="3">
        <v>60</v>
      </c>
      <c r="Y19" s="4">
        <f t="shared" si="3"/>
        <v>20</v>
      </c>
      <c r="Z19" s="4">
        <f t="shared" si="4"/>
        <v>35</v>
      </c>
    </row>
    <row r="20" spans="1:26" x14ac:dyDescent="0.3">
      <c r="A20" s="2">
        <v>19</v>
      </c>
      <c r="B20" s="3">
        <f t="shared" si="0"/>
        <v>0</v>
      </c>
      <c r="C20" s="3">
        <f t="shared" si="1"/>
        <v>0</v>
      </c>
      <c r="D20" s="3" t="s">
        <v>0</v>
      </c>
      <c r="E20" s="3">
        <v>51</v>
      </c>
      <c r="F20" s="8">
        <v>22.7</v>
      </c>
      <c r="G20" s="8">
        <v>46</v>
      </c>
      <c r="H20" s="8">
        <v>96</v>
      </c>
      <c r="I20" s="8">
        <v>97</v>
      </c>
      <c r="J20" s="9">
        <v>35.9</v>
      </c>
      <c r="K20" s="9">
        <v>3</v>
      </c>
      <c r="L20" s="9">
        <v>45.4</v>
      </c>
      <c r="M20" s="9">
        <v>86</v>
      </c>
      <c r="N20" s="3">
        <v>12</v>
      </c>
      <c r="O20" s="3">
        <v>91</v>
      </c>
      <c r="P20" s="3">
        <f t="shared" si="2"/>
        <v>103</v>
      </c>
      <c r="Q20" s="3">
        <v>5</v>
      </c>
      <c r="R20" s="3">
        <v>5</v>
      </c>
      <c r="S20" s="3">
        <v>5</v>
      </c>
      <c r="T20" s="3">
        <v>10</v>
      </c>
      <c r="U20" s="3">
        <v>5</v>
      </c>
      <c r="V20" s="3">
        <v>5</v>
      </c>
      <c r="W20" s="3">
        <v>20</v>
      </c>
      <c r="X20" s="3">
        <v>45</v>
      </c>
      <c r="Y20" s="4">
        <f t="shared" si="3"/>
        <v>6.25</v>
      </c>
      <c r="Z20" s="4">
        <f t="shared" si="4"/>
        <v>20</v>
      </c>
    </row>
    <row r="21" spans="1:26" x14ac:dyDescent="0.3">
      <c r="A21" s="2">
        <v>20</v>
      </c>
      <c r="B21" s="3">
        <f t="shared" si="0"/>
        <v>0</v>
      </c>
      <c r="C21" s="3">
        <f t="shared" si="1"/>
        <v>0</v>
      </c>
      <c r="D21" s="3" t="s">
        <v>0</v>
      </c>
      <c r="E21" s="3">
        <v>52</v>
      </c>
      <c r="F21" s="8"/>
      <c r="G21" s="8">
        <v>41</v>
      </c>
      <c r="H21" s="8"/>
      <c r="I21" s="8">
        <v>101</v>
      </c>
      <c r="J21" s="9">
        <v>53.9</v>
      </c>
      <c r="K21" s="9">
        <v>3</v>
      </c>
      <c r="L21" s="9">
        <v>53.9</v>
      </c>
      <c r="M21" s="9">
        <v>78</v>
      </c>
      <c r="N21" s="3">
        <v>38</v>
      </c>
      <c r="O21" s="3">
        <v>57</v>
      </c>
      <c r="P21" s="3">
        <f t="shared" si="2"/>
        <v>95</v>
      </c>
      <c r="Q21" s="3">
        <v>5</v>
      </c>
      <c r="R21" s="3">
        <v>5</v>
      </c>
      <c r="S21" s="3">
        <v>10</v>
      </c>
      <c r="T21" s="3">
        <v>10</v>
      </c>
      <c r="U21" s="3">
        <v>10</v>
      </c>
      <c r="V21" s="3">
        <v>10</v>
      </c>
      <c r="W21" s="3">
        <v>20</v>
      </c>
      <c r="X21" s="3">
        <v>30</v>
      </c>
      <c r="Y21" s="4">
        <f t="shared" si="3"/>
        <v>8.75</v>
      </c>
      <c r="Z21" s="4">
        <f t="shared" si="4"/>
        <v>16.666666666666668</v>
      </c>
    </row>
    <row r="22" spans="1:26" x14ac:dyDescent="0.3">
      <c r="A22" s="2">
        <v>21</v>
      </c>
      <c r="B22" s="3">
        <f t="shared" si="0"/>
        <v>0</v>
      </c>
      <c r="C22" s="3">
        <f t="shared" si="1"/>
        <v>0</v>
      </c>
      <c r="D22" s="3" t="s">
        <v>0</v>
      </c>
      <c r="E22" s="3">
        <v>52</v>
      </c>
      <c r="F22" s="8">
        <v>35.5</v>
      </c>
      <c r="G22" s="8">
        <v>57</v>
      </c>
      <c r="H22" s="8">
        <v>117</v>
      </c>
      <c r="I22" s="8">
        <v>119</v>
      </c>
      <c r="J22" s="9">
        <v>24.8</v>
      </c>
      <c r="K22" s="9">
        <v>2</v>
      </c>
      <c r="L22" s="9">
        <v>24.9</v>
      </c>
      <c r="M22" s="9">
        <v>79</v>
      </c>
      <c r="N22" s="3">
        <v>45</v>
      </c>
      <c r="O22" s="3">
        <v>53</v>
      </c>
      <c r="P22" s="3">
        <f t="shared" si="2"/>
        <v>98</v>
      </c>
      <c r="Q22" s="3">
        <v>20</v>
      </c>
      <c r="R22" s="3">
        <v>15</v>
      </c>
      <c r="S22" s="3">
        <v>20</v>
      </c>
      <c r="T22" s="3">
        <v>25</v>
      </c>
      <c r="U22" s="3">
        <v>15</v>
      </c>
      <c r="V22" s="3">
        <v>25</v>
      </c>
      <c r="W22" s="3">
        <v>45</v>
      </c>
      <c r="X22" s="3">
        <v>50</v>
      </c>
      <c r="Y22" s="4">
        <f t="shared" si="3"/>
        <v>21.25</v>
      </c>
      <c r="Z22" s="4">
        <f t="shared" si="4"/>
        <v>33.333333333333336</v>
      </c>
    </row>
    <row r="23" spans="1:26" x14ac:dyDescent="0.3">
      <c r="A23" s="2">
        <v>22</v>
      </c>
      <c r="B23" s="3">
        <f t="shared" si="0"/>
        <v>0</v>
      </c>
      <c r="C23" s="3">
        <f t="shared" si="1"/>
        <v>0</v>
      </c>
      <c r="D23" s="3" t="s">
        <v>0</v>
      </c>
      <c r="E23" s="3">
        <v>52</v>
      </c>
      <c r="F23" s="8">
        <v>28.1</v>
      </c>
      <c r="G23" s="8">
        <v>48</v>
      </c>
      <c r="H23" s="8">
        <v>107</v>
      </c>
      <c r="I23" s="8">
        <v>104</v>
      </c>
      <c r="J23" s="9">
        <v>41.4</v>
      </c>
      <c r="K23" s="9">
        <v>3</v>
      </c>
      <c r="L23" s="9">
        <v>42.8</v>
      </c>
      <c r="M23" s="9">
        <v>81</v>
      </c>
      <c r="N23" s="3">
        <v>30</v>
      </c>
      <c r="O23" s="3">
        <v>73</v>
      </c>
      <c r="P23" s="3">
        <f t="shared" si="2"/>
        <v>103</v>
      </c>
      <c r="Q23" s="3">
        <v>20</v>
      </c>
      <c r="R23" s="3">
        <v>15</v>
      </c>
      <c r="S23" s="3">
        <v>15</v>
      </c>
      <c r="T23" s="3">
        <v>10</v>
      </c>
      <c r="U23" s="3">
        <v>20</v>
      </c>
      <c r="V23" s="3">
        <v>30</v>
      </c>
      <c r="W23" s="3">
        <v>35</v>
      </c>
      <c r="X23" s="3">
        <v>60</v>
      </c>
      <c r="Y23" s="4">
        <f t="shared" si="3"/>
        <v>17.5</v>
      </c>
      <c r="Z23" s="4">
        <f t="shared" si="4"/>
        <v>33.333333333333336</v>
      </c>
    </row>
    <row r="24" spans="1:26" x14ac:dyDescent="0.3">
      <c r="A24" s="2">
        <v>23</v>
      </c>
      <c r="B24" s="3">
        <f t="shared" si="0"/>
        <v>0</v>
      </c>
      <c r="C24" s="3">
        <f t="shared" si="1"/>
        <v>1</v>
      </c>
      <c r="D24" s="3" t="s">
        <v>0</v>
      </c>
      <c r="E24" s="3">
        <v>52</v>
      </c>
      <c r="F24" s="8">
        <v>26.5</v>
      </c>
      <c r="G24" s="8">
        <v>47.5</v>
      </c>
      <c r="H24" s="8">
        <v>99.5</v>
      </c>
      <c r="I24" s="8">
        <v>101</v>
      </c>
      <c r="J24" s="9">
        <v>61.6</v>
      </c>
      <c r="K24" s="9">
        <v>3</v>
      </c>
      <c r="L24" s="9">
        <v>61.6</v>
      </c>
      <c r="M24" s="9">
        <v>76</v>
      </c>
      <c r="N24" s="3">
        <v>61</v>
      </c>
      <c r="O24" s="3">
        <v>53</v>
      </c>
      <c r="P24" s="3">
        <f t="shared" si="2"/>
        <v>114</v>
      </c>
      <c r="Q24" s="3">
        <v>15</v>
      </c>
      <c r="R24" s="3">
        <v>15</v>
      </c>
      <c r="S24" s="3">
        <v>10</v>
      </c>
      <c r="T24" s="3">
        <v>45</v>
      </c>
      <c r="U24" s="3">
        <v>60</v>
      </c>
      <c r="V24" s="3">
        <v>60</v>
      </c>
      <c r="W24" s="3">
        <v>75</v>
      </c>
      <c r="X24" s="3">
        <v>80</v>
      </c>
      <c r="Y24" s="4">
        <f t="shared" si="3"/>
        <v>32.5</v>
      </c>
      <c r="Z24" s="4">
        <f t="shared" si="4"/>
        <v>61.666666666666664</v>
      </c>
    </row>
    <row r="25" spans="1:26" x14ac:dyDescent="0.3">
      <c r="A25" s="2">
        <v>24</v>
      </c>
      <c r="B25" s="3">
        <f t="shared" si="0"/>
        <v>0</v>
      </c>
      <c r="C25" s="3">
        <f t="shared" si="1"/>
        <v>1</v>
      </c>
      <c r="D25" s="3" t="s">
        <v>0</v>
      </c>
      <c r="E25" s="3">
        <v>52</v>
      </c>
      <c r="F25" s="8">
        <v>23.7</v>
      </c>
      <c r="G25" s="8">
        <v>41</v>
      </c>
      <c r="H25" s="8">
        <v>92</v>
      </c>
      <c r="I25" s="8">
        <v>91</v>
      </c>
      <c r="J25" s="9">
        <v>11.1</v>
      </c>
      <c r="K25" s="9">
        <v>1</v>
      </c>
      <c r="L25" s="9">
        <v>13.8</v>
      </c>
      <c r="M25" s="9"/>
      <c r="N25" s="3"/>
      <c r="O25" s="3"/>
      <c r="P25" s="3"/>
      <c r="Q25" s="3">
        <v>5</v>
      </c>
      <c r="R25" s="3">
        <v>10</v>
      </c>
      <c r="S25" s="3">
        <v>15</v>
      </c>
      <c r="T25" s="3">
        <v>25</v>
      </c>
      <c r="U25" s="3">
        <v>20</v>
      </c>
      <c r="V25" s="3">
        <v>40</v>
      </c>
      <c r="W25" s="3">
        <v>50</v>
      </c>
      <c r="X25" s="3">
        <v>60</v>
      </c>
      <c r="Y25" s="4">
        <f t="shared" si="3"/>
        <v>22.5</v>
      </c>
      <c r="Z25" s="4">
        <f t="shared" si="4"/>
        <v>41.666666666666664</v>
      </c>
    </row>
    <row r="26" spans="1:26" x14ac:dyDescent="0.3">
      <c r="A26" s="2">
        <v>25</v>
      </c>
      <c r="B26" s="3">
        <f t="shared" si="0"/>
        <v>0</v>
      </c>
      <c r="C26" s="3">
        <f t="shared" si="1"/>
        <v>0</v>
      </c>
      <c r="D26" s="3" t="s">
        <v>0</v>
      </c>
      <c r="E26" s="3">
        <v>53</v>
      </c>
      <c r="F26" s="8">
        <v>27.7</v>
      </c>
      <c r="G26" s="8">
        <v>50</v>
      </c>
      <c r="H26" s="8">
        <v>106</v>
      </c>
      <c r="I26" s="8">
        <v>104</v>
      </c>
      <c r="J26" s="9">
        <v>25.7</v>
      </c>
      <c r="K26" s="9">
        <v>2</v>
      </c>
      <c r="L26" s="9">
        <v>30.9</v>
      </c>
      <c r="M26" s="9">
        <v>82</v>
      </c>
      <c r="N26" s="3">
        <v>23</v>
      </c>
      <c r="O26" s="3">
        <v>79</v>
      </c>
      <c r="P26" s="3">
        <f t="shared" ref="P26:P59" si="5">SUM(N26:O26)</f>
        <v>102</v>
      </c>
      <c r="Q26" s="3">
        <v>10</v>
      </c>
      <c r="R26" s="3">
        <v>20</v>
      </c>
      <c r="S26" s="3">
        <v>20</v>
      </c>
      <c r="T26" s="3">
        <v>20</v>
      </c>
      <c r="U26" s="3">
        <v>35</v>
      </c>
      <c r="V26" s="3">
        <v>25</v>
      </c>
      <c r="W26" s="3">
        <v>25</v>
      </c>
      <c r="X26" s="3">
        <v>25</v>
      </c>
      <c r="Y26" s="4">
        <f t="shared" si="3"/>
        <v>21.25</v>
      </c>
      <c r="Z26" s="4">
        <f t="shared" si="4"/>
        <v>23.333333333333332</v>
      </c>
    </row>
    <row r="27" spans="1:26" x14ac:dyDescent="0.3">
      <c r="A27" s="2">
        <v>26</v>
      </c>
      <c r="B27" s="3">
        <f t="shared" si="0"/>
        <v>0</v>
      </c>
      <c r="C27" s="3">
        <f t="shared" si="1"/>
        <v>0</v>
      </c>
      <c r="D27" s="3" t="s">
        <v>1</v>
      </c>
      <c r="E27" s="3">
        <v>53</v>
      </c>
      <c r="F27" s="8">
        <v>28.39</v>
      </c>
      <c r="G27" s="8">
        <v>49.5</v>
      </c>
      <c r="H27" s="8">
        <v>108</v>
      </c>
      <c r="I27" s="8">
        <v>102</v>
      </c>
      <c r="J27" s="9">
        <v>49.6</v>
      </c>
      <c r="K27" s="9">
        <v>3</v>
      </c>
      <c r="L27" s="9">
        <v>50.1</v>
      </c>
      <c r="M27" s="9">
        <v>78</v>
      </c>
      <c r="N27" s="3">
        <v>34</v>
      </c>
      <c r="O27" s="3">
        <v>109</v>
      </c>
      <c r="P27" s="3">
        <f t="shared" si="5"/>
        <v>143</v>
      </c>
      <c r="Q27" s="3">
        <v>15</v>
      </c>
      <c r="R27" s="3">
        <v>10</v>
      </c>
      <c r="S27" s="3">
        <v>20</v>
      </c>
      <c r="T27" s="3">
        <v>20</v>
      </c>
      <c r="U27" s="3">
        <v>10</v>
      </c>
      <c r="V27" s="3">
        <v>15</v>
      </c>
      <c r="W27" s="3">
        <v>20</v>
      </c>
      <c r="X27" s="3">
        <v>25</v>
      </c>
      <c r="Y27" s="4">
        <f t="shared" si="3"/>
        <v>16.25</v>
      </c>
      <c r="Z27" s="4">
        <f t="shared" si="4"/>
        <v>20</v>
      </c>
    </row>
    <row r="28" spans="1:26" x14ac:dyDescent="0.3">
      <c r="A28" s="2">
        <v>27</v>
      </c>
      <c r="B28" s="3">
        <f t="shared" si="0"/>
        <v>0</v>
      </c>
      <c r="C28" s="3">
        <f t="shared" si="1"/>
        <v>0</v>
      </c>
      <c r="D28" s="3" t="s">
        <v>1</v>
      </c>
      <c r="E28" s="3">
        <v>53</v>
      </c>
      <c r="F28" s="8">
        <v>22</v>
      </c>
      <c r="G28" s="8">
        <v>44</v>
      </c>
      <c r="H28" s="8">
        <v>92</v>
      </c>
      <c r="I28" s="8">
        <v>100</v>
      </c>
      <c r="J28" s="9">
        <v>8.3000000000000007</v>
      </c>
      <c r="K28" s="9">
        <v>1</v>
      </c>
      <c r="L28" s="9">
        <v>12.7</v>
      </c>
      <c r="M28" s="9">
        <v>92</v>
      </c>
      <c r="N28" s="3">
        <v>0</v>
      </c>
      <c r="O28" s="3">
        <v>205</v>
      </c>
      <c r="P28" s="3">
        <f t="shared" si="5"/>
        <v>205</v>
      </c>
      <c r="Q28" s="3">
        <v>25</v>
      </c>
      <c r="R28" s="3">
        <v>25</v>
      </c>
      <c r="S28" s="3">
        <v>25</v>
      </c>
      <c r="T28" s="3">
        <v>30</v>
      </c>
      <c r="U28" s="3">
        <v>35</v>
      </c>
      <c r="V28" s="3">
        <v>20</v>
      </c>
      <c r="W28" s="3">
        <v>30</v>
      </c>
      <c r="X28" s="3">
        <v>35</v>
      </c>
      <c r="Y28" s="4">
        <f t="shared" si="3"/>
        <v>25</v>
      </c>
      <c r="Z28" s="4">
        <f t="shared" si="4"/>
        <v>28.333333333333332</v>
      </c>
    </row>
    <row r="29" spans="1:26" x14ac:dyDescent="0.3">
      <c r="A29" s="2">
        <v>28</v>
      </c>
      <c r="B29" s="3">
        <f t="shared" si="0"/>
        <v>0</v>
      </c>
      <c r="C29" s="3">
        <f t="shared" si="1"/>
        <v>0</v>
      </c>
      <c r="D29" s="3" t="s">
        <v>0</v>
      </c>
      <c r="E29" s="3">
        <v>54</v>
      </c>
      <c r="F29" s="8">
        <v>26</v>
      </c>
      <c r="G29" s="8">
        <v>53</v>
      </c>
      <c r="H29" s="8">
        <v>95</v>
      </c>
      <c r="I29" s="8">
        <v>96</v>
      </c>
      <c r="J29" s="9">
        <v>84.4</v>
      </c>
      <c r="K29" s="9">
        <v>3</v>
      </c>
      <c r="L29" s="9">
        <v>84.4</v>
      </c>
      <c r="M29" s="9">
        <v>51</v>
      </c>
      <c r="N29" s="3">
        <v>87</v>
      </c>
      <c r="O29" s="3">
        <v>49</v>
      </c>
      <c r="P29" s="3">
        <f t="shared" si="5"/>
        <v>136</v>
      </c>
      <c r="Q29" s="3">
        <v>15</v>
      </c>
      <c r="R29" s="3">
        <v>5</v>
      </c>
      <c r="S29" s="3">
        <v>5</v>
      </c>
      <c r="T29" s="3">
        <v>15</v>
      </c>
      <c r="U29" s="3">
        <v>20</v>
      </c>
      <c r="V29" s="3">
        <v>25</v>
      </c>
      <c r="W29" s="3">
        <v>30</v>
      </c>
      <c r="X29" s="3">
        <v>35</v>
      </c>
      <c r="Y29" s="4">
        <f t="shared" si="3"/>
        <v>12.5</v>
      </c>
      <c r="Z29" s="4">
        <f t="shared" si="4"/>
        <v>25</v>
      </c>
    </row>
    <row r="30" spans="1:26" x14ac:dyDescent="0.3">
      <c r="A30" s="2">
        <v>29</v>
      </c>
      <c r="B30" s="3">
        <f t="shared" si="0"/>
        <v>0</v>
      </c>
      <c r="C30" s="3">
        <f t="shared" si="1"/>
        <v>0</v>
      </c>
      <c r="D30" s="3" t="s">
        <v>0</v>
      </c>
      <c r="E30" s="3">
        <v>54</v>
      </c>
      <c r="F30" s="8">
        <v>31.6</v>
      </c>
      <c r="G30" s="8">
        <v>54</v>
      </c>
      <c r="H30" s="8">
        <v>102.5</v>
      </c>
      <c r="I30" s="8">
        <v>107</v>
      </c>
      <c r="J30" s="9">
        <v>58.7</v>
      </c>
      <c r="K30" s="9">
        <v>3</v>
      </c>
      <c r="L30" s="9">
        <v>59.2</v>
      </c>
      <c r="M30" s="9">
        <v>58</v>
      </c>
      <c r="N30" s="3">
        <v>84</v>
      </c>
      <c r="O30" s="3">
        <v>91</v>
      </c>
      <c r="P30" s="3">
        <f t="shared" si="5"/>
        <v>175</v>
      </c>
      <c r="Q30" s="3">
        <v>10</v>
      </c>
      <c r="R30" s="3">
        <v>5</v>
      </c>
      <c r="S30" s="3">
        <v>5</v>
      </c>
      <c r="T30" s="3">
        <v>10</v>
      </c>
      <c r="U30" s="3">
        <v>5</v>
      </c>
      <c r="V30" s="3">
        <v>10</v>
      </c>
      <c r="W30" s="3">
        <v>20</v>
      </c>
      <c r="X30" s="3">
        <v>35</v>
      </c>
      <c r="Y30" s="4">
        <f t="shared" si="3"/>
        <v>7.5</v>
      </c>
      <c r="Z30" s="4">
        <f t="shared" si="4"/>
        <v>18.333333333333332</v>
      </c>
    </row>
    <row r="31" spans="1:26" x14ac:dyDescent="0.3">
      <c r="A31" s="2">
        <v>30</v>
      </c>
      <c r="B31" s="3">
        <f t="shared" si="0"/>
        <v>0</v>
      </c>
      <c r="C31" s="3">
        <f t="shared" si="1"/>
        <v>1</v>
      </c>
      <c r="D31" s="3" t="s">
        <v>0</v>
      </c>
      <c r="E31" s="3">
        <v>54</v>
      </c>
      <c r="F31" s="8">
        <v>22.5</v>
      </c>
      <c r="G31" s="8">
        <v>40</v>
      </c>
      <c r="H31" s="8">
        <v>96</v>
      </c>
      <c r="I31" s="8">
        <v>99</v>
      </c>
      <c r="J31" s="9">
        <v>7.8</v>
      </c>
      <c r="K31" s="9">
        <v>1</v>
      </c>
      <c r="L31" s="9">
        <v>17.3</v>
      </c>
      <c r="M31" s="9">
        <v>92</v>
      </c>
      <c r="N31" s="3">
        <v>11</v>
      </c>
      <c r="O31" s="3">
        <v>88</v>
      </c>
      <c r="P31" s="3">
        <f t="shared" si="5"/>
        <v>99</v>
      </c>
      <c r="Q31" s="3">
        <v>10</v>
      </c>
      <c r="R31" s="3">
        <v>15</v>
      </c>
      <c r="S31" s="3">
        <v>15</v>
      </c>
      <c r="T31" s="3">
        <v>25</v>
      </c>
      <c r="U31" s="3">
        <v>40</v>
      </c>
      <c r="V31" s="3">
        <v>40</v>
      </c>
      <c r="W31" s="3">
        <v>50</v>
      </c>
      <c r="X31" s="3">
        <v>60</v>
      </c>
      <c r="Y31" s="4">
        <f t="shared" si="3"/>
        <v>23.75</v>
      </c>
      <c r="Z31" s="4">
        <f t="shared" si="4"/>
        <v>41.666666666666664</v>
      </c>
    </row>
    <row r="32" spans="1:26" x14ac:dyDescent="0.3">
      <c r="A32" s="2">
        <v>31</v>
      </c>
      <c r="B32" s="3">
        <f t="shared" si="0"/>
        <v>0</v>
      </c>
      <c r="C32" s="3">
        <f t="shared" si="1"/>
        <v>0</v>
      </c>
      <c r="D32" s="3" t="s">
        <v>30</v>
      </c>
      <c r="E32" s="3">
        <v>54</v>
      </c>
      <c r="F32" s="8">
        <v>21.5</v>
      </c>
      <c r="G32" s="8">
        <v>35</v>
      </c>
      <c r="H32" s="8">
        <v>91</v>
      </c>
      <c r="I32" s="8">
        <v>92</v>
      </c>
      <c r="J32" s="9">
        <v>19.600000000000001</v>
      </c>
      <c r="K32" s="9">
        <v>2</v>
      </c>
      <c r="L32" s="9">
        <v>23.5</v>
      </c>
      <c r="M32" s="9">
        <v>92</v>
      </c>
      <c r="N32" s="3">
        <v>27</v>
      </c>
      <c r="O32" s="3">
        <v>89</v>
      </c>
      <c r="P32" s="3">
        <f t="shared" si="5"/>
        <v>116</v>
      </c>
      <c r="Q32" s="3">
        <v>10</v>
      </c>
      <c r="R32" s="3">
        <v>10</v>
      </c>
      <c r="S32" s="3">
        <v>10</v>
      </c>
      <c r="T32" s="3">
        <v>15</v>
      </c>
      <c r="U32" s="3">
        <v>15</v>
      </c>
      <c r="V32" s="3">
        <v>25</v>
      </c>
      <c r="W32" s="3">
        <v>30</v>
      </c>
      <c r="X32" s="3">
        <v>30</v>
      </c>
      <c r="Y32" s="4">
        <f t="shared" si="3"/>
        <v>15</v>
      </c>
      <c r="Z32" s="4">
        <f t="shared" si="4"/>
        <v>23.333333333333332</v>
      </c>
    </row>
    <row r="33" spans="1:26" x14ac:dyDescent="0.3">
      <c r="A33" s="2">
        <v>32</v>
      </c>
      <c r="B33" s="3">
        <f t="shared" si="0"/>
        <v>0</v>
      </c>
      <c r="C33" s="3">
        <f t="shared" si="1"/>
        <v>0</v>
      </c>
      <c r="D33" s="3" t="s">
        <v>0</v>
      </c>
      <c r="E33" s="3">
        <v>55</v>
      </c>
      <c r="F33" s="8">
        <v>24.8</v>
      </c>
      <c r="G33" s="8">
        <v>42</v>
      </c>
      <c r="H33" s="8">
        <v>94</v>
      </c>
      <c r="I33" s="8">
        <v>99</v>
      </c>
      <c r="J33" s="9">
        <v>82.5</v>
      </c>
      <c r="K33" s="9">
        <v>3</v>
      </c>
      <c r="L33" s="9">
        <v>82.5</v>
      </c>
      <c r="M33" s="9">
        <v>79</v>
      </c>
      <c r="N33" s="3">
        <v>44</v>
      </c>
      <c r="O33" s="3">
        <v>77</v>
      </c>
      <c r="P33" s="3">
        <f t="shared" si="5"/>
        <v>121</v>
      </c>
      <c r="Q33" s="3">
        <v>30</v>
      </c>
      <c r="R33" s="3">
        <v>30</v>
      </c>
      <c r="S33" s="3">
        <v>25</v>
      </c>
      <c r="T33" s="3">
        <v>10</v>
      </c>
      <c r="U33" s="3">
        <v>25</v>
      </c>
      <c r="V33" s="3">
        <v>35</v>
      </c>
      <c r="W33" s="3">
        <v>50</v>
      </c>
      <c r="X33" s="3">
        <v>65</v>
      </c>
      <c r="Y33" s="4">
        <f t="shared" si="3"/>
        <v>25</v>
      </c>
      <c r="Z33" s="4">
        <f t="shared" si="4"/>
        <v>36.666666666666664</v>
      </c>
    </row>
    <row r="34" spans="1:26" x14ac:dyDescent="0.3">
      <c r="A34" s="2">
        <v>33</v>
      </c>
      <c r="B34" s="3">
        <f t="shared" ref="B34:B65" si="6">IF(Y34&gt;40,1,0)</f>
        <v>0</v>
      </c>
      <c r="C34" s="3">
        <f t="shared" ref="C34:C65" si="7">IF(Z34&gt;40,1,0)</f>
        <v>0</v>
      </c>
      <c r="D34" s="3" t="s">
        <v>1</v>
      </c>
      <c r="E34" s="3">
        <v>56</v>
      </c>
      <c r="F34" s="8">
        <v>26.2</v>
      </c>
      <c r="G34" s="8">
        <v>45</v>
      </c>
      <c r="H34" s="8">
        <v>104</v>
      </c>
      <c r="I34" s="8">
        <v>106</v>
      </c>
      <c r="J34" s="9">
        <v>22.2</v>
      </c>
      <c r="K34" s="9">
        <v>2</v>
      </c>
      <c r="L34" s="9">
        <v>22.2</v>
      </c>
      <c r="M34" s="9">
        <v>74</v>
      </c>
      <c r="N34" s="3">
        <v>38</v>
      </c>
      <c r="O34" s="3">
        <v>47</v>
      </c>
      <c r="P34" s="3">
        <f t="shared" si="5"/>
        <v>85</v>
      </c>
      <c r="Q34" s="3">
        <v>10</v>
      </c>
      <c r="R34" s="3">
        <v>15</v>
      </c>
      <c r="S34" s="3">
        <v>15</v>
      </c>
      <c r="T34" s="3">
        <v>10</v>
      </c>
      <c r="U34" s="3">
        <v>15</v>
      </c>
      <c r="V34" s="3">
        <v>15</v>
      </c>
      <c r="W34" s="3">
        <v>50</v>
      </c>
      <c r="X34" s="3">
        <v>50</v>
      </c>
      <c r="Y34" s="4">
        <f t="shared" ref="Y34:Y65" si="8">(R34+S34+T34+V34)/4</f>
        <v>13.75</v>
      </c>
      <c r="Z34" s="4">
        <f t="shared" ref="Z34:Z65" si="9">(T34+V34+X34)/3</f>
        <v>25</v>
      </c>
    </row>
    <row r="35" spans="1:26" x14ac:dyDescent="0.3">
      <c r="A35" s="2">
        <v>34</v>
      </c>
      <c r="B35" s="3">
        <f t="shared" si="6"/>
        <v>1</v>
      </c>
      <c r="C35" s="3">
        <f t="shared" si="7"/>
        <v>1</v>
      </c>
      <c r="D35" s="3" t="s">
        <v>0</v>
      </c>
      <c r="E35" s="3">
        <v>56</v>
      </c>
      <c r="F35" s="8">
        <v>20.7</v>
      </c>
      <c r="G35" s="8">
        <v>38</v>
      </c>
      <c r="H35" s="8">
        <v>85</v>
      </c>
      <c r="I35" s="8">
        <v>93</v>
      </c>
      <c r="J35" s="9">
        <v>31.6</v>
      </c>
      <c r="K35" s="9">
        <v>3</v>
      </c>
      <c r="L35" s="9">
        <v>41.4</v>
      </c>
      <c r="M35" s="9">
        <v>91</v>
      </c>
      <c r="N35" s="3">
        <v>16</v>
      </c>
      <c r="O35" s="3">
        <v>65</v>
      </c>
      <c r="P35" s="3">
        <f t="shared" si="5"/>
        <v>81</v>
      </c>
      <c r="Q35" s="3">
        <v>35</v>
      </c>
      <c r="R35" s="3">
        <v>40</v>
      </c>
      <c r="S35" s="3">
        <v>50</v>
      </c>
      <c r="T35" s="3">
        <v>55</v>
      </c>
      <c r="U35" s="3">
        <v>55</v>
      </c>
      <c r="V35" s="3">
        <v>60</v>
      </c>
      <c r="W35" s="3">
        <v>70</v>
      </c>
      <c r="X35" s="3">
        <v>80</v>
      </c>
      <c r="Y35" s="4">
        <f t="shared" si="8"/>
        <v>51.25</v>
      </c>
      <c r="Z35" s="4">
        <f t="shared" si="9"/>
        <v>65</v>
      </c>
    </row>
    <row r="36" spans="1:26" x14ac:dyDescent="0.3">
      <c r="A36" s="2">
        <v>35</v>
      </c>
      <c r="B36" s="3">
        <f t="shared" si="6"/>
        <v>0</v>
      </c>
      <c r="C36" s="3">
        <f t="shared" si="7"/>
        <v>0</v>
      </c>
      <c r="D36" s="3" t="s">
        <v>30</v>
      </c>
      <c r="E36" s="3">
        <v>56</v>
      </c>
      <c r="F36" s="8">
        <v>25.8</v>
      </c>
      <c r="G36" s="8">
        <v>44</v>
      </c>
      <c r="H36" s="8">
        <v>96</v>
      </c>
      <c r="I36" s="8">
        <v>97</v>
      </c>
      <c r="J36" s="9">
        <v>37.1</v>
      </c>
      <c r="K36" s="9">
        <v>3</v>
      </c>
      <c r="L36" s="9">
        <v>37.799999999999997</v>
      </c>
      <c r="M36" s="9">
        <v>65</v>
      </c>
      <c r="N36" s="3">
        <v>57</v>
      </c>
      <c r="O36" s="3">
        <v>138</v>
      </c>
      <c r="P36" s="3">
        <f t="shared" si="5"/>
        <v>195</v>
      </c>
      <c r="Q36" s="3">
        <v>5</v>
      </c>
      <c r="R36" s="3">
        <v>5</v>
      </c>
      <c r="S36" s="3">
        <v>5</v>
      </c>
      <c r="T36" s="3">
        <v>5</v>
      </c>
      <c r="U36" s="3">
        <v>5</v>
      </c>
      <c r="V36" s="3">
        <v>5</v>
      </c>
      <c r="W36" s="3">
        <v>15</v>
      </c>
      <c r="X36" s="3">
        <v>20</v>
      </c>
      <c r="Y36" s="4">
        <f t="shared" si="8"/>
        <v>5</v>
      </c>
      <c r="Z36" s="4">
        <f t="shared" si="9"/>
        <v>10</v>
      </c>
    </row>
    <row r="37" spans="1:26" x14ac:dyDescent="0.3">
      <c r="A37" s="2">
        <v>36</v>
      </c>
      <c r="B37" s="3">
        <f t="shared" si="6"/>
        <v>0</v>
      </c>
      <c r="C37" s="3">
        <f t="shared" si="7"/>
        <v>0</v>
      </c>
      <c r="D37" s="3" t="s">
        <v>1</v>
      </c>
      <c r="E37" s="3">
        <v>57</v>
      </c>
      <c r="F37" s="8">
        <v>20.2</v>
      </c>
      <c r="G37" s="8">
        <v>40</v>
      </c>
      <c r="H37" s="8">
        <v>90</v>
      </c>
      <c r="I37" s="8">
        <v>100</v>
      </c>
      <c r="J37" s="9">
        <v>42.7</v>
      </c>
      <c r="K37" s="9">
        <v>3</v>
      </c>
      <c r="L37" s="9">
        <v>42.7</v>
      </c>
      <c r="M37" s="9">
        <v>90</v>
      </c>
      <c r="N37" s="3">
        <v>0</v>
      </c>
      <c r="O37" s="3">
        <v>88</v>
      </c>
      <c r="P37" s="3">
        <f t="shared" si="5"/>
        <v>88</v>
      </c>
      <c r="Q37" s="3">
        <v>10</v>
      </c>
      <c r="R37" s="3">
        <v>10</v>
      </c>
      <c r="S37" s="3">
        <v>15</v>
      </c>
      <c r="T37" s="3">
        <v>10</v>
      </c>
      <c r="U37" s="3">
        <v>15</v>
      </c>
      <c r="V37" s="3">
        <v>20</v>
      </c>
      <c r="W37" s="3">
        <v>30</v>
      </c>
      <c r="X37" s="3">
        <v>40</v>
      </c>
      <c r="Y37" s="4">
        <f t="shared" si="8"/>
        <v>13.75</v>
      </c>
      <c r="Z37" s="4">
        <f t="shared" si="9"/>
        <v>23.333333333333332</v>
      </c>
    </row>
    <row r="38" spans="1:26" x14ac:dyDescent="0.3">
      <c r="A38" s="2">
        <v>37</v>
      </c>
      <c r="B38" s="3">
        <f t="shared" si="6"/>
        <v>0</v>
      </c>
      <c r="C38" s="3">
        <f t="shared" si="7"/>
        <v>1</v>
      </c>
      <c r="D38" s="3" t="s">
        <v>0</v>
      </c>
      <c r="E38" s="3">
        <v>57</v>
      </c>
      <c r="F38" s="8">
        <v>29.1</v>
      </c>
      <c r="G38" s="8">
        <v>50</v>
      </c>
      <c r="H38" s="8">
        <v>103</v>
      </c>
      <c r="I38" s="8">
        <v>105</v>
      </c>
      <c r="J38" s="9">
        <v>54.4</v>
      </c>
      <c r="K38" s="9">
        <v>3</v>
      </c>
      <c r="L38" s="9">
        <v>54.4</v>
      </c>
      <c r="M38" s="9">
        <v>78</v>
      </c>
      <c r="N38" s="3">
        <v>52</v>
      </c>
      <c r="O38" s="3">
        <v>124</v>
      </c>
      <c r="P38" s="3">
        <f t="shared" si="5"/>
        <v>176</v>
      </c>
      <c r="Q38" s="3">
        <v>10</v>
      </c>
      <c r="R38" s="3">
        <v>20</v>
      </c>
      <c r="S38" s="3">
        <v>30</v>
      </c>
      <c r="T38" s="3">
        <v>35</v>
      </c>
      <c r="U38" s="3">
        <v>30</v>
      </c>
      <c r="V38" s="3">
        <v>30</v>
      </c>
      <c r="W38" s="3">
        <v>50</v>
      </c>
      <c r="X38" s="3">
        <v>70</v>
      </c>
      <c r="Y38" s="4">
        <f t="shared" si="8"/>
        <v>28.75</v>
      </c>
      <c r="Z38" s="4">
        <f t="shared" si="9"/>
        <v>45</v>
      </c>
    </row>
    <row r="39" spans="1:26" x14ac:dyDescent="0.3">
      <c r="A39" s="2">
        <v>38</v>
      </c>
      <c r="B39" s="3">
        <f t="shared" si="6"/>
        <v>0</v>
      </c>
      <c r="C39" s="3">
        <f t="shared" si="7"/>
        <v>1</v>
      </c>
      <c r="D39" s="3" t="s">
        <v>35</v>
      </c>
      <c r="E39" s="3">
        <v>57</v>
      </c>
      <c r="F39" s="8">
        <v>29.1</v>
      </c>
      <c r="G39" s="8">
        <v>47</v>
      </c>
      <c r="H39" s="8">
        <v>106</v>
      </c>
      <c r="I39" s="8">
        <v>104</v>
      </c>
      <c r="J39" s="9">
        <v>83.6</v>
      </c>
      <c r="K39" s="9">
        <v>3</v>
      </c>
      <c r="L39" s="9">
        <v>83.6</v>
      </c>
      <c r="M39" s="9">
        <v>54</v>
      </c>
      <c r="N39" s="3">
        <v>64</v>
      </c>
      <c r="O39" s="3">
        <v>55</v>
      </c>
      <c r="P39" s="3">
        <f t="shared" si="5"/>
        <v>119</v>
      </c>
      <c r="Q39" s="3">
        <v>30</v>
      </c>
      <c r="R39" s="3">
        <v>20</v>
      </c>
      <c r="S39" s="3">
        <v>25</v>
      </c>
      <c r="T39" s="3">
        <v>25</v>
      </c>
      <c r="U39" s="3">
        <v>50</v>
      </c>
      <c r="V39" s="3">
        <v>55</v>
      </c>
      <c r="W39" s="3">
        <v>60</v>
      </c>
      <c r="X39" s="3">
        <v>60</v>
      </c>
      <c r="Y39" s="4">
        <f t="shared" si="8"/>
        <v>31.25</v>
      </c>
      <c r="Z39" s="4">
        <f t="shared" si="9"/>
        <v>46.666666666666664</v>
      </c>
    </row>
    <row r="40" spans="1:26" x14ac:dyDescent="0.3">
      <c r="A40" s="2">
        <v>39</v>
      </c>
      <c r="B40" s="3">
        <f t="shared" si="6"/>
        <v>0</v>
      </c>
      <c r="C40" s="3">
        <f t="shared" si="7"/>
        <v>0</v>
      </c>
      <c r="D40" s="3" t="s">
        <v>30</v>
      </c>
      <c r="E40" s="3">
        <v>57</v>
      </c>
      <c r="F40" s="8">
        <v>26.2</v>
      </c>
      <c r="G40" s="8">
        <v>45</v>
      </c>
      <c r="H40" s="8">
        <v>107</v>
      </c>
      <c r="I40" s="8">
        <v>99</v>
      </c>
      <c r="J40" s="9">
        <v>31.6</v>
      </c>
      <c r="K40" s="9">
        <v>3</v>
      </c>
      <c r="L40" s="9">
        <v>31.6</v>
      </c>
      <c r="M40" s="9">
        <v>91</v>
      </c>
      <c r="N40" s="3">
        <v>27</v>
      </c>
      <c r="O40" s="3">
        <v>46</v>
      </c>
      <c r="P40" s="3">
        <f t="shared" si="5"/>
        <v>73</v>
      </c>
      <c r="Q40" s="3">
        <v>15</v>
      </c>
      <c r="R40" s="3">
        <v>10</v>
      </c>
      <c r="S40" s="3">
        <v>20</v>
      </c>
      <c r="T40" s="3">
        <v>15</v>
      </c>
      <c r="U40" s="3">
        <v>55</v>
      </c>
      <c r="V40" s="3">
        <v>45</v>
      </c>
      <c r="W40" s="3">
        <v>45</v>
      </c>
      <c r="X40" s="3">
        <v>40</v>
      </c>
      <c r="Y40" s="4">
        <f t="shared" si="8"/>
        <v>22.5</v>
      </c>
      <c r="Z40" s="4">
        <f t="shared" si="9"/>
        <v>33.333333333333336</v>
      </c>
    </row>
    <row r="41" spans="1:26" x14ac:dyDescent="0.3">
      <c r="A41" s="2">
        <v>40</v>
      </c>
      <c r="B41" s="3">
        <f t="shared" si="6"/>
        <v>0</v>
      </c>
      <c r="C41" s="3">
        <f t="shared" si="7"/>
        <v>0</v>
      </c>
      <c r="D41" s="3" t="s">
        <v>0</v>
      </c>
      <c r="E41" s="3">
        <v>58</v>
      </c>
      <c r="F41" s="8">
        <v>26.2</v>
      </c>
      <c r="G41" s="8">
        <v>48</v>
      </c>
      <c r="H41" s="8">
        <v>100</v>
      </c>
      <c r="I41" s="8">
        <v>100</v>
      </c>
      <c r="J41" s="9">
        <v>30.3</v>
      </c>
      <c r="K41" s="9">
        <v>3</v>
      </c>
      <c r="L41" s="9">
        <v>30.3</v>
      </c>
      <c r="M41" s="9">
        <v>84</v>
      </c>
      <c r="N41" s="3">
        <v>29</v>
      </c>
      <c r="O41" s="3">
        <v>61</v>
      </c>
      <c r="P41" s="3">
        <f t="shared" si="5"/>
        <v>90</v>
      </c>
      <c r="Q41" s="3">
        <v>15</v>
      </c>
      <c r="R41" s="3">
        <v>5</v>
      </c>
      <c r="S41" s="3">
        <v>5</v>
      </c>
      <c r="T41" s="3">
        <v>5</v>
      </c>
      <c r="U41" s="3">
        <v>5</v>
      </c>
      <c r="V41" s="3">
        <v>15</v>
      </c>
      <c r="W41" s="3">
        <v>10</v>
      </c>
      <c r="X41" s="3">
        <v>5</v>
      </c>
      <c r="Y41" s="4">
        <f t="shared" si="8"/>
        <v>7.5</v>
      </c>
      <c r="Z41" s="4">
        <f t="shared" si="9"/>
        <v>8.3333333333333339</v>
      </c>
    </row>
    <row r="42" spans="1:26" x14ac:dyDescent="0.3">
      <c r="A42" s="2">
        <v>41</v>
      </c>
      <c r="B42" s="3">
        <f t="shared" si="6"/>
        <v>0</v>
      </c>
      <c r="C42" s="3">
        <f t="shared" si="7"/>
        <v>0</v>
      </c>
      <c r="D42" s="3" t="s">
        <v>1</v>
      </c>
      <c r="E42" s="3">
        <v>58</v>
      </c>
      <c r="F42" s="8">
        <v>29.5</v>
      </c>
      <c r="G42" s="8">
        <v>46.5</v>
      </c>
      <c r="H42" s="8">
        <v>102</v>
      </c>
      <c r="I42" s="8">
        <v>101</v>
      </c>
      <c r="J42" s="9">
        <v>20.9</v>
      </c>
      <c r="K42" s="9">
        <v>2</v>
      </c>
      <c r="L42" s="9">
        <v>22.5</v>
      </c>
      <c r="M42" s="9">
        <v>88</v>
      </c>
      <c r="N42" s="3">
        <v>0</v>
      </c>
      <c r="O42" s="3">
        <v>65</v>
      </c>
      <c r="P42" s="3">
        <f t="shared" si="5"/>
        <v>65</v>
      </c>
      <c r="Q42" s="3">
        <v>10</v>
      </c>
      <c r="R42" s="3">
        <v>10</v>
      </c>
      <c r="S42" s="3">
        <v>15</v>
      </c>
      <c r="T42" s="3">
        <v>10</v>
      </c>
      <c r="U42" s="3">
        <v>10</v>
      </c>
      <c r="V42" s="3">
        <v>10</v>
      </c>
      <c r="W42" s="3">
        <v>15</v>
      </c>
      <c r="X42" s="3">
        <v>20</v>
      </c>
      <c r="Y42" s="4">
        <f t="shared" si="8"/>
        <v>11.25</v>
      </c>
      <c r="Z42" s="4">
        <f t="shared" si="9"/>
        <v>13.333333333333334</v>
      </c>
    </row>
    <row r="43" spans="1:26" x14ac:dyDescent="0.3">
      <c r="A43" s="2">
        <v>42</v>
      </c>
      <c r="B43" s="3">
        <f t="shared" si="6"/>
        <v>0</v>
      </c>
      <c r="C43" s="3">
        <f t="shared" si="7"/>
        <v>0</v>
      </c>
      <c r="D43" s="3" t="s">
        <v>1</v>
      </c>
      <c r="E43" s="3">
        <v>60</v>
      </c>
      <c r="F43" s="8">
        <v>28.4</v>
      </c>
      <c r="G43" s="8">
        <v>40</v>
      </c>
      <c r="H43" s="8">
        <v>96.5</v>
      </c>
      <c r="I43" s="8">
        <v>104</v>
      </c>
      <c r="J43" s="9">
        <v>37.799999999999997</v>
      </c>
      <c r="K43" s="9">
        <v>3</v>
      </c>
      <c r="L43" s="9">
        <v>40.200000000000003</v>
      </c>
      <c r="M43" s="9">
        <v>80</v>
      </c>
      <c r="N43" s="3">
        <v>20</v>
      </c>
      <c r="O43" s="3">
        <v>71</v>
      </c>
      <c r="P43" s="3">
        <f t="shared" si="5"/>
        <v>91</v>
      </c>
      <c r="Q43" s="3">
        <v>10</v>
      </c>
      <c r="R43" s="3">
        <v>15</v>
      </c>
      <c r="S43" s="3">
        <v>25</v>
      </c>
      <c r="T43" s="3">
        <v>20</v>
      </c>
      <c r="U43" s="3">
        <v>20</v>
      </c>
      <c r="V43" s="3">
        <v>25</v>
      </c>
      <c r="W43" s="3">
        <v>25</v>
      </c>
      <c r="X43" s="3">
        <v>25</v>
      </c>
      <c r="Y43" s="4">
        <f t="shared" si="8"/>
        <v>21.25</v>
      </c>
      <c r="Z43" s="4">
        <f t="shared" si="9"/>
        <v>23.333333333333332</v>
      </c>
    </row>
    <row r="44" spans="1:26" x14ac:dyDescent="0.3">
      <c r="A44" s="2">
        <v>43</v>
      </c>
      <c r="B44" s="3">
        <f t="shared" si="6"/>
        <v>1</v>
      </c>
      <c r="C44" s="3">
        <f t="shared" si="7"/>
        <v>1</v>
      </c>
      <c r="D44" s="3" t="s">
        <v>1</v>
      </c>
      <c r="E44" s="3">
        <v>60</v>
      </c>
      <c r="F44" s="8">
        <v>33.700000000000003</v>
      </c>
      <c r="G44" s="8">
        <v>49</v>
      </c>
      <c r="H44" s="8">
        <v>106</v>
      </c>
      <c r="I44" s="8">
        <v>114</v>
      </c>
      <c r="J44" s="9">
        <v>88.9</v>
      </c>
      <c r="K44" s="9">
        <v>3</v>
      </c>
      <c r="L44" s="9">
        <v>88.9</v>
      </c>
      <c r="M44" s="9">
        <v>50</v>
      </c>
      <c r="N44" s="3">
        <v>118</v>
      </c>
      <c r="O44" s="3">
        <v>52</v>
      </c>
      <c r="P44" s="3">
        <f t="shared" si="5"/>
        <v>170</v>
      </c>
      <c r="Q44" s="3">
        <v>35</v>
      </c>
      <c r="R44" s="3">
        <v>35</v>
      </c>
      <c r="S44" s="3">
        <v>45</v>
      </c>
      <c r="T44" s="3">
        <v>55</v>
      </c>
      <c r="U44" s="3">
        <v>65</v>
      </c>
      <c r="V44" s="3">
        <v>75</v>
      </c>
      <c r="W44" s="3">
        <v>85</v>
      </c>
      <c r="X44" s="3">
        <v>95</v>
      </c>
      <c r="Y44" s="4">
        <f t="shared" si="8"/>
        <v>52.5</v>
      </c>
      <c r="Z44" s="4">
        <f t="shared" si="9"/>
        <v>75</v>
      </c>
    </row>
    <row r="45" spans="1:26" x14ac:dyDescent="0.3">
      <c r="A45" s="2">
        <v>44</v>
      </c>
      <c r="B45" s="3">
        <f t="shared" si="6"/>
        <v>0</v>
      </c>
      <c r="C45" s="3">
        <f t="shared" si="7"/>
        <v>0</v>
      </c>
      <c r="D45" s="3" t="s">
        <v>36</v>
      </c>
      <c r="E45" s="3">
        <v>60</v>
      </c>
      <c r="F45" s="8">
        <v>32</v>
      </c>
      <c r="G45" s="8">
        <v>40</v>
      </c>
      <c r="H45" s="8">
        <v>106</v>
      </c>
      <c r="I45" s="8">
        <v>115</v>
      </c>
      <c r="J45" s="9">
        <v>36.9</v>
      </c>
      <c r="K45" s="9">
        <v>3</v>
      </c>
      <c r="L45" s="9">
        <v>39.6</v>
      </c>
      <c r="M45" s="9">
        <v>76</v>
      </c>
      <c r="N45" s="3">
        <v>18</v>
      </c>
      <c r="O45" s="3">
        <v>107</v>
      </c>
      <c r="P45" s="3">
        <f t="shared" si="5"/>
        <v>125</v>
      </c>
      <c r="Q45" s="3">
        <v>15</v>
      </c>
      <c r="R45" s="3">
        <v>10</v>
      </c>
      <c r="S45" s="3">
        <v>25</v>
      </c>
      <c r="T45" s="3">
        <v>20</v>
      </c>
      <c r="U45" s="3">
        <v>30</v>
      </c>
      <c r="V45" s="3">
        <v>25</v>
      </c>
      <c r="W45" s="3">
        <v>50</v>
      </c>
      <c r="X45" s="3">
        <v>60</v>
      </c>
      <c r="Y45" s="4">
        <f t="shared" si="8"/>
        <v>20</v>
      </c>
      <c r="Z45" s="4">
        <f t="shared" si="9"/>
        <v>35</v>
      </c>
    </row>
    <row r="46" spans="1:26" x14ac:dyDescent="0.3">
      <c r="A46" s="2">
        <v>45</v>
      </c>
      <c r="B46" s="3">
        <f t="shared" si="6"/>
        <v>0</v>
      </c>
      <c r="C46" s="3">
        <f t="shared" si="7"/>
        <v>0</v>
      </c>
      <c r="D46" s="3" t="s">
        <v>0</v>
      </c>
      <c r="E46" s="3">
        <v>61</v>
      </c>
      <c r="F46" s="8">
        <v>28.7</v>
      </c>
      <c r="G46" s="8">
        <v>52</v>
      </c>
      <c r="H46" s="8">
        <v>98</v>
      </c>
      <c r="I46" s="8">
        <v>107</v>
      </c>
      <c r="J46" s="9">
        <v>92.3</v>
      </c>
      <c r="K46" s="9">
        <v>3</v>
      </c>
      <c r="L46" s="9">
        <v>93.4</v>
      </c>
      <c r="M46" s="9">
        <v>77</v>
      </c>
      <c r="N46" s="3">
        <v>36</v>
      </c>
      <c r="O46" s="3">
        <v>33</v>
      </c>
      <c r="P46" s="3">
        <f t="shared" si="5"/>
        <v>69</v>
      </c>
      <c r="Q46" s="3">
        <v>10</v>
      </c>
      <c r="R46" s="3">
        <v>10</v>
      </c>
      <c r="S46" s="3">
        <v>10</v>
      </c>
      <c r="T46" s="3">
        <v>10</v>
      </c>
      <c r="U46" s="3">
        <v>10</v>
      </c>
      <c r="V46" s="3">
        <v>20</v>
      </c>
      <c r="W46" s="3">
        <v>50</v>
      </c>
      <c r="X46" s="3">
        <v>50</v>
      </c>
      <c r="Y46" s="4">
        <f t="shared" si="8"/>
        <v>12.5</v>
      </c>
      <c r="Z46" s="4">
        <f t="shared" si="9"/>
        <v>26.666666666666668</v>
      </c>
    </row>
    <row r="47" spans="1:26" x14ac:dyDescent="0.3">
      <c r="A47" s="2">
        <v>46</v>
      </c>
      <c r="B47" s="3">
        <f t="shared" si="6"/>
        <v>0</v>
      </c>
      <c r="C47" s="3">
        <f t="shared" si="7"/>
        <v>0</v>
      </c>
      <c r="D47" s="3" t="s">
        <v>0</v>
      </c>
      <c r="E47" s="3">
        <v>61</v>
      </c>
      <c r="F47" s="8">
        <v>26.3</v>
      </c>
      <c r="G47" s="8">
        <v>48.5</v>
      </c>
      <c r="H47" s="8">
        <v>99</v>
      </c>
      <c r="I47" s="8">
        <v>98.5</v>
      </c>
      <c r="J47" s="9">
        <v>40.700000000000003</v>
      </c>
      <c r="K47" s="9">
        <v>3</v>
      </c>
      <c r="L47" s="9">
        <v>42.4</v>
      </c>
      <c r="M47" s="9">
        <v>86</v>
      </c>
      <c r="N47" s="3">
        <v>32</v>
      </c>
      <c r="O47" s="3">
        <v>136</v>
      </c>
      <c r="P47" s="3">
        <f t="shared" si="5"/>
        <v>168</v>
      </c>
      <c r="Q47" s="3">
        <v>10</v>
      </c>
      <c r="R47" s="3">
        <v>10</v>
      </c>
      <c r="S47" s="3">
        <v>20</v>
      </c>
      <c r="T47" s="3">
        <v>20</v>
      </c>
      <c r="U47" s="3">
        <v>35</v>
      </c>
      <c r="V47" s="3">
        <v>50</v>
      </c>
      <c r="W47" s="3">
        <v>50</v>
      </c>
      <c r="X47" s="3">
        <v>50</v>
      </c>
      <c r="Y47" s="4">
        <f t="shared" si="8"/>
        <v>25</v>
      </c>
      <c r="Z47" s="4">
        <f t="shared" si="9"/>
        <v>40</v>
      </c>
    </row>
    <row r="48" spans="1:26" x14ac:dyDescent="0.3">
      <c r="A48" s="2">
        <v>47</v>
      </c>
      <c r="B48" s="3">
        <f t="shared" si="6"/>
        <v>0</v>
      </c>
      <c r="C48" s="3">
        <f t="shared" si="7"/>
        <v>0</v>
      </c>
      <c r="D48" s="3" t="s">
        <v>1</v>
      </c>
      <c r="E48" s="3">
        <v>61</v>
      </c>
      <c r="F48" s="8">
        <v>24.9</v>
      </c>
      <c r="G48" s="8">
        <v>40</v>
      </c>
      <c r="H48" s="8">
        <v>99</v>
      </c>
      <c r="I48" s="8">
        <v>100</v>
      </c>
      <c r="J48" s="9">
        <v>26.1</v>
      </c>
      <c r="K48" s="9">
        <v>2</v>
      </c>
      <c r="L48" s="9">
        <v>26.5</v>
      </c>
      <c r="M48" s="9">
        <v>87</v>
      </c>
      <c r="N48" s="3">
        <v>24</v>
      </c>
      <c r="O48" s="3">
        <v>60</v>
      </c>
      <c r="P48" s="3">
        <f t="shared" si="5"/>
        <v>84</v>
      </c>
      <c r="Q48" s="3">
        <v>20</v>
      </c>
      <c r="R48" s="3">
        <v>25</v>
      </c>
      <c r="S48" s="3">
        <v>25</v>
      </c>
      <c r="T48" s="3">
        <v>25</v>
      </c>
      <c r="U48" s="3">
        <v>45</v>
      </c>
      <c r="V48" s="3">
        <v>40</v>
      </c>
      <c r="W48" s="3">
        <v>50</v>
      </c>
      <c r="X48" s="3">
        <v>55</v>
      </c>
      <c r="Y48" s="4">
        <f t="shared" si="8"/>
        <v>28.75</v>
      </c>
      <c r="Z48" s="4">
        <f t="shared" si="9"/>
        <v>40</v>
      </c>
    </row>
    <row r="49" spans="1:26" x14ac:dyDescent="0.3">
      <c r="A49" s="2">
        <v>48</v>
      </c>
      <c r="B49" s="3">
        <f t="shared" si="6"/>
        <v>0</v>
      </c>
      <c r="C49" s="3">
        <f t="shared" si="7"/>
        <v>0</v>
      </c>
      <c r="D49" s="3" t="s">
        <v>1</v>
      </c>
      <c r="E49" s="3">
        <v>61</v>
      </c>
      <c r="F49" s="8">
        <v>26</v>
      </c>
      <c r="G49" s="8">
        <v>42</v>
      </c>
      <c r="H49" s="8">
        <v>97</v>
      </c>
      <c r="I49" s="8">
        <v>101</v>
      </c>
      <c r="J49" s="9">
        <v>22.8</v>
      </c>
      <c r="K49" s="9">
        <v>2</v>
      </c>
      <c r="L49" s="9">
        <v>22.9</v>
      </c>
      <c r="M49" s="9">
        <v>83</v>
      </c>
      <c r="N49" s="3">
        <v>13</v>
      </c>
      <c r="O49" s="3">
        <v>71</v>
      </c>
      <c r="P49" s="3">
        <f t="shared" si="5"/>
        <v>84</v>
      </c>
      <c r="Q49" s="3">
        <v>15</v>
      </c>
      <c r="R49" s="3">
        <v>15</v>
      </c>
      <c r="S49" s="3">
        <v>15</v>
      </c>
      <c r="T49" s="3">
        <v>15</v>
      </c>
      <c r="U49" s="3">
        <v>15</v>
      </c>
      <c r="V49" s="3">
        <v>15</v>
      </c>
      <c r="W49" s="3">
        <v>35</v>
      </c>
      <c r="X49" s="3">
        <v>70</v>
      </c>
      <c r="Y49" s="4">
        <f t="shared" si="8"/>
        <v>15</v>
      </c>
      <c r="Z49" s="4">
        <f t="shared" si="9"/>
        <v>33.333333333333336</v>
      </c>
    </row>
    <row r="50" spans="1:26" x14ac:dyDescent="0.3">
      <c r="A50" s="2">
        <v>49</v>
      </c>
      <c r="B50" s="3">
        <f t="shared" si="6"/>
        <v>0</v>
      </c>
      <c r="C50" s="3">
        <f t="shared" si="7"/>
        <v>0</v>
      </c>
      <c r="D50" s="3" t="s">
        <v>1</v>
      </c>
      <c r="E50" s="3">
        <v>62</v>
      </c>
      <c r="F50" s="8">
        <v>23.2</v>
      </c>
      <c r="G50" s="8">
        <v>43</v>
      </c>
      <c r="H50" s="8">
        <v>96</v>
      </c>
      <c r="I50" s="8">
        <v>93</v>
      </c>
      <c r="J50" s="9">
        <v>43</v>
      </c>
      <c r="K50" s="9">
        <v>3</v>
      </c>
      <c r="L50" s="9">
        <v>43</v>
      </c>
      <c r="M50" s="9">
        <v>56</v>
      </c>
      <c r="N50" s="3">
        <v>56</v>
      </c>
      <c r="O50" s="3">
        <v>81</v>
      </c>
      <c r="P50" s="3">
        <f t="shared" si="5"/>
        <v>137</v>
      </c>
      <c r="Q50" s="3">
        <v>15</v>
      </c>
      <c r="R50" s="3">
        <v>15</v>
      </c>
      <c r="S50" s="3">
        <v>25</v>
      </c>
      <c r="T50" s="3">
        <v>25</v>
      </c>
      <c r="U50" s="3">
        <v>15</v>
      </c>
      <c r="V50" s="3">
        <v>20</v>
      </c>
      <c r="W50" s="3">
        <v>25</v>
      </c>
      <c r="X50" s="3">
        <v>25</v>
      </c>
      <c r="Y50" s="4">
        <f t="shared" si="8"/>
        <v>21.25</v>
      </c>
      <c r="Z50" s="4">
        <f t="shared" si="9"/>
        <v>23.333333333333332</v>
      </c>
    </row>
    <row r="51" spans="1:26" x14ac:dyDescent="0.3">
      <c r="A51" s="2">
        <v>50</v>
      </c>
      <c r="B51" s="3">
        <f t="shared" si="6"/>
        <v>0</v>
      </c>
      <c r="C51" s="3">
        <f t="shared" si="7"/>
        <v>0</v>
      </c>
      <c r="D51" s="3" t="s">
        <v>0</v>
      </c>
      <c r="E51" s="3">
        <v>62</v>
      </c>
      <c r="F51" s="8">
        <v>25.8</v>
      </c>
      <c r="G51" s="8">
        <v>38</v>
      </c>
      <c r="H51" s="8">
        <v>93</v>
      </c>
      <c r="I51" s="8">
        <v>94</v>
      </c>
      <c r="J51" s="9">
        <v>39.200000000000003</v>
      </c>
      <c r="K51" s="9">
        <v>3</v>
      </c>
      <c r="L51" s="9">
        <v>39.200000000000003</v>
      </c>
      <c r="M51" s="9">
        <v>84</v>
      </c>
      <c r="N51" s="3">
        <v>23</v>
      </c>
      <c r="O51" s="3">
        <v>91</v>
      </c>
      <c r="P51" s="3">
        <f t="shared" si="5"/>
        <v>114</v>
      </c>
      <c r="Q51" s="3">
        <v>15</v>
      </c>
      <c r="R51" s="3">
        <v>15</v>
      </c>
      <c r="S51" s="3">
        <v>15</v>
      </c>
      <c r="T51" s="3">
        <v>15</v>
      </c>
      <c r="U51" s="3">
        <v>25</v>
      </c>
      <c r="V51" s="3">
        <v>25</v>
      </c>
      <c r="W51" s="3">
        <v>30</v>
      </c>
      <c r="X51" s="3">
        <v>30</v>
      </c>
      <c r="Y51" s="4">
        <f t="shared" si="8"/>
        <v>17.5</v>
      </c>
      <c r="Z51" s="4">
        <f t="shared" si="9"/>
        <v>23.333333333333332</v>
      </c>
    </row>
    <row r="52" spans="1:26" x14ac:dyDescent="0.3">
      <c r="A52" s="2">
        <v>51</v>
      </c>
      <c r="B52" s="3">
        <f t="shared" si="6"/>
        <v>0</v>
      </c>
      <c r="C52" s="3">
        <f t="shared" si="7"/>
        <v>0</v>
      </c>
      <c r="D52" s="3" t="s">
        <v>0</v>
      </c>
      <c r="E52" s="3">
        <v>63</v>
      </c>
      <c r="F52" s="8">
        <v>24.1</v>
      </c>
      <c r="G52" s="8">
        <v>51</v>
      </c>
      <c r="H52" s="8">
        <v>95</v>
      </c>
      <c r="I52" s="8">
        <v>99</v>
      </c>
      <c r="J52" s="9">
        <v>22.3</v>
      </c>
      <c r="K52" s="9">
        <v>2</v>
      </c>
      <c r="L52" s="9">
        <v>23.3</v>
      </c>
      <c r="M52" s="9">
        <v>80</v>
      </c>
      <c r="N52" s="3">
        <v>44</v>
      </c>
      <c r="O52" s="3">
        <v>79</v>
      </c>
      <c r="P52" s="3">
        <f t="shared" si="5"/>
        <v>123</v>
      </c>
      <c r="Q52" s="3">
        <v>35</v>
      </c>
      <c r="R52" s="3">
        <v>20</v>
      </c>
      <c r="S52" s="3">
        <v>5</v>
      </c>
      <c r="T52" s="3">
        <v>15</v>
      </c>
      <c r="U52" s="3">
        <v>15</v>
      </c>
      <c r="V52" s="3">
        <v>45</v>
      </c>
      <c r="W52" s="3">
        <v>35</v>
      </c>
      <c r="X52" s="3">
        <v>30</v>
      </c>
      <c r="Y52" s="4">
        <f t="shared" si="8"/>
        <v>21.25</v>
      </c>
      <c r="Z52" s="4">
        <f t="shared" si="9"/>
        <v>30</v>
      </c>
    </row>
    <row r="53" spans="1:26" x14ac:dyDescent="0.3">
      <c r="A53" s="2">
        <v>52</v>
      </c>
      <c r="B53" s="3">
        <f t="shared" si="6"/>
        <v>0</v>
      </c>
      <c r="C53" s="3">
        <f t="shared" si="7"/>
        <v>0</v>
      </c>
      <c r="D53" s="3" t="s">
        <v>45</v>
      </c>
      <c r="E53" s="3">
        <v>64</v>
      </c>
      <c r="F53" s="8" t="s">
        <v>6</v>
      </c>
      <c r="G53" s="8" t="s">
        <v>7</v>
      </c>
      <c r="H53" s="8" t="s">
        <v>8</v>
      </c>
      <c r="I53" s="8" t="s">
        <v>9</v>
      </c>
      <c r="J53" s="9">
        <v>38.4</v>
      </c>
      <c r="K53" s="9">
        <v>3</v>
      </c>
      <c r="L53" s="9">
        <v>39.4</v>
      </c>
      <c r="M53" s="9">
        <v>89</v>
      </c>
      <c r="N53" s="3">
        <v>21</v>
      </c>
      <c r="O53" s="3">
        <v>64</v>
      </c>
      <c r="P53" s="3">
        <f t="shared" si="5"/>
        <v>85</v>
      </c>
      <c r="Q53" s="3">
        <v>10</v>
      </c>
      <c r="R53" s="3">
        <v>15</v>
      </c>
      <c r="S53" s="3">
        <v>25</v>
      </c>
      <c r="T53" s="3">
        <v>30</v>
      </c>
      <c r="U53" s="3">
        <v>30</v>
      </c>
      <c r="V53" s="3">
        <v>25</v>
      </c>
      <c r="W53" s="3">
        <v>50</v>
      </c>
      <c r="X53" s="3">
        <v>50</v>
      </c>
      <c r="Y53" s="4">
        <f t="shared" si="8"/>
        <v>23.75</v>
      </c>
      <c r="Z53" s="4">
        <f t="shared" si="9"/>
        <v>35</v>
      </c>
    </row>
    <row r="54" spans="1:26" x14ac:dyDescent="0.3">
      <c r="A54" s="2">
        <v>53</v>
      </c>
      <c r="B54" s="3">
        <f t="shared" si="6"/>
        <v>1</v>
      </c>
      <c r="C54" s="3">
        <f t="shared" si="7"/>
        <v>1</v>
      </c>
      <c r="D54" s="3" t="s">
        <v>0</v>
      </c>
      <c r="E54" s="3">
        <v>64</v>
      </c>
      <c r="F54" s="8">
        <v>24.1</v>
      </c>
      <c r="G54" s="8">
        <v>47</v>
      </c>
      <c r="H54" s="8">
        <v>98</v>
      </c>
      <c r="I54" s="8">
        <v>96</v>
      </c>
      <c r="J54" s="9">
        <v>90.4</v>
      </c>
      <c r="K54" s="9">
        <v>3</v>
      </c>
      <c r="L54" s="9">
        <v>90.4</v>
      </c>
      <c r="M54" s="9">
        <v>71</v>
      </c>
      <c r="N54" s="3">
        <v>85</v>
      </c>
      <c r="O54" s="3">
        <v>25</v>
      </c>
      <c r="P54" s="3">
        <f t="shared" si="5"/>
        <v>110</v>
      </c>
      <c r="Q54" s="3">
        <v>15</v>
      </c>
      <c r="R54" s="3">
        <v>25</v>
      </c>
      <c r="S54" s="3">
        <v>30</v>
      </c>
      <c r="T54" s="3">
        <v>50</v>
      </c>
      <c r="U54" s="3">
        <v>65</v>
      </c>
      <c r="V54" s="3">
        <v>60</v>
      </c>
      <c r="W54" s="3">
        <v>60</v>
      </c>
      <c r="X54" s="3">
        <v>60</v>
      </c>
      <c r="Y54" s="4">
        <f t="shared" si="8"/>
        <v>41.25</v>
      </c>
      <c r="Z54" s="4">
        <f t="shared" si="9"/>
        <v>56.666666666666664</v>
      </c>
    </row>
    <row r="55" spans="1:26" x14ac:dyDescent="0.3">
      <c r="A55" s="2">
        <v>54</v>
      </c>
      <c r="B55" s="3">
        <f t="shared" si="6"/>
        <v>1</v>
      </c>
      <c r="C55" s="3">
        <f t="shared" si="7"/>
        <v>1</v>
      </c>
      <c r="D55" s="3" t="s">
        <v>37</v>
      </c>
      <c r="E55" s="3">
        <v>64</v>
      </c>
      <c r="F55" s="8">
        <v>30.5</v>
      </c>
      <c r="G55" s="8">
        <v>51</v>
      </c>
      <c r="H55" s="8">
        <v>105</v>
      </c>
      <c r="I55" s="8">
        <v>106</v>
      </c>
      <c r="J55" s="9">
        <v>75</v>
      </c>
      <c r="K55" s="9">
        <v>3</v>
      </c>
      <c r="L55" s="9">
        <v>105</v>
      </c>
      <c r="M55" s="9">
        <v>85</v>
      </c>
      <c r="N55" s="3">
        <v>29</v>
      </c>
      <c r="O55" s="3">
        <v>86</v>
      </c>
      <c r="P55" s="3">
        <f t="shared" si="5"/>
        <v>115</v>
      </c>
      <c r="Q55" s="3">
        <v>10</v>
      </c>
      <c r="R55" s="3">
        <v>10</v>
      </c>
      <c r="S55" s="3">
        <v>25</v>
      </c>
      <c r="T55" s="3">
        <v>50</v>
      </c>
      <c r="U55" s="3">
        <v>75</v>
      </c>
      <c r="V55" s="3">
        <v>80</v>
      </c>
      <c r="W55" s="3">
        <v>75</v>
      </c>
      <c r="X55" s="3">
        <v>75</v>
      </c>
      <c r="Y55" s="4">
        <f t="shared" si="8"/>
        <v>41.25</v>
      </c>
      <c r="Z55" s="4">
        <f t="shared" si="9"/>
        <v>68.333333333333329</v>
      </c>
    </row>
    <row r="56" spans="1:26" x14ac:dyDescent="0.3">
      <c r="A56" s="2">
        <v>55</v>
      </c>
      <c r="B56" s="3">
        <f t="shared" si="6"/>
        <v>1</v>
      </c>
      <c r="C56" s="3">
        <f t="shared" si="7"/>
        <v>1</v>
      </c>
      <c r="D56" s="3" t="s">
        <v>0</v>
      </c>
      <c r="E56" s="3">
        <v>65</v>
      </c>
      <c r="F56" s="8">
        <v>24.8</v>
      </c>
      <c r="G56" s="8">
        <v>46</v>
      </c>
      <c r="H56" s="8">
        <v>101</v>
      </c>
      <c r="I56" s="8">
        <v>98</v>
      </c>
      <c r="J56" s="9">
        <v>38.200000000000003</v>
      </c>
      <c r="K56" s="9">
        <v>3</v>
      </c>
      <c r="L56" s="9">
        <v>39.9</v>
      </c>
      <c r="M56" s="9">
        <v>83</v>
      </c>
      <c r="N56" s="3">
        <v>35</v>
      </c>
      <c r="O56" s="3">
        <v>59</v>
      </c>
      <c r="P56" s="3">
        <f t="shared" si="5"/>
        <v>94</v>
      </c>
      <c r="Q56" s="3">
        <v>15</v>
      </c>
      <c r="R56" s="3">
        <v>25</v>
      </c>
      <c r="S56" s="3">
        <v>35</v>
      </c>
      <c r="T56" s="3">
        <v>50</v>
      </c>
      <c r="U56" s="3">
        <v>55</v>
      </c>
      <c r="V56" s="3">
        <v>65</v>
      </c>
      <c r="W56" s="3">
        <v>70</v>
      </c>
      <c r="X56" s="3">
        <v>70</v>
      </c>
      <c r="Y56" s="4">
        <f t="shared" si="8"/>
        <v>43.75</v>
      </c>
      <c r="Z56" s="4">
        <f t="shared" si="9"/>
        <v>61.666666666666664</v>
      </c>
    </row>
    <row r="57" spans="1:26" x14ac:dyDescent="0.3">
      <c r="A57" s="2">
        <v>56</v>
      </c>
      <c r="B57" s="3">
        <f t="shared" si="6"/>
        <v>0</v>
      </c>
      <c r="C57" s="3">
        <f t="shared" si="7"/>
        <v>0</v>
      </c>
      <c r="D57" s="3" t="s">
        <v>30</v>
      </c>
      <c r="E57" s="3">
        <v>65</v>
      </c>
      <c r="F57" s="8">
        <v>23.7</v>
      </c>
      <c r="G57" s="8">
        <v>45</v>
      </c>
      <c r="H57" s="8">
        <v>98</v>
      </c>
      <c r="I57" s="8">
        <v>96</v>
      </c>
      <c r="J57" s="9">
        <v>5.5</v>
      </c>
      <c r="K57" s="9">
        <v>1</v>
      </c>
      <c r="L57" s="9">
        <v>6.5</v>
      </c>
      <c r="M57" s="9">
        <v>86</v>
      </c>
      <c r="N57" s="3">
        <v>33</v>
      </c>
      <c r="O57" s="3">
        <v>118</v>
      </c>
      <c r="P57" s="3">
        <f t="shared" si="5"/>
        <v>151</v>
      </c>
      <c r="Q57" s="3">
        <v>5</v>
      </c>
      <c r="R57" s="3">
        <v>10</v>
      </c>
      <c r="S57" s="3">
        <v>5</v>
      </c>
      <c r="T57" s="3">
        <v>10</v>
      </c>
      <c r="U57" s="3">
        <v>30</v>
      </c>
      <c r="V57" s="3">
        <v>50</v>
      </c>
      <c r="W57" s="3">
        <v>55</v>
      </c>
      <c r="X57" s="3">
        <v>55</v>
      </c>
      <c r="Y57" s="4">
        <f t="shared" si="8"/>
        <v>18.75</v>
      </c>
      <c r="Z57" s="4">
        <f t="shared" si="9"/>
        <v>38.333333333333336</v>
      </c>
    </row>
    <row r="58" spans="1:26" x14ac:dyDescent="0.3">
      <c r="A58" s="2">
        <v>57</v>
      </c>
      <c r="B58" s="3">
        <f t="shared" si="6"/>
        <v>0</v>
      </c>
      <c r="C58" s="3">
        <f t="shared" si="7"/>
        <v>0</v>
      </c>
      <c r="D58" s="3" t="s">
        <v>38</v>
      </c>
      <c r="E58" s="3">
        <v>67</v>
      </c>
      <c r="F58" s="8">
        <v>21.2</v>
      </c>
      <c r="G58" s="8">
        <v>39</v>
      </c>
      <c r="H58" s="8">
        <v>92</v>
      </c>
      <c r="I58" s="8">
        <v>92</v>
      </c>
      <c r="J58" s="9">
        <v>10.4</v>
      </c>
      <c r="K58" s="9">
        <v>1</v>
      </c>
      <c r="L58" s="9">
        <v>12.5</v>
      </c>
      <c r="M58" s="9">
        <v>88</v>
      </c>
      <c r="N58" s="3">
        <v>35</v>
      </c>
      <c r="O58" s="3">
        <v>77</v>
      </c>
      <c r="P58" s="3">
        <f t="shared" si="5"/>
        <v>112</v>
      </c>
      <c r="Q58" s="3">
        <v>10</v>
      </c>
      <c r="R58" s="3">
        <v>5</v>
      </c>
      <c r="S58" s="3">
        <v>10</v>
      </c>
      <c r="T58" s="3">
        <v>20</v>
      </c>
      <c r="U58" s="3">
        <v>30</v>
      </c>
      <c r="V58" s="3">
        <v>30</v>
      </c>
      <c r="W58" s="3">
        <v>45</v>
      </c>
      <c r="X58" s="3">
        <v>55</v>
      </c>
      <c r="Y58" s="4">
        <f t="shared" si="8"/>
        <v>16.25</v>
      </c>
      <c r="Z58" s="4">
        <f t="shared" si="9"/>
        <v>35</v>
      </c>
    </row>
    <row r="59" spans="1:26" x14ac:dyDescent="0.3">
      <c r="A59" s="2">
        <v>58</v>
      </c>
      <c r="B59" s="3">
        <f t="shared" si="6"/>
        <v>0</v>
      </c>
      <c r="C59" s="3">
        <f t="shared" si="7"/>
        <v>0</v>
      </c>
      <c r="D59" s="3" t="s">
        <v>0</v>
      </c>
      <c r="E59" s="3">
        <v>68</v>
      </c>
      <c r="F59" s="8">
        <v>24.5</v>
      </c>
      <c r="G59" s="8">
        <v>50.5</v>
      </c>
      <c r="H59" s="8">
        <v>92</v>
      </c>
      <c r="I59" s="8">
        <v>94</v>
      </c>
      <c r="J59" s="9">
        <v>50.8</v>
      </c>
      <c r="K59" s="9">
        <v>3</v>
      </c>
      <c r="L59" s="9">
        <v>51.2</v>
      </c>
      <c r="M59" s="9">
        <v>69</v>
      </c>
      <c r="N59" s="3">
        <v>60</v>
      </c>
      <c r="O59" s="3">
        <v>73</v>
      </c>
      <c r="P59" s="3">
        <f t="shared" si="5"/>
        <v>133</v>
      </c>
      <c r="Q59" s="3">
        <v>10</v>
      </c>
      <c r="R59" s="3">
        <v>20</v>
      </c>
      <c r="S59" s="3">
        <v>10</v>
      </c>
      <c r="T59" s="3">
        <v>25</v>
      </c>
      <c r="U59" s="3">
        <v>35</v>
      </c>
      <c r="V59" s="3">
        <v>55</v>
      </c>
      <c r="W59" s="3">
        <v>40</v>
      </c>
      <c r="X59" s="3">
        <v>35</v>
      </c>
      <c r="Y59" s="4">
        <f t="shared" si="8"/>
        <v>27.5</v>
      </c>
      <c r="Z59" s="4">
        <f t="shared" si="9"/>
        <v>38.333333333333336</v>
      </c>
    </row>
    <row r="60" spans="1:26" x14ac:dyDescent="0.3">
      <c r="A60" s="2">
        <v>59</v>
      </c>
      <c r="B60" s="3">
        <f t="shared" si="6"/>
        <v>0</v>
      </c>
      <c r="C60" s="3">
        <f t="shared" si="7"/>
        <v>1</v>
      </c>
      <c r="D60" s="3" t="s">
        <v>0</v>
      </c>
      <c r="E60" s="3">
        <v>68</v>
      </c>
      <c r="F60" s="8">
        <v>24.1</v>
      </c>
      <c r="G60" s="8">
        <v>39.700000000000003</v>
      </c>
      <c r="H60" s="8">
        <v>94</v>
      </c>
      <c r="I60" s="8">
        <v>91.5</v>
      </c>
      <c r="J60" s="9">
        <v>7.9</v>
      </c>
      <c r="K60" s="9">
        <v>1</v>
      </c>
      <c r="L60" s="9">
        <v>10.1</v>
      </c>
      <c r="M60" s="9">
        <v>89</v>
      </c>
      <c r="N60" s="3"/>
      <c r="O60" s="3"/>
      <c r="P60" s="3"/>
      <c r="Q60" s="3">
        <v>10</v>
      </c>
      <c r="R60" s="3">
        <v>15</v>
      </c>
      <c r="S60" s="3">
        <v>20</v>
      </c>
      <c r="T60" s="3">
        <v>20</v>
      </c>
      <c r="U60" s="3">
        <v>45</v>
      </c>
      <c r="V60" s="3">
        <v>50</v>
      </c>
      <c r="W60" s="3">
        <v>60</v>
      </c>
      <c r="X60" s="3">
        <v>65</v>
      </c>
      <c r="Y60" s="4">
        <f t="shared" si="8"/>
        <v>26.25</v>
      </c>
      <c r="Z60" s="4">
        <f t="shared" si="9"/>
        <v>45</v>
      </c>
    </row>
    <row r="61" spans="1:26" x14ac:dyDescent="0.3">
      <c r="A61" s="2">
        <v>60</v>
      </c>
      <c r="B61" s="3">
        <f t="shared" si="6"/>
        <v>0</v>
      </c>
      <c r="C61" s="3">
        <f t="shared" si="7"/>
        <v>1</v>
      </c>
      <c r="D61" s="3" t="s">
        <v>0</v>
      </c>
      <c r="E61" s="3">
        <v>68</v>
      </c>
      <c r="F61" s="8">
        <v>28.6</v>
      </c>
      <c r="G61" s="8">
        <v>55.5</v>
      </c>
      <c r="H61" s="8">
        <v>102.5</v>
      </c>
      <c r="I61" s="8">
        <v>93.5</v>
      </c>
      <c r="J61" s="9">
        <v>49.9</v>
      </c>
      <c r="K61" s="9">
        <v>3</v>
      </c>
      <c r="L61" s="9">
        <v>51</v>
      </c>
      <c r="M61" s="9">
        <v>74</v>
      </c>
      <c r="N61" s="3">
        <v>39</v>
      </c>
      <c r="O61" s="3">
        <v>102</v>
      </c>
      <c r="P61" s="3">
        <f t="shared" ref="P61:P66" si="10">SUM(N61:O61)</f>
        <v>141</v>
      </c>
      <c r="Q61" s="3">
        <v>25</v>
      </c>
      <c r="R61" s="3">
        <v>20</v>
      </c>
      <c r="S61" s="3">
        <v>15</v>
      </c>
      <c r="T61" s="3">
        <v>35</v>
      </c>
      <c r="U61" s="3">
        <v>35</v>
      </c>
      <c r="V61" s="3">
        <v>40</v>
      </c>
      <c r="W61" s="3">
        <v>50</v>
      </c>
      <c r="X61" s="3">
        <v>65</v>
      </c>
      <c r="Y61" s="4">
        <f t="shared" si="8"/>
        <v>27.5</v>
      </c>
      <c r="Z61" s="4">
        <f t="shared" si="9"/>
        <v>46.666666666666664</v>
      </c>
    </row>
    <row r="62" spans="1:26" x14ac:dyDescent="0.3">
      <c r="A62" s="2">
        <v>61</v>
      </c>
      <c r="B62" s="3">
        <f t="shared" si="6"/>
        <v>1</v>
      </c>
      <c r="C62" s="3">
        <f t="shared" si="7"/>
        <v>1</v>
      </c>
      <c r="D62" s="3" t="s">
        <v>0</v>
      </c>
      <c r="E62" s="3">
        <v>68</v>
      </c>
      <c r="F62" s="8">
        <v>23</v>
      </c>
      <c r="G62" s="8">
        <v>39</v>
      </c>
      <c r="H62" s="8">
        <v>92</v>
      </c>
      <c r="I62" s="8">
        <v>95</v>
      </c>
      <c r="J62" s="9">
        <v>76.099999999999994</v>
      </c>
      <c r="K62" s="9">
        <v>3</v>
      </c>
      <c r="L62" s="9">
        <v>79.2</v>
      </c>
      <c r="M62" s="9">
        <v>86</v>
      </c>
      <c r="N62" s="3">
        <v>45</v>
      </c>
      <c r="O62" s="3">
        <v>45</v>
      </c>
      <c r="P62" s="3">
        <f t="shared" si="10"/>
        <v>90</v>
      </c>
      <c r="Q62" s="3">
        <v>20</v>
      </c>
      <c r="R62" s="3">
        <v>25</v>
      </c>
      <c r="S62" s="3">
        <v>40</v>
      </c>
      <c r="T62" s="3">
        <v>45</v>
      </c>
      <c r="U62" s="3">
        <v>55</v>
      </c>
      <c r="V62" s="3">
        <v>65</v>
      </c>
      <c r="W62" s="3">
        <v>100</v>
      </c>
      <c r="X62" s="3">
        <v>100</v>
      </c>
      <c r="Y62" s="4">
        <f t="shared" si="8"/>
        <v>43.75</v>
      </c>
      <c r="Z62" s="4">
        <f t="shared" si="9"/>
        <v>70</v>
      </c>
    </row>
    <row r="63" spans="1:26" x14ac:dyDescent="0.3">
      <c r="A63" s="2">
        <v>62</v>
      </c>
      <c r="B63" s="3">
        <f t="shared" si="6"/>
        <v>1</v>
      </c>
      <c r="C63" s="3">
        <f t="shared" si="7"/>
        <v>1</v>
      </c>
      <c r="D63" s="3" t="s">
        <v>44</v>
      </c>
      <c r="E63" s="3">
        <v>68</v>
      </c>
      <c r="F63" s="8">
        <v>21.7</v>
      </c>
      <c r="G63" s="8">
        <v>39</v>
      </c>
      <c r="H63" s="8">
        <v>82</v>
      </c>
      <c r="I63" s="8">
        <v>83</v>
      </c>
      <c r="J63" s="9">
        <v>21.7</v>
      </c>
      <c r="K63" s="9">
        <v>2</v>
      </c>
      <c r="L63" s="9">
        <v>29.6</v>
      </c>
      <c r="M63" s="9">
        <v>90</v>
      </c>
      <c r="N63" s="3">
        <v>24</v>
      </c>
      <c r="O63" s="3">
        <v>87</v>
      </c>
      <c r="P63" s="3">
        <f t="shared" si="10"/>
        <v>111</v>
      </c>
      <c r="Q63" s="3">
        <v>30</v>
      </c>
      <c r="R63" s="3">
        <v>30</v>
      </c>
      <c r="S63" s="3">
        <v>40</v>
      </c>
      <c r="T63" s="3">
        <v>55</v>
      </c>
      <c r="U63" s="3">
        <v>55</v>
      </c>
      <c r="V63" s="3">
        <v>65</v>
      </c>
      <c r="W63" s="3">
        <v>70</v>
      </c>
      <c r="X63" s="3">
        <v>70</v>
      </c>
      <c r="Y63" s="4">
        <f t="shared" si="8"/>
        <v>47.5</v>
      </c>
      <c r="Z63" s="4">
        <f t="shared" si="9"/>
        <v>63.333333333333336</v>
      </c>
    </row>
    <row r="64" spans="1:26" x14ac:dyDescent="0.3">
      <c r="A64" s="2">
        <v>63</v>
      </c>
      <c r="B64" s="3">
        <f t="shared" si="6"/>
        <v>0</v>
      </c>
      <c r="C64" s="3">
        <f t="shared" si="7"/>
        <v>1</v>
      </c>
      <c r="D64" s="3" t="s">
        <v>1</v>
      </c>
      <c r="E64" s="3">
        <v>70</v>
      </c>
      <c r="F64" s="8">
        <v>17.7</v>
      </c>
      <c r="G64" s="8">
        <v>48</v>
      </c>
      <c r="H64" s="8">
        <v>84</v>
      </c>
      <c r="I64" s="8">
        <v>84</v>
      </c>
      <c r="J64" s="9">
        <v>21.7</v>
      </c>
      <c r="K64" s="9">
        <v>2</v>
      </c>
      <c r="L64" s="9">
        <v>27.9</v>
      </c>
      <c r="M64" s="9">
        <v>83</v>
      </c>
      <c r="N64" s="3">
        <v>45</v>
      </c>
      <c r="O64" s="3">
        <v>65</v>
      </c>
      <c r="P64" s="3">
        <f t="shared" si="10"/>
        <v>110</v>
      </c>
      <c r="Q64" s="3">
        <v>15</v>
      </c>
      <c r="R64" s="3">
        <v>20</v>
      </c>
      <c r="S64" s="3">
        <v>25</v>
      </c>
      <c r="T64" s="3">
        <v>30</v>
      </c>
      <c r="U64" s="3">
        <v>40</v>
      </c>
      <c r="V64" s="3">
        <v>55</v>
      </c>
      <c r="W64" s="3">
        <v>65</v>
      </c>
      <c r="X64" s="3">
        <v>75</v>
      </c>
      <c r="Y64" s="4">
        <f t="shared" si="8"/>
        <v>32.5</v>
      </c>
      <c r="Z64" s="4">
        <f t="shared" si="9"/>
        <v>53.333333333333336</v>
      </c>
    </row>
    <row r="65" spans="1:26" x14ac:dyDescent="0.3">
      <c r="A65" s="2">
        <v>64</v>
      </c>
      <c r="B65" s="3">
        <f t="shared" si="6"/>
        <v>0</v>
      </c>
      <c r="C65" s="3">
        <f t="shared" si="7"/>
        <v>1</v>
      </c>
      <c r="D65" s="3" t="s">
        <v>1</v>
      </c>
      <c r="E65" s="3">
        <v>70</v>
      </c>
      <c r="F65" s="8">
        <v>26.7</v>
      </c>
      <c r="G65" s="8">
        <v>40</v>
      </c>
      <c r="H65" s="8">
        <v>103</v>
      </c>
      <c r="I65" s="8">
        <v>99</v>
      </c>
      <c r="J65" s="9">
        <v>20.399999999999999</v>
      </c>
      <c r="K65" s="9">
        <v>2</v>
      </c>
      <c r="L65" s="9">
        <v>27</v>
      </c>
      <c r="M65" s="9">
        <v>90</v>
      </c>
      <c r="N65" s="3">
        <v>21</v>
      </c>
      <c r="O65" s="3">
        <v>60</v>
      </c>
      <c r="P65" s="3">
        <f t="shared" si="10"/>
        <v>81</v>
      </c>
      <c r="Q65" s="3">
        <v>15</v>
      </c>
      <c r="R65" s="3">
        <v>10</v>
      </c>
      <c r="S65" s="3">
        <v>10</v>
      </c>
      <c r="T65" s="3">
        <v>25</v>
      </c>
      <c r="U65" s="3">
        <v>35</v>
      </c>
      <c r="V65" s="3">
        <v>50</v>
      </c>
      <c r="W65" s="3">
        <v>65</v>
      </c>
      <c r="X65" s="3">
        <v>85</v>
      </c>
      <c r="Y65" s="4">
        <f t="shared" si="8"/>
        <v>23.75</v>
      </c>
      <c r="Z65" s="4">
        <f t="shared" si="9"/>
        <v>53.333333333333336</v>
      </c>
    </row>
    <row r="66" spans="1:26" x14ac:dyDescent="0.3">
      <c r="A66" s="2">
        <v>65</v>
      </c>
      <c r="B66" s="3">
        <f t="shared" ref="B66:B91" si="11">IF(Y66&gt;40,1,0)</f>
        <v>1</v>
      </c>
      <c r="C66" s="3">
        <f t="shared" ref="C66:C91" si="12">IF(Z66&gt;40,1,0)</f>
        <v>1</v>
      </c>
      <c r="D66" s="3" t="s">
        <v>0</v>
      </c>
      <c r="E66" s="3">
        <v>70</v>
      </c>
      <c r="F66" s="8">
        <v>25.91</v>
      </c>
      <c r="G66" s="8"/>
      <c r="H66" s="8"/>
      <c r="I66" s="8"/>
      <c r="J66" s="9">
        <v>22</v>
      </c>
      <c r="K66" s="9">
        <v>2</v>
      </c>
      <c r="L66" s="9">
        <v>22.2</v>
      </c>
      <c r="M66" s="9"/>
      <c r="N66" s="3">
        <v>53</v>
      </c>
      <c r="O66" s="3">
        <v>54</v>
      </c>
      <c r="P66" s="3">
        <f t="shared" si="10"/>
        <v>107</v>
      </c>
      <c r="Q66" s="3">
        <v>20</v>
      </c>
      <c r="R66" s="3">
        <v>35</v>
      </c>
      <c r="S66" s="3">
        <v>40</v>
      </c>
      <c r="T66" s="3">
        <v>45</v>
      </c>
      <c r="U66" s="3">
        <v>55</v>
      </c>
      <c r="V66" s="3">
        <v>65</v>
      </c>
      <c r="W66" s="3">
        <v>95</v>
      </c>
      <c r="X66" s="3">
        <v>95</v>
      </c>
      <c r="Y66" s="4">
        <f t="shared" ref="Y66:Y91" si="13">(R66+S66+T66+V66)/4</f>
        <v>46.25</v>
      </c>
      <c r="Z66" s="4">
        <f t="shared" ref="Z66:Z91" si="14">(T66+V66+X66)/3</f>
        <v>68.333333333333329</v>
      </c>
    </row>
    <row r="67" spans="1:26" x14ac:dyDescent="0.3">
      <c r="A67" s="2">
        <v>66</v>
      </c>
      <c r="B67" s="3">
        <f t="shared" si="11"/>
        <v>0</v>
      </c>
      <c r="C67" s="3">
        <f t="shared" si="12"/>
        <v>1</v>
      </c>
      <c r="D67" s="3" t="s">
        <v>0</v>
      </c>
      <c r="E67" s="3">
        <v>71</v>
      </c>
      <c r="F67" s="8">
        <v>23.2</v>
      </c>
      <c r="G67" s="8">
        <v>43</v>
      </c>
      <c r="H67" s="8">
        <v>96</v>
      </c>
      <c r="I67" s="8">
        <v>96</v>
      </c>
      <c r="J67" s="9">
        <v>30.5</v>
      </c>
      <c r="K67" s="9">
        <v>3</v>
      </c>
      <c r="L67" s="9">
        <v>31.6</v>
      </c>
      <c r="M67" s="9">
        <v>89</v>
      </c>
      <c r="N67" s="3"/>
      <c r="O67" s="3"/>
      <c r="P67" s="3"/>
      <c r="Q67" s="3">
        <v>25</v>
      </c>
      <c r="R67" s="3">
        <v>10</v>
      </c>
      <c r="S67" s="3">
        <v>10</v>
      </c>
      <c r="T67" s="3">
        <v>20</v>
      </c>
      <c r="U67" s="3">
        <v>45</v>
      </c>
      <c r="V67" s="3">
        <v>55</v>
      </c>
      <c r="W67" s="3">
        <v>50</v>
      </c>
      <c r="X67" s="3">
        <v>50</v>
      </c>
      <c r="Y67" s="4">
        <f t="shared" si="13"/>
        <v>23.75</v>
      </c>
      <c r="Z67" s="4">
        <f t="shared" si="14"/>
        <v>41.666666666666664</v>
      </c>
    </row>
    <row r="68" spans="1:26" x14ac:dyDescent="0.3">
      <c r="A68" s="2">
        <v>67</v>
      </c>
      <c r="B68" s="3">
        <f t="shared" si="11"/>
        <v>1</v>
      </c>
      <c r="C68" s="3">
        <f t="shared" si="12"/>
        <v>1</v>
      </c>
      <c r="D68" s="3" t="s">
        <v>0</v>
      </c>
      <c r="E68" s="3">
        <v>71</v>
      </c>
      <c r="F68" s="8">
        <v>29</v>
      </c>
      <c r="G68" s="8">
        <v>42</v>
      </c>
      <c r="H68" s="8">
        <v>109</v>
      </c>
      <c r="I68" s="8">
        <v>102.5</v>
      </c>
      <c r="J68" s="9">
        <v>62</v>
      </c>
      <c r="K68" s="9">
        <v>3</v>
      </c>
      <c r="L68" s="9">
        <v>62.4</v>
      </c>
      <c r="M68" s="9">
        <v>71</v>
      </c>
      <c r="N68" s="3"/>
      <c r="O68" s="3"/>
      <c r="P68" s="3"/>
      <c r="Q68" s="3">
        <v>30</v>
      </c>
      <c r="R68" s="3">
        <v>40</v>
      </c>
      <c r="S68" s="3">
        <v>45</v>
      </c>
      <c r="T68" s="3">
        <v>55</v>
      </c>
      <c r="U68" s="3">
        <v>60</v>
      </c>
      <c r="V68" s="3">
        <v>65</v>
      </c>
      <c r="W68" s="3">
        <v>60</v>
      </c>
      <c r="X68" s="3">
        <v>55</v>
      </c>
      <c r="Y68" s="4">
        <f t="shared" si="13"/>
        <v>51.25</v>
      </c>
      <c r="Z68" s="4">
        <f t="shared" si="14"/>
        <v>58.333333333333336</v>
      </c>
    </row>
    <row r="69" spans="1:26" x14ac:dyDescent="0.3">
      <c r="A69" s="2">
        <v>68</v>
      </c>
      <c r="B69" s="3">
        <f t="shared" si="11"/>
        <v>1</v>
      </c>
      <c r="C69" s="3">
        <f t="shared" si="12"/>
        <v>1</v>
      </c>
      <c r="D69" s="3" t="s">
        <v>0</v>
      </c>
      <c r="E69" s="3">
        <v>71</v>
      </c>
      <c r="F69" s="8">
        <v>24.5</v>
      </c>
      <c r="G69" s="8">
        <v>39</v>
      </c>
      <c r="H69" s="8">
        <v>94</v>
      </c>
      <c r="I69" s="8">
        <v>98</v>
      </c>
      <c r="J69" s="9">
        <v>61.3</v>
      </c>
      <c r="K69" s="9">
        <v>3</v>
      </c>
      <c r="L69" s="9">
        <v>61.3</v>
      </c>
      <c r="M69" s="9">
        <v>71</v>
      </c>
      <c r="N69" s="3">
        <v>91</v>
      </c>
      <c r="O69" s="3">
        <v>106</v>
      </c>
      <c r="P69" s="3">
        <f t="shared" ref="P69:P91" si="15">SUM(N69:O69)</f>
        <v>197</v>
      </c>
      <c r="Q69" s="3">
        <v>25</v>
      </c>
      <c r="R69" s="3">
        <v>40</v>
      </c>
      <c r="S69" s="3">
        <v>40</v>
      </c>
      <c r="T69" s="3">
        <v>45</v>
      </c>
      <c r="U69" s="3">
        <v>70</v>
      </c>
      <c r="V69" s="3">
        <v>80</v>
      </c>
      <c r="W69" s="3">
        <v>80</v>
      </c>
      <c r="X69" s="3">
        <v>80</v>
      </c>
      <c r="Y69" s="4">
        <f t="shared" si="13"/>
        <v>51.25</v>
      </c>
      <c r="Z69" s="4">
        <f t="shared" si="14"/>
        <v>68.333333333333329</v>
      </c>
    </row>
    <row r="70" spans="1:26" x14ac:dyDescent="0.3">
      <c r="A70" s="2">
        <v>69</v>
      </c>
      <c r="B70" s="3">
        <f t="shared" si="11"/>
        <v>0</v>
      </c>
      <c r="C70" s="3">
        <f t="shared" si="12"/>
        <v>1</v>
      </c>
      <c r="D70" s="3" t="s">
        <v>0</v>
      </c>
      <c r="E70" s="3">
        <v>72</v>
      </c>
      <c r="F70" s="8">
        <v>23.5</v>
      </c>
      <c r="G70" s="8">
        <v>40</v>
      </c>
      <c r="H70" s="8">
        <v>99</v>
      </c>
      <c r="I70" s="8">
        <v>95</v>
      </c>
      <c r="J70" s="9">
        <v>22</v>
      </c>
      <c r="K70" s="9">
        <v>2</v>
      </c>
      <c r="L70" s="9">
        <v>27.3</v>
      </c>
      <c r="M70" s="9">
        <v>75</v>
      </c>
      <c r="N70" s="3">
        <v>52</v>
      </c>
      <c r="O70" s="3">
        <v>99</v>
      </c>
      <c r="P70" s="3">
        <f t="shared" si="15"/>
        <v>151</v>
      </c>
      <c r="Q70" s="3">
        <v>10</v>
      </c>
      <c r="R70" s="3">
        <v>20</v>
      </c>
      <c r="S70" s="3">
        <v>35</v>
      </c>
      <c r="T70" s="3">
        <v>45</v>
      </c>
      <c r="U70" s="3">
        <v>50</v>
      </c>
      <c r="V70" s="3">
        <v>55</v>
      </c>
      <c r="W70" s="3">
        <v>55</v>
      </c>
      <c r="X70" s="3">
        <v>55</v>
      </c>
      <c r="Y70" s="4">
        <f t="shared" si="13"/>
        <v>38.75</v>
      </c>
      <c r="Z70" s="4">
        <f t="shared" si="14"/>
        <v>51.666666666666664</v>
      </c>
    </row>
    <row r="71" spans="1:26" x14ac:dyDescent="0.3">
      <c r="A71" s="2">
        <v>70</v>
      </c>
      <c r="B71" s="3">
        <f t="shared" si="11"/>
        <v>1</v>
      </c>
      <c r="C71" s="3">
        <f t="shared" si="12"/>
        <v>1</v>
      </c>
      <c r="D71" s="3" t="s">
        <v>0</v>
      </c>
      <c r="E71" s="3">
        <v>72</v>
      </c>
      <c r="F71" s="8">
        <v>25.5</v>
      </c>
      <c r="G71" s="8">
        <v>49</v>
      </c>
      <c r="H71" s="8">
        <v>98</v>
      </c>
      <c r="I71" s="8">
        <v>107</v>
      </c>
      <c r="J71" s="9">
        <v>19.100000000000001</v>
      </c>
      <c r="K71" s="9">
        <v>2</v>
      </c>
      <c r="L71" s="9">
        <v>33.4</v>
      </c>
      <c r="M71" s="9">
        <v>86</v>
      </c>
      <c r="N71" s="3">
        <v>34</v>
      </c>
      <c r="O71" s="3">
        <v>111</v>
      </c>
      <c r="P71" s="3">
        <f t="shared" si="15"/>
        <v>145</v>
      </c>
      <c r="Q71" s="3">
        <v>15</v>
      </c>
      <c r="R71" s="3">
        <v>25</v>
      </c>
      <c r="S71" s="3">
        <v>45</v>
      </c>
      <c r="T71" s="3">
        <v>60</v>
      </c>
      <c r="U71" s="3">
        <v>60</v>
      </c>
      <c r="V71" s="3">
        <v>65</v>
      </c>
      <c r="W71" s="3">
        <v>70</v>
      </c>
      <c r="X71" s="3">
        <v>75</v>
      </c>
      <c r="Y71" s="4">
        <f t="shared" si="13"/>
        <v>48.75</v>
      </c>
      <c r="Z71" s="4">
        <f t="shared" si="14"/>
        <v>66.666666666666671</v>
      </c>
    </row>
    <row r="72" spans="1:26" x14ac:dyDescent="0.3">
      <c r="A72" s="2">
        <v>71</v>
      </c>
      <c r="B72" s="3">
        <f t="shared" si="11"/>
        <v>0</v>
      </c>
      <c r="C72" s="3">
        <f t="shared" si="12"/>
        <v>1</v>
      </c>
      <c r="D72" s="3" t="s">
        <v>0</v>
      </c>
      <c r="E72" s="3">
        <v>72</v>
      </c>
      <c r="F72" s="8">
        <v>22.2</v>
      </c>
      <c r="G72" s="8">
        <v>41</v>
      </c>
      <c r="H72" s="8">
        <v>94</v>
      </c>
      <c r="I72" s="8">
        <v>96</v>
      </c>
      <c r="J72" s="9">
        <v>19.8</v>
      </c>
      <c r="K72" s="9">
        <v>2</v>
      </c>
      <c r="L72" s="9">
        <v>19.8</v>
      </c>
      <c r="M72" s="9">
        <v>82</v>
      </c>
      <c r="N72" s="3">
        <v>70</v>
      </c>
      <c r="O72" s="3">
        <v>98</v>
      </c>
      <c r="P72" s="3">
        <f t="shared" si="15"/>
        <v>168</v>
      </c>
      <c r="Q72" s="3">
        <v>20</v>
      </c>
      <c r="R72" s="3">
        <v>30</v>
      </c>
      <c r="S72" s="3">
        <v>30</v>
      </c>
      <c r="T72" s="3">
        <v>35</v>
      </c>
      <c r="U72" s="3">
        <v>45</v>
      </c>
      <c r="V72" s="3">
        <v>50</v>
      </c>
      <c r="W72" s="3">
        <v>65</v>
      </c>
      <c r="X72" s="3">
        <v>80</v>
      </c>
      <c r="Y72" s="4">
        <f t="shared" si="13"/>
        <v>36.25</v>
      </c>
      <c r="Z72" s="4">
        <f t="shared" si="14"/>
        <v>55</v>
      </c>
    </row>
    <row r="73" spans="1:26" x14ac:dyDescent="0.3">
      <c r="A73" s="2">
        <v>72</v>
      </c>
      <c r="B73" s="3">
        <f t="shared" si="11"/>
        <v>1</v>
      </c>
      <c r="C73" s="3">
        <f t="shared" si="12"/>
        <v>1</v>
      </c>
      <c r="D73" s="3" t="s">
        <v>0</v>
      </c>
      <c r="E73" s="3">
        <v>72</v>
      </c>
      <c r="F73" s="8">
        <v>24.2</v>
      </c>
      <c r="G73" s="8"/>
      <c r="H73" s="8"/>
      <c r="I73" s="8"/>
      <c r="J73" s="9">
        <v>34</v>
      </c>
      <c r="K73" s="9">
        <v>3</v>
      </c>
      <c r="L73" s="9">
        <v>35.299999999999997</v>
      </c>
      <c r="M73" s="9">
        <v>85</v>
      </c>
      <c r="N73" s="3">
        <v>34</v>
      </c>
      <c r="O73" s="3">
        <v>165</v>
      </c>
      <c r="P73" s="3">
        <f t="shared" si="15"/>
        <v>199</v>
      </c>
      <c r="Q73" s="3">
        <v>25</v>
      </c>
      <c r="R73" s="3">
        <v>30</v>
      </c>
      <c r="S73" s="3">
        <v>50</v>
      </c>
      <c r="T73" s="3">
        <v>45</v>
      </c>
      <c r="U73" s="3">
        <v>50</v>
      </c>
      <c r="V73" s="3">
        <v>50</v>
      </c>
      <c r="W73" s="3">
        <v>80</v>
      </c>
      <c r="X73" s="3">
        <v>90</v>
      </c>
      <c r="Y73" s="4">
        <f t="shared" si="13"/>
        <v>43.75</v>
      </c>
      <c r="Z73" s="4">
        <f t="shared" si="14"/>
        <v>61.666666666666664</v>
      </c>
    </row>
    <row r="74" spans="1:26" x14ac:dyDescent="0.3">
      <c r="A74" s="2">
        <v>73</v>
      </c>
      <c r="B74" s="3">
        <f t="shared" si="11"/>
        <v>1</v>
      </c>
      <c r="C74" s="3">
        <f t="shared" si="12"/>
        <v>1</v>
      </c>
      <c r="D74" s="3" t="s">
        <v>30</v>
      </c>
      <c r="E74" s="3">
        <v>72</v>
      </c>
      <c r="F74" s="8">
        <v>27.4</v>
      </c>
      <c r="G74" s="8">
        <v>46</v>
      </c>
      <c r="H74" s="8">
        <v>100</v>
      </c>
      <c r="I74" s="8">
        <v>97</v>
      </c>
      <c r="J74" s="9">
        <v>33</v>
      </c>
      <c r="K74" s="9">
        <v>3</v>
      </c>
      <c r="L74" s="9">
        <v>35.5</v>
      </c>
      <c r="M74" s="9">
        <v>68</v>
      </c>
      <c r="N74" s="3">
        <v>43</v>
      </c>
      <c r="O74" s="3">
        <v>211</v>
      </c>
      <c r="P74" s="3">
        <f t="shared" si="15"/>
        <v>254</v>
      </c>
      <c r="Q74" s="3">
        <v>30</v>
      </c>
      <c r="R74" s="3">
        <v>30</v>
      </c>
      <c r="S74" s="3">
        <v>45</v>
      </c>
      <c r="T74" s="3">
        <v>75</v>
      </c>
      <c r="U74" s="3">
        <v>90</v>
      </c>
      <c r="V74" s="3">
        <v>90</v>
      </c>
      <c r="W74" s="3">
        <v>95</v>
      </c>
      <c r="X74" s="3">
        <v>100</v>
      </c>
      <c r="Y74" s="4">
        <f t="shared" si="13"/>
        <v>60</v>
      </c>
      <c r="Z74" s="4">
        <f t="shared" si="14"/>
        <v>88.333333333333329</v>
      </c>
    </row>
    <row r="75" spans="1:26" x14ac:dyDescent="0.3">
      <c r="A75" s="2">
        <v>74</v>
      </c>
      <c r="B75" s="3">
        <f t="shared" si="11"/>
        <v>1</v>
      </c>
      <c r="C75" s="3">
        <f t="shared" si="12"/>
        <v>1</v>
      </c>
      <c r="D75" s="3" t="s">
        <v>0</v>
      </c>
      <c r="E75" s="3">
        <v>75</v>
      </c>
      <c r="F75" s="8">
        <v>22</v>
      </c>
      <c r="G75" s="8">
        <v>51</v>
      </c>
      <c r="H75" s="8">
        <v>92</v>
      </c>
      <c r="I75" s="8">
        <v>97</v>
      </c>
      <c r="J75" s="9">
        <v>19.100000000000001</v>
      </c>
      <c r="K75" s="9">
        <v>2</v>
      </c>
      <c r="L75" s="9">
        <v>19.100000000000001</v>
      </c>
      <c r="M75" s="9">
        <v>88</v>
      </c>
      <c r="N75" s="3">
        <v>39</v>
      </c>
      <c r="O75" s="3">
        <v>74</v>
      </c>
      <c r="P75" s="3">
        <f t="shared" si="15"/>
        <v>113</v>
      </c>
      <c r="Q75" s="3">
        <v>40</v>
      </c>
      <c r="R75" s="3">
        <v>40</v>
      </c>
      <c r="S75" s="3">
        <v>50</v>
      </c>
      <c r="T75" s="3">
        <v>50</v>
      </c>
      <c r="U75" s="3">
        <v>60</v>
      </c>
      <c r="V75" s="3">
        <v>60</v>
      </c>
      <c r="W75" s="3">
        <v>70</v>
      </c>
      <c r="X75" s="3">
        <v>75</v>
      </c>
      <c r="Y75" s="4">
        <f t="shared" si="13"/>
        <v>50</v>
      </c>
      <c r="Z75" s="4">
        <f t="shared" si="14"/>
        <v>61.666666666666664</v>
      </c>
    </row>
    <row r="76" spans="1:26" x14ac:dyDescent="0.3">
      <c r="A76" s="2">
        <v>75</v>
      </c>
      <c r="B76" s="3">
        <f t="shared" si="11"/>
        <v>0</v>
      </c>
      <c r="C76" s="3">
        <f t="shared" si="12"/>
        <v>1</v>
      </c>
      <c r="D76" s="3" t="s">
        <v>0</v>
      </c>
      <c r="E76" s="3">
        <v>75</v>
      </c>
      <c r="F76" s="8">
        <v>23.4</v>
      </c>
      <c r="G76" s="8">
        <v>46</v>
      </c>
      <c r="H76" s="8">
        <v>96</v>
      </c>
      <c r="I76" s="8">
        <v>95</v>
      </c>
      <c r="J76" s="9">
        <v>81</v>
      </c>
      <c r="K76" s="9">
        <v>3</v>
      </c>
      <c r="L76" s="9">
        <v>81</v>
      </c>
      <c r="M76" s="9">
        <v>79</v>
      </c>
      <c r="N76" s="3">
        <v>45</v>
      </c>
      <c r="O76" s="3">
        <v>91</v>
      </c>
      <c r="P76" s="3">
        <f t="shared" si="15"/>
        <v>136</v>
      </c>
      <c r="Q76" s="3">
        <v>10</v>
      </c>
      <c r="R76" s="3">
        <v>10</v>
      </c>
      <c r="S76" s="3">
        <v>25</v>
      </c>
      <c r="T76" s="3">
        <v>45</v>
      </c>
      <c r="U76" s="3">
        <v>50</v>
      </c>
      <c r="V76" s="3">
        <v>50</v>
      </c>
      <c r="W76" s="3">
        <v>80</v>
      </c>
      <c r="X76" s="3">
        <v>95</v>
      </c>
      <c r="Y76" s="4">
        <f t="shared" si="13"/>
        <v>32.5</v>
      </c>
      <c r="Z76" s="4">
        <f t="shared" si="14"/>
        <v>63.333333333333336</v>
      </c>
    </row>
    <row r="77" spans="1:26" x14ac:dyDescent="0.3">
      <c r="A77" s="2">
        <v>76</v>
      </c>
      <c r="B77" s="3">
        <f t="shared" si="11"/>
        <v>0</v>
      </c>
      <c r="C77" s="3">
        <f t="shared" si="12"/>
        <v>1</v>
      </c>
      <c r="D77" s="3" t="s">
        <v>0</v>
      </c>
      <c r="E77" s="3">
        <v>76</v>
      </c>
      <c r="F77" s="8">
        <v>30.9</v>
      </c>
      <c r="G77" s="8">
        <v>53</v>
      </c>
      <c r="H77" s="8">
        <v>107</v>
      </c>
      <c r="I77" s="8">
        <v>109</v>
      </c>
      <c r="J77" s="9">
        <v>49.7</v>
      </c>
      <c r="K77" s="9">
        <v>3</v>
      </c>
      <c r="L77" s="9">
        <v>51.2</v>
      </c>
      <c r="M77" s="9">
        <v>87</v>
      </c>
      <c r="N77" s="3">
        <v>13</v>
      </c>
      <c r="O77" s="3">
        <v>47</v>
      </c>
      <c r="P77" s="3">
        <f t="shared" si="15"/>
        <v>60</v>
      </c>
      <c r="Q77" s="3">
        <v>20</v>
      </c>
      <c r="R77" s="3">
        <v>15</v>
      </c>
      <c r="S77" s="3">
        <v>25</v>
      </c>
      <c r="T77" s="3">
        <v>35</v>
      </c>
      <c r="U77" s="3">
        <v>40</v>
      </c>
      <c r="V77" s="3">
        <v>50</v>
      </c>
      <c r="W77" s="3">
        <v>70</v>
      </c>
      <c r="X77" s="3">
        <v>80</v>
      </c>
      <c r="Y77" s="4">
        <f t="shared" si="13"/>
        <v>31.25</v>
      </c>
      <c r="Z77" s="4">
        <f t="shared" si="14"/>
        <v>55</v>
      </c>
    </row>
    <row r="78" spans="1:26" x14ac:dyDescent="0.3">
      <c r="A78" s="2">
        <v>77</v>
      </c>
      <c r="B78" s="3">
        <f t="shared" si="11"/>
        <v>1</v>
      </c>
      <c r="C78" s="3">
        <f t="shared" si="12"/>
        <v>1</v>
      </c>
      <c r="D78" s="3" t="s">
        <v>0</v>
      </c>
      <c r="E78" s="3">
        <v>76</v>
      </c>
      <c r="F78" s="8">
        <v>23.9</v>
      </c>
      <c r="G78" s="8">
        <v>42</v>
      </c>
      <c r="H78" s="8">
        <v>95</v>
      </c>
      <c r="I78" s="8">
        <v>98</v>
      </c>
      <c r="J78" s="9">
        <v>29.6</v>
      </c>
      <c r="K78" s="9">
        <v>2</v>
      </c>
      <c r="L78" s="9">
        <v>29.6</v>
      </c>
      <c r="M78" s="9">
        <v>88</v>
      </c>
      <c r="N78" s="3">
        <v>38</v>
      </c>
      <c r="O78" s="3">
        <v>48</v>
      </c>
      <c r="P78" s="3">
        <f t="shared" si="15"/>
        <v>86</v>
      </c>
      <c r="Q78" s="3">
        <v>55</v>
      </c>
      <c r="R78" s="3">
        <v>60</v>
      </c>
      <c r="S78" s="3">
        <v>65</v>
      </c>
      <c r="T78" s="3">
        <v>70</v>
      </c>
      <c r="U78" s="3">
        <v>70</v>
      </c>
      <c r="V78" s="3">
        <v>75</v>
      </c>
      <c r="W78" s="3">
        <v>85</v>
      </c>
      <c r="X78" s="3">
        <v>95</v>
      </c>
      <c r="Y78" s="4">
        <f t="shared" si="13"/>
        <v>67.5</v>
      </c>
      <c r="Z78" s="4">
        <f t="shared" si="14"/>
        <v>80</v>
      </c>
    </row>
    <row r="79" spans="1:26" x14ac:dyDescent="0.3">
      <c r="A79" s="2">
        <v>78</v>
      </c>
      <c r="B79" s="3">
        <f t="shared" si="11"/>
        <v>0</v>
      </c>
      <c r="C79" s="3">
        <f t="shared" si="12"/>
        <v>1</v>
      </c>
      <c r="D79" s="3" t="s">
        <v>1</v>
      </c>
      <c r="E79" s="3">
        <v>77</v>
      </c>
      <c r="F79" s="8">
        <v>23.8</v>
      </c>
      <c r="G79" s="8">
        <v>44</v>
      </c>
      <c r="H79" s="8">
        <v>91</v>
      </c>
      <c r="I79" s="8">
        <v>91</v>
      </c>
      <c r="J79" s="9">
        <v>15.8</v>
      </c>
      <c r="K79" s="9">
        <v>2</v>
      </c>
      <c r="L79" s="9">
        <v>17.899999999999999</v>
      </c>
      <c r="M79" s="9">
        <v>88</v>
      </c>
      <c r="N79" s="3">
        <v>28</v>
      </c>
      <c r="O79" s="3">
        <v>60</v>
      </c>
      <c r="P79" s="3">
        <f t="shared" si="15"/>
        <v>88</v>
      </c>
      <c r="Q79" s="3">
        <v>35</v>
      </c>
      <c r="R79" s="3">
        <v>30</v>
      </c>
      <c r="S79" s="3">
        <v>45</v>
      </c>
      <c r="T79" s="3">
        <v>35</v>
      </c>
      <c r="U79" s="3">
        <v>35</v>
      </c>
      <c r="V79" s="3">
        <v>40</v>
      </c>
      <c r="W79" s="3">
        <v>50</v>
      </c>
      <c r="X79" s="3">
        <v>70</v>
      </c>
      <c r="Y79" s="4">
        <f t="shared" si="13"/>
        <v>37.5</v>
      </c>
      <c r="Z79" s="4">
        <f t="shared" si="14"/>
        <v>48.333333333333336</v>
      </c>
    </row>
    <row r="80" spans="1:26" x14ac:dyDescent="0.3">
      <c r="A80" s="2">
        <v>79</v>
      </c>
      <c r="B80" s="3">
        <f t="shared" si="11"/>
        <v>1</v>
      </c>
      <c r="C80" s="3">
        <f t="shared" si="12"/>
        <v>1</v>
      </c>
      <c r="D80" s="3" t="s">
        <v>0</v>
      </c>
      <c r="E80" s="3">
        <v>77</v>
      </c>
      <c r="F80" s="8">
        <v>23.8</v>
      </c>
      <c r="G80" s="8">
        <v>38</v>
      </c>
      <c r="H80" s="8">
        <v>99</v>
      </c>
      <c r="I80" s="8">
        <v>102</v>
      </c>
      <c r="J80" s="9">
        <v>20.9</v>
      </c>
      <c r="K80" s="9">
        <v>2</v>
      </c>
      <c r="L80" s="9">
        <v>24.5</v>
      </c>
      <c r="M80" s="9">
        <v>88</v>
      </c>
      <c r="N80" s="3">
        <v>49</v>
      </c>
      <c r="O80" s="3">
        <v>119</v>
      </c>
      <c r="P80" s="3">
        <f t="shared" si="15"/>
        <v>168</v>
      </c>
      <c r="Q80" s="3">
        <v>40</v>
      </c>
      <c r="R80" s="3">
        <v>45</v>
      </c>
      <c r="S80" s="3">
        <v>65</v>
      </c>
      <c r="T80" s="3">
        <v>70</v>
      </c>
      <c r="U80" s="3">
        <v>85</v>
      </c>
      <c r="V80" s="3">
        <v>80</v>
      </c>
      <c r="W80" s="3">
        <v>85</v>
      </c>
      <c r="X80" s="3">
        <v>90</v>
      </c>
      <c r="Y80" s="4">
        <f t="shared" si="13"/>
        <v>65</v>
      </c>
      <c r="Z80" s="4">
        <f t="shared" si="14"/>
        <v>80</v>
      </c>
    </row>
    <row r="81" spans="1:26" x14ac:dyDescent="0.3">
      <c r="A81" s="2">
        <v>80</v>
      </c>
      <c r="B81" s="3">
        <f t="shared" si="11"/>
        <v>1</v>
      </c>
      <c r="C81" s="3">
        <f t="shared" si="12"/>
        <v>1</v>
      </c>
      <c r="D81" s="3" t="s">
        <v>0</v>
      </c>
      <c r="E81" s="3">
        <v>77</v>
      </c>
      <c r="F81" s="8">
        <v>20.8</v>
      </c>
      <c r="G81" s="8">
        <v>36.5</v>
      </c>
      <c r="H81" s="8">
        <v>87</v>
      </c>
      <c r="I81" s="8">
        <v>87</v>
      </c>
      <c r="J81" s="9">
        <v>26.5</v>
      </c>
      <c r="K81" s="9">
        <v>2</v>
      </c>
      <c r="L81" s="9">
        <v>26.5</v>
      </c>
      <c r="M81" s="9">
        <v>92</v>
      </c>
      <c r="N81" s="3">
        <v>29</v>
      </c>
      <c r="O81" s="3">
        <v>90</v>
      </c>
      <c r="P81" s="3">
        <f t="shared" si="15"/>
        <v>119</v>
      </c>
      <c r="Q81" s="3">
        <v>20</v>
      </c>
      <c r="R81" s="3">
        <v>30</v>
      </c>
      <c r="S81" s="3">
        <v>35</v>
      </c>
      <c r="T81" s="3">
        <v>40</v>
      </c>
      <c r="U81" s="3">
        <v>45</v>
      </c>
      <c r="V81" s="3">
        <v>60</v>
      </c>
      <c r="W81" s="3">
        <v>85</v>
      </c>
      <c r="X81" s="3">
        <v>90</v>
      </c>
      <c r="Y81" s="4">
        <f t="shared" si="13"/>
        <v>41.25</v>
      </c>
      <c r="Z81" s="4">
        <f t="shared" si="14"/>
        <v>63.333333333333336</v>
      </c>
    </row>
    <row r="82" spans="1:26" x14ac:dyDescent="0.3">
      <c r="A82" s="2">
        <v>81</v>
      </c>
      <c r="B82" s="3">
        <f t="shared" si="11"/>
        <v>1</v>
      </c>
      <c r="C82" s="3">
        <f t="shared" si="12"/>
        <v>1</v>
      </c>
      <c r="D82" s="3" t="s">
        <v>0</v>
      </c>
      <c r="E82" s="3">
        <v>77</v>
      </c>
      <c r="F82" s="8">
        <v>24.8</v>
      </c>
      <c r="G82" s="8">
        <v>44</v>
      </c>
      <c r="H82" s="8">
        <v>91.5</v>
      </c>
      <c r="I82" s="8">
        <v>97.5</v>
      </c>
      <c r="J82" s="9">
        <v>16.899999999999999</v>
      </c>
      <c r="K82" s="9">
        <v>2</v>
      </c>
      <c r="L82" s="9">
        <v>22.1</v>
      </c>
      <c r="M82" s="9">
        <v>92</v>
      </c>
      <c r="N82" s="3">
        <v>14</v>
      </c>
      <c r="O82" s="3">
        <v>61</v>
      </c>
      <c r="P82" s="3">
        <f t="shared" si="15"/>
        <v>75</v>
      </c>
      <c r="Q82" s="3">
        <v>35</v>
      </c>
      <c r="R82" s="3">
        <v>40</v>
      </c>
      <c r="S82" s="3">
        <v>50</v>
      </c>
      <c r="T82" s="3">
        <v>70</v>
      </c>
      <c r="U82" s="3">
        <v>65</v>
      </c>
      <c r="V82" s="3">
        <v>60</v>
      </c>
      <c r="W82" s="3">
        <v>85</v>
      </c>
      <c r="X82" s="3">
        <v>105</v>
      </c>
      <c r="Y82" s="4">
        <f t="shared" si="13"/>
        <v>55</v>
      </c>
      <c r="Z82" s="4">
        <f t="shared" si="14"/>
        <v>78.333333333333329</v>
      </c>
    </row>
    <row r="83" spans="1:26" x14ac:dyDescent="0.3">
      <c r="A83" s="2">
        <v>82</v>
      </c>
      <c r="B83" s="3">
        <f t="shared" si="11"/>
        <v>1</v>
      </c>
      <c r="C83" s="3">
        <f t="shared" si="12"/>
        <v>1</v>
      </c>
      <c r="D83" s="3" t="s">
        <v>0</v>
      </c>
      <c r="E83" s="3">
        <v>78</v>
      </c>
      <c r="F83" s="8">
        <v>23.9</v>
      </c>
      <c r="G83" s="8">
        <v>40</v>
      </c>
      <c r="H83" s="8">
        <v>96</v>
      </c>
      <c r="I83" s="8">
        <v>105</v>
      </c>
      <c r="J83" s="9">
        <v>17.7</v>
      </c>
      <c r="K83" s="9">
        <v>2</v>
      </c>
      <c r="L83" s="9">
        <v>17.5</v>
      </c>
      <c r="M83" s="9">
        <v>90</v>
      </c>
      <c r="N83" s="3">
        <v>39</v>
      </c>
      <c r="O83" s="3">
        <v>134</v>
      </c>
      <c r="P83" s="3">
        <f t="shared" si="15"/>
        <v>173</v>
      </c>
      <c r="Q83" s="3">
        <v>60</v>
      </c>
      <c r="R83" s="3">
        <v>65</v>
      </c>
      <c r="S83" s="3">
        <v>75</v>
      </c>
      <c r="T83" s="3">
        <v>75</v>
      </c>
      <c r="U83" s="3">
        <v>75</v>
      </c>
      <c r="V83" s="3">
        <v>75</v>
      </c>
      <c r="W83" s="3">
        <v>85</v>
      </c>
      <c r="X83" s="3">
        <v>90</v>
      </c>
      <c r="Y83" s="4">
        <f t="shared" si="13"/>
        <v>72.5</v>
      </c>
      <c r="Z83" s="4">
        <f t="shared" si="14"/>
        <v>80</v>
      </c>
    </row>
    <row r="84" spans="1:26" x14ac:dyDescent="0.3">
      <c r="A84" s="2">
        <v>83</v>
      </c>
      <c r="B84" s="3">
        <f t="shared" si="11"/>
        <v>1</v>
      </c>
      <c r="C84" s="3">
        <f t="shared" si="12"/>
        <v>1</v>
      </c>
      <c r="D84" s="3" t="s">
        <v>0</v>
      </c>
      <c r="E84" s="3">
        <v>79</v>
      </c>
      <c r="F84" s="8">
        <v>29.4</v>
      </c>
      <c r="G84" s="8">
        <v>53</v>
      </c>
      <c r="H84" s="8">
        <v>104</v>
      </c>
      <c r="I84" s="8">
        <v>109</v>
      </c>
      <c r="J84" s="9">
        <v>62.8</v>
      </c>
      <c r="K84" s="9">
        <v>3</v>
      </c>
      <c r="L84" s="9">
        <v>63.2</v>
      </c>
      <c r="M84" s="9">
        <v>83</v>
      </c>
      <c r="N84" s="3">
        <v>27</v>
      </c>
      <c r="O84" s="3">
        <v>57</v>
      </c>
      <c r="P84" s="3">
        <f t="shared" si="15"/>
        <v>84</v>
      </c>
      <c r="Q84" s="3">
        <v>25</v>
      </c>
      <c r="R84" s="3">
        <v>25</v>
      </c>
      <c r="S84" s="3">
        <v>40</v>
      </c>
      <c r="T84" s="3">
        <v>50</v>
      </c>
      <c r="U84" s="3">
        <v>40</v>
      </c>
      <c r="V84" s="3">
        <v>50</v>
      </c>
      <c r="W84" s="3">
        <v>50</v>
      </c>
      <c r="X84" s="3">
        <v>80</v>
      </c>
      <c r="Y84" s="4">
        <f t="shared" si="13"/>
        <v>41.25</v>
      </c>
      <c r="Z84" s="4">
        <f t="shared" si="14"/>
        <v>60</v>
      </c>
    </row>
    <row r="85" spans="1:26" x14ac:dyDescent="0.3">
      <c r="A85" s="2">
        <v>84</v>
      </c>
      <c r="B85" s="3">
        <f t="shared" si="11"/>
        <v>0</v>
      </c>
      <c r="C85" s="3">
        <f t="shared" si="12"/>
        <v>1</v>
      </c>
      <c r="D85" s="3" t="s">
        <v>37</v>
      </c>
      <c r="E85" s="3">
        <v>79</v>
      </c>
      <c r="F85" s="8">
        <v>23</v>
      </c>
      <c r="G85" s="8">
        <v>36</v>
      </c>
      <c r="H85" s="8">
        <v>97</v>
      </c>
      <c r="I85" s="8">
        <v>95</v>
      </c>
      <c r="J85" s="9">
        <v>30.2</v>
      </c>
      <c r="K85" s="9">
        <v>3</v>
      </c>
      <c r="L85" s="9">
        <v>30.4</v>
      </c>
      <c r="M85" s="9">
        <v>92</v>
      </c>
      <c r="N85" s="3">
        <v>17</v>
      </c>
      <c r="O85" s="3">
        <v>49</v>
      </c>
      <c r="P85" s="3">
        <f t="shared" si="15"/>
        <v>66</v>
      </c>
      <c r="Q85" s="3">
        <v>35</v>
      </c>
      <c r="R85" s="3">
        <v>25</v>
      </c>
      <c r="S85" s="3">
        <v>20</v>
      </c>
      <c r="T85" s="3">
        <v>35</v>
      </c>
      <c r="U85" s="3">
        <v>60</v>
      </c>
      <c r="V85" s="3">
        <v>60</v>
      </c>
      <c r="W85" s="3">
        <v>70</v>
      </c>
      <c r="X85" s="3">
        <v>80</v>
      </c>
      <c r="Y85" s="4">
        <f t="shared" si="13"/>
        <v>35</v>
      </c>
      <c r="Z85" s="4">
        <f t="shared" si="14"/>
        <v>58.333333333333336</v>
      </c>
    </row>
    <row r="86" spans="1:26" x14ac:dyDescent="0.3">
      <c r="A86" s="2">
        <v>85</v>
      </c>
      <c r="B86" s="3">
        <f t="shared" si="11"/>
        <v>0</v>
      </c>
      <c r="C86" s="3">
        <f t="shared" si="12"/>
        <v>0</v>
      </c>
      <c r="D86" s="3" t="s">
        <v>0</v>
      </c>
      <c r="E86" s="3">
        <v>80</v>
      </c>
      <c r="F86" s="8">
        <v>23.4</v>
      </c>
      <c r="G86" s="8">
        <v>47</v>
      </c>
      <c r="H86" s="8">
        <v>96</v>
      </c>
      <c r="I86" s="8">
        <v>96</v>
      </c>
      <c r="J86" s="9">
        <v>59.6</v>
      </c>
      <c r="K86" s="9">
        <v>3</v>
      </c>
      <c r="L86" s="9">
        <v>59.6</v>
      </c>
      <c r="M86" s="9">
        <v>88</v>
      </c>
      <c r="N86" s="3">
        <v>41</v>
      </c>
      <c r="O86" s="3">
        <v>51</v>
      </c>
      <c r="P86" s="3">
        <f t="shared" si="15"/>
        <v>92</v>
      </c>
      <c r="Q86" s="3">
        <v>15</v>
      </c>
      <c r="R86" s="3">
        <v>15</v>
      </c>
      <c r="S86" s="3">
        <v>25</v>
      </c>
      <c r="T86" s="3">
        <v>25</v>
      </c>
      <c r="U86" s="3">
        <v>35</v>
      </c>
      <c r="V86" s="3">
        <v>35</v>
      </c>
      <c r="W86" s="3">
        <v>45</v>
      </c>
      <c r="X86" s="3">
        <v>55</v>
      </c>
      <c r="Y86" s="4">
        <f t="shared" si="13"/>
        <v>25</v>
      </c>
      <c r="Z86" s="4">
        <f t="shared" si="14"/>
        <v>38.333333333333336</v>
      </c>
    </row>
    <row r="87" spans="1:26" x14ac:dyDescent="0.3">
      <c r="A87" s="2">
        <v>86</v>
      </c>
      <c r="B87" s="3">
        <f t="shared" si="11"/>
        <v>0</v>
      </c>
      <c r="C87" s="3">
        <f t="shared" si="12"/>
        <v>1</v>
      </c>
      <c r="D87" s="3" t="s">
        <v>0</v>
      </c>
      <c r="E87" s="3">
        <v>80</v>
      </c>
      <c r="F87" s="8">
        <v>22</v>
      </c>
      <c r="G87" s="8">
        <v>51</v>
      </c>
      <c r="H87" s="8">
        <v>98</v>
      </c>
      <c r="I87" s="8">
        <v>99</v>
      </c>
      <c r="J87" s="9">
        <v>63.8</v>
      </c>
      <c r="K87" s="9">
        <v>3</v>
      </c>
      <c r="L87" s="9">
        <v>64.7</v>
      </c>
      <c r="M87" s="9">
        <v>68</v>
      </c>
      <c r="N87" s="3">
        <v>88</v>
      </c>
      <c r="O87" s="3">
        <v>94</v>
      </c>
      <c r="P87" s="3">
        <f t="shared" si="15"/>
        <v>182</v>
      </c>
      <c r="Q87" s="3">
        <v>25</v>
      </c>
      <c r="R87" s="3">
        <v>25</v>
      </c>
      <c r="S87" s="3">
        <v>30</v>
      </c>
      <c r="T87" s="3">
        <v>35</v>
      </c>
      <c r="U87" s="3">
        <v>30</v>
      </c>
      <c r="V87" s="3">
        <v>40</v>
      </c>
      <c r="W87" s="3">
        <v>75</v>
      </c>
      <c r="X87" s="3">
        <v>85</v>
      </c>
      <c r="Y87" s="4">
        <f t="shared" si="13"/>
        <v>32.5</v>
      </c>
      <c r="Z87" s="4">
        <f t="shared" si="14"/>
        <v>53.333333333333336</v>
      </c>
    </row>
    <row r="88" spans="1:26" x14ac:dyDescent="0.3">
      <c r="A88" s="2">
        <v>87</v>
      </c>
      <c r="B88" s="3">
        <f t="shared" si="11"/>
        <v>0</v>
      </c>
      <c r="C88" s="3">
        <f t="shared" si="12"/>
        <v>1</v>
      </c>
      <c r="D88" s="3" t="s">
        <v>47</v>
      </c>
      <c r="E88" s="3">
        <v>80</v>
      </c>
      <c r="F88" s="8">
        <v>30.1</v>
      </c>
      <c r="G88" s="8">
        <v>39</v>
      </c>
      <c r="H88" s="8">
        <v>103</v>
      </c>
      <c r="I88" s="8">
        <v>101</v>
      </c>
      <c r="J88" s="9">
        <v>23.9</v>
      </c>
      <c r="K88" s="9">
        <v>2</v>
      </c>
      <c r="L88" s="9">
        <v>24.4</v>
      </c>
      <c r="M88" s="9">
        <v>87</v>
      </c>
      <c r="N88" s="3">
        <v>15</v>
      </c>
      <c r="O88" s="3">
        <v>107</v>
      </c>
      <c r="P88" s="3">
        <f t="shared" si="15"/>
        <v>122</v>
      </c>
      <c r="Q88" s="3">
        <v>35</v>
      </c>
      <c r="R88" s="3">
        <v>30</v>
      </c>
      <c r="S88" s="3">
        <v>30</v>
      </c>
      <c r="T88" s="3">
        <v>35</v>
      </c>
      <c r="U88" s="3">
        <v>50</v>
      </c>
      <c r="V88" s="3">
        <v>45</v>
      </c>
      <c r="W88" s="3">
        <v>60</v>
      </c>
      <c r="X88" s="3">
        <v>65</v>
      </c>
      <c r="Y88" s="4">
        <f t="shared" si="13"/>
        <v>35</v>
      </c>
      <c r="Z88" s="4">
        <f t="shared" si="14"/>
        <v>48.333333333333336</v>
      </c>
    </row>
    <row r="89" spans="1:26" x14ac:dyDescent="0.3">
      <c r="A89" s="2">
        <v>88</v>
      </c>
      <c r="B89" s="3">
        <f t="shared" si="11"/>
        <v>0</v>
      </c>
      <c r="C89" s="3">
        <f t="shared" si="12"/>
        <v>1</v>
      </c>
      <c r="D89" s="3" t="s">
        <v>46</v>
      </c>
      <c r="E89" s="3">
        <v>80</v>
      </c>
      <c r="F89" s="8">
        <v>23.1</v>
      </c>
      <c r="G89" s="8">
        <v>35</v>
      </c>
      <c r="H89" s="8">
        <v>88</v>
      </c>
      <c r="I89" s="8">
        <v>89</v>
      </c>
      <c r="J89" s="9">
        <v>16.399999999999999</v>
      </c>
      <c r="K89" s="9">
        <v>2</v>
      </c>
      <c r="L89" s="9">
        <v>16.899999999999999</v>
      </c>
      <c r="M89" s="9">
        <v>87</v>
      </c>
      <c r="N89" s="3">
        <v>25</v>
      </c>
      <c r="O89" s="3">
        <v>107</v>
      </c>
      <c r="P89" s="3">
        <f t="shared" si="15"/>
        <v>132</v>
      </c>
      <c r="Q89" s="3">
        <v>35</v>
      </c>
      <c r="R89" s="3">
        <v>30</v>
      </c>
      <c r="S89" s="3">
        <v>35</v>
      </c>
      <c r="T89" s="3">
        <v>30</v>
      </c>
      <c r="U89" s="3">
        <v>40</v>
      </c>
      <c r="V89" s="3">
        <v>55</v>
      </c>
      <c r="W89" s="3">
        <v>70</v>
      </c>
      <c r="X89" s="3">
        <v>75</v>
      </c>
      <c r="Y89" s="4">
        <f t="shared" si="13"/>
        <v>37.5</v>
      </c>
      <c r="Z89" s="4">
        <f t="shared" si="14"/>
        <v>53.333333333333336</v>
      </c>
    </row>
    <row r="90" spans="1:26" x14ac:dyDescent="0.3">
      <c r="A90" s="2">
        <v>89</v>
      </c>
      <c r="B90" s="3">
        <f t="shared" si="11"/>
        <v>1</v>
      </c>
      <c r="C90" s="3">
        <f t="shared" si="12"/>
        <v>1</v>
      </c>
      <c r="D90" s="3" t="s">
        <v>0</v>
      </c>
      <c r="E90" s="3">
        <v>82</v>
      </c>
      <c r="F90" s="8">
        <v>22.1</v>
      </c>
      <c r="G90" s="8">
        <v>41</v>
      </c>
      <c r="H90" s="8">
        <v>85</v>
      </c>
      <c r="I90" s="8">
        <v>99</v>
      </c>
      <c r="J90" s="9">
        <v>53.2</v>
      </c>
      <c r="K90" s="9">
        <v>3</v>
      </c>
      <c r="L90" s="9">
        <v>53.5</v>
      </c>
      <c r="M90" s="9">
        <v>85</v>
      </c>
      <c r="N90" s="3">
        <v>53</v>
      </c>
      <c r="O90" s="3">
        <v>92</v>
      </c>
      <c r="P90" s="3">
        <f t="shared" si="15"/>
        <v>145</v>
      </c>
      <c r="Q90" s="3">
        <v>20</v>
      </c>
      <c r="R90" s="3">
        <v>20</v>
      </c>
      <c r="S90" s="3">
        <v>25</v>
      </c>
      <c r="T90" s="3">
        <v>65</v>
      </c>
      <c r="U90" s="3">
        <v>80</v>
      </c>
      <c r="V90" s="3">
        <v>85</v>
      </c>
      <c r="W90" s="3">
        <v>95</v>
      </c>
      <c r="X90" s="3">
        <v>100</v>
      </c>
      <c r="Y90" s="4">
        <f t="shared" si="13"/>
        <v>48.75</v>
      </c>
      <c r="Z90" s="4">
        <f t="shared" si="14"/>
        <v>83.333333333333329</v>
      </c>
    </row>
    <row r="91" spans="1:26" x14ac:dyDescent="0.3">
      <c r="A91" s="2">
        <v>90</v>
      </c>
      <c r="B91" s="3">
        <f t="shared" si="11"/>
        <v>0</v>
      </c>
      <c r="C91" s="3">
        <f t="shared" si="12"/>
        <v>0</v>
      </c>
      <c r="D91" s="3" t="s">
        <v>0</v>
      </c>
      <c r="E91" s="3">
        <v>86</v>
      </c>
      <c r="F91" s="8">
        <v>23.2</v>
      </c>
      <c r="G91" s="8">
        <v>41</v>
      </c>
      <c r="H91" s="8">
        <v>100</v>
      </c>
      <c r="I91" s="8">
        <v>90</v>
      </c>
      <c r="J91" s="9">
        <v>37.9</v>
      </c>
      <c r="K91" s="9">
        <v>3</v>
      </c>
      <c r="L91" s="9">
        <v>37.9</v>
      </c>
      <c r="M91" s="9">
        <v>88</v>
      </c>
      <c r="N91" s="3">
        <v>23</v>
      </c>
      <c r="O91" s="3">
        <v>66</v>
      </c>
      <c r="P91" s="3">
        <f t="shared" si="15"/>
        <v>89</v>
      </c>
      <c r="Q91" s="3">
        <v>40</v>
      </c>
      <c r="R91" s="3">
        <v>30</v>
      </c>
      <c r="S91" s="3">
        <v>20</v>
      </c>
      <c r="T91" s="3">
        <v>20</v>
      </c>
      <c r="U91" s="3">
        <v>25</v>
      </c>
      <c r="V91" s="3">
        <v>35</v>
      </c>
      <c r="W91" s="3">
        <v>65</v>
      </c>
      <c r="X91" s="3">
        <v>65</v>
      </c>
      <c r="Y91" s="4">
        <f t="shared" si="13"/>
        <v>26.25</v>
      </c>
      <c r="Z91" s="4">
        <f t="shared" si="14"/>
        <v>40</v>
      </c>
    </row>
    <row r="92" spans="1:26" x14ac:dyDescent="0.3">
      <c r="N92" s="15"/>
      <c r="O92" s="15"/>
      <c r="P92" s="15"/>
    </row>
  </sheetData>
  <sortState ref="A2:Z92">
    <sortCondition ref="E1"/>
  </sortState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71"/>
  <sheetViews>
    <sheetView workbookViewId="0">
      <selection activeCell="B1" sqref="B1"/>
    </sheetView>
  </sheetViews>
  <sheetFormatPr defaultRowHeight="12" x14ac:dyDescent="0.3"/>
  <cols>
    <col min="1" max="1" width="10.25" style="1" bestFit="1" customWidth="1"/>
    <col min="2" max="2" width="6" style="1" bestFit="1" customWidth="1"/>
    <col min="3" max="3" width="3.875" style="1" bestFit="1" customWidth="1"/>
    <col min="4" max="4" width="4.25" style="1" bestFit="1" customWidth="1"/>
    <col min="5" max="5" width="3.625" style="1" bestFit="1" customWidth="1"/>
    <col min="6" max="8" width="3.25" style="1" bestFit="1" customWidth="1"/>
    <col min="9" max="9" width="4.125" style="1" bestFit="1" customWidth="1"/>
    <col min="10" max="10" width="4.25" style="1" bestFit="1" customWidth="1"/>
    <col min="11" max="11" width="6.625" style="1" bestFit="1" customWidth="1"/>
    <col min="12" max="16384" width="9" style="1"/>
  </cols>
  <sheetData>
    <row r="1" spans="1:11" x14ac:dyDescent="0.3">
      <c r="A1" s="10" t="s">
        <v>43</v>
      </c>
      <c r="B1" s="10" t="s">
        <v>52</v>
      </c>
      <c r="C1" s="6" t="s">
        <v>48</v>
      </c>
      <c r="D1" s="6" t="s">
        <v>12</v>
      </c>
      <c r="E1" s="6" t="s">
        <v>54</v>
      </c>
      <c r="F1" s="6" t="s">
        <v>55</v>
      </c>
      <c r="G1" s="6" t="s">
        <v>56</v>
      </c>
      <c r="H1" s="6" t="s">
        <v>57</v>
      </c>
      <c r="I1" s="6" t="s">
        <v>23</v>
      </c>
      <c r="J1" s="7" t="s">
        <v>2</v>
      </c>
      <c r="K1" s="7" t="s">
        <v>53</v>
      </c>
    </row>
    <row r="2" spans="1:11" ht="12" customHeight="1" x14ac:dyDescent="0.2">
      <c r="A2" s="8">
        <v>5</v>
      </c>
      <c r="B2" s="14">
        <v>0</v>
      </c>
      <c r="C2" s="3" t="s">
        <v>39</v>
      </c>
      <c r="D2" s="3">
        <v>40</v>
      </c>
      <c r="E2" s="3">
        <v>10</v>
      </c>
      <c r="F2" s="3">
        <v>5</v>
      </c>
      <c r="G2" s="3">
        <v>5</v>
      </c>
      <c r="H2" s="3">
        <v>10</v>
      </c>
      <c r="I2" s="3">
        <v>45</v>
      </c>
      <c r="J2" s="4">
        <f t="shared" ref="J2:J33" si="0">(E2+F2+G2+H2)/4</f>
        <v>7.5</v>
      </c>
      <c r="K2" s="4">
        <f t="shared" ref="K2:K33" si="1">(G2+H2+I2)/3</f>
        <v>20</v>
      </c>
    </row>
    <row r="3" spans="1:11" ht="12" customHeight="1" x14ac:dyDescent="0.3">
      <c r="A3" s="8">
        <v>6</v>
      </c>
      <c r="B3" s="3">
        <v>0</v>
      </c>
      <c r="C3" s="3" t="s">
        <v>39</v>
      </c>
      <c r="D3" s="3">
        <v>43</v>
      </c>
      <c r="E3" s="3">
        <v>15</v>
      </c>
      <c r="F3" s="3">
        <v>5</v>
      </c>
      <c r="G3" s="3">
        <v>5</v>
      </c>
      <c r="H3" s="3">
        <v>5</v>
      </c>
      <c r="I3" s="3">
        <v>40</v>
      </c>
      <c r="J3" s="4">
        <f t="shared" si="0"/>
        <v>7.5</v>
      </c>
      <c r="K3" s="4">
        <f t="shared" si="1"/>
        <v>16.666666666666668</v>
      </c>
    </row>
    <row r="4" spans="1:11" ht="12" customHeight="1" x14ac:dyDescent="0.3">
      <c r="A4" s="8">
        <v>7</v>
      </c>
      <c r="B4" s="3">
        <v>0</v>
      </c>
      <c r="C4" s="3" t="s">
        <v>39</v>
      </c>
      <c r="D4" s="3">
        <v>43</v>
      </c>
      <c r="E4" s="3">
        <v>20</v>
      </c>
      <c r="F4" s="3">
        <v>10</v>
      </c>
      <c r="G4" s="3">
        <v>5</v>
      </c>
      <c r="H4" s="3">
        <v>15</v>
      </c>
      <c r="I4" s="3">
        <v>85</v>
      </c>
      <c r="J4" s="4">
        <f t="shared" si="0"/>
        <v>12.5</v>
      </c>
      <c r="K4" s="4">
        <f t="shared" si="1"/>
        <v>35</v>
      </c>
    </row>
    <row r="5" spans="1:11" ht="12" customHeight="1" x14ac:dyDescent="0.3">
      <c r="A5" s="8">
        <v>8</v>
      </c>
      <c r="B5" s="3">
        <v>0</v>
      </c>
      <c r="C5" s="3" t="s">
        <v>39</v>
      </c>
      <c r="D5" s="3">
        <v>44</v>
      </c>
      <c r="E5" s="3">
        <v>10</v>
      </c>
      <c r="F5" s="3">
        <v>5</v>
      </c>
      <c r="G5" s="3">
        <v>20</v>
      </c>
      <c r="H5" s="3">
        <v>55</v>
      </c>
      <c r="I5" s="3">
        <v>75</v>
      </c>
      <c r="J5" s="4">
        <f t="shared" si="0"/>
        <v>22.5</v>
      </c>
      <c r="K5" s="4">
        <f t="shared" si="1"/>
        <v>50</v>
      </c>
    </row>
    <row r="6" spans="1:11" ht="12" customHeight="1" x14ac:dyDescent="0.2">
      <c r="A6" s="8">
        <v>9</v>
      </c>
      <c r="B6" s="14">
        <v>0</v>
      </c>
      <c r="C6" s="3" t="s">
        <v>39</v>
      </c>
      <c r="D6" s="3">
        <v>47</v>
      </c>
      <c r="E6" s="3">
        <v>15</v>
      </c>
      <c r="F6" s="3">
        <v>15</v>
      </c>
      <c r="G6" s="3">
        <v>10</v>
      </c>
      <c r="H6" s="3">
        <v>10</v>
      </c>
      <c r="I6" s="3">
        <v>15</v>
      </c>
      <c r="J6" s="4">
        <f t="shared" si="0"/>
        <v>12.5</v>
      </c>
      <c r="K6" s="4">
        <f t="shared" si="1"/>
        <v>11.666666666666666</v>
      </c>
    </row>
    <row r="7" spans="1:11" ht="12" customHeight="1" x14ac:dyDescent="0.2">
      <c r="A7" s="8">
        <v>10</v>
      </c>
      <c r="B7" s="14">
        <v>0</v>
      </c>
      <c r="C7" s="3" t="s">
        <v>39</v>
      </c>
      <c r="D7" s="3">
        <v>47</v>
      </c>
      <c r="E7" s="3">
        <v>5</v>
      </c>
      <c r="F7" s="3">
        <v>10</v>
      </c>
      <c r="G7" s="3">
        <v>5</v>
      </c>
      <c r="H7" s="3">
        <v>15</v>
      </c>
      <c r="I7" s="3">
        <v>30</v>
      </c>
      <c r="J7" s="4">
        <f t="shared" si="0"/>
        <v>8.75</v>
      </c>
      <c r="K7" s="4">
        <f t="shared" si="1"/>
        <v>16.666666666666668</v>
      </c>
    </row>
    <row r="8" spans="1:11" ht="12" customHeight="1" x14ac:dyDescent="0.3">
      <c r="A8" s="8">
        <v>11</v>
      </c>
      <c r="B8" s="3">
        <v>0</v>
      </c>
      <c r="C8" s="3" t="s">
        <v>40</v>
      </c>
      <c r="D8" s="3">
        <v>48</v>
      </c>
      <c r="E8" s="3">
        <v>10</v>
      </c>
      <c r="F8" s="3">
        <v>15</v>
      </c>
      <c r="G8" s="3">
        <v>20</v>
      </c>
      <c r="H8" s="3">
        <v>15</v>
      </c>
      <c r="I8" s="3">
        <v>15</v>
      </c>
      <c r="J8" s="4">
        <f t="shared" si="0"/>
        <v>15</v>
      </c>
      <c r="K8" s="4">
        <f t="shared" si="1"/>
        <v>16.666666666666668</v>
      </c>
    </row>
    <row r="9" spans="1:11" ht="13.5" customHeight="1" x14ac:dyDescent="0.3">
      <c r="A9" s="8">
        <v>12</v>
      </c>
      <c r="B9" s="3">
        <v>0</v>
      </c>
      <c r="C9" s="3" t="s">
        <v>39</v>
      </c>
      <c r="D9" s="3">
        <v>49</v>
      </c>
      <c r="E9" s="3">
        <v>10</v>
      </c>
      <c r="F9" s="3">
        <v>5</v>
      </c>
      <c r="G9" s="3">
        <v>10</v>
      </c>
      <c r="H9" s="3">
        <v>15</v>
      </c>
      <c r="I9" s="3">
        <v>25</v>
      </c>
      <c r="J9" s="4">
        <f t="shared" si="0"/>
        <v>10</v>
      </c>
      <c r="K9" s="4">
        <f t="shared" si="1"/>
        <v>16.666666666666668</v>
      </c>
    </row>
    <row r="10" spans="1:11" ht="12" customHeight="1" x14ac:dyDescent="0.3">
      <c r="A10" s="8">
        <v>13</v>
      </c>
      <c r="B10" s="3">
        <v>0</v>
      </c>
      <c r="C10" s="3" t="s">
        <v>42</v>
      </c>
      <c r="D10" s="3">
        <v>49</v>
      </c>
      <c r="E10" s="3">
        <v>5</v>
      </c>
      <c r="F10" s="3">
        <v>5</v>
      </c>
      <c r="G10" s="3">
        <v>10</v>
      </c>
      <c r="H10" s="3">
        <v>15</v>
      </c>
      <c r="I10" s="3">
        <v>30</v>
      </c>
      <c r="J10" s="4">
        <f t="shared" si="0"/>
        <v>8.75</v>
      </c>
      <c r="K10" s="4">
        <f t="shared" si="1"/>
        <v>18.333333333333332</v>
      </c>
    </row>
    <row r="11" spans="1:11" ht="12" customHeight="1" x14ac:dyDescent="0.3">
      <c r="A11" s="8">
        <v>14</v>
      </c>
      <c r="B11" s="3">
        <v>0</v>
      </c>
      <c r="C11" s="3" t="s">
        <v>39</v>
      </c>
      <c r="D11" s="3">
        <v>50</v>
      </c>
      <c r="E11" s="3">
        <v>25</v>
      </c>
      <c r="F11" s="3">
        <v>20</v>
      </c>
      <c r="G11" s="3">
        <v>10</v>
      </c>
      <c r="H11" s="3">
        <v>5</v>
      </c>
      <c r="I11" s="3">
        <v>25</v>
      </c>
      <c r="J11" s="4">
        <f t="shared" si="0"/>
        <v>15</v>
      </c>
      <c r="K11" s="4">
        <f t="shared" si="1"/>
        <v>13.333333333333334</v>
      </c>
    </row>
    <row r="12" spans="1:11" ht="12" customHeight="1" x14ac:dyDescent="0.3">
      <c r="A12" s="8">
        <v>15</v>
      </c>
      <c r="B12" s="3">
        <v>0</v>
      </c>
      <c r="C12" s="3" t="s">
        <v>40</v>
      </c>
      <c r="D12" s="3">
        <v>50</v>
      </c>
      <c r="E12" s="3">
        <v>5</v>
      </c>
      <c r="F12" s="3">
        <v>15</v>
      </c>
      <c r="G12" s="3">
        <v>25</v>
      </c>
      <c r="H12" s="13">
        <v>20</v>
      </c>
      <c r="I12" s="3">
        <v>40</v>
      </c>
      <c r="J12" s="4">
        <f t="shared" si="0"/>
        <v>16.25</v>
      </c>
      <c r="K12" s="4">
        <f t="shared" si="1"/>
        <v>28.333333333333332</v>
      </c>
    </row>
    <row r="13" spans="1:11" ht="12" customHeight="1" x14ac:dyDescent="0.3">
      <c r="A13" s="8">
        <v>16</v>
      </c>
      <c r="B13" s="3">
        <v>0</v>
      </c>
      <c r="C13" s="3" t="s">
        <v>39</v>
      </c>
      <c r="D13" s="3">
        <v>50</v>
      </c>
      <c r="E13" s="3">
        <v>5</v>
      </c>
      <c r="F13" s="3">
        <v>5</v>
      </c>
      <c r="G13" s="3">
        <v>10</v>
      </c>
      <c r="H13" s="3">
        <v>35</v>
      </c>
      <c r="I13" s="3">
        <v>40</v>
      </c>
      <c r="J13" s="4">
        <f t="shared" si="0"/>
        <v>13.75</v>
      </c>
      <c r="K13" s="4">
        <f t="shared" si="1"/>
        <v>28.333333333333332</v>
      </c>
    </row>
    <row r="14" spans="1:11" ht="12" customHeight="1" x14ac:dyDescent="0.3">
      <c r="A14" s="8">
        <v>17</v>
      </c>
      <c r="B14" s="3">
        <v>0</v>
      </c>
      <c r="C14" s="3" t="s">
        <v>42</v>
      </c>
      <c r="D14" s="3">
        <v>50</v>
      </c>
      <c r="E14" s="3">
        <v>25</v>
      </c>
      <c r="F14" s="3">
        <v>25</v>
      </c>
      <c r="G14" s="3">
        <v>30</v>
      </c>
      <c r="H14" s="3">
        <v>15</v>
      </c>
      <c r="I14" s="3">
        <v>45</v>
      </c>
      <c r="J14" s="4">
        <f t="shared" si="0"/>
        <v>23.75</v>
      </c>
      <c r="K14" s="4">
        <f t="shared" si="1"/>
        <v>30</v>
      </c>
    </row>
    <row r="15" spans="1:11" ht="12" customHeight="1" x14ac:dyDescent="0.3">
      <c r="A15" s="8">
        <v>18</v>
      </c>
      <c r="B15" s="3">
        <v>0</v>
      </c>
      <c r="C15" s="3" t="s">
        <v>39</v>
      </c>
      <c r="D15" s="3">
        <v>51</v>
      </c>
      <c r="E15" s="3">
        <v>20</v>
      </c>
      <c r="F15" s="3">
        <v>15</v>
      </c>
      <c r="G15" s="3">
        <v>15</v>
      </c>
      <c r="H15" s="3">
        <v>30</v>
      </c>
      <c r="I15" s="3">
        <v>60</v>
      </c>
      <c r="J15" s="4">
        <f t="shared" si="0"/>
        <v>20</v>
      </c>
      <c r="K15" s="4">
        <f t="shared" si="1"/>
        <v>35</v>
      </c>
    </row>
    <row r="16" spans="1:11" ht="12" customHeight="1" x14ac:dyDescent="0.3">
      <c r="A16" s="8">
        <v>19</v>
      </c>
      <c r="B16" s="3">
        <v>0</v>
      </c>
      <c r="C16" s="3" t="s">
        <v>49</v>
      </c>
      <c r="D16" s="3">
        <v>51</v>
      </c>
      <c r="E16" s="3">
        <v>5</v>
      </c>
      <c r="F16" s="3">
        <v>5</v>
      </c>
      <c r="G16" s="3">
        <v>10</v>
      </c>
      <c r="H16" s="3">
        <v>5</v>
      </c>
      <c r="I16" s="3">
        <v>45</v>
      </c>
      <c r="J16" s="4">
        <f t="shared" si="0"/>
        <v>6.25</v>
      </c>
      <c r="K16" s="4">
        <f t="shared" si="1"/>
        <v>20</v>
      </c>
    </row>
    <row r="17" spans="1:11" ht="12" customHeight="1" x14ac:dyDescent="0.3">
      <c r="A17" s="8">
        <v>20</v>
      </c>
      <c r="B17" s="3">
        <v>0</v>
      </c>
      <c r="C17" s="3" t="s">
        <v>0</v>
      </c>
      <c r="D17" s="3">
        <v>52</v>
      </c>
      <c r="E17" s="3">
        <v>5</v>
      </c>
      <c r="F17" s="3">
        <v>10</v>
      </c>
      <c r="G17" s="3">
        <v>10</v>
      </c>
      <c r="H17" s="3">
        <v>10</v>
      </c>
      <c r="I17" s="3">
        <v>30</v>
      </c>
      <c r="J17" s="4">
        <f t="shared" si="0"/>
        <v>8.75</v>
      </c>
      <c r="K17" s="4">
        <f t="shared" si="1"/>
        <v>16.666666666666668</v>
      </c>
    </row>
    <row r="18" spans="1:11" ht="12" customHeight="1" x14ac:dyDescent="0.3">
      <c r="A18" s="8">
        <v>21</v>
      </c>
      <c r="B18" s="3">
        <v>0</v>
      </c>
      <c r="C18" s="3" t="s">
        <v>40</v>
      </c>
      <c r="D18" s="3">
        <v>52</v>
      </c>
      <c r="E18" s="3">
        <v>15</v>
      </c>
      <c r="F18" s="3">
        <v>20</v>
      </c>
      <c r="G18" s="3">
        <v>25</v>
      </c>
      <c r="H18" s="3">
        <v>25</v>
      </c>
      <c r="I18" s="3">
        <v>50</v>
      </c>
      <c r="J18" s="4">
        <f t="shared" si="0"/>
        <v>21.25</v>
      </c>
      <c r="K18" s="4">
        <f t="shared" si="1"/>
        <v>33.333333333333336</v>
      </c>
    </row>
    <row r="19" spans="1:11" ht="12" customHeight="1" x14ac:dyDescent="0.3">
      <c r="A19" s="8">
        <v>22</v>
      </c>
      <c r="B19" s="3">
        <v>0</v>
      </c>
      <c r="C19" s="3" t="s">
        <v>40</v>
      </c>
      <c r="D19" s="3">
        <v>52</v>
      </c>
      <c r="E19" s="3">
        <v>15</v>
      </c>
      <c r="F19" s="3">
        <v>15</v>
      </c>
      <c r="G19" s="3">
        <v>10</v>
      </c>
      <c r="H19" s="3">
        <v>30</v>
      </c>
      <c r="I19" s="3">
        <v>60</v>
      </c>
      <c r="J19" s="4">
        <f t="shared" si="0"/>
        <v>17.5</v>
      </c>
      <c r="K19" s="4">
        <f t="shared" si="1"/>
        <v>33.333333333333336</v>
      </c>
    </row>
    <row r="20" spans="1:11" ht="12" customHeight="1" x14ac:dyDescent="0.3">
      <c r="A20" s="8">
        <v>23</v>
      </c>
      <c r="B20" s="3">
        <v>0</v>
      </c>
      <c r="C20" s="3" t="s">
        <v>39</v>
      </c>
      <c r="D20" s="3">
        <v>52</v>
      </c>
      <c r="E20" s="3">
        <v>15</v>
      </c>
      <c r="F20" s="3">
        <v>10</v>
      </c>
      <c r="G20" s="3">
        <v>45</v>
      </c>
      <c r="H20" s="3">
        <v>60</v>
      </c>
      <c r="I20" s="3">
        <v>80</v>
      </c>
      <c r="J20" s="4">
        <f t="shared" si="0"/>
        <v>32.5</v>
      </c>
      <c r="K20" s="4">
        <f t="shared" si="1"/>
        <v>61.666666666666664</v>
      </c>
    </row>
    <row r="21" spans="1:11" ht="12" customHeight="1" x14ac:dyDescent="0.3">
      <c r="A21" s="8">
        <v>24</v>
      </c>
      <c r="B21" s="3">
        <v>0</v>
      </c>
      <c r="C21" s="3" t="s">
        <v>0</v>
      </c>
      <c r="D21" s="3">
        <v>52</v>
      </c>
      <c r="E21" s="3">
        <v>10</v>
      </c>
      <c r="F21" s="3">
        <v>15</v>
      </c>
      <c r="G21" s="3">
        <v>25</v>
      </c>
      <c r="H21" s="3">
        <v>40</v>
      </c>
      <c r="I21" s="3">
        <v>60</v>
      </c>
      <c r="J21" s="4">
        <f t="shared" si="0"/>
        <v>22.5</v>
      </c>
      <c r="K21" s="4">
        <f t="shared" si="1"/>
        <v>41.666666666666664</v>
      </c>
    </row>
    <row r="22" spans="1:11" ht="12" customHeight="1" x14ac:dyDescent="0.3">
      <c r="A22" s="8">
        <v>25</v>
      </c>
      <c r="B22" s="3">
        <v>0</v>
      </c>
      <c r="C22" s="3" t="s">
        <v>40</v>
      </c>
      <c r="D22" s="3">
        <v>53</v>
      </c>
      <c r="E22" s="3">
        <v>20</v>
      </c>
      <c r="F22" s="3">
        <v>20</v>
      </c>
      <c r="G22" s="3">
        <v>20</v>
      </c>
      <c r="H22" s="3">
        <v>25</v>
      </c>
      <c r="I22" s="3">
        <v>25</v>
      </c>
      <c r="J22" s="4">
        <f t="shared" si="0"/>
        <v>21.25</v>
      </c>
      <c r="K22" s="4">
        <f t="shared" si="1"/>
        <v>23.333333333333332</v>
      </c>
    </row>
    <row r="23" spans="1:11" ht="12" customHeight="1" x14ac:dyDescent="0.3">
      <c r="A23" s="8">
        <v>26</v>
      </c>
      <c r="B23" s="3">
        <v>0</v>
      </c>
      <c r="C23" s="3" t="s">
        <v>50</v>
      </c>
      <c r="D23" s="3">
        <v>53</v>
      </c>
      <c r="E23" s="3">
        <v>10</v>
      </c>
      <c r="F23" s="3">
        <v>20</v>
      </c>
      <c r="G23" s="3">
        <v>20</v>
      </c>
      <c r="H23" s="3">
        <v>15</v>
      </c>
      <c r="I23" s="3">
        <v>25</v>
      </c>
      <c r="J23" s="4">
        <f t="shared" si="0"/>
        <v>16.25</v>
      </c>
      <c r="K23" s="4">
        <f t="shared" si="1"/>
        <v>20</v>
      </c>
    </row>
    <row r="24" spans="1:11" ht="12" customHeight="1" x14ac:dyDescent="0.3">
      <c r="A24" s="8">
        <v>27</v>
      </c>
      <c r="B24" s="3">
        <v>0</v>
      </c>
      <c r="C24" s="3" t="s">
        <v>42</v>
      </c>
      <c r="D24" s="3">
        <v>53</v>
      </c>
      <c r="E24" s="3">
        <v>25</v>
      </c>
      <c r="F24" s="3">
        <v>25</v>
      </c>
      <c r="G24" s="3">
        <v>30</v>
      </c>
      <c r="H24" s="3">
        <v>20</v>
      </c>
      <c r="I24" s="3">
        <v>35</v>
      </c>
      <c r="J24" s="4">
        <f t="shared" si="0"/>
        <v>25</v>
      </c>
      <c r="K24" s="4">
        <f t="shared" si="1"/>
        <v>28.333333333333332</v>
      </c>
    </row>
    <row r="25" spans="1:11" ht="12" customHeight="1" x14ac:dyDescent="0.3">
      <c r="A25" s="8">
        <v>28</v>
      </c>
      <c r="B25" s="3">
        <v>0</v>
      </c>
      <c r="C25" s="3" t="s">
        <v>39</v>
      </c>
      <c r="D25" s="3">
        <v>54</v>
      </c>
      <c r="E25" s="3">
        <v>5</v>
      </c>
      <c r="F25" s="3">
        <v>5</v>
      </c>
      <c r="G25" s="3">
        <v>15</v>
      </c>
      <c r="H25" s="3">
        <v>25</v>
      </c>
      <c r="I25" s="3">
        <v>35</v>
      </c>
      <c r="J25" s="4">
        <f t="shared" si="0"/>
        <v>12.5</v>
      </c>
      <c r="K25" s="4">
        <f t="shared" si="1"/>
        <v>25</v>
      </c>
    </row>
    <row r="26" spans="1:11" ht="12" customHeight="1" x14ac:dyDescent="0.3">
      <c r="A26" s="8">
        <v>29</v>
      </c>
      <c r="B26" s="3">
        <v>0</v>
      </c>
      <c r="C26" s="3" t="s">
        <v>40</v>
      </c>
      <c r="D26" s="3">
        <v>54</v>
      </c>
      <c r="E26" s="3">
        <v>5</v>
      </c>
      <c r="F26" s="3">
        <v>5</v>
      </c>
      <c r="G26" s="3">
        <v>10</v>
      </c>
      <c r="H26" s="3">
        <v>10</v>
      </c>
      <c r="I26" s="3">
        <v>35</v>
      </c>
      <c r="J26" s="4">
        <f t="shared" si="0"/>
        <v>7.5</v>
      </c>
      <c r="K26" s="4">
        <f t="shared" si="1"/>
        <v>18.333333333333332</v>
      </c>
    </row>
    <row r="27" spans="1:11" ht="12" customHeight="1" x14ac:dyDescent="0.3">
      <c r="A27" s="8">
        <v>30</v>
      </c>
      <c r="B27" s="3">
        <v>0</v>
      </c>
      <c r="C27" s="3" t="s">
        <v>39</v>
      </c>
      <c r="D27" s="3">
        <v>54</v>
      </c>
      <c r="E27" s="3">
        <v>15</v>
      </c>
      <c r="F27" s="3">
        <v>15</v>
      </c>
      <c r="G27" s="3">
        <v>25</v>
      </c>
      <c r="H27" s="3">
        <v>40</v>
      </c>
      <c r="I27" s="3">
        <v>60</v>
      </c>
      <c r="J27" s="4">
        <f t="shared" si="0"/>
        <v>23.75</v>
      </c>
      <c r="K27" s="4">
        <f t="shared" si="1"/>
        <v>41.666666666666664</v>
      </c>
    </row>
    <row r="28" spans="1:11" ht="12" customHeight="1" x14ac:dyDescent="0.3">
      <c r="A28" s="8">
        <v>31</v>
      </c>
      <c r="B28" s="3">
        <v>0</v>
      </c>
      <c r="C28" s="3" t="s">
        <v>40</v>
      </c>
      <c r="D28" s="3">
        <v>54</v>
      </c>
      <c r="E28" s="3">
        <v>10</v>
      </c>
      <c r="F28" s="3">
        <v>10</v>
      </c>
      <c r="G28" s="3">
        <v>15</v>
      </c>
      <c r="H28" s="3">
        <v>25</v>
      </c>
      <c r="I28" s="3">
        <v>30</v>
      </c>
      <c r="J28" s="4">
        <f t="shared" si="0"/>
        <v>15</v>
      </c>
      <c r="K28" s="4">
        <f t="shared" si="1"/>
        <v>23.333333333333332</v>
      </c>
    </row>
    <row r="29" spans="1:11" ht="12" customHeight="1" x14ac:dyDescent="0.3">
      <c r="A29" s="8">
        <v>32</v>
      </c>
      <c r="B29" s="3">
        <v>0</v>
      </c>
      <c r="C29" s="3" t="s">
        <v>39</v>
      </c>
      <c r="D29" s="3">
        <v>55</v>
      </c>
      <c r="E29" s="3">
        <v>30</v>
      </c>
      <c r="F29" s="3">
        <v>25</v>
      </c>
      <c r="G29" s="3">
        <v>10</v>
      </c>
      <c r="H29" s="3">
        <v>35</v>
      </c>
      <c r="I29" s="3">
        <v>65</v>
      </c>
      <c r="J29" s="4">
        <f t="shared" si="0"/>
        <v>25</v>
      </c>
      <c r="K29" s="4">
        <f t="shared" si="1"/>
        <v>36.666666666666664</v>
      </c>
    </row>
    <row r="30" spans="1:11" ht="12" customHeight="1" x14ac:dyDescent="0.3">
      <c r="A30" s="8">
        <v>33</v>
      </c>
      <c r="B30" s="3">
        <v>0</v>
      </c>
      <c r="C30" s="3" t="s">
        <v>42</v>
      </c>
      <c r="D30" s="3">
        <v>56</v>
      </c>
      <c r="E30" s="3">
        <v>15</v>
      </c>
      <c r="F30" s="3">
        <v>15</v>
      </c>
      <c r="G30" s="3">
        <v>10</v>
      </c>
      <c r="H30" s="3">
        <v>15</v>
      </c>
      <c r="I30" s="3">
        <v>50</v>
      </c>
      <c r="J30" s="4">
        <f t="shared" si="0"/>
        <v>13.75</v>
      </c>
      <c r="K30" s="4">
        <f t="shared" si="1"/>
        <v>25</v>
      </c>
    </row>
    <row r="31" spans="1:11" ht="12" customHeight="1" x14ac:dyDescent="0.3">
      <c r="A31" s="8">
        <v>34</v>
      </c>
      <c r="B31" s="3">
        <v>0</v>
      </c>
      <c r="C31" s="3" t="s">
        <v>40</v>
      </c>
      <c r="D31" s="3">
        <v>56</v>
      </c>
      <c r="E31" s="3">
        <v>40</v>
      </c>
      <c r="F31" s="3">
        <v>50</v>
      </c>
      <c r="G31" s="3">
        <v>55</v>
      </c>
      <c r="H31" s="3">
        <v>60</v>
      </c>
      <c r="I31" s="3">
        <v>80</v>
      </c>
      <c r="J31" s="4">
        <f t="shared" si="0"/>
        <v>51.25</v>
      </c>
      <c r="K31" s="4">
        <f t="shared" si="1"/>
        <v>65</v>
      </c>
    </row>
    <row r="32" spans="1:11" ht="12" customHeight="1" x14ac:dyDescent="0.3">
      <c r="A32" s="8">
        <v>35</v>
      </c>
      <c r="B32" s="3">
        <v>0</v>
      </c>
      <c r="C32" s="3" t="s">
        <v>39</v>
      </c>
      <c r="D32" s="3">
        <v>56</v>
      </c>
      <c r="E32" s="3">
        <v>5</v>
      </c>
      <c r="F32" s="3">
        <v>5</v>
      </c>
      <c r="G32" s="3">
        <v>5</v>
      </c>
      <c r="H32" s="3">
        <v>5</v>
      </c>
      <c r="I32" s="3">
        <v>20</v>
      </c>
      <c r="J32" s="4">
        <f t="shared" si="0"/>
        <v>5</v>
      </c>
      <c r="K32" s="4">
        <f t="shared" si="1"/>
        <v>10</v>
      </c>
    </row>
    <row r="33" spans="1:11" ht="12" customHeight="1" x14ac:dyDescent="0.3">
      <c r="A33" s="8">
        <v>36</v>
      </c>
      <c r="B33" s="3">
        <v>0</v>
      </c>
      <c r="C33" s="3" t="s">
        <v>41</v>
      </c>
      <c r="D33" s="3">
        <v>57</v>
      </c>
      <c r="E33" s="3">
        <v>10</v>
      </c>
      <c r="F33" s="3">
        <v>15</v>
      </c>
      <c r="G33" s="3">
        <v>10</v>
      </c>
      <c r="H33" s="3">
        <v>20</v>
      </c>
      <c r="I33" s="3">
        <v>40</v>
      </c>
      <c r="J33" s="4">
        <f t="shared" si="0"/>
        <v>13.75</v>
      </c>
      <c r="K33" s="4">
        <f t="shared" si="1"/>
        <v>23.333333333333332</v>
      </c>
    </row>
    <row r="34" spans="1:11" ht="12" customHeight="1" x14ac:dyDescent="0.3">
      <c r="A34" s="8">
        <v>37</v>
      </c>
      <c r="B34" s="3">
        <v>0</v>
      </c>
      <c r="C34" s="3" t="s">
        <v>39</v>
      </c>
      <c r="D34" s="3">
        <v>57</v>
      </c>
      <c r="E34" s="3">
        <v>20</v>
      </c>
      <c r="F34" s="3">
        <v>30</v>
      </c>
      <c r="G34" s="3">
        <v>35</v>
      </c>
      <c r="H34" s="3">
        <v>30</v>
      </c>
      <c r="I34" s="3">
        <v>70</v>
      </c>
      <c r="J34" s="4">
        <f t="shared" ref="J34:J65" si="2">(E34+F34+G34+H34)/4</f>
        <v>28.75</v>
      </c>
      <c r="K34" s="4">
        <f t="shared" ref="K34:K65" si="3">(G34+H34+I34)/3</f>
        <v>45</v>
      </c>
    </row>
    <row r="35" spans="1:11" ht="12" customHeight="1" x14ac:dyDescent="0.3">
      <c r="A35" s="8">
        <v>38</v>
      </c>
      <c r="B35" s="3">
        <v>0</v>
      </c>
      <c r="C35" s="3" t="s">
        <v>39</v>
      </c>
      <c r="D35" s="3">
        <v>57</v>
      </c>
      <c r="E35" s="3">
        <v>20</v>
      </c>
      <c r="F35" s="3">
        <v>25</v>
      </c>
      <c r="G35" s="3">
        <v>25</v>
      </c>
      <c r="H35" s="3">
        <v>55</v>
      </c>
      <c r="I35" s="3">
        <v>60</v>
      </c>
      <c r="J35" s="4">
        <f t="shared" si="2"/>
        <v>31.25</v>
      </c>
      <c r="K35" s="4">
        <f t="shared" si="3"/>
        <v>46.666666666666664</v>
      </c>
    </row>
    <row r="36" spans="1:11" ht="12" customHeight="1" x14ac:dyDescent="0.3">
      <c r="A36" s="8">
        <v>39</v>
      </c>
      <c r="B36" s="3">
        <v>0</v>
      </c>
      <c r="C36" s="3" t="s">
        <v>39</v>
      </c>
      <c r="D36" s="3">
        <v>57</v>
      </c>
      <c r="E36" s="3">
        <v>10</v>
      </c>
      <c r="F36" s="3">
        <v>20</v>
      </c>
      <c r="G36" s="3">
        <v>15</v>
      </c>
      <c r="H36" s="3">
        <v>45</v>
      </c>
      <c r="I36" s="3">
        <v>40</v>
      </c>
      <c r="J36" s="4">
        <f t="shared" si="2"/>
        <v>22.5</v>
      </c>
      <c r="K36" s="4">
        <f t="shared" si="3"/>
        <v>33.333333333333336</v>
      </c>
    </row>
    <row r="37" spans="1:11" ht="12" customHeight="1" x14ac:dyDescent="0.3">
      <c r="A37" s="8">
        <v>40</v>
      </c>
      <c r="B37" s="3">
        <v>0</v>
      </c>
      <c r="C37" s="3" t="s">
        <v>51</v>
      </c>
      <c r="D37" s="3">
        <v>58</v>
      </c>
      <c r="E37" s="3">
        <v>5</v>
      </c>
      <c r="F37" s="3">
        <v>5</v>
      </c>
      <c r="G37" s="3">
        <v>5</v>
      </c>
      <c r="H37" s="3">
        <v>15</v>
      </c>
      <c r="I37" s="3">
        <v>5</v>
      </c>
      <c r="J37" s="4">
        <f t="shared" si="2"/>
        <v>7.5</v>
      </c>
      <c r="K37" s="4">
        <f t="shared" si="3"/>
        <v>8.3333333333333339</v>
      </c>
    </row>
    <row r="38" spans="1:11" ht="12" customHeight="1" x14ac:dyDescent="0.3">
      <c r="A38" s="8">
        <v>41</v>
      </c>
      <c r="B38" s="3">
        <v>0</v>
      </c>
      <c r="C38" s="3" t="s">
        <v>41</v>
      </c>
      <c r="D38" s="3">
        <v>58</v>
      </c>
      <c r="E38" s="3">
        <v>10</v>
      </c>
      <c r="F38" s="3">
        <v>15</v>
      </c>
      <c r="G38" s="3">
        <v>10</v>
      </c>
      <c r="H38" s="3">
        <v>10</v>
      </c>
      <c r="I38" s="3">
        <v>20</v>
      </c>
      <c r="J38" s="4">
        <f t="shared" si="2"/>
        <v>11.25</v>
      </c>
      <c r="K38" s="4">
        <f t="shared" si="3"/>
        <v>13.333333333333334</v>
      </c>
    </row>
    <row r="39" spans="1:11" ht="12" customHeight="1" x14ac:dyDescent="0.3">
      <c r="A39" s="8">
        <v>42</v>
      </c>
      <c r="B39" s="3">
        <v>0</v>
      </c>
      <c r="C39" s="3" t="s">
        <v>41</v>
      </c>
      <c r="D39" s="3">
        <v>60</v>
      </c>
      <c r="E39" s="3">
        <v>15</v>
      </c>
      <c r="F39" s="3">
        <v>25</v>
      </c>
      <c r="G39" s="3">
        <v>20</v>
      </c>
      <c r="H39" s="3">
        <v>25</v>
      </c>
      <c r="I39" s="3">
        <v>25</v>
      </c>
      <c r="J39" s="4">
        <f t="shared" si="2"/>
        <v>21.25</v>
      </c>
      <c r="K39" s="4">
        <f t="shared" si="3"/>
        <v>23.333333333333332</v>
      </c>
    </row>
    <row r="40" spans="1:11" ht="12" customHeight="1" x14ac:dyDescent="0.3">
      <c r="A40" s="8">
        <v>43</v>
      </c>
      <c r="B40" s="3">
        <v>0</v>
      </c>
      <c r="C40" s="3" t="s">
        <v>41</v>
      </c>
      <c r="D40" s="3">
        <v>60</v>
      </c>
      <c r="E40" s="3">
        <v>35</v>
      </c>
      <c r="F40" s="3">
        <v>45</v>
      </c>
      <c r="G40" s="3">
        <v>55</v>
      </c>
      <c r="H40" s="3">
        <v>75</v>
      </c>
      <c r="I40" s="3">
        <v>95</v>
      </c>
      <c r="J40" s="4">
        <f t="shared" si="2"/>
        <v>52.5</v>
      </c>
      <c r="K40" s="4">
        <f t="shared" si="3"/>
        <v>75</v>
      </c>
    </row>
    <row r="41" spans="1:11" ht="12" customHeight="1" x14ac:dyDescent="0.3">
      <c r="A41" s="8">
        <v>44</v>
      </c>
      <c r="B41" s="3">
        <v>0</v>
      </c>
      <c r="C41" s="3" t="s">
        <v>41</v>
      </c>
      <c r="D41" s="3">
        <v>60</v>
      </c>
      <c r="E41" s="3">
        <v>10</v>
      </c>
      <c r="F41" s="3">
        <v>25</v>
      </c>
      <c r="G41" s="3">
        <v>20</v>
      </c>
      <c r="H41" s="3">
        <v>25</v>
      </c>
      <c r="I41" s="3">
        <v>60</v>
      </c>
      <c r="J41" s="4">
        <f t="shared" si="2"/>
        <v>20</v>
      </c>
      <c r="K41" s="4">
        <f t="shared" si="3"/>
        <v>35</v>
      </c>
    </row>
    <row r="42" spans="1:11" ht="12" customHeight="1" x14ac:dyDescent="0.3">
      <c r="A42" s="8">
        <v>45</v>
      </c>
      <c r="B42" s="3">
        <v>0</v>
      </c>
      <c r="C42" s="3" t="s">
        <v>39</v>
      </c>
      <c r="D42" s="3">
        <v>61</v>
      </c>
      <c r="E42" s="3">
        <v>10</v>
      </c>
      <c r="F42" s="3">
        <v>10</v>
      </c>
      <c r="G42" s="3">
        <v>10</v>
      </c>
      <c r="H42" s="3">
        <v>20</v>
      </c>
      <c r="I42" s="3">
        <v>50</v>
      </c>
      <c r="J42" s="4">
        <f t="shared" si="2"/>
        <v>12.5</v>
      </c>
      <c r="K42" s="4">
        <f t="shared" si="3"/>
        <v>26.666666666666668</v>
      </c>
    </row>
    <row r="43" spans="1:11" ht="12" customHeight="1" x14ac:dyDescent="0.3">
      <c r="A43" s="8">
        <v>46</v>
      </c>
      <c r="B43" s="3">
        <v>0</v>
      </c>
      <c r="C43" s="3" t="s">
        <v>40</v>
      </c>
      <c r="D43" s="3">
        <v>61</v>
      </c>
      <c r="E43" s="3">
        <v>10</v>
      </c>
      <c r="F43" s="3">
        <v>20</v>
      </c>
      <c r="G43" s="3">
        <v>20</v>
      </c>
      <c r="H43" s="3">
        <v>50</v>
      </c>
      <c r="I43" s="3">
        <v>50</v>
      </c>
      <c r="J43" s="4">
        <f t="shared" si="2"/>
        <v>25</v>
      </c>
      <c r="K43" s="4">
        <f t="shared" si="3"/>
        <v>40</v>
      </c>
    </row>
    <row r="44" spans="1:11" ht="12" customHeight="1" x14ac:dyDescent="0.3">
      <c r="A44" s="8">
        <v>47</v>
      </c>
      <c r="B44" s="3">
        <v>0</v>
      </c>
      <c r="C44" s="3" t="s">
        <v>41</v>
      </c>
      <c r="D44" s="3">
        <v>61</v>
      </c>
      <c r="E44" s="3">
        <v>25</v>
      </c>
      <c r="F44" s="3">
        <v>25</v>
      </c>
      <c r="G44" s="3">
        <v>25</v>
      </c>
      <c r="H44" s="3">
        <v>40</v>
      </c>
      <c r="I44" s="3">
        <v>55</v>
      </c>
      <c r="J44" s="4">
        <f t="shared" si="2"/>
        <v>28.75</v>
      </c>
      <c r="K44" s="4">
        <f t="shared" si="3"/>
        <v>40</v>
      </c>
    </row>
    <row r="45" spans="1:11" ht="12" customHeight="1" x14ac:dyDescent="0.3">
      <c r="A45" s="8">
        <v>48</v>
      </c>
      <c r="B45" s="3">
        <v>0</v>
      </c>
      <c r="C45" s="3" t="s">
        <v>41</v>
      </c>
      <c r="D45" s="3">
        <v>61</v>
      </c>
      <c r="E45" s="3">
        <v>15</v>
      </c>
      <c r="F45" s="3">
        <v>15</v>
      </c>
      <c r="G45" s="3">
        <v>15</v>
      </c>
      <c r="H45" s="3">
        <v>15</v>
      </c>
      <c r="I45" s="3">
        <v>70</v>
      </c>
      <c r="J45" s="4">
        <f t="shared" si="2"/>
        <v>15</v>
      </c>
      <c r="K45" s="4">
        <f t="shared" si="3"/>
        <v>33.333333333333336</v>
      </c>
    </row>
    <row r="46" spans="1:11" ht="12" customHeight="1" x14ac:dyDescent="0.3">
      <c r="A46" s="8">
        <v>49</v>
      </c>
      <c r="B46" s="3">
        <v>0</v>
      </c>
      <c r="C46" s="3" t="s">
        <v>42</v>
      </c>
      <c r="D46" s="3">
        <v>62</v>
      </c>
      <c r="E46" s="3">
        <v>15</v>
      </c>
      <c r="F46" s="3">
        <v>25</v>
      </c>
      <c r="G46" s="3">
        <v>25</v>
      </c>
      <c r="H46" s="3">
        <v>20</v>
      </c>
      <c r="I46" s="3">
        <v>25</v>
      </c>
      <c r="J46" s="4">
        <f t="shared" si="2"/>
        <v>21.25</v>
      </c>
      <c r="K46" s="4">
        <f t="shared" si="3"/>
        <v>23.333333333333332</v>
      </c>
    </row>
    <row r="47" spans="1:11" ht="12" customHeight="1" x14ac:dyDescent="0.3">
      <c r="A47" s="8">
        <v>50</v>
      </c>
      <c r="B47" s="3">
        <v>0</v>
      </c>
      <c r="C47" s="3" t="s">
        <v>40</v>
      </c>
      <c r="D47" s="3">
        <v>62</v>
      </c>
      <c r="E47" s="3">
        <v>15</v>
      </c>
      <c r="F47" s="3">
        <v>15</v>
      </c>
      <c r="G47" s="3">
        <v>15</v>
      </c>
      <c r="H47" s="3">
        <v>25</v>
      </c>
      <c r="I47" s="3">
        <v>30</v>
      </c>
      <c r="J47" s="4">
        <f t="shared" si="2"/>
        <v>17.5</v>
      </c>
      <c r="K47" s="4">
        <f t="shared" si="3"/>
        <v>23.333333333333332</v>
      </c>
    </row>
    <row r="48" spans="1:11" ht="12" customHeight="1" x14ac:dyDescent="0.3">
      <c r="A48" s="8">
        <v>51</v>
      </c>
      <c r="B48" s="3">
        <v>0</v>
      </c>
      <c r="C48" s="3" t="s">
        <v>40</v>
      </c>
      <c r="D48" s="3">
        <v>63</v>
      </c>
      <c r="E48" s="3">
        <v>20</v>
      </c>
      <c r="F48" s="3">
        <v>5</v>
      </c>
      <c r="G48" s="3">
        <v>15</v>
      </c>
      <c r="H48" s="3">
        <v>45</v>
      </c>
      <c r="I48" s="3">
        <v>30</v>
      </c>
      <c r="J48" s="4">
        <f t="shared" si="2"/>
        <v>21.25</v>
      </c>
      <c r="K48" s="4">
        <f t="shared" si="3"/>
        <v>30</v>
      </c>
    </row>
    <row r="49" spans="1:11" ht="12" customHeight="1" x14ac:dyDescent="0.3">
      <c r="A49" s="8">
        <v>52</v>
      </c>
      <c r="B49" s="3">
        <v>0</v>
      </c>
      <c r="C49" s="3" t="s">
        <v>41</v>
      </c>
      <c r="D49" s="3">
        <v>64</v>
      </c>
      <c r="E49" s="3">
        <v>15</v>
      </c>
      <c r="F49" s="3">
        <v>25</v>
      </c>
      <c r="G49" s="3">
        <v>30</v>
      </c>
      <c r="H49" s="3">
        <v>25</v>
      </c>
      <c r="I49" s="3">
        <v>50</v>
      </c>
      <c r="J49" s="4">
        <f t="shared" si="2"/>
        <v>23.75</v>
      </c>
      <c r="K49" s="4">
        <f t="shared" si="3"/>
        <v>35</v>
      </c>
    </row>
    <row r="50" spans="1:11" ht="12" customHeight="1" x14ac:dyDescent="0.3">
      <c r="A50" s="8">
        <v>53</v>
      </c>
      <c r="B50" s="3">
        <v>0</v>
      </c>
      <c r="C50" s="3" t="s">
        <v>40</v>
      </c>
      <c r="D50" s="3">
        <v>64</v>
      </c>
      <c r="E50" s="3">
        <v>25</v>
      </c>
      <c r="F50" s="3">
        <v>30</v>
      </c>
      <c r="G50" s="3">
        <v>50</v>
      </c>
      <c r="H50" s="3">
        <v>60</v>
      </c>
      <c r="I50" s="3">
        <v>60</v>
      </c>
      <c r="J50" s="4">
        <f t="shared" si="2"/>
        <v>41.25</v>
      </c>
      <c r="K50" s="4">
        <f t="shared" si="3"/>
        <v>56.666666666666664</v>
      </c>
    </row>
    <row r="51" spans="1:11" ht="12" customHeight="1" x14ac:dyDescent="0.3">
      <c r="A51" s="8">
        <v>54</v>
      </c>
      <c r="B51" s="3">
        <v>0</v>
      </c>
      <c r="C51" s="3" t="s">
        <v>40</v>
      </c>
      <c r="D51" s="3">
        <v>64</v>
      </c>
      <c r="E51" s="3">
        <v>10</v>
      </c>
      <c r="F51" s="3">
        <v>25</v>
      </c>
      <c r="G51" s="3">
        <v>50</v>
      </c>
      <c r="H51" s="3">
        <v>80</v>
      </c>
      <c r="I51" s="3">
        <v>75</v>
      </c>
      <c r="J51" s="4">
        <f t="shared" si="2"/>
        <v>41.25</v>
      </c>
      <c r="K51" s="4">
        <f t="shared" si="3"/>
        <v>68.333333333333329</v>
      </c>
    </row>
    <row r="52" spans="1:11" ht="12" customHeight="1" x14ac:dyDescent="0.3">
      <c r="A52" s="8">
        <v>55</v>
      </c>
      <c r="B52" s="3">
        <v>0</v>
      </c>
      <c r="C52" s="3" t="s">
        <v>40</v>
      </c>
      <c r="D52" s="3">
        <v>65</v>
      </c>
      <c r="E52" s="3">
        <v>25</v>
      </c>
      <c r="F52" s="3">
        <v>35</v>
      </c>
      <c r="G52" s="3">
        <v>50</v>
      </c>
      <c r="H52" s="3">
        <v>65</v>
      </c>
      <c r="I52" s="3">
        <v>70</v>
      </c>
      <c r="J52" s="4">
        <f t="shared" si="2"/>
        <v>43.75</v>
      </c>
      <c r="K52" s="4">
        <f t="shared" si="3"/>
        <v>61.666666666666664</v>
      </c>
    </row>
    <row r="53" spans="1:11" ht="12" customHeight="1" x14ac:dyDescent="0.3">
      <c r="A53" s="8">
        <v>56</v>
      </c>
      <c r="B53" s="3">
        <v>0</v>
      </c>
      <c r="C53" s="3" t="s">
        <v>40</v>
      </c>
      <c r="D53" s="3">
        <v>65</v>
      </c>
      <c r="E53" s="3">
        <v>10</v>
      </c>
      <c r="F53" s="3">
        <v>5</v>
      </c>
      <c r="G53" s="3">
        <v>10</v>
      </c>
      <c r="H53" s="3">
        <v>50</v>
      </c>
      <c r="I53" s="3">
        <v>55</v>
      </c>
      <c r="J53" s="4">
        <f t="shared" si="2"/>
        <v>18.75</v>
      </c>
      <c r="K53" s="4">
        <f t="shared" si="3"/>
        <v>38.333333333333336</v>
      </c>
    </row>
    <row r="54" spans="1:11" ht="12" customHeight="1" x14ac:dyDescent="0.3">
      <c r="A54" s="8">
        <v>57</v>
      </c>
      <c r="B54" s="3">
        <v>0</v>
      </c>
      <c r="C54" s="3" t="s">
        <v>49</v>
      </c>
      <c r="D54" s="3">
        <v>67</v>
      </c>
      <c r="E54" s="3">
        <v>5</v>
      </c>
      <c r="F54" s="3">
        <v>10</v>
      </c>
      <c r="G54" s="3">
        <v>20</v>
      </c>
      <c r="H54" s="3">
        <v>30</v>
      </c>
      <c r="I54" s="3">
        <v>55</v>
      </c>
      <c r="J54" s="4">
        <f t="shared" si="2"/>
        <v>16.25</v>
      </c>
      <c r="K54" s="4">
        <f t="shared" si="3"/>
        <v>35</v>
      </c>
    </row>
    <row r="55" spans="1:11" ht="12" customHeight="1" x14ac:dyDescent="0.3">
      <c r="A55" s="8">
        <v>58</v>
      </c>
      <c r="B55" s="3">
        <v>0</v>
      </c>
      <c r="C55" s="3" t="s">
        <v>40</v>
      </c>
      <c r="D55" s="3">
        <v>68</v>
      </c>
      <c r="E55" s="3">
        <v>20</v>
      </c>
      <c r="F55" s="3">
        <v>10</v>
      </c>
      <c r="G55" s="3">
        <v>25</v>
      </c>
      <c r="H55" s="3">
        <v>55</v>
      </c>
      <c r="I55" s="3">
        <v>35</v>
      </c>
      <c r="J55" s="4">
        <f t="shared" si="2"/>
        <v>27.5</v>
      </c>
      <c r="K55" s="4">
        <f t="shared" si="3"/>
        <v>38.333333333333336</v>
      </c>
    </row>
    <row r="56" spans="1:11" ht="12" customHeight="1" x14ac:dyDescent="0.3">
      <c r="A56" s="8">
        <v>59</v>
      </c>
      <c r="B56" s="3">
        <v>0</v>
      </c>
      <c r="C56" s="3" t="s">
        <v>40</v>
      </c>
      <c r="D56" s="3">
        <v>68</v>
      </c>
      <c r="E56" s="3">
        <v>15</v>
      </c>
      <c r="F56" s="3">
        <v>20</v>
      </c>
      <c r="G56" s="3">
        <v>20</v>
      </c>
      <c r="H56" s="3">
        <v>50</v>
      </c>
      <c r="I56" s="3">
        <v>65</v>
      </c>
      <c r="J56" s="4">
        <f t="shared" si="2"/>
        <v>26.25</v>
      </c>
      <c r="K56" s="4">
        <f t="shared" si="3"/>
        <v>45</v>
      </c>
    </row>
    <row r="57" spans="1:11" ht="12" customHeight="1" x14ac:dyDescent="0.3">
      <c r="A57" s="8">
        <v>60</v>
      </c>
      <c r="B57" s="3">
        <v>0</v>
      </c>
      <c r="C57" s="3" t="s">
        <v>40</v>
      </c>
      <c r="D57" s="3">
        <v>68</v>
      </c>
      <c r="E57" s="3">
        <v>20</v>
      </c>
      <c r="F57" s="3">
        <v>15</v>
      </c>
      <c r="G57" s="3">
        <v>35</v>
      </c>
      <c r="H57" s="3">
        <v>40</v>
      </c>
      <c r="I57" s="3">
        <v>65</v>
      </c>
      <c r="J57" s="4">
        <f t="shared" si="2"/>
        <v>27.5</v>
      </c>
      <c r="K57" s="4">
        <f t="shared" si="3"/>
        <v>46.666666666666664</v>
      </c>
    </row>
    <row r="58" spans="1:11" ht="12" customHeight="1" x14ac:dyDescent="0.3">
      <c r="A58" s="8">
        <v>61</v>
      </c>
      <c r="B58" s="3">
        <v>0</v>
      </c>
      <c r="C58" s="3" t="s">
        <v>39</v>
      </c>
      <c r="D58" s="3">
        <v>68</v>
      </c>
      <c r="E58" s="3">
        <v>25</v>
      </c>
      <c r="F58" s="3">
        <v>40</v>
      </c>
      <c r="G58" s="3">
        <v>45</v>
      </c>
      <c r="H58" s="3">
        <v>65</v>
      </c>
      <c r="I58" s="3">
        <v>100</v>
      </c>
      <c r="J58" s="4">
        <f t="shared" si="2"/>
        <v>43.75</v>
      </c>
      <c r="K58" s="4">
        <f t="shared" si="3"/>
        <v>70</v>
      </c>
    </row>
    <row r="59" spans="1:11" ht="12" customHeight="1" x14ac:dyDescent="0.3">
      <c r="A59" s="8">
        <v>62</v>
      </c>
      <c r="B59" s="3">
        <v>0</v>
      </c>
      <c r="C59" s="3" t="s">
        <v>40</v>
      </c>
      <c r="D59" s="3">
        <v>68</v>
      </c>
      <c r="E59" s="3">
        <v>30</v>
      </c>
      <c r="F59" s="3">
        <v>40</v>
      </c>
      <c r="G59" s="3">
        <v>55</v>
      </c>
      <c r="H59" s="3">
        <v>65</v>
      </c>
      <c r="I59" s="3">
        <v>70</v>
      </c>
      <c r="J59" s="4">
        <f t="shared" si="2"/>
        <v>47.5</v>
      </c>
      <c r="K59" s="4">
        <f t="shared" si="3"/>
        <v>63.333333333333336</v>
      </c>
    </row>
    <row r="60" spans="1:11" ht="12" customHeight="1" x14ac:dyDescent="0.3">
      <c r="A60" s="8">
        <v>63</v>
      </c>
      <c r="B60" s="3">
        <v>0</v>
      </c>
      <c r="C60" s="3" t="s">
        <v>42</v>
      </c>
      <c r="D60" s="3">
        <v>70</v>
      </c>
      <c r="E60" s="3">
        <v>20</v>
      </c>
      <c r="F60" s="3">
        <v>25</v>
      </c>
      <c r="G60" s="3">
        <v>30</v>
      </c>
      <c r="H60" s="3">
        <v>55</v>
      </c>
      <c r="I60" s="3">
        <v>75</v>
      </c>
      <c r="J60" s="4">
        <f t="shared" si="2"/>
        <v>32.5</v>
      </c>
      <c r="K60" s="4">
        <f t="shared" si="3"/>
        <v>53.333333333333336</v>
      </c>
    </row>
    <row r="61" spans="1:11" ht="12" customHeight="1" x14ac:dyDescent="0.3">
      <c r="A61" s="8">
        <v>64</v>
      </c>
      <c r="B61" s="3">
        <v>0</v>
      </c>
      <c r="C61" s="3" t="s">
        <v>41</v>
      </c>
      <c r="D61" s="3">
        <v>70</v>
      </c>
      <c r="E61" s="3">
        <v>10</v>
      </c>
      <c r="F61" s="3">
        <v>10</v>
      </c>
      <c r="G61" s="3">
        <v>25</v>
      </c>
      <c r="H61" s="3">
        <v>50</v>
      </c>
      <c r="I61" s="3">
        <v>85</v>
      </c>
      <c r="J61" s="4">
        <f t="shared" si="2"/>
        <v>23.75</v>
      </c>
      <c r="K61" s="4">
        <f t="shared" si="3"/>
        <v>53.333333333333336</v>
      </c>
    </row>
    <row r="62" spans="1:11" ht="12" customHeight="1" x14ac:dyDescent="0.3">
      <c r="A62" s="8">
        <v>65</v>
      </c>
      <c r="B62" s="3">
        <v>0</v>
      </c>
      <c r="C62" s="3" t="s">
        <v>0</v>
      </c>
      <c r="D62" s="3">
        <v>70</v>
      </c>
      <c r="E62" s="3">
        <v>35</v>
      </c>
      <c r="F62" s="3">
        <v>40</v>
      </c>
      <c r="G62" s="3">
        <v>45</v>
      </c>
      <c r="H62" s="3">
        <v>65</v>
      </c>
      <c r="I62" s="3">
        <v>95</v>
      </c>
      <c r="J62" s="4">
        <f t="shared" si="2"/>
        <v>46.25</v>
      </c>
      <c r="K62" s="4">
        <f t="shared" si="3"/>
        <v>68.333333333333329</v>
      </c>
    </row>
    <row r="63" spans="1:11" ht="12" customHeight="1" x14ac:dyDescent="0.3">
      <c r="A63" s="8">
        <v>66</v>
      </c>
      <c r="B63" s="3">
        <v>0</v>
      </c>
      <c r="C63" s="3" t="s">
        <v>39</v>
      </c>
      <c r="D63" s="3">
        <v>71</v>
      </c>
      <c r="E63" s="3">
        <v>10</v>
      </c>
      <c r="F63" s="3">
        <v>10</v>
      </c>
      <c r="G63" s="3">
        <v>20</v>
      </c>
      <c r="H63" s="3">
        <v>55</v>
      </c>
      <c r="I63" s="3">
        <v>50</v>
      </c>
      <c r="J63" s="4">
        <f t="shared" si="2"/>
        <v>23.75</v>
      </c>
      <c r="K63" s="4">
        <f t="shared" si="3"/>
        <v>41.666666666666664</v>
      </c>
    </row>
    <row r="64" spans="1:11" ht="12" customHeight="1" x14ac:dyDescent="0.3">
      <c r="A64" s="8">
        <v>67</v>
      </c>
      <c r="B64" s="3">
        <v>0</v>
      </c>
      <c r="C64" s="3" t="s">
        <v>40</v>
      </c>
      <c r="D64" s="3">
        <v>71</v>
      </c>
      <c r="E64" s="3">
        <v>40</v>
      </c>
      <c r="F64" s="3">
        <v>45</v>
      </c>
      <c r="G64" s="3">
        <v>55</v>
      </c>
      <c r="H64" s="3">
        <v>65</v>
      </c>
      <c r="I64" s="3">
        <v>55</v>
      </c>
      <c r="J64" s="4">
        <f t="shared" si="2"/>
        <v>51.25</v>
      </c>
      <c r="K64" s="4">
        <f t="shared" si="3"/>
        <v>58.333333333333336</v>
      </c>
    </row>
    <row r="65" spans="1:11" ht="12" customHeight="1" x14ac:dyDescent="0.3">
      <c r="A65" s="8">
        <v>68</v>
      </c>
      <c r="B65" s="3">
        <v>0</v>
      </c>
      <c r="C65" s="3" t="s">
        <v>40</v>
      </c>
      <c r="D65" s="3">
        <v>71</v>
      </c>
      <c r="E65" s="3">
        <v>40</v>
      </c>
      <c r="F65" s="3">
        <v>40</v>
      </c>
      <c r="G65" s="3">
        <v>45</v>
      </c>
      <c r="H65" s="3">
        <v>80</v>
      </c>
      <c r="I65" s="3">
        <v>80</v>
      </c>
      <c r="J65" s="4">
        <f t="shared" si="2"/>
        <v>51.25</v>
      </c>
      <c r="K65" s="4">
        <f t="shared" si="3"/>
        <v>68.333333333333329</v>
      </c>
    </row>
    <row r="66" spans="1:11" ht="12" customHeight="1" x14ac:dyDescent="0.3">
      <c r="A66" s="8">
        <v>69</v>
      </c>
      <c r="B66" s="3">
        <v>0</v>
      </c>
      <c r="C66" s="3" t="s">
        <v>40</v>
      </c>
      <c r="D66" s="3">
        <v>72</v>
      </c>
      <c r="E66" s="3">
        <v>20</v>
      </c>
      <c r="F66" s="3">
        <v>35</v>
      </c>
      <c r="G66" s="3">
        <v>45</v>
      </c>
      <c r="H66" s="3">
        <v>55</v>
      </c>
      <c r="I66" s="3">
        <v>55</v>
      </c>
      <c r="J66" s="4">
        <f t="shared" ref="J66:J97" si="4">(E66+F66+G66+H66)/4</f>
        <v>38.75</v>
      </c>
      <c r="K66" s="4">
        <f t="shared" ref="K66:K97" si="5">(G66+H66+I66)/3</f>
        <v>51.666666666666664</v>
      </c>
    </row>
    <row r="67" spans="1:11" ht="12" customHeight="1" x14ac:dyDescent="0.3">
      <c r="A67" s="8">
        <v>70</v>
      </c>
      <c r="B67" s="3">
        <v>0</v>
      </c>
      <c r="C67" s="3" t="s">
        <v>40</v>
      </c>
      <c r="D67" s="3">
        <v>72</v>
      </c>
      <c r="E67" s="3">
        <v>25</v>
      </c>
      <c r="F67" s="3">
        <v>45</v>
      </c>
      <c r="G67" s="3">
        <v>60</v>
      </c>
      <c r="H67" s="3">
        <v>65</v>
      </c>
      <c r="I67" s="3">
        <v>75</v>
      </c>
      <c r="J67" s="4">
        <f t="shared" si="4"/>
        <v>48.75</v>
      </c>
      <c r="K67" s="4">
        <f t="shared" si="5"/>
        <v>66.666666666666671</v>
      </c>
    </row>
    <row r="68" spans="1:11" ht="12" customHeight="1" x14ac:dyDescent="0.3">
      <c r="A68" s="8">
        <v>71</v>
      </c>
      <c r="B68" s="3">
        <v>0</v>
      </c>
      <c r="C68" s="3" t="s">
        <v>40</v>
      </c>
      <c r="D68" s="3">
        <v>72</v>
      </c>
      <c r="E68" s="3">
        <v>30</v>
      </c>
      <c r="F68" s="3">
        <v>30</v>
      </c>
      <c r="G68" s="3">
        <v>35</v>
      </c>
      <c r="H68" s="3">
        <v>50</v>
      </c>
      <c r="I68" s="3">
        <v>80</v>
      </c>
      <c r="J68" s="4">
        <f t="shared" si="4"/>
        <v>36.25</v>
      </c>
      <c r="K68" s="4">
        <f t="shared" si="5"/>
        <v>55</v>
      </c>
    </row>
    <row r="69" spans="1:11" ht="12" customHeight="1" x14ac:dyDescent="0.3">
      <c r="A69" s="8">
        <v>72</v>
      </c>
      <c r="B69" s="3">
        <v>0</v>
      </c>
      <c r="C69" s="3" t="s">
        <v>0</v>
      </c>
      <c r="D69" s="3">
        <v>72</v>
      </c>
      <c r="E69" s="3">
        <v>30</v>
      </c>
      <c r="F69" s="3">
        <v>50</v>
      </c>
      <c r="G69" s="3">
        <v>45</v>
      </c>
      <c r="H69" s="3">
        <v>50</v>
      </c>
      <c r="I69" s="3">
        <v>90</v>
      </c>
      <c r="J69" s="4">
        <f t="shared" si="4"/>
        <v>43.75</v>
      </c>
      <c r="K69" s="4">
        <f t="shared" si="5"/>
        <v>61.666666666666664</v>
      </c>
    </row>
    <row r="70" spans="1:11" ht="12" customHeight="1" x14ac:dyDescent="0.3">
      <c r="A70" s="8">
        <v>73</v>
      </c>
      <c r="B70" s="3">
        <v>0</v>
      </c>
      <c r="C70" s="3" t="s">
        <v>40</v>
      </c>
      <c r="D70" s="3">
        <v>72</v>
      </c>
      <c r="E70" s="3">
        <v>30</v>
      </c>
      <c r="F70" s="3">
        <v>45</v>
      </c>
      <c r="G70" s="3">
        <v>75</v>
      </c>
      <c r="H70" s="3">
        <v>90</v>
      </c>
      <c r="I70" s="3">
        <v>100</v>
      </c>
      <c r="J70" s="4">
        <f t="shared" si="4"/>
        <v>60</v>
      </c>
      <c r="K70" s="4">
        <f t="shared" si="5"/>
        <v>88.333333333333329</v>
      </c>
    </row>
    <row r="71" spans="1:11" ht="12" customHeight="1" x14ac:dyDescent="0.3">
      <c r="A71" s="8">
        <v>74</v>
      </c>
      <c r="B71" s="3">
        <v>0</v>
      </c>
      <c r="C71" s="3" t="s">
        <v>40</v>
      </c>
      <c r="D71" s="3">
        <v>75</v>
      </c>
      <c r="E71" s="3">
        <v>40</v>
      </c>
      <c r="F71" s="3">
        <v>50</v>
      </c>
      <c r="G71" s="3">
        <v>50</v>
      </c>
      <c r="H71" s="3">
        <v>60</v>
      </c>
      <c r="I71" s="3">
        <v>75</v>
      </c>
      <c r="J71" s="4">
        <f t="shared" si="4"/>
        <v>50</v>
      </c>
      <c r="K71" s="4">
        <f t="shared" si="5"/>
        <v>61.666666666666664</v>
      </c>
    </row>
    <row r="72" spans="1:11" ht="12" customHeight="1" x14ac:dyDescent="0.3">
      <c r="A72" s="8">
        <v>75</v>
      </c>
      <c r="B72" s="3">
        <v>0</v>
      </c>
      <c r="C72" s="3" t="s">
        <v>40</v>
      </c>
      <c r="D72" s="3">
        <v>75</v>
      </c>
      <c r="E72" s="3">
        <v>10</v>
      </c>
      <c r="F72" s="3">
        <v>25</v>
      </c>
      <c r="G72" s="3">
        <v>45</v>
      </c>
      <c r="H72" s="3">
        <v>50</v>
      </c>
      <c r="I72" s="3">
        <v>95</v>
      </c>
      <c r="J72" s="4">
        <f t="shared" si="4"/>
        <v>32.5</v>
      </c>
      <c r="K72" s="4">
        <f t="shared" si="5"/>
        <v>63.333333333333336</v>
      </c>
    </row>
    <row r="73" spans="1:11" ht="12" customHeight="1" x14ac:dyDescent="0.3">
      <c r="A73" s="8">
        <v>76</v>
      </c>
      <c r="B73" s="3">
        <v>0</v>
      </c>
      <c r="C73" s="3" t="s">
        <v>40</v>
      </c>
      <c r="D73" s="3">
        <v>76</v>
      </c>
      <c r="E73" s="3">
        <v>15</v>
      </c>
      <c r="F73" s="3">
        <v>25</v>
      </c>
      <c r="G73" s="3">
        <v>35</v>
      </c>
      <c r="H73" s="3">
        <v>50</v>
      </c>
      <c r="I73" s="3">
        <v>80</v>
      </c>
      <c r="J73" s="4">
        <f t="shared" si="4"/>
        <v>31.25</v>
      </c>
      <c r="K73" s="4">
        <f t="shared" si="5"/>
        <v>55</v>
      </c>
    </row>
    <row r="74" spans="1:11" ht="12" customHeight="1" x14ac:dyDescent="0.3">
      <c r="A74" s="8">
        <v>77</v>
      </c>
      <c r="B74" s="3">
        <v>0</v>
      </c>
      <c r="C74" s="3" t="s">
        <v>39</v>
      </c>
      <c r="D74" s="3">
        <v>76</v>
      </c>
      <c r="E74" s="3">
        <v>60</v>
      </c>
      <c r="F74" s="3">
        <v>65</v>
      </c>
      <c r="G74" s="3">
        <v>70</v>
      </c>
      <c r="H74" s="3">
        <v>75</v>
      </c>
      <c r="I74" s="3">
        <v>95</v>
      </c>
      <c r="J74" s="4">
        <f t="shared" si="4"/>
        <v>67.5</v>
      </c>
      <c r="K74" s="4">
        <f t="shared" si="5"/>
        <v>80</v>
      </c>
    </row>
    <row r="75" spans="1:11" ht="12" customHeight="1" x14ac:dyDescent="0.3">
      <c r="A75" s="8">
        <v>78</v>
      </c>
      <c r="B75" s="3">
        <v>0</v>
      </c>
      <c r="C75" s="3" t="s">
        <v>42</v>
      </c>
      <c r="D75" s="3">
        <v>77</v>
      </c>
      <c r="E75" s="3">
        <v>30</v>
      </c>
      <c r="F75" s="3">
        <v>45</v>
      </c>
      <c r="G75" s="3">
        <v>35</v>
      </c>
      <c r="H75" s="3">
        <v>40</v>
      </c>
      <c r="I75" s="3">
        <v>70</v>
      </c>
      <c r="J75" s="4">
        <f t="shared" si="4"/>
        <v>37.5</v>
      </c>
      <c r="K75" s="4">
        <f t="shared" si="5"/>
        <v>48.333333333333336</v>
      </c>
    </row>
    <row r="76" spans="1:11" ht="12" customHeight="1" x14ac:dyDescent="0.3">
      <c r="A76" s="8">
        <v>79</v>
      </c>
      <c r="B76" s="3">
        <v>0</v>
      </c>
      <c r="C76" s="3" t="s">
        <v>49</v>
      </c>
      <c r="D76" s="3">
        <v>77</v>
      </c>
      <c r="E76" s="3">
        <v>45</v>
      </c>
      <c r="F76" s="3">
        <v>65</v>
      </c>
      <c r="G76" s="3">
        <v>70</v>
      </c>
      <c r="H76" s="3">
        <v>80</v>
      </c>
      <c r="I76" s="3">
        <v>90</v>
      </c>
      <c r="J76" s="4">
        <f t="shared" si="4"/>
        <v>65</v>
      </c>
      <c r="K76" s="4">
        <f t="shared" si="5"/>
        <v>80</v>
      </c>
    </row>
    <row r="77" spans="1:11" ht="12" customHeight="1" x14ac:dyDescent="0.3">
      <c r="A77" s="8">
        <v>80</v>
      </c>
      <c r="B77" s="3">
        <v>0</v>
      </c>
      <c r="C77" s="3" t="s">
        <v>40</v>
      </c>
      <c r="D77" s="3">
        <v>77</v>
      </c>
      <c r="E77" s="3">
        <v>30</v>
      </c>
      <c r="F77" s="3">
        <v>35</v>
      </c>
      <c r="G77" s="3">
        <v>40</v>
      </c>
      <c r="H77" s="3">
        <v>60</v>
      </c>
      <c r="I77" s="3">
        <v>90</v>
      </c>
      <c r="J77" s="4">
        <f t="shared" si="4"/>
        <v>41.25</v>
      </c>
      <c r="K77" s="4">
        <f t="shared" si="5"/>
        <v>63.333333333333336</v>
      </c>
    </row>
    <row r="78" spans="1:11" ht="12" customHeight="1" x14ac:dyDescent="0.3">
      <c r="A78" s="8">
        <v>81</v>
      </c>
      <c r="B78" s="3">
        <v>0</v>
      </c>
      <c r="C78" s="3" t="s">
        <v>40</v>
      </c>
      <c r="D78" s="3">
        <v>77</v>
      </c>
      <c r="E78" s="3">
        <v>40</v>
      </c>
      <c r="F78" s="3">
        <v>50</v>
      </c>
      <c r="G78" s="3">
        <v>70</v>
      </c>
      <c r="H78" s="3">
        <v>60</v>
      </c>
      <c r="I78" s="3">
        <v>105</v>
      </c>
      <c r="J78" s="4">
        <f t="shared" si="4"/>
        <v>55</v>
      </c>
      <c r="K78" s="4">
        <f t="shared" si="5"/>
        <v>78.333333333333329</v>
      </c>
    </row>
    <row r="79" spans="1:11" ht="12" customHeight="1" x14ac:dyDescent="0.3">
      <c r="A79" s="8">
        <v>82</v>
      </c>
      <c r="B79" s="3">
        <v>0</v>
      </c>
      <c r="C79" s="3" t="s">
        <v>40</v>
      </c>
      <c r="D79" s="3">
        <v>78</v>
      </c>
      <c r="E79" s="3">
        <v>65</v>
      </c>
      <c r="F79" s="3">
        <v>75</v>
      </c>
      <c r="G79" s="3">
        <v>75</v>
      </c>
      <c r="H79" s="3">
        <v>75</v>
      </c>
      <c r="I79" s="3">
        <v>90</v>
      </c>
      <c r="J79" s="4">
        <f t="shared" si="4"/>
        <v>72.5</v>
      </c>
      <c r="K79" s="4">
        <f t="shared" si="5"/>
        <v>80</v>
      </c>
    </row>
    <row r="80" spans="1:11" ht="12" customHeight="1" x14ac:dyDescent="0.3">
      <c r="A80" s="8">
        <v>83</v>
      </c>
      <c r="B80" s="3">
        <v>0</v>
      </c>
      <c r="C80" s="3" t="s">
        <v>40</v>
      </c>
      <c r="D80" s="3">
        <v>79</v>
      </c>
      <c r="E80" s="3">
        <v>25</v>
      </c>
      <c r="F80" s="3">
        <v>40</v>
      </c>
      <c r="G80" s="3">
        <v>50</v>
      </c>
      <c r="H80" s="3">
        <v>50</v>
      </c>
      <c r="I80" s="3">
        <v>80</v>
      </c>
      <c r="J80" s="4">
        <f t="shared" si="4"/>
        <v>41.25</v>
      </c>
      <c r="K80" s="4">
        <f t="shared" si="5"/>
        <v>60</v>
      </c>
    </row>
    <row r="81" spans="1:11" ht="12" customHeight="1" x14ac:dyDescent="0.3">
      <c r="A81" s="8">
        <v>85</v>
      </c>
      <c r="B81" s="3">
        <v>0</v>
      </c>
      <c r="C81" s="3" t="s">
        <v>40</v>
      </c>
      <c r="D81" s="3">
        <v>80</v>
      </c>
      <c r="E81" s="3">
        <v>15</v>
      </c>
      <c r="F81" s="3">
        <v>25</v>
      </c>
      <c r="G81" s="3">
        <v>25</v>
      </c>
      <c r="H81" s="3">
        <v>35</v>
      </c>
      <c r="I81" s="3">
        <v>55</v>
      </c>
      <c r="J81" s="4">
        <f t="shared" si="4"/>
        <v>25</v>
      </c>
      <c r="K81" s="4">
        <f t="shared" si="5"/>
        <v>38.333333333333336</v>
      </c>
    </row>
    <row r="82" spans="1:11" ht="12" customHeight="1" x14ac:dyDescent="0.3">
      <c r="A82" s="8">
        <v>86</v>
      </c>
      <c r="B82" s="3">
        <v>0</v>
      </c>
      <c r="C82" s="3" t="s">
        <v>40</v>
      </c>
      <c r="D82" s="3">
        <v>80</v>
      </c>
      <c r="E82" s="3">
        <v>25</v>
      </c>
      <c r="F82" s="3">
        <v>30</v>
      </c>
      <c r="G82" s="3">
        <v>35</v>
      </c>
      <c r="H82" s="3">
        <v>40</v>
      </c>
      <c r="I82" s="3">
        <v>85</v>
      </c>
      <c r="J82" s="4">
        <f t="shared" si="4"/>
        <v>32.5</v>
      </c>
      <c r="K82" s="4">
        <f t="shared" si="5"/>
        <v>53.333333333333336</v>
      </c>
    </row>
    <row r="83" spans="1:11" ht="12" customHeight="1" x14ac:dyDescent="0.3">
      <c r="A83" s="8">
        <v>87</v>
      </c>
      <c r="B83" s="3">
        <v>0</v>
      </c>
      <c r="C83" s="3" t="s">
        <v>40</v>
      </c>
      <c r="D83" s="3">
        <v>80</v>
      </c>
      <c r="E83" s="3">
        <v>30</v>
      </c>
      <c r="F83" s="3">
        <v>30</v>
      </c>
      <c r="G83" s="3">
        <v>35</v>
      </c>
      <c r="H83" s="3">
        <v>45</v>
      </c>
      <c r="I83" s="3">
        <v>65</v>
      </c>
      <c r="J83" s="4">
        <f t="shared" si="4"/>
        <v>35</v>
      </c>
      <c r="K83" s="4">
        <f t="shared" si="5"/>
        <v>48.333333333333336</v>
      </c>
    </row>
    <row r="84" spans="1:11" x14ac:dyDescent="0.3">
      <c r="A84" s="8">
        <v>88</v>
      </c>
      <c r="B84" s="3">
        <v>0</v>
      </c>
      <c r="C84" s="3" t="s">
        <v>41</v>
      </c>
      <c r="D84" s="3">
        <v>80</v>
      </c>
      <c r="E84" s="3">
        <v>30</v>
      </c>
      <c r="F84" s="3">
        <v>35</v>
      </c>
      <c r="G84" s="3">
        <v>30</v>
      </c>
      <c r="H84" s="3">
        <v>55</v>
      </c>
      <c r="I84" s="3">
        <v>75</v>
      </c>
      <c r="J84" s="4">
        <f t="shared" si="4"/>
        <v>37.5</v>
      </c>
      <c r="K84" s="4">
        <f t="shared" si="5"/>
        <v>53.333333333333336</v>
      </c>
    </row>
    <row r="85" spans="1:11" x14ac:dyDescent="0.3">
      <c r="A85" s="8">
        <v>89</v>
      </c>
      <c r="B85" s="3">
        <v>0</v>
      </c>
      <c r="C85" s="3" t="s">
        <v>49</v>
      </c>
      <c r="D85" s="3">
        <v>80</v>
      </c>
      <c r="E85" s="3">
        <v>20</v>
      </c>
      <c r="F85" s="3">
        <v>25</v>
      </c>
      <c r="G85" s="3">
        <v>65</v>
      </c>
      <c r="H85" s="3">
        <v>85</v>
      </c>
      <c r="I85" s="3">
        <v>100</v>
      </c>
      <c r="J85" s="4">
        <f t="shared" si="4"/>
        <v>48.75</v>
      </c>
      <c r="K85" s="4">
        <f t="shared" si="5"/>
        <v>83.333333333333329</v>
      </c>
    </row>
    <row r="86" spans="1:11" x14ac:dyDescent="0.3">
      <c r="A86" s="8">
        <v>90</v>
      </c>
      <c r="B86" s="3">
        <v>0</v>
      </c>
      <c r="C86" s="3" t="s">
        <v>49</v>
      </c>
      <c r="D86" s="3">
        <v>80</v>
      </c>
      <c r="E86" s="3">
        <v>30</v>
      </c>
      <c r="F86" s="3">
        <v>20</v>
      </c>
      <c r="G86" s="3">
        <v>20</v>
      </c>
      <c r="H86" s="3">
        <v>35</v>
      </c>
      <c r="I86" s="3">
        <v>65</v>
      </c>
      <c r="J86" s="4">
        <f t="shared" si="4"/>
        <v>26.25</v>
      </c>
      <c r="K86" s="4">
        <f t="shared" si="5"/>
        <v>40</v>
      </c>
    </row>
    <row r="87" spans="1:11" x14ac:dyDescent="0.2">
      <c r="A87" s="14">
        <v>91</v>
      </c>
      <c r="B87" s="14">
        <v>1</v>
      </c>
      <c r="C87" s="3" t="s">
        <v>40</v>
      </c>
      <c r="D87" s="14">
        <v>40</v>
      </c>
      <c r="E87" s="14">
        <v>0</v>
      </c>
      <c r="F87" s="14">
        <v>10</v>
      </c>
      <c r="G87" s="14">
        <v>5</v>
      </c>
      <c r="H87" s="14">
        <v>5</v>
      </c>
      <c r="I87" s="14">
        <v>5</v>
      </c>
      <c r="J87" s="4">
        <f t="shared" si="4"/>
        <v>5</v>
      </c>
      <c r="K87" s="4">
        <f t="shared" si="5"/>
        <v>5</v>
      </c>
    </row>
    <row r="88" spans="1:11" x14ac:dyDescent="0.2">
      <c r="A88" s="14">
        <v>92</v>
      </c>
      <c r="B88" s="14">
        <v>1</v>
      </c>
      <c r="C88" s="3" t="s">
        <v>40</v>
      </c>
      <c r="D88" s="14">
        <v>43</v>
      </c>
      <c r="E88" s="14">
        <v>5</v>
      </c>
      <c r="F88" s="14">
        <v>5</v>
      </c>
      <c r="G88" s="14">
        <v>10</v>
      </c>
      <c r="H88" s="14">
        <v>15</v>
      </c>
      <c r="I88" s="14">
        <v>35</v>
      </c>
      <c r="J88" s="4">
        <f t="shared" si="4"/>
        <v>8.75</v>
      </c>
      <c r="K88" s="4">
        <f t="shared" si="5"/>
        <v>20</v>
      </c>
    </row>
    <row r="89" spans="1:11" ht="12" customHeight="1" x14ac:dyDescent="0.2">
      <c r="A89" s="14">
        <v>93</v>
      </c>
      <c r="B89" s="14">
        <v>1</v>
      </c>
      <c r="C89" s="3" t="s">
        <v>40</v>
      </c>
      <c r="D89" s="14">
        <v>43</v>
      </c>
      <c r="E89" s="14">
        <v>15</v>
      </c>
      <c r="F89" s="14">
        <v>10</v>
      </c>
      <c r="G89" s="14">
        <v>15</v>
      </c>
      <c r="H89" s="14">
        <v>15</v>
      </c>
      <c r="I89" s="14">
        <v>25</v>
      </c>
      <c r="J89" s="4">
        <f t="shared" si="4"/>
        <v>13.75</v>
      </c>
      <c r="K89" s="4">
        <f t="shared" si="5"/>
        <v>18.333333333333332</v>
      </c>
    </row>
    <row r="90" spans="1:11" ht="12" customHeight="1" x14ac:dyDescent="0.2">
      <c r="A90" s="14">
        <v>94</v>
      </c>
      <c r="B90" s="14">
        <v>1</v>
      </c>
      <c r="C90" s="3" t="s">
        <v>40</v>
      </c>
      <c r="D90" s="14">
        <v>44</v>
      </c>
      <c r="E90" s="14">
        <v>15</v>
      </c>
      <c r="F90" s="14">
        <v>5</v>
      </c>
      <c r="G90" s="14">
        <v>10</v>
      </c>
      <c r="H90" s="14">
        <v>10</v>
      </c>
      <c r="I90" s="14">
        <v>55</v>
      </c>
      <c r="J90" s="4">
        <f t="shared" si="4"/>
        <v>10</v>
      </c>
      <c r="K90" s="4">
        <f t="shared" si="5"/>
        <v>25</v>
      </c>
    </row>
    <row r="91" spans="1:11" ht="12" customHeight="1" x14ac:dyDescent="0.2">
      <c r="A91" s="14">
        <v>95</v>
      </c>
      <c r="B91" s="14">
        <v>1</v>
      </c>
      <c r="C91" s="3" t="s">
        <v>40</v>
      </c>
      <c r="D91" s="14">
        <v>47</v>
      </c>
      <c r="E91" s="14">
        <v>5</v>
      </c>
      <c r="F91" s="14">
        <v>15</v>
      </c>
      <c r="G91" s="14">
        <v>20</v>
      </c>
      <c r="H91" s="14">
        <v>30</v>
      </c>
      <c r="I91" s="14">
        <v>40</v>
      </c>
      <c r="J91" s="4">
        <f t="shared" si="4"/>
        <v>17.5</v>
      </c>
      <c r="K91" s="4">
        <f t="shared" si="5"/>
        <v>30</v>
      </c>
    </row>
    <row r="92" spans="1:11" ht="12" customHeight="1" x14ac:dyDescent="0.2">
      <c r="A92" s="14">
        <v>96</v>
      </c>
      <c r="B92" s="14">
        <v>1</v>
      </c>
      <c r="C92" s="3" t="s">
        <v>40</v>
      </c>
      <c r="D92" s="14">
        <v>47</v>
      </c>
      <c r="E92" s="14">
        <v>0</v>
      </c>
      <c r="F92" s="14">
        <v>0</v>
      </c>
      <c r="G92" s="14">
        <v>10</v>
      </c>
      <c r="H92" s="14">
        <v>5</v>
      </c>
      <c r="I92" s="14">
        <v>20</v>
      </c>
      <c r="J92" s="4">
        <f t="shared" si="4"/>
        <v>3.75</v>
      </c>
      <c r="K92" s="4">
        <f t="shared" si="5"/>
        <v>11.666666666666666</v>
      </c>
    </row>
    <row r="93" spans="1:11" ht="12" customHeight="1" x14ac:dyDescent="0.2">
      <c r="A93" s="14">
        <v>97</v>
      </c>
      <c r="B93" s="14">
        <v>1</v>
      </c>
      <c r="C93" s="3" t="s">
        <v>40</v>
      </c>
      <c r="D93" s="14">
        <v>48</v>
      </c>
      <c r="E93" s="14">
        <v>0</v>
      </c>
      <c r="F93" s="14">
        <v>0</v>
      </c>
      <c r="G93" s="14">
        <v>0</v>
      </c>
      <c r="H93" s="14">
        <v>5</v>
      </c>
      <c r="I93" s="14">
        <v>0</v>
      </c>
      <c r="J93" s="4">
        <f t="shared" si="4"/>
        <v>1.25</v>
      </c>
      <c r="K93" s="4">
        <f t="shared" si="5"/>
        <v>1.6666666666666667</v>
      </c>
    </row>
    <row r="94" spans="1:11" ht="12" customHeight="1" x14ac:dyDescent="0.2">
      <c r="A94" s="14">
        <v>98</v>
      </c>
      <c r="B94" s="14">
        <v>1</v>
      </c>
      <c r="C94" s="3" t="s">
        <v>40</v>
      </c>
      <c r="D94" s="14">
        <v>49</v>
      </c>
      <c r="E94" s="14">
        <v>10</v>
      </c>
      <c r="F94" s="14">
        <v>5</v>
      </c>
      <c r="G94" s="14">
        <v>35</v>
      </c>
      <c r="H94" s="14">
        <v>50</v>
      </c>
      <c r="I94" s="14">
        <v>75</v>
      </c>
      <c r="J94" s="4">
        <f t="shared" si="4"/>
        <v>25</v>
      </c>
      <c r="K94" s="4">
        <f t="shared" si="5"/>
        <v>53.333333333333336</v>
      </c>
    </row>
    <row r="95" spans="1:11" ht="12" customHeight="1" x14ac:dyDescent="0.2">
      <c r="A95" s="14">
        <v>99</v>
      </c>
      <c r="B95" s="14">
        <v>1</v>
      </c>
      <c r="C95" s="3" t="s">
        <v>41</v>
      </c>
      <c r="D95" s="14">
        <v>49</v>
      </c>
      <c r="E95" s="14">
        <v>5</v>
      </c>
      <c r="F95" s="14">
        <v>0</v>
      </c>
      <c r="G95" s="14">
        <v>5</v>
      </c>
      <c r="H95" s="14">
        <v>35</v>
      </c>
      <c r="I95" s="14">
        <v>20</v>
      </c>
      <c r="J95" s="4">
        <f t="shared" si="4"/>
        <v>11.25</v>
      </c>
      <c r="K95" s="4">
        <f t="shared" si="5"/>
        <v>20</v>
      </c>
    </row>
    <row r="96" spans="1:11" ht="12" customHeight="1" x14ac:dyDescent="0.2">
      <c r="A96" s="14">
        <v>100</v>
      </c>
      <c r="B96" s="14">
        <v>1</v>
      </c>
      <c r="C96" s="3" t="s">
        <v>40</v>
      </c>
      <c r="D96" s="14">
        <v>50</v>
      </c>
      <c r="E96" s="14">
        <v>5</v>
      </c>
      <c r="F96" s="14">
        <v>15</v>
      </c>
      <c r="G96" s="14">
        <v>5</v>
      </c>
      <c r="H96" s="14">
        <v>40</v>
      </c>
      <c r="I96" s="14">
        <v>45</v>
      </c>
      <c r="J96" s="4">
        <f t="shared" si="4"/>
        <v>16.25</v>
      </c>
      <c r="K96" s="4">
        <f t="shared" si="5"/>
        <v>30</v>
      </c>
    </row>
    <row r="97" spans="1:11" ht="12" customHeight="1" x14ac:dyDescent="0.2">
      <c r="A97" s="14">
        <v>101</v>
      </c>
      <c r="B97" s="14">
        <v>1</v>
      </c>
      <c r="C97" s="3" t="s">
        <v>40</v>
      </c>
      <c r="D97" s="14">
        <v>50</v>
      </c>
      <c r="E97" s="14">
        <v>10</v>
      </c>
      <c r="F97" s="14">
        <v>0</v>
      </c>
      <c r="G97" s="14">
        <v>15</v>
      </c>
      <c r="H97" s="14">
        <v>20</v>
      </c>
      <c r="I97" s="14">
        <v>10</v>
      </c>
      <c r="J97" s="4">
        <f t="shared" si="4"/>
        <v>11.25</v>
      </c>
      <c r="K97" s="4">
        <f t="shared" si="5"/>
        <v>15</v>
      </c>
    </row>
    <row r="98" spans="1:11" ht="12" customHeight="1" x14ac:dyDescent="0.2">
      <c r="A98" s="14">
        <v>102</v>
      </c>
      <c r="B98" s="14">
        <v>1</v>
      </c>
      <c r="C98" s="3" t="s">
        <v>40</v>
      </c>
      <c r="D98" s="14">
        <v>50</v>
      </c>
      <c r="E98" s="14">
        <v>15</v>
      </c>
      <c r="F98" s="14">
        <v>0</v>
      </c>
      <c r="G98" s="14">
        <v>5</v>
      </c>
      <c r="H98" s="14">
        <v>5</v>
      </c>
      <c r="I98" s="14">
        <v>15</v>
      </c>
      <c r="J98" s="4">
        <f t="shared" ref="J98:J129" si="6">(E98+F98+G98+H98)/4</f>
        <v>6.25</v>
      </c>
      <c r="K98" s="4">
        <f t="shared" ref="K98:K129" si="7">(G98+H98+I98)/3</f>
        <v>8.3333333333333339</v>
      </c>
    </row>
    <row r="99" spans="1:11" ht="12" customHeight="1" x14ac:dyDescent="0.2">
      <c r="A99" s="14">
        <v>103</v>
      </c>
      <c r="B99" s="14">
        <v>1</v>
      </c>
      <c r="C99" s="3" t="s">
        <v>41</v>
      </c>
      <c r="D99" s="14">
        <v>50</v>
      </c>
      <c r="E99" s="14">
        <v>10</v>
      </c>
      <c r="F99" s="14">
        <v>15</v>
      </c>
      <c r="G99" s="14">
        <v>30</v>
      </c>
      <c r="H99" s="14">
        <v>15</v>
      </c>
      <c r="I99" s="14">
        <v>15</v>
      </c>
      <c r="J99" s="4">
        <f t="shared" si="6"/>
        <v>17.5</v>
      </c>
      <c r="K99" s="4">
        <f t="shared" si="7"/>
        <v>20</v>
      </c>
    </row>
    <row r="100" spans="1:11" ht="12" customHeight="1" x14ac:dyDescent="0.2">
      <c r="A100" s="14">
        <v>104</v>
      </c>
      <c r="B100" s="14">
        <v>1</v>
      </c>
      <c r="C100" s="3" t="s">
        <v>40</v>
      </c>
      <c r="D100" s="14">
        <v>51</v>
      </c>
      <c r="E100" s="14">
        <v>10</v>
      </c>
      <c r="F100" s="14">
        <v>5</v>
      </c>
      <c r="G100" s="14">
        <v>5</v>
      </c>
      <c r="H100" s="14">
        <v>35</v>
      </c>
      <c r="I100" s="14">
        <v>25</v>
      </c>
      <c r="J100" s="4">
        <f t="shared" si="6"/>
        <v>13.75</v>
      </c>
      <c r="K100" s="4">
        <f t="shared" si="7"/>
        <v>21.666666666666668</v>
      </c>
    </row>
    <row r="101" spans="1:11" ht="12" customHeight="1" x14ac:dyDescent="0.2">
      <c r="A101" s="14">
        <v>105</v>
      </c>
      <c r="B101" s="14">
        <v>1</v>
      </c>
      <c r="C101" s="3" t="s">
        <v>49</v>
      </c>
      <c r="D101" s="14">
        <v>51</v>
      </c>
      <c r="E101" s="14">
        <v>10</v>
      </c>
      <c r="F101" s="14">
        <v>10</v>
      </c>
      <c r="G101" s="14">
        <v>5</v>
      </c>
      <c r="H101" s="14">
        <v>70</v>
      </c>
      <c r="I101" s="14">
        <v>65</v>
      </c>
      <c r="J101" s="4">
        <f t="shared" si="6"/>
        <v>23.75</v>
      </c>
      <c r="K101" s="4">
        <f t="shared" si="7"/>
        <v>46.666666666666664</v>
      </c>
    </row>
    <row r="102" spans="1:11" ht="12" customHeight="1" x14ac:dyDescent="0.2">
      <c r="A102" s="14">
        <v>106</v>
      </c>
      <c r="B102" s="14">
        <v>1</v>
      </c>
      <c r="C102" s="3" t="s">
        <v>40</v>
      </c>
      <c r="D102" s="14">
        <v>52</v>
      </c>
      <c r="E102" s="14">
        <v>10</v>
      </c>
      <c r="F102" s="14">
        <v>20</v>
      </c>
      <c r="G102" s="14">
        <v>15</v>
      </c>
      <c r="H102" s="14">
        <v>50</v>
      </c>
      <c r="I102" s="14">
        <v>55</v>
      </c>
      <c r="J102" s="4">
        <f t="shared" si="6"/>
        <v>23.75</v>
      </c>
      <c r="K102" s="4">
        <f t="shared" si="7"/>
        <v>40</v>
      </c>
    </row>
    <row r="103" spans="1:11" ht="12" customHeight="1" x14ac:dyDescent="0.2">
      <c r="A103" s="14">
        <v>107</v>
      </c>
      <c r="B103" s="14">
        <v>1</v>
      </c>
      <c r="C103" s="3" t="s">
        <v>40</v>
      </c>
      <c r="D103" s="14">
        <v>52</v>
      </c>
      <c r="E103" s="14">
        <v>10</v>
      </c>
      <c r="F103" s="14">
        <v>10</v>
      </c>
      <c r="G103" s="14">
        <v>15</v>
      </c>
      <c r="H103" s="14">
        <v>15</v>
      </c>
      <c r="I103" s="14">
        <v>15</v>
      </c>
      <c r="J103" s="4">
        <f t="shared" si="6"/>
        <v>12.5</v>
      </c>
      <c r="K103" s="4">
        <f t="shared" si="7"/>
        <v>15</v>
      </c>
    </row>
    <row r="104" spans="1:11" ht="12" customHeight="1" x14ac:dyDescent="0.2">
      <c r="A104" s="14">
        <v>108</v>
      </c>
      <c r="B104" s="14">
        <v>1</v>
      </c>
      <c r="C104" s="3" t="s">
        <v>40</v>
      </c>
      <c r="D104" s="14">
        <v>52</v>
      </c>
      <c r="E104" s="14">
        <v>10</v>
      </c>
      <c r="F104" s="14">
        <v>20</v>
      </c>
      <c r="G104" s="14">
        <v>55</v>
      </c>
      <c r="H104" s="14">
        <v>85</v>
      </c>
      <c r="I104" s="14">
        <v>85</v>
      </c>
      <c r="J104" s="4">
        <f t="shared" si="6"/>
        <v>42.5</v>
      </c>
      <c r="K104" s="4">
        <f t="shared" si="7"/>
        <v>75</v>
      </c>
    </row>
    <row r="105" spans="1:11" ht="12" customHeight="1" x14ac:dyDescent="0.2">
      <c r="A105" s="14">
        <v>109</v>
      </c>
      <c r="B105" s="14">
        <v>1</v>
      </c>
      <c r="C105" s="3" t="s">
        <v>49</v>
      </c>
      <c r="D105" s="14">
        <v>52</v>
      </c>
      <c r="E105" s="14">
        <v>20</v>
      </c>
      <c r="F105" s="14">
        <v>20</v>
      </c>
      <c r="G105" s="14">
        <v>25</v>
      </c>
      <c r="H105" s="14">
        <v>20</v>
      </c>
      <c r="I105" s="14">
        <v>15</v>
      </c>
      <c r="J105" s="4">
        <f t="shared" si="6"/>
        <v>21.25</v>
      </c>
      <c r="K105" s="4">
        <f t="shared" si="7"/>
        <v>20</v>
      </c>
    </row>
    <row r="106" spans="1:11" ht="12" customHeight="1" x14ac:dyDescent="0.2">
      <c r="A106" s="14">
        <v>110</v>
      </c>
      <c r="B106" s="14">
        <v>1</v>
      </c>
      <c r="C106" s="3" t="s">
        <v>49</v>
      </c>
      <c r="D106" s="14">
        <v>52</v>
      </c>
      <c r="E106" s="14">
        <v>15</v>
      </c>
      <c r="F106" s="14">
        <v>10</v>
      </c>
      <c r="G106" s="14">
        <v>15</v>
      </c>
      <c r="H106" s="14">
        <v>45</v>
      </c>
      <c r="I106" s="14">
        <v>55</v>
      </c>
      <c r="J106" s="4">
        <f t="shared" si="6"/>
        <v>21.25</v>
      </c>
      <c r="K106" s="4">
        <f t="shared" si="7"/>
        <v>38.333333333333336</v>
      </c>
    </row>
    <row r="107" spans="1:11" ht="12" customHeight="1" x14ac:dyDescent="0.2">
      <c r="A107" s="14">
        <v>111</v>
      </c>
      <c r="B107" s="14">
        <v>1</v>
      </c>
      <c r="C107" s="3" t="s">
        <v>40</v>
      </c>
      <c r="D107" s="14">
        <v>53</v>
      </c>
      <c r="E107" s="14">
        <v>5</v>
      </c>
      <c r="F107" s="14">
        <v>10</v>
      </c>
      <c r="G107" s="14">
        <v>25</v>
      </c>
      <c r="H107" s="14">
        <v>60</v>
      </c>
      <c r="I107" s="14">
        <v>60</v>
      </c>
      <c r="J107" s="4">
        <f t="shared" si="6"/>
        <v>25</v>
      </c>
      <c r="K107" s="4">
        <f t="shared" si="7"/>
        <v>48.333333333333336</v>
      </c>
    </row>
    <row r="108" spans="1:11" x14ac:dyDescent="0.2">
      <c r="A108" s="14">
        <v>112</v>
      </c>
      <c r="B108" s="14">
        <v>1</v>
      </c>
      <c r="C108" s="3" t="s">
        <v>41</v>
      </c>
      <c r="D108" s="14">
        <v>53</v>
      </c>
      <c r="E108" s="14">
        <v>10</v>
      </c>
      <c r="F108" s="14">
        <v>5</v>
      </c>
      <c r="G108" s="14">
        <v>15</v>
      </c>
      <c r="H108" s="14">
        <v>30</v>
      </c>
      <c r="I108" s="14">
        <v>85</v>
      </c>
      <c r="J108" s="4">
        <f t="shared" si="6"/>
        <v>15</v>
      </c>
      <c r="K108" s="4">
        <f t="shared" si="7"/>
        <v>43.333333333333336</v>
      </c>
    </row>
    <row r="109" spans="1:11" ht="12" customHeight="1" x14ac:dyDescent="0.2">
      <c r="A109" s="14">
        <v>113</v>
      </c>
      <c r="B109" s="14">
        <v>1</v>
      </c>
      <c r="C109" s="3" t="s">
        <v>41</v>
      </c>
      <c r="D109" s="14">
        <v>53</v>
      </c>
      <c r="E109" s="14">
        <v>0</v>
      </c>
      <c r="F109" s="14">
        <v>5</v>
      </c>
      <c r="G109" s="14">
        <v>0</v>
      </c>
      <c r="H109" s="14">
        <v>5</v>
      </c>
      <c r="I109" s="14">
        <v>15</v>
      </c>
      <c r="J109" s="4">
        <f t="shared" si="6"/>
        <v>2.5</v>
      </c>
      <c r="K109" s="4">
        <f t="shared" si="7"/>
        <v>6.666666666666667</v>
      </c>
    </row>
    <row r="110" spans="1:11" ht="12" customHeight="1" x14ac:dyDescent="0.2">
      <c r="A110" s="14">
        <v>114</v>
      </c>
      <c r="B110" s="14">
        <v>1</v>
      </c>
      <c r="C110" s="3" t="s">
        <v>40</v>
      </c>
      <c r="D110" s="14">
        <v>54</v>
      </c>
      <c r="E110" s="14">
        <v>15</v>
      </c>
      <c r="F110" s="14">
        <v>5</v>
      </c>
      <c r="G110" s="14">
        <v>10</v>
      </c>
      <c r="H110" s="14">
        <v>15</v>
      </c>
      <c r="I110" s="14">
        <v>10</v>
      </c>
      <c r="J110" s="4">
        <f t="shared" si="6"/>
        <v>11.25</v>
      </c>
      <c r="K110" s="4">
        <f t="shared" si="7"/>
        <v>11.666666666666666</v>
      </c>
    </row>
    <row r="111" spans="1:11" ht="12" customHeight="1" x14ac:dyDescent="0.2">
      <c r="A111" s="14">
        <v>115</v>
      </c>
      <c r="B111" s="14">
        <v>1</v>
      </c>
      <c r="C111" s="3" t="s">
        <v>40</v>
      </c>
      <c r="D111" s="14">
        <v>54</v>
      </c>
      <c r="E111" s="14">
        <v>20</v>
      </c>
      <c r="F111" s="14">
        <v>20</v>
      </c>
      <c r="G111" s="14">
        <v>20</v>
      </c>
      <c r="H111" s="14">
        <v>15</v>
      </c>
      <c r="I111" s="14">
        <v>35</v>
      </c>
      <c r="J111" s="4">
        <f t="shared" si="6"/>
        <v>18.75</v>
      </c>
      <c r="K111" s="4">
        <f t="shared" si="7"/>
        <v>23.333333333333332</v>
      </c>
    </row>
    <row r="112" spans="1:11" ht="12" customHeight="1" x14ac:dyDescent="0.2">
      <c r="A112" s="14">
        <v>116</v>
      </c>
      <c r="B112" s="14">
        <v>1</v>
      </c>
      <c r="C112" s="3" t="s">
        <v>40</v>
      </c>
      <c r="D112" s="14">
        <v>54</v>
      </c>
      <c r="E112" s="14">
        <v>5</v>
      </c>
      <c r="F112" s="14">
        <v>10</v>
      </c>
      <c r="G112" s="14">
        <v>15</v>
      </c>
      <c r="H112" s="14">
        <v>20</v>
      </c>
      <c r="I112" s="14">
        <v>15</v>
      </c>
      <c r="J112" s="4">
        <f t="shared" si="6"/>
        <v>12.5</v>
      </c>
      <c r="K112" s="4">
        <f t="shared" si="7"/>
        <v>16.666666666666668</v>
      </c>
    </row>
    <row r="113" spans="1:11" ht="12" customHeight="1" x14ac:dyDescent="0.2">
      <c r="A113" s="14">
        <v>117</v>
      </c>
      <c r="B113" s="14">
        <v>1</v>
      </c>
      <c r="C113" s="3" t="s">
        <v>40</v>
      </c>
      <c r="D113" s="14">
        <v>54</v>
      </c>
      <c r="E113" s="14">
        <v>5</v>
      </c>
      <c r="F113" s="14">
        <v>0</v>
      </c>
      <c r="G113" s="14">
        <v>5</v>
      </c>
      <c r="H113" s="14">
        <v>20</v>
      </c>
      <c r="I113" s="14">
        <v>35</v>
      </c>
      <c r="J113" s="4">
        <f t="shared" si="6"/>
        <v>7.5</v>
      </c>
      <c r="K113" s="4">
        <f t="shared" si="7"/>
        <v>20</v>
      </c>
    </row>
    <row r="114" spans="1:11" ht="12" customHeight="1" x14ac:dyDescent="0.2">
      <c r="A114" s="14">
        <v>118</v>
      </c>
      <c r="B114" s="14">
        <v>1</v>
      </c>
      <c r="C114" s="3" t="s">
        <v>40</v>
      </c>
      <c r="D114" s="14">
        <v>55</v>
      </c>
      <c r="E114" s="14">
        <v>20</v>
      </c>
      <c r="F114" s="14">
        <v>30</v>
      </c>
      <c r="G114" s="14">
        <v>30</v>
      </c>
      <c r="H114" s="14">
        <v>60</v>
      </c>
      <c r="I114" s="14">
        <v>55</v>
      </c>
      <c r="J114" s="4">
        <f t="shared" si="6"/>
        <v>35</v>
      </c>
      <c r="K114" s="4">
        <f t="shared" si="7"/>
        <v>48.333333333333336</v>
      </c>
    </row>
    <row r="115" spans="1:11" ht="12" customHeight="1" x14ac:dyDescent="0.2">
      <c r="A115" s="14">
        <v>119</v>
      </c>
      <c r="B115" s="14">
        <v>1</v>
      </c>
      <c r="C115" s="3" t="s">
        <v>41</v>
      </c>
      <c r="D115" s="14">
        <v>56</v>
      </c>
      <c r="E115" s="14">
        <v>30</v>
      </c>
      <c r="F115" s="14">
        <v>25</v>
      </c>
      <c r="G115" s="14">
        <v>25</v>
      </c>
      <c r="H115" s="14">
        <v>20</v>
      </c>
      <c r="I115" s="14">
        <v>40</v>
      </c>
      <c r="J115" s="4">
        <f t="shared" si="6"/>
        <v>25</v>
      </c>
      <c r="K115" s="4">
        <f t="shared" si="7"/>
        <v>28.333333333333332</v>
      </c>
    </row>
    <row r="116" spans="1:11" ht="12" customHeight="1" x14ac:dyDescent="0.2">
      <c r="A116" s="14">
        <v>120</v>
      </c>
      <c r="B116" s="14">
        <v>1</v>
      </c>
      <c r="C116" s="3" t="s">
        <v>40</v>
      </c>
      <c r="D116" s="14">
        <v>56</v>
      </c>
      <c r="E116" s="14">
        <v>20</v>
      </c>
      <c r="F116" s="14">
        <v>5</v>
      </c>
      <c r="G116" s="14">
        <v>10</v>
      </c>
      <c r="H116" s="14">
        <v>15</v>
      </c>
      <c r="I116" s="14">
        <v>60</v>
      </c>
      <c r="J116" s="4">
        <f t="shared" si="6"/>
        <v>12.5</v>
      </c>
      <c r="K116" s="4">
        <f t="shared" si="7"/>
        <v>28.333333333333332</v>
      </c>
    </row>
    <row r="117" spans="1:11" ht="12" customHeight="1" x14ac:dyDescent="0.2">
      <c r="A117" s="14">
        <v>121</v>
      </c>
      <c r="B117" s="14">
        <v>1</v>
      </c>
      <c r="C117" s="3" t="s">
        <v>40</v>
      </c>
      <c r="D117" s="14">
        <v>56</v>
      </c>
      <c r="E117" s="14">
        <v>15</v>
      </c>
      <c r="F117" s="14">
        <v>20</v>
      </c>
      <c r="G117" s="14">
        <v>15</v>
      </c>
      <c r="H117" s="14">
        <v>15</v>
      </c>
      <c r="I117" s="14">
        <v>30</v>
      </c>
      <c r="J117" s="4">
        <f t="shared" si="6"/>
        <v>16.25</v>
      </c>
      <c r="K117" s="4">
        <f t="shared" si="7"/>
        <v>20</v>
      </c>
    </row>
    <row r="118" spans="1:11" ht="12" customHeight="1" x14ac:dyDescent="0.2">
      <c r="A118" s="14">
        <v>122</v>
      </c>
      <c r="B118" s="14">
        <v>1</v>
      </c>
      <c r="C118" s="3" t="s">
        <v>41</v>
      </c>
      <c r="D118" s="14">
        <v>57</v>
      </c>
      <c r="E118" s="14">
        <v>5</v>
      </c>
      <c r="F118" s="14">
        <v>10</v>
      </c>
      <c r="G118" s="14">
        <v>10</v>
      </c>
      <c r="H118" s="14">
        <v>15</v>
      </c>
      <c r="I118" s="14">
        <v>20</v>
      </c>
      <c r="J118" s="4">
        <f t="shared" si="6"/>
        <v>10</v>
      </c>
      <c r="K118" s="4">
        <f t="shared" si="7"/>
        <v>15</v>
      </c>
    </row>
    <row r="119" spans="1:11" ht="12" customHeight="1" x14ac:dyDescent="0.2">
      <c r="A119" s="14">
        <v>123</v>
      </c>
      <c r="B119" s="14">
        <v>1</v>
      </c>
      <c r="C119" s="3" t="s">
        <v>40</v>
      </c>
      <c r="D119" s="14">
        <v>57</v>
      </c>
      <c r="E119" s="14">
        <v>15</v>
      </c>
      <c r="F119" s="14">
        <v>15</v>
      </c>
      <c r="G119" s="14">
        <v>5</v>
      </c>
      <c r="H119" s="14">
        <v>0</v>
      </c>
      <c r="I119" s="14">
        <v>25</v>
      </c>
      <c r="J119" s="4">
        <f t="shared" si="6"/>
        <v>8.75</v>
      </c>
      <c r="K119" s="4">
        <f t="shared" si="7"/>
        <v>10</v>
      </c>
    </row>
    <row r="120" spans="1:11" ht="12" customHeight="1" x14ac:dyDescent="0.2">
      <c r="A120" s="14">
        <v>124</v>
      </c>
      <c r="B120" s="14">
        <v>1</v>
      </c>
      <c r="C120" s="3" t="s">
        <v>40</v>
      </c>
      <c r="D120" s="14">
        <v>57</v>
      </c>
      <c r="E120" s="14">
        <v>10</v>
      </c>
      <c r="F120" s="14">
        <v>0</v>
      </c>
      <c r="G120" s="14">
        <v>5</v>
      </c>
      <c r="H120" s="14">
        <v>20</v>
      </c>
      <c r="I120" s="14">
        <v>30</v>
      </c>
      <c r="J120" s="4">
        <f t="shared" si="6"/>
        <v>8.75</v>
      </c>
      <c r="K120" s="4">
        <f t="shared" si="7"/>
        <v>18.333333333333332</v>
      </c>
    </row>
    <row r="121" spans="1:11" ht="12" customHeight="1" x14ac:dyDescent="0.2">
      <c r="A121" s="14">
        <v>125</v>
      </c>
      <c r="B121" s="14">
        <v>1</v>
      </c>
      <c r="C121" s="3" t="s">
        <v>39</v>
      </c>
      <c r="D121" s="14">
        <v>57</v>
      </c>
      <c r="E121" s="14">
        <v>10</v>
      </c>
      <c r="F121" s="14">
        <v>35</v>
      </c>
      <c r="G121" s="14">
        <v>30</v>
      </c>
      <c r="H121" s="14">
        <v>50</v>
      </c>
      <c r="I121" s="14">
        <v>35</v>
      </c>
      <c r="J121" s="4">
        <f t="shared" si="6"/>
        <v>31.25</v>
      </c>
      <c r="K121" s="4">
        <f t="shared" si="7"/>
        <v>38.333333333333336</v>
      </c>
    </row>
    <row r="122" spans="1:11" ht="12" customHeight="1" x14ac:dyDescent="0.2">
      <c r="A122" s="14">
        <v>126</v>
      </c>
      <c r="B122" s="14">
        <v>1</v>
      </c>
      <c r="C122" s="3" t="s">
        <v>40</v>
      </c>
      <c r="D122" s="14">
        <v>58</v>
      </c>
      <c r="E122" s="14">
        <v>20</v>
      </c>
      <c r="F122" s="14">
        <v>20</v>
      </c>
      <c r="G122" s="14">
        <v>25</v>
      </c>
      <c r="H122" s="14">
        <v>25</v>
      </c>
      <c r="I122" s="14">
        <v>30</v>
      </c>
      <c r="J122" s="4">
        <f t="shared" si="6"/>
        <v>22.5</v>
      </c>
      <c r="K122" s="4">
        <f t="shared" si="7"/>
        <v>26.666666666666668</v>
      </c>
    </row>
    <row r="123" spans="1:11" ht="12" customHeight="1" x14ac:dyDescent="0.2">
      <c r="A123" s="14">
        <v>127</v>
      </c>
      <c r="B123" s="14">
        <v>1</v>
      </c>
      <c r="C123" s="3" t="s">
        <v>41</v>
      </c>
      <c r="D123" s="14">
        <v>58</v>
      </c>
      <c r="E123" s="14">
        <v>5</v>
      </c>
      <c r="F123" s="14">
        <v>5</v>
      </c>
      <c r="G123" s="14">
        <v>30</v>
      </c>
      <c r="H123" s="14">
        <v>35</v>
      </c>
      <c r="I123" s="14">
        <v>20</v>
      </c>
      <c r="J123" s="4">
        <f t="shared" si="6"/>
        <v>18.75</v>
      </c>
      <c r="K123" s="4">
        <f t="shared" si="7"/>
        <v>28.333333333333332</v>
      </c>
    </row>
    <row r="124" spans="1:11" ht="12" customHeight="1" x14ac:dyDescent="0.2">
      <c r="A124" s="14">
        <v>128</v>
      </c>
      <c r="B124" s="14">
        <v>1</v>
      </c>
      <c r="C124" s="3" t="s">
        <v>41</v>
      </c>
      <c r="D124" s="14">
        <v>60</v>
      </c>
      <c r="E124" s="14">
        <v>15</v>
      </c>
      <c r="F124" s="14">
        <v>10</v>
      </c>
      <c r="G124" s="14">
        <v>15</v>
      </c>
      <c r="H124" s="14">
        <v>5</v>
      </c>
      <c r="I124" s="14">
        <v>45</v>
      </c>
      <c r="J124" s="4">
        <f t="shared" si="6"/>
        <v>11.25</v>
      </c>
      <c r="K124" s="4">
        <f t="shared" si="7"/>
        <v>21.666666666666668</v>
      </c>
    </row>
    <row r="125" spans="1:11" ht="12" customHeight="1" x14ac:dyDescent="0.2">
      <c r="A125" s="14">
        <v>129</v>
      </c>
      <c r="B125" s="14">
        <v>1</v>
      </c>
      <c r="C125" s="3" t="s">
        <v>42</v>
      </c>
      <c r="D125" s="14">
        <v>60</v>
      </c>
      <c r="E125" s="14">
        <v>10</v>
      </c>
      <c r="F125" s="14">
        <v>5</v>
      </c>
      <c r="G125" s="14">
        <v>15</v>
      </c>
      <c r="H125" s="14">
        <v>15</v>
      </c>
      <c r="I125" s="14">
        <v>25</v>
      </c>
      <c r="J125" s="4">
        <f t="shared" si="6"/>
        <v>11.25</v>
      </c>
      <c r="K125" s="4">
        <f t="shared" si="7"/>
        <v>18.333333333333332</v>
      </c>
    </row>
    <row r="126" spans="1:11" ht="12" customHeight="1" x14ac:dyDescent="0.2">
      <c r="A126" s="14">
        <v>130</v>
      </c>
      <c r="B126" s="14">
        <v>1</v>
      </c>
      <c r="C126" s="3" t="s">
        <v>41</v>
      </c>
      <c r="D126" s="14">
        <v>60</v>
      </c>
      <c r="E126" s="14">
        <v>5</v>
      </c>
      <c r="F126" s="14">
        <v>15</v>
      </c>
      <c r="G126" s="14">
        <v>10</v>
      </c>
      <c r="H126" s="14">
        <v>20</v>
      </c>
      <c r="I126" s="14">
        <v>50</v>
      </c>
      <c r="J126" s="4">
        <f t="shared" si="6"/>
        <v>12.5</v>
      </c>
      <c r="K126" s="4">
        <f t="shared" si="7"/>
        <v>26.666666666666668</v>
      </c>
    </row>
    <row r="127" spans="1:11" x14ac:dyDescent="0.2">
      <c r="A127" s="14">
        <v>131</v>
      </c>
      <c r="B127" s="14">
        <v>1</v>
      </c>
      <c r="C127" s="3" t="s">
        <v>39</v>
      </c>
      <c r="D127" s="14">
        <v>61</v>
      </c>
      <c r="E127" s="14">
        <v>25</v>
      </c>
      <c r="F127" s="14">
        <v>20</v>
      </c>
      <c r="G127" s="14">
        <v>20</v>
      </c>
      <c r="H127" s="14">
        <v>35</v>
      </c>
      <c r="I127" s="14">
        <v>55</v>
      </c>
      <c r="J127" s="4">
        <f t="shared" si="6"/>
        <v>25</v>
      </c>
      <c r="K127" s="4">
        <f t="shared" si="7"/>
        <v>36.666666666666664</v>
      </c>
    </row>
    <row r="128" spans="1:11" ht="12" customHeight="1" x14ac:dyDescent="0.2">
      <c r="A128" s="14">
        <v>132</v>
      </c>
      <c r="B128" s="14">
        <v>1</v>
      </c>
      <c r="C128" s="3" t="s">
        <v>40</v>
      </c>
      <c r="D128" s="14">
        <v>61</v>
      </c>
      <c r="E128" s="14">
        <v>10</v>
      </c>
      <c r="F128" s="14">
        <v>15</v>
      </c>
      <c r="G128" s="14">
        <v>20</v>
      </c>
      <c r="H128" s="14">
        <v>35</v>
      </c>
      <c r="I128" s="14">
        <v>65</v>
      </c>
      <c r="J128" s="4">
        <f t="shared" si="6"/>
        <v>20</v>
      </c>
      <c r="K128" s="4">
        <f t="shared" si="7"/>
        <v>40</v>
      </c>
    </row>
    <row r="129" spans="1:11" ht="12" customHeight="1" x14ac:dyDescent="0.2">
      <c r="A129" s="14">
        <v>133</v>
      </c>
      <c r="B129" s="14">
        <v>1</v>
      </c>
      <c r="C129" s="3" t="s">
        <v>41</v>
      </c>
      <c r="D129" s="14">
        <v>61</v>
      </c>
      <c r="E129" s="14">
        <v>10</v>
      </c>
      <c r="F129" s="14">
        <v>10</v>
      </c>
      <c r="G129" s="14">
        <v>15</v>
      </c>
      <c r="H129" s="14">
        <v>25</v>
      </c>
      <c r="I129" s="14">
        <v>60</v>
      </c>
      <c r="J129" s="4">
        <f t="shared" si="6"/>
        <v>15</v>
      </c>
      <c r="K129" s="4">
        <f t="shared" si="7"/>
        <v>33.333333333333336</v>
      </c>
    </row>
    <row r="130" spans="1:11" ht="12" customHeight="1" x14ac:dyDescent="0.2">
      <c r="A130" s="14">
        <v>134</v>
      </c>
      <c r="B130" s="14">
        <v>1</v>
      </c>
      <c r="C130" s="3" t="s">
        <v>41</v>
      </c>
      <c r="D130" s="14">
        <v>61</v>
      </c>
      <c r="E130" s="14">
        <v>20</v>
      </c>
      <c r="F130" s="14">
        <v>10</v>
      </c>
      <c r="G130" s="14">
        <v>20</v>
      </c>
      <c r="H130" s="14">
        <v>15</v>
      </c>
      <c r="I130" s="14">
        <v>25</v>
      </c>
      <c r="J130" s="4">
        <f t="shared" ref="J130:J161" si="8">(E130+F130+G130+H130)/4</f>
        <v>16.25</v>
      </c>
      <c r="K130" s="4">
        <f t="shared" ref="K130:K161" si="9">(G130+H130+I130)/3</f>
        <v>20</v>
      </c>
    </row>
    <row r="131" spans="1:11" ht="12" customHeight="1" x14ac:dyDescent="0.2">
      <c r="A131" s="14">
        <v>135</v>
      </c>
      <c r="B131" s="14">
        <v>1</v>
      </c>
      <c r="C131" s="3" t="s">
        <v>41</v>
      </c>
      <c r="D131" s="14">
        <v>62</v>
      </c>
      <c r="E131" s="14">
        <v>20</v>
      </c>
      <c r="F131" s="14">
        <v>15</v>
      </c>
      <c r="G131" s="14">
        <v>25</v>
      </c>
      <c r="H131" s="14">
        <v>20</v>
      </c>
      <c r="I131" s="14">
        <v>85</v>
      </c>
      <c r="J131" s="4">
        <f t="shared" si="8"/>
        <v>20</v>
      </c>
      <c r="K131" s="4">
        <f t="shared" si="9"/>
        <v>43.333333333333336</v>
      </c>
    </row>
    <row r="132" spans="1:11" x14ac:dyDescent="0.2">
      <c r="A132" s="14">
        <v>136</v>
      </c>
      <c r="B132" s="14">
        <v>1</v>
      </c>
      <c r="C132" s="3" t="s">
        <v>40</v>
      </c>
      <c r="D132" s="14">
        <v>62</v>
      </c>
      <c r="E132" s="14">
        <v>25</v>
      </c>
      <c r="F132" s="14">
        <v>25</v>
      </c>
      <c r="G132" s="14">
        <v>45</v>
      </c>
      <c r="H132" s="14">
        <v>90</v>
      </c>
      <c r="I132" s="14">
        <v>75</v>
      </c>
      <c r="J132" s="4">
        <f t="shared" si="8"/>
        <v>46.25</v>
      </c>
      <c r="K132" s="4">
        <f t="shared" si="9"/>
        <v>70</v>
      </c>
    </row>
    <row r="133" spans="1:11" ht="12" customHeight="1" x14ac:dyDescent="0.2">
      <c r="A133" s="14">
        <v>137</v>
      </c>
      <c r="B133" s="14">
        <v>1</v>
      </c>
      <c r="C133" s="3" t="s">
        <v>40</v>
      </c>
      <c r="D133" s="14">
        <v>63</v>
      </c>
      <c r="E133" s="14">
        <v>10</v>
      </c>
      <c r="F133" s="14">
        <v>5</v>
      </c>
      <c r="G133" s="14">
        <v>5</v>
      </c>
      <c r="H133" s="14">
        <v>30</v>
      </c>
      <c r="I133" s="14">
        <v>25</v>
      </c>
      <c r="J133" s="4">
        <f t="shared" si="8"/>
        <v>12.5</v>
      </c>
      <c r="K133" s="4">
        <f t="shared" si="9"/>
        <v>20</v>
      </c>
    </row>
    <row r="134" spans="1:11" ht="12" customHeight="1" x14ac:dyDescent="0.2">
      <c r="A134" s="14">
        <v>138</v>
      </c>
      <c r="B134" s="14">
        <v>1</v>
      </c>
      <c r="C134" s="3" t="s">
        <v>41</v>
      </c>
      <c r="D134" s="14">
        <v>64</v>
      </c>
      <c r="E134" s="14">
        <v>30</v>
      </c>
      <c r="F134" s="14">
        <v>10</v>
      </c>
      <c r="G134" s="14">
        <v>15</v>
      </c>
      <c r="H134" s="14">
        <v>30</v>
      </c>
      <c r="I134" s="14">
        <v>40</v>
      </c>
      <c r="J134" s="4">
        <f t="shared" si="8"/>
        <v>21.25</v>
      </c>
      <c r="K134" s="4">
        <f t="shared" si="9"/>
        <v>28.333333333333332</v>
      </c>
    </row>
    <row r="135" spans="1:11" ht="12" customHeight="1" x14ac:dyDescent="0.2">
      <c r="A135" s="14">
        <v>139</v>
      </c>
      <c r="B135" s="14">
        <v>1</v>
      </c>
      <c r="C135" s="3" t="s">
        <v>40</v>
      </c>
      <c r="D135" s="14">
        <v>64</v>
      </c>
      <c r="E135" s="14">
        <v>0</v>
      </c>
      <c r="F135" s="14">
        <v>20</v>
      </c>
      <c r="G135" s="14">
        <v>25</v>
      </c>
      <c r="H135" s="14">
        <v>20</v>
      </c>
      <c r="I135" s="14">
        <v>35</v>
      </c>
      <c r="J135" s="4">
        <f t="shared" si="8"/>
        <v>16.25</v>
      </c>
      <c r="K135" s="4">
        <f t="shared" si="9"/>
        <v>26.666666666666668</v>
      </c>
    </row>
    <row r="136" spans="1:11" ht="12" customHeight="1" x14ac:dyDescent="0.2">
      <c r="A136" s="14">
        <v>140</v>
      </c>
      <c r="B136" s="14">
        <v>1</v>
      </c>
      <c r="C136" s="3" t="s">
        <v>40</v>
      </c>
      <c r="D136" s="14">
        <v>64</v>
      </c>
      <c r="E136" s="14">
        <v>45</v>
      </c>
      <c r="F136" s="14">
        <v>30</v>
      </c>
      <c r="G136" s="14">
        <v>5</v>
      </c>
      <c r="H136" s="14">
        <v>35</v>
      </c>
      <c r="I136" s="14">
        <v>65</v>
      </c>
      <c r="J136" s="4">
        <f t="shared" si="8"/>
        <v>28.75</v>
      </c>
      <c r="K136" s="4">
        <f t="shared" si="9"/>
        <v>35</v>
      </c>
    </row>
    <row r="137" spans="1:11" ht="12" customHeight="1" x14ac:dyDescent="0.2">
      <c r="A137" s="14">
        <v>141</v>
      </c>
      <c r="B137" s="14">
        <v>1</v>
      </c>
      <c r="C137" s="3" t="s">
        <v>39</v>
      </c>
      <c r="D137" s="14">
        <v>65</v>
      </c>
      <c r="E137" s="14">
        <v>10</v>
      </c>
      <c r="F137" s="14">
        <v>20</v>
      </c>
      <c r="G137" s="14">
        <v>25</v>
      </c>
      <c r="H137" s="14">
        <v>60</v>
      </c>
      <c r="I137" s="14">
        <v>50</v>
      </c>
      <c r="J137" s="4">
        <f t="shared" si="8"/>
        <v>28.75</v>
      </c>
      <c r="K137" s="4">
        <f t="shared" si="9"/>
        <v>45</v>
      </c>
    </row>
    <row r="138" spans="1:11" ht="12" customHeight="1" x14ac:dyDescent="0.2">
      <c r="A138" s="14">
        <v>142</v>
      </c>
      <c r="B138" s="14">
        <v>1</v>
      </c>
      <c r="C138" s="3" t="s">
        <v>40</v>
      </c>
      <c r="D138" s="14">
        <v>65</v>
      </c>
      <c r="E138" s="14">
        <v>20</v>
      </c>
      <c r="F138" s="14">
        <v>15</v>
      </c>
      <c r="G138" s="14">
        <v>30</v>
      </c>
      <c r="H138" s="14">
        <v>30</v>
      </c>
      <c r="I138" s="14">
        <v>60</v>
      </c>
      <c r="J138" s="4">
        <f t="shared" si="8"/>
        <v>23.75</v>
      </c>
      <c r="K138" s="4">
        <f t="shared" si="9"/>
        <v>40</v>
      </c>
    </row>
    <row r="139" spans="1:11" ht="12" customHeight="1" x14ac:dyDescent="0.2">
      <c r="A139" s="14">
        <v>143</v>
      </c>
      <c r="B139" s="14">
        <v>1</v>
      </c>
      <c r="C139" s="3" t="s">
        <v>49</v>
      </c>
      <c r="D139" s="14">
        <v>67</v>
      </c>
      <c r="E139" s="14">
        <v>10</v>
      </c>
      <c r="F139" s="14">
        <v>15</v>
      </c>
      <c r="G139" s="14">
        <v>25</v>
      </c>
      <c r="H139" s="14">
        <v>45</v>
      </c>
      <c r="I139" s="14">
        <v>45</v>
      </c>
      <c r="J139" s="4">
        <f t="shared" si="8"/>
        <v>23.75</v>
      </c>
      <c r="K139" s="4">
        <f t="shared" si="9"/>
        <v>38.333333333333336</v>
      </c>
    </row>
    <row r="140" spans="1:11" ht="12" customHeight="1" x14ac:dyDescent="0.2">
      <c r="A140" s="14">
        <v>144</v>
      </c>
      <c r="B140" s="14">
        <v>1</v>
      </c>
      <c r="C140" s="3" t="s">
        <v>40</v>
      </c>
      <c r="D140" s="14">
        <v>68</v>
      </c>
      <c r="E140" s="14">
        <v>15</v>
      </c>
      <c r="F140" s="14">
        <v>15</v>
      </c>
      <c r="G140" s="14">
        <v>25</v>
      </c>
      <c r="H140" s="14">
        <v>50</v>
      </c>
      <c r="I140" s="14">
        <v>40</v>
      </c>
      <c r="J140" s="4">
        <f t="shared" si="8"/>
        <v>26.25</v>
      </c>
      <c r="K140" s="4">
        <f t="shared" si="9"/>
        <v>38.333333333333336</v>
      </c>
    </row>
    <row r="141" spans="1:11" ht="12" customHeight="1" x14ac:dyDescent="0.2">
      <c r="A141" s="14">
        <v>145</v>
      </c>
      <c r="B141" s="14">
        <v>1</v>
      </c>
      <c r="C141" s="3" t="s">
        <v>40</v>
      </c>
      <c r="D141" s="14">
        <v>68</v>
      </c>
      <c r="E141" s="14">
        <v>15</v>
      </c>
      <c r="F141" s="14">
        <v>45</v>
      </c>
      <c r="G141" s="14">
        <v>40</v>
      </c>
      <c r="H141" s="14">
        <v>60</v>
      </c>
      <c r="I141" s="14">
        <v>50</v>
      </c>
      <c r="J141" s="4">
        <f t="shared" si="8"/>
        <v>40</v>
      </c>
      <c r="K141" s="4">
        <f t="shared" si="9"/>
        <v>50</v>
      </c>
    </row>
    <row r="142" spans="1:11" ht="12" customHeight="1" x14ac:dyDescent="0.2">
      <c r="A142" s="14">
        <v>146</v>
      </c>
      <c r="B142" s="14">
        <v>1</v>
      </c>
      <c r="C142" s="3" t="s">
        <v>40</v>
      </c>
      <c r="D142" s="14">
        <v>68</v>
      </c>
      <c r="E142" s="14">
        <v>15</v>
      </c>
      <c r="F142" s="14">
        <v>10</v>
      </c>
      <c r="G142" s="14">
        <v>15</v>
      </c>
      <c r="H142" s="14">
        <v>50</v>
      </c>
      <c r="I142" s="14">
        <v>30</v>
      </c>
      <c r="J142" s="4">
        <f t="shared" si="8"/>
        <v>22.5</v>
      </c>
      <c r="K142" s="4">
        <f t="shared" si="9"/>
        <v>31.666666666666668</v>
      </c>
    </row>
    <row r="143" spans="1:11" ht="12" customHeight="1" x14ac:dyDescent="0.2">
      <c r="A143" s="14">
        <v>147</v>
      </c>
      <c r="B143" s="14">
        <v>1</v>
      </c>
      <c r="C143" s="3" t="s">
        <v>40</v>
      </c>
      <c r="D143" s="14">
        <v>68</v>
      </c>
      <c r="E143" s="14">
        <v>15</v>
      </c>
      <c r="F143" s="14">
        <v>0</v>
      </c>
      <c r="G143" s="14">
        <v>10</v>
      </c>
      <c r="H143" s="14">
        <v>25</v>
      </c>
      <c r="I143" s="14">
        <v>30</v>
      </c>
      <c r="J143" s="4">
        <f t="shared" si="8"/>
        <v>12.5</v>
      </c>
      <c r="K143" s="4">
        <f t="shared" si="9"/>
        <v>21.666666666666668</v>
      </c>
    </row>
    <row r="144" spans="1:11" ht="12" customHeight="1" x14ac:dyDescent="0.2">
      <c r="A144" s="14">
        <v>148</v>
      </c>
      <c r="B144" s="14">
        <v>1</v>
      </c>
      <c r="C144" s="3" t="s">
        <v>40</v>
      </c>
      <c r="D144" s="14">
        <v>68</v>
      </c>
      <c r="E144" s="14">
        <v>20</v>
      </c>
      <c r="F144" s="14">
        <v>25</v>
      </c>
      <c r="G144" s="14">
        <v>25</v>
      </c>
      <c r="H144" s="14">
        <v>70</v>
      </c>
      <c r="I144" s="14">
        <v>65</v>
      </c>
      <c r="J144" s="4">
        <f t="shared" si="8"/>
        <v>35</v>
      </c>
      <c r="K144" s="4">
        <f t="shared" si="9"/>
        <v>53.333333333333336</v>
      </c>
    </row>
    <row r="145" spans="1:11" ht="12" customHeight="1" x14ac:dyDescent="0.2">
      <c r="A145" s="14">
        <v>149</v>
      </c>
      <c r="B145" s="14">
        <v>1</v>
      </c>
      <c r="C145" s="3" t="s">
        <v>41</v>
      </c>
      <c r="D145" s="14">
        <v>70</v>
      </c>
      <c r="E145" s="14">
        <v>30</v>
      </c>
      <c r="F145" s="14">
        <v>15</v>
      </c>
      <c r="G145" s="14">
        <v>15</v>
      </c>
      <c r="H145" s="14">
        <v>20</v>
      </c>
      <c r="I145" s="14">
        <v>25</v>
      </c>
      <c r="J145" s="4">
        <f t="shared" si="8"/>
        <v>20</v>
      </c>
      <c r="K145" s="4">
        <f t="shared" si="9"/>
        <v>20</v>
      </c>
    </row>
    <row r="146" spans="1:11" ht="12" customHeight="1" x14ac:dyDescent="0.2">
      <c r="A146" s="14">
        <v>150</v>
      </c>
      <c r="B146" s="14">
        <v>1</v>
      </c>
      <c r="C146" s="3" t="s">
        <v>41</v>
      </c>
      <c r="D146" s="14">
        <v>70</v>
      </c>
      <c r="E146" s="14">
        <v>50</v>
      </c>
      <c r="F146" s="14">
        <v>55</v>
      </c>
      <c r="G146" s="14">
        <v>60</v>
      </c>
      <c r="H146" s="14">
        <v>60</v>
      </c>
      <c r="I146" s="14">
        <v>80</v>
      </c>
      <c r="J146" s="4">
        <f t="shared" si="8"/>
        <v>56.25</v>
      </c>
      <c r="K146" s="4">
        <f t="shared" si="9"/>
        <v>66.666666666666671</v>
      </c>
    </row>
    <row r="147" spans="1:11" ht="12" customHeight="1" x14ac:dyDescent="0.2">
      <c r="A147" s="14">
        <v>151</v>
      </c>
      <c r="B147" s="14">
        <v>1</v>
      </c>
      <c r="C147" s="3" t="s">
        <v>49</v>
      </c>
      <c r="D147" s="14">
        <v>70</v>
      </c>
      <c r="E147" s="14">
        <v>25</v>
      </c>
      <c r="F147" s="14">
        <v>50</v>
      </c>
      <c r="G147" s="14">
        <v>50</v>
      </c>
      <c r="H147" s="14">
        <v>70</v>
      </c>
      <c r="I147" s="14">
        <v>65</v>
      </c>
      <c r="J147" s="4">
        <f t="shared" si="8"/>
        <v>48.75</v>
      </c>
      <c r="K147" s="4">
        <f t="shared" si="9"/>
        <v>61.666666666666664</v>
      </c>
    </row>
    <row r="148" spans="1:11" ht="12" customHeight="1" x14ac:dyDescent="0.2">
      <c r="A148" s="14">
        <v>152</v>
      </c>
      <c r="B148" s="14">
        <v>1</v>
      </c>
      <c r="C148" s="3" t="s">
        <v>40</v>
      </c>
      <c r="D148" s="14">
        <v>71</v>
      </c>
      <c r="E148" s="14">
        <v>15</v>
      </c>
      <c r="F148" s="14">
        <v>10</v>
      </c>
      <c r="G148" s="14">
        <v>10</v>
      </c>
      <c r="H148" s="14">
        <v>40</v>
      </c>
      <c r="I148" s="14">
        <v>50</v>
      </c>
      <c r="J148" s="4">
        <f t="shared" si="8"/>
        <v>18.75</v>
      </c>
      <c r="K148" s="4">
        <f t="shared" si="9"/>
        <v>33.333333333333336</v>
      </c>
    </row>
    <row r="149" spans="1:11" ht="12" customHeight="1" x14ac:dyDescent="0.2">
      <c r="A149" s="14">
        <v>153</v>
      </c>
      <c r="B149" s="14">
        <v>1</v>
      </c>
      <c r="C149" s="3" t="s">
        <v>40</v>
      </c>
      <c r="D149" s="14">
        <v>71</v>
      </c>
      <c r="E149" s="14">
        <v>25</v>
      </c>
      <c r="F149" s="14">
        <v>15</v>
      </c>
      <c r="G149" s="14">
        <v>15</v>
      </c>
      <c r="H149" s="14">
        <v>55</v>
      </c>
      <c r="I149" s="14">
        <v>65</v>
      </c>
      <c r="J149" s="4">
        <f t="shared" si="8"/>
        <v>27.5</v>
      </c>
      <c r="K149" s="4">
        <f t="shared" si="9"/>
        <v>45</v>
      </c>
    </row>
    <row r="150" spans="1:11" ht="12" customHeight="1" x14ac:dyDescent="0.2">
      <c r="A150" s="14">
        <v>154</v>
      </c>
      <c r="B150" s="14">
        <v>1</v>
      </c>
      <c r="C150" s="3" t="s">
        <v>40</v>
      </c>
      <c r="D150" s="14">
        <v>71</v>
      </c>
      <c r="E150" s="14">
        <v>15</v>
      </c>
      <c r="F150" s="14">
        <v>10</v>
      </c>
      <c r="G150" s="14">
        <v>45</v>
      </c>
      <c r="H150" s="14">
        <v>80</v>
      </c>
      <c r="I150" s="14">
        <v>65</v>
      </c>
      <c r="J150" s="4">
        <f t="shared" si="8"/>
        <v>37.5</v>
      </c>
      <c r="K150" s="4">
        <f t="shared" si="9"/>
        <v>63.333333333333336</v>
      </c>
    </row>
    <row r="151" spans="1:11" ht="12" customHeight="1" x14ac:dyDescent="0.2">
      <c r="A151" s="14">
        <v>155</v>
      </c>
      <c r="B151" s="14">
        <v>1</v>
      </c>
      <c r="C151" s="3" t="s">
        <v>40</v>
      </c>
      <c r="D151" s="14">
        <v>72</v>
      </c>
      <c r="E151" s="14">
        <v>20</v>
      </c>
      <c r="F151" s="14">
        <v>20</v>
      </c>
      <c r="G151" s="14">
        <v>25</v>
      </c>
      <c r="H151" s="14">
        <v>55</v>
      </c>
      <c r="I151" s="14">
        <v>60</v>
      </c>
      <c r="J151" s="4">
        <f t="shared" si="8"/>
        <v>30</v>
      </c>
      <c r="K151" s="4">
        <f t="shared" si="9"/>
        <v>46.666666666666664</v>
      </c>
    </row>
    <row r="152" spans="1:11" ht="12" customHeight="1" x14ac:dyDescent="0.2">
      <c r="A152" s="14">
        <v>156</v>
      </c>
      <c r="B152" s="14">
        <v>1</v>
      </c>
      <c r="C152" s="3" t="s">
        <v>40</v>
      </c>
      <c r="D152" s="14">
        <v>72</v>
      </c>
      <c r="E152" s="14">
        <v>30</v>
      </c>
      <c r="F152" s="14">
        <v>10</v>
      </c>
      <c r="G152" s="14">
        <v>20</v>
      </c>
      <c r="H152" s="14">
        <v>50</v>
      </c>
      <c r="I152" s="14">
        <v>60</v>
      </c>
      <c r="J152" s="4">
        <f t="shared" si="8"/>
        <v>27.5</v>
      </c>
      <c r="K152" s="4">
        <f t="shared" si="9"/>
        <v>43.333333333333336</v>
      </c>
    </row>
    <row r="153" spans="1:11" ht="12" customHeight="1" x14ac:dyDescent="0.2">
      <c r="A153" s="14">
        <v>157</v>
      </c>
      <c r="B153" s="14">
        <v>1</v>
      </c>
      <c r="C153" s="3" t="s">
        <v>40</v>
      </c>
      <c r="D153" s="14">
        <v>72</v>
      </c>
      <c r="E153" s="14">
        <v>25</v>
      </c>
      <c r="F153" s="14">
        <v>25</v>
      </c>
      <c r="G153" s="14">
        <v>35</v>
      </c>
      <c r="H153" s="14">
        <v>60</v>
      </c>
      <c r="I153" s="14">
        <v>65</v>
      </c>
      <c r="J153" s="4">
        <f t="shared" si="8"/>
        <v>36.25</v>
      </c>
      <c r="K153" s="4">
        <f t="shared" si="9"/>
        <v>53.333333333333336</v>
      </c>
    </row>
    <row r="154" spans="1:11" ht="12" customHeight="1" x14ac:dyDescent="0.2">
      <c r="A154" s="14">
        <v>158</v>
      </c>
      <c r="B154" s="14">
        <v>1</v>
      </c>
      <c r="C154" s="3" t="s">
        <v>49</v>
      </c>
      <c r="D154" s="14">
        <v>72</v>
      </c>
      <c r="E154" s="14">
        <v>25</v>
      </c>
      <c r="F154" s="14">
        <v>45</v>
      </c>
      <c r="G154" s="14">
        <v>65</v>
      </c>
      <c r="H154" s="14">
        <v>70</v>
      </c>
      <c r="I154" s="14">
        <v>80</v>
      </c>
      <c r="J154" s="4">
        <f t="shared" si="8"/>
        <v>51.25</v>
      </c>
      <c r="K154" s="4">
        <f t="shared" si="9"/>
        <v>71.666666666666671</v>
      </c>
    </row>
    <row r="155" spans="1:11" ht="12" customHeight="1" x14ac:dyDescent="0.2">
      <c r="A155" s="14">
        <v>159</v>
      </c>
      <c r="B155" s="14">
        <v>1</v>
      </c>
      <c r="C155" s="3" t="s">
        <v>40</v>
      </c>
      <c r="D155" s="14">
        <v>72</v>
      </c>
      <c r="E155" s="14">
        <v>10</v>
      </c>
      <c r="F155" s="14">
        <v>15</v>
      </c>
      <c r="G155" s="14">
        <v>15</v>
      </c>
      <c r="H155" s="14">
        <v>40</v>
      </c>
      <c r="I155" s="14">
        <v>65</v>
      </c>
      <c r="J155" s="4">
        <f t="shared" si="8"/>
        <v>20</v>
      </c>
      <c r="K155" s="4">
        <f t="shared" si="9"/>
        <v>40</v>
      </c>
    </row>
    <row r="156" spans="1:11" ht="12" customHeight="1" x14ac:dyDescent="0.2">
      <c r="A156" s="14">
        <v>160</v>
      </c>
      <c r="B156" s="14">
        <v>1</v>
      </c>
      <c r="C156" s="3" t="s">
        <v>40</v>
      </c>
      <c r="D156" s="14">
        <v>75</v>
      </c>
      <c r="E156" s="14">
        <v>15</v>
      </c>
      <c r="F156" s="14">
        <v>40</v>
      </c>
      <c r="G156" s="14">
        <v>30</v>
      </c>
      <c r="H156" s="14">
        <v>60</v>
      </c>
      <c r="I156" s="14">
        <v>70</v>
      </c>
      <c r="J156" s="4">
        <f t="shared" si="8"/>
        <v>36.25</v>
      </c>
      <c r="K156" s="4">
        <f t="shared" si="9"/>
        <v>53.333333333333336</v>
      </c>
    </row>
    <row r="157" spans="1:11" ht="12" customHeight="1" x14ac:dyDescent="0.2">
      <c r="A157" s="14">
        <v>161</v>
      </c>
      <c r="B157" s="14">
        <v>1</v>
      </c>
      <c r="C157" s="3" t="s">
        <v>40</v>
      </c>
      <c r="D157" s="14">
        <v>75</v>
      </c>
      <c r="E157" s="14">
        <v>25</v>
      </c>
      <c r="F157" s="14">
        <v>25</v>
      </c>
      <c r="G157" s="14">
        <v>30</v>
      </c>
      <c r="H157" s="14">
        <v>40</v>
      </c>
      <c r="I157" s="14">
        <v>60</v>
      </c>
      <c r="J157" s="4">
        <f t="shared" si="8"/>
        <v>30</v>
      </c>
      <c r="K157" s="4">
        <f t="shared" si="9"/>
        <v>43.333333333333336</v>
      </c>
    </row>
    <row r="158" spans="1:11" ht="12" customHeight="1" x14ac:dyDescent="0.2">
      <c r="A158" s="14">
        <v>162</v>
      </c>
      <c r="B158" s="14">
        <v>1</v>
      </c>
      <c r="C158" s="3" t="s">
        <v>40</v>
      </c>
      <c r="D158" s="14">
        <v>76</v>
      </c>
      <c r="E158" s="14">
        <v>15</v>
      </c>
      <c r="F158" s="14">
        <v>10</v>
      </c>
      <c r="G158" s="14">
        <v>20</v>
      </c>
      <c r="H158" s="14">
        <v>25</v>
      </c>
      <c r="I158" s="14">
        <v>90</v>
      </c>
      <c r="J158" s="4">
        <f t="shared" si="8"/>
        <v>17.5</v>
      </c>
      <c r="K158" s="4">
        <f t="shared" si="9"/>
        <v>45</v>
      </c>
    </row>
    <row r="159" spans="1:11" ht="12" customHeight="1" x14ac:dyDescent="0.2">
      <c r="A159" s="14">
        <v>163</v>
      </c>
      <c r="B159" s="14">
        <v>1</v>
      </c>
      <c r="C159" s="3" t="s">
        <v>40</v>
      </c>
      <c r="D159" s="14">
        <v>76</v>
      </c>
      <c r="E159" s="14">
        <v>10</v>
      </c>
      <c r="F159" s="14">
        <v>25</v>
      </c>
      <c r="G159" s="14">
        <v>20</v>
      </c>
      <c r="H159" s="14">
        <v>60</v>
      </c>
      <c r="I159" s="14">
        <v>80</v>
      </c>
      <c r="J159" s="4">
        <f t="shared" si="8"/>
        <v>28.75</v>
      </c>
      <c r="K159" s="4">
        <f t="shared" si="9"/>
        <v>53.333333333333336</v>
      </c>
    </row>
    <row r="160" spans="1:11" ht="12" customHeight="1" x14ac:dyDescent="0.2">
      <c r="A160" s="14">
        <v>164</v>
      </c>
      <c r="B160" s="14">
        <v>1</v>
      </c>
      <c r="C160" s="3" t="s">
        <v>41</v>
      </c>
      <c r="D160" s="14">
        <v>77</v>
      </c>
      <c r="E160" s="14">
        <v>30</v>
      </c>
      <c r="F160" s="14">
        <v>45</v>
      </c>
      <c r="G160" s="14">
        <v>40</v>
      </c>
      <c r="H160" s="14">
        <v>60</v>
      </c>
      <c r="I160" s="14">
        <v>50</v>
      </c>
      <c r="J160" s="4">
        <f t="shared" si="8"/>
        <v>43.75</v>
      </c>
      <c r="K160" s="4">
        <f t="shared" si="9"/>
        <v>50</v>
      </c>
    </row>
    <row r="161" spans="1:11" ht="12" customHeight="1" x14ac:dyDescent="0.2">
      <c r="A161" s="14">
        <v>165</v>
      </c>
      <c r="B161" s="14">
        <v>1</v>
      </c>
      <c r="C161" s="3" t="s">
        <v>40</v>
      </c>
      <c r="D161" s="14">
        <v>77</v>
      </c>
      <c r="E161" s="14">
        <v>20</v>
      </c>
      <c r="F161" s="14">
        <v>30</v>
      </c>
      <c r="G161" s="14">
        <v>25</v>
      </c>
      <c r="H161" s="14">
        <v>40</v>
      </c>
      <c r="I161" s="14">
        <v>75</v>
      </c>
      <c r="J161" s="4">
        <f t="shared" si="8"/>
        <v>28.75</v>
      </c>
      <c r="K161" s="4">
        <f t="shared" si="9"/>
        <v>46.666666666666664</v>
      </c>
    </row>
    <row r="162" spans="1:11" ht="12" customHeight="1" x14ac:dyDescent="0.2">
      <c r="A162" s="14">
        <v>166</v>
      </c>
      <c r="B162" s="14">
        <v>1</v>
      </c>
      <c r="C162" s="3" t="s">
        <v>49</v>
      </c>
      <c r="D162" s="14">
        <v>77</v>
      </c>
      <c r="E162" s="14">
        <v>55</v>
      </c>
      <c r="F162" s="14">
        <v>45</v>
      </c>
      <c r="G162" s="14">
        <v>40</v>
      </c>
      <c r="H162" s="14">
        <v>55</v>
      </c>
      <c r="I162" s="14">
        <v>85</v>
      </c>
      <c r="J162" s="4">
        <f t="shared" ref="J162:J171" si="10">(E162+F162+G162+H162)/4</f>
        <v>48.75</v>
      </c>
      <c r="K162" s="4">
        <f t="shared" ref="K162:K171" si="11">(G162+H162+I162)/3</f>
        <v>60</v>
      </c>
    </row>
    <row r="163" spans="1:11" ht="12" customHeight="1" x14ac:dyDescent="0.2">
      <c r="A163" s="14">
        <v>167</v>
      </c>
      <c r="B163" s="14">
        <v>1</v>
      </c>
      <c r="C163" s="3" t="s">
        <v>40</v>
      </c>
      <c r="D163" s="14">
        <v>77</v>
      </c>
      <c r="E163" s="14">
        <v>10</v>
      </c>
      <c r="F163" s="14">
        <v>20</v>
      </c>
      <c r="G163" s="14">
        <v>55</v>
      </c>
      <c r="H163" s="14">
        <v>60</v>
      </c>
      <c r="I163" s="14">
        <v>65</v>
      </c>
      <c r="J163" s="4">
        <f t="shared" si="10"/>
        <v>36.25</v>
      </c>
      <c r="K163" s="4">
        <f t="shared" si="11"/>
        <v>60</v>
      </c>
    </row>
    <row r="164" spans="1:11" ht="12" customHeight="1" x14ac:dyDescent="0.2">
      <c r="A164" s="14">
        <v>168</v>
      </c>
      <c r="B164" s="14">
        <v>1</v>
      </c>
      <c r="C164" s="3" t="s">
        <v>40</v>
      </c>
      <c r="D164" s="14">
        <v>78</v>
      </c>
      <c r="E164" s="14">
        <v>5</v>
      </c>
      <c r="F164" s="14">
        <v>10</v>
      </c>
      <c r="G164" s="14">
        <v>25</v>
      </c>
      <c r="H164" s="14">
        <v>20</v>
      </c>
      <c r="I164" s="14">
        <v>90</v>
      </c>
      <c r="J164" s="4">
        <f t="shared" si="10"/>
        <v>15</v>
      </c>
      <c r="K164" s="4">
        <f t="shared" si="11"/>
        <v>45</v>
      </c>
    </row>
    <row r="165" spans="1:11" ht="12" customHeight="1" x14ac:dyDescent="0.2">
      <c r="A165" s="14">
        <v>169</v>
      </c>
      <c r="B165" s="14">
        <v>1</v>
      </c>
      <c r="C165" s="3" t="s">
        <v>40</v>
      </c>
      <c r="D165" s="14">
        <v>79</v>
      </c>
      <c r="E165" s="14">
        <v>30</v>
      </c>
      <c r="F165" s="14">
        <v>50</v>
      </c>
      <c r="G165" s="14">
        <v>55</v>
      </c>
      <c r="H165" s="14">
        <v>70</v>
      </c>
      <c r="I165" s="14">
        <v>85</v>
      </c>
      <c r="J165" s="4">
        <f t="shared" si="10"/>
        <v>51.25</v>
      </c>
      <c r="K165" s="4">
        <f t="shared" si="11"/>
        <v>70</v>
      </c>
    </row>
    <row r="166" spans="1:11" ht="12" customHeight="1" x14ac:dyDescent="0.2">
      <c r="A166" s="14">
        <v>170</v>
      </c>
      <c r="B166" s="14">
        <v>1</v>
      </c>
      <c r="C166" s="3" t="s">
        <v>40</v>
      </c>
      <c r="D166" s="14">
        <v>80</v>
      </c>
      <c r="E166" s="14">
        <v>5</v>
      </c>
      <c r="F166" s="14">
        <v>15</v>
      </c>
      <c r="G166" s="14">
        <v>5</v>
      </c>
      <c r="H166" s="14">
        <v>15</v>
      </c>
      <c r="I166" s="14">
        <v>50</v>
      </c>
      <c r="J166" s="4">
        <f t="shared" si="10"/>
        <v>10</v>
      </c>
      <c r="K166" s="4">
        <f t="shared" si="11"/>
        <v>23.333333333333332</v>
      </c>
    </row>
    <row r="167" spans="1:11" ht="12" customHeight="1" x14ac:dyDescent="0.2">
      <c r="A167" s="14">
        <v>171</v>
      </c>
      <c r="B167" s="14">
        <v>1</v>
      </c>
      <c r="C167" s="3" t="s">
        <v>40</v>
      </c>
      <c r="D167" s="14">
        <v>80</v>
      </c>
      <c r="E167" s="14">
        <v>10</v>
      </c>
      <c r="F167" s="14">
        <v>5</v>
      </c>
      <c r="G167" s="14">
        <v>25</v>
      </c>
      <c r="H167" s="14">
        <v>35</v>
      </c>
      <c r="I167" s="14">
        <v>80</v>
      </c>
      <c r="J167" s="4">
        <f t="shared" si="10"/>
        <v>18.75</v>
      </c>
      <c r="K167" s="4">
        <f t="shared" si="11"/>
        <v>46.666666666666664</v>
      </c>
    </row>
    <row r="168" spans="1:11" x14ac:dyDescent="0.2">
      <c r="A168" s="14">
        <v>172</v>
      </c>
      <c r="B168" s="14">
        <v>1</v>
      </c>
      <c r="C168" s="3" t="s">
        <v>40</v>
      </c>
      <c r="D168" s="14">
        <v>80</v>
      </c>
      <c r="E168" s="14">
        <v>30</v>
      </c>
      <c r="F168" s="14">
        <v>45</v>
      </c>
      <c r="G168" s="14">
        <v>35</v>
      </c>
      <c r="H168" s="14">
        <v>40</v>
      </c>
      <c r="I168" s="14">
        <v>75</v>
      </c>
      <c r="J168" s="4">
        <f t="shared" si="10"/>
        <v>37.5</v>
      </c>
      <c r="K168" s="4">
        <f t="shared" si="11"/>
        <v>50</v>
      </c>
    </row>
    <row r="169" spans="1:11" x14ac:dyDescent="0.2">
      <c r="A169" s="14">
        <v>173</v>
      </c>
      <c r="B169" s="14">
        <v>1</v>
      </c>
      <c r="C169" s="3" t="s">
        <v>41</v>
      </c>
      <c r="D169" s="14">
        <v>80</v>
      </c>
      <c r="E169" s="14">
        <v>20</v>
      </c>
      <c r="F169" s="14">
        <v>15</v>
      </c>
      <c r="G169" s="14">
        <v>25</v>
      </c>
      <c r="H169" s="14">
        <v>25</v>
      </c>
      <c r="I169" s="14">
        <v>70</v>
      </c>
      <c r="J169" s="4">
        <f t="shared" si="10"/>
        <v>21.25</v>
      </c>
      <c r="K169" s="4">
        <f t="shared" si="11"/>
        <v>40</v>
      </c>
    </row>
    <row r="170" spans="1:11" x14ac:dyDescent="0.2">
      <c r="A170" s="14">
        <v>174</v>
      </c>
      <c r="B170" s="14">
        <v>1</v>
      </c>
      <c r="C170" s="3" t="s">
        <v>40</v>
      </c>
      <c r="D170" s="14">
        <v>80</v>
      </c>
      <c r="E170" s="14">
        <v>25</v>
      </c>
      <c r="F170" s="14">
        <v>25</v>
      </c>
      <c r="G170" s="14">
        <v>25</v>
      </c>
      <c r="H170" s="14">
        <v>50</v>
      </c>
      <c r="I170" s="14">
        <v>60</v>
      </c>
      <c r="J170" s="4">
        <f t="shared" si="10"/>
        <v>31.25</v>
      </c>
      <c r="K170" s="4">
        <f t="shared" si="11"/>
        <v>45</v>
      </c>
    </row>
    <row r="171" spans="1:11" x14ac:dyDescent="0.2">
      <c r="A171" s="14">
        <v>175</v>
      </c>
      <c r="B171" s="14">
        <v>1</v>
      </c>
      <c r="C171" s="3" t="s">
        <v>40</v>
      </c>
      <c r="D171" s="14">
        <v>80</v>
      </c>
      <c r="E171" s="14">
        <v>35</v>
      </c>
      <c r="F171" s="14">
        <v>35</v>
      </c>
      <c r="G171" s="14">
        <v>50</v>
      </c>
      <c r="H171" s="14">
        <v>80</v>
      </c>
      <c r="I171" s="14">
        <v>75</v>
      </c>
      <c r="J171" s="4">
        <f t="shared" si="10"/>
        <v>50</v>
      </c>
      <c r="K171" s="4">
        <f t="shared" si="11"/>
        <v>68.333333333333329</v>
      </c>
    </row>
  </sheetData>
  <sortState ref="A2:K171">
    <sortCondition ref="A1"/>
  </sortState>
  <phoneticPr fontId="1" type="noConversion"/>
  <conditionalFormatting sqref="A1:B1">
    <cfRule type="duplicateValues" dxfId="2" priority="1"/>
  </conditionalFormatting>
  <conditionalFormatting sqref="A70:A86">
    <cfRule type="duplicateValues" dxfId="1" priority="2"/>
  </conditionalFormatting>
  <conditionalFormatting sqref="A2:A69">
    <cfRule type="duplicateValues" dxfId="0" priority="3"/>
  </conditionalFormatting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OSA group</vt:lpstr>
      <vt:lpstr>OSA vs non-OSA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Ent(이비인후과)_계정</dc:creator>
  <cp:lastModifiedBy>inje10@daum.net</cp:lastModifiedBy>
  <dcterms:created xsi:type="dcterms:W3CDTF">2022-12-15T00:17:55Z</dcterms:created>
  <dcterms:modified xsi:type="dcterms:W3CDTF">2024-03-16T04:17:54Z</dcterms:modified>
</cp:coreProperties>
</file>