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928DDA1-4CD0-4A8C-9B72-6CD2A87E6F6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2" r:id="rId1"/>
  </sheets>
  <definedNames>
    <definedName name="_xlnm._FilterDatabase" localSheetId="0" hidden="1">Sheet1!$H$2:$H$119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97" i="2" l="1"/>
  <c r="Y3" i="2" l="1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</calcChain>
</file>

<file path=xl/sharedStrings.xml><?xml version="1.0" encoding="utf-8"?>
<sst xmlns="http://schemas.openxmlformats.org/spreadsheetml/2006/main" count="810" uniqueCount="514">
  <si>
    <t>ID</t>
  </si>
  <si>
    <t>Lv-shPPM1J-2</t>
  </si>
  <si>
    <t>Lv-shPPM1J-3</t>
  </si>
  <si>
    <t>Lv-shPPM1J-4</t>
  </si>
  <si>
    <t>Lv-shPPM1J-5</t>
  </si>
  <si>
    <t>Lv-shNC-3</t>
  </si>
  <si>
    <t>Lv-shNC-4</t>
  </si>
  <si>
    <t>Lv-shNC-5</t>
  </si>
  <si>
    <t>Lv-shNC-6</t>
  </si>
  <si>
    <t>m/z</t>
  </si>
  <si>
    <t>rt(s)</t>
  </si>
  <si>
    <t>Name</t>
  </si>
  <si>
    <t>adduct</t>
  </si>
  <si>
    <t>HMDB</t>
  </si>
  <si>
    <t>KEGG</t>
  </si>
  <si>
    <t>SuperClass</t>
  </si>
  <si>
    <t>Class</t>
  </si>
  <si>
    <t>SubClass</t>
  </si>
  <si>
    <t>M230T30.neg</t>
  </si>
  <si>
    <t>Acetaminophen sulfate</t>
  </si>
  <si>
    <t>[M-H]-</t>
  </si>
  <si>
    <t>HMDB0059911</t>
  </si>
  <si>
    <t>Organic acids and derivatives</t>
  </si>
  <si>
    <t>Organic sulfuric acids and derivatives</t>
  </si>
  <si>
    <t>Arylsulfates</t>
  </si>
  <si>
    <t>M775T35.pos</t>
  </si>
  <si>
    <t>Thioetheramide-PC</t>
  </si>
  <si>
    <t>(M+K)+</t>
  </si>
  <si>
    <t>M229T246.pos</t>
  </si>
  <si>
    <t>2-hydroxy-4-methoxybenzophenone</t>
  </si>
  <si>
    <t>[M+H]+</t>
  </si>
  <si>
    <t>HMDB0015497</t>
  </si>
  <si>
    <t>C14285</t>
  </si>
  <si>
    <t>Benzenoids</t>
  </si>
  <si>
    <t>Benzene and substituted derivatives</t>
  </si>
  <si>
    <t>Benzophenones</t>
  </si>
  <si>
    <t>M244T424.pos</t>
  </si>
  <si>
    <t>N-3-hydroxyoctanoyl-l-homoserine lactone</t>
  </si>
  <si>
    <t>C21200</t>
  </si>
  <si>
    <t>Carboxylic acids and derivatives</t>
  </si>
  <si>
    <t>Amino acids, peptides, and analogues</t>
  </si>
  <si>
    <t>M157T396.pos</t>
  </si>
  <si>
    <t>1-naphthaldehyde</t>
  </si>
  <si>
    <t>HMDB0060325</t>
  </si>
  <si>
    <t>C14090</t>
  </si>
  <si>
    <t>Organic oxygen compounds</t>
  </si>
  <si>
    <t>Organooxygen compounds</t>
  </si>
  <si>
    <t>Carbohydrates and carbohydrate conjugates</t>
  </si>
  <si>
    <t>Alkaloids and derivatives</t>
  </si>
  <si>
    <t>Phenols</t>
  </si>
  <si>
    <t>Methoxyphenols</t>
  </si>
  <si>
    <t>M230T47.pos</t>
  </si>
  <si>
    <t>Propazine</t>
  </si>
  <si>
    <t>C14312</t>
  </si>
  <si>
    <t>Organoheterocyclic compounds</t>
  </si>
  <si>
    <t>Triazines</t>
  </si>
  <si>
    <t>Aminotriazines</t>
  </si>
  <si>
    <t>M367T39.pos</t>
  </si>
  <si>
    <t>Hexapropylene glycol</t>
  </si>
  <si>
    <t>Alcohols and polyols</t>
  </si>
  <si>
    <t>M217T14.pos</t>
  </si>
  <si>
    <t>Methoxsalen</t>
  </si>
  <si>
    <t>HMDB0014693</t>
  </si>
  <si>
    <t>C01864</t>
  </si>
  <si>
    <t>Phenylpropanoids and polyketides</t>
  </si>
  <si>
    <t>Coumarins and derivatives</t>
  </si>
  <si>
    <t>Furanocoumarins</t>
  </si>
  <si>
    <t>M345T195.neg</t>
  </si>
  <si>
    <t>Corticosterone</t>
  </si>
  <si>
    <t>HMDB0001547</t>
  </si>
  <si>
    <t>C02140</t>
  </si>
  <si>
    <t>Lipids and lipid-like molecules</t>
  </si>
  <si>
    <t>Steroids and steroid derivatives</t>
  </si>
  <si>
    <t>Hydroxysteroids</t>
  </si>
  <si>
    <t>M512T83.neg</t>
  </si>
  <si>
    <t>4-heptenoic acid, 7-[(1r,2r,5s)-5-([1,1'-biphenyl]-4-ylmethoxy)-2-(4-morpholinyl)-3-oxocyclopentyl]-, (4z)-rel-</t>
  </si>
  <si>
    <t>[M+Cl]-</t>
  </si>
  <si>
    <t>Biphenyls and derivatives</t>
  </si>
  <si>
    <t>M407T24.neg</t>
  </si>
  <si>
    <t>6a,12a-didehydroamorphigenin</t>
  </si>
  <si>
    <t>Isoflavonoids</t>
  </si>
  <si>
    <t>Rotenoids</t>
  </si>
  <si>
    <t>M584T29.neg</t>
  </si>
  <si>
    <t>Tigecycline</t>
  </si>
  <si>
    <t>C12012</t>
  </si>
  <si>
    <t>M216T42.neg</t>
  </si>
  <si>
    <t>Propanil</t>
  </si>
  <si>
    <t>C14229</t>
  </si>
  <si>
    <t>Anilides</t>
  </si>
  <si>
    <t>Fatty Acyls</t>
  </si>
  <si>
    <t>Fatty amides</t>
  </si>
  <si>
    <t>M151T65.pos</t>
  </si>
  <si>
    <t>Triethylene glycol monobutyl ether</t>
  </si>
  <si>
    <t>[M+H-C4H8]+</t>
  </si>
  <si>
    <t>Ethers</t>
  </si>
  <si>
    <t>M457T36.pos</t>
  </si>
  <si>
    <t>Betulinic acid</t>
  </si>
  <si>
    <t>HMDB0030094</t>
  </si>
  <si>
    <t>C08619</t>
  </si>
  <si>
    <t>Prenol lipids</t>
  </si>
  <si>
    <t>Triterpenoids</t>
  </si>
  <si>
    <t>M429T37.pos</t>
  </si>
  <si>
    <t>17.beta.-nandrolone decanoate</t>
  </si>
  <si>
    <t>HMDB0015694</t>
  </si>
  <si>
    <t>C08154</t>
  </si>
  <si>
    <t>Steroid esters</t>
  </si>
  <si>
    <t>M137T196_1.pos</t>
  </si>
  <si>
    <t>Hypoxanthine</t>
  </si>
  <si>
    <t>HMDB0000157</t>
  </si>
  <si>
    <t>C00262</t>
  </si>
  <si>
    <t>Imidazopyrimidines</t>
  </si>
  <si>
    <t>Purines and purine derivatives</t>
  </si>
  <si>
    <t>M91T36.pos</t>
  </si>
  <si>
    <t>O-toluidine</t>
  </si>
  <si>
    <t>[M+H-NH3]+</t>
  </si>
  <si>
    <t>HMDB0041965</t>
  </si>
  <si>
    <t>C14403</t>
  </si>
  <si>
    <t>Toluenes</t>
  </si>
  <si>
    <t>M573T39.pos</t>
  </si>
  <si>
    <t>Lasalocid</t>
  </si>
  <si>
    <t>[M+H-H2O]+</t>
  </si>
  <si>
    <t>Terpene glycosides</t>
  </si>
  <si>
    <t>M481T34.pos</t>
  </si>
  <si>
    <t>(r)-aminocarnitine</t>
  </si>
  <si>
    <t>[3M+H]+</t>
  </si>
  <si>
    <t>[M+Na]+</t>
  </si>
  <si>
    <t>Flavonoids</t>
  </si>
  <si>
    <t>M101T232_2.neg</t>
  </si>
  <si>
    <t>2-ketobutyric acid</t>
  </si>
  <si>
    <t>HMDB0000005</t>
  </si>
  <si>
    <t>C00109</t>
  </si>
  <si>
    <t>Keto acids and derivatives</t>
  </si>
  <si>
    <t>Short-chain keto acids and derivatives</t>
  </si>
  <si>
    <t>M108T109.pos</t>
  </si>
  <si>
    <t>3-pyridinecarboxaldehyde</t>
  </si>
  <si>
    <t>C07327</t>
  </si>
  <si>
    <t>Pyridines and derivatives</t>
  </si>
  <si>
    <t>Pyridine carboxaldehydes</t>
  </si>
  <si>
    <t>M203T395.neg</t>
  </si>
  <si>
    <t>Bufotenine</t>
  </si>
  <si>
    <t>HMDB0041842</t>
  </si>
  <si>
    <t>C08299</t>
  </si>
  <si>
    <t>Indoles and derivatives</t>
  </si>
  <si>
    <t>Tryptamines and derivatives</t>
  </si>
  <si>
    <t>M146T410.pos</t>
  </si>
  <si>
    <t>HMDB0004350</t>
  </si>
  <si>
    <t>C06180</t>
  </si>
  <si>
    <t>foldChange</t>
  </si>
  <si>
    <t>log2FoldChange</t>
  </si>
  <si>
    <t>pvalue</t>
  </si>
  <si>
    <t>M89T592.pos</t>
  </si>
  <si>
    <t>Putrescine</t>
  </si>
  <si>
    <t>HMDB0001414</t>
  </si>
  <si>
    <t>C02896</t>
  </si>
  <si>
    <t>Organic nitrogen compounds</t>
  </si>
  <si>
    <t>Organonitrogen compounds</t>
  </si>
  <si>
    <t>Amines</t>
  </si>
  <si>
    <t>M223T237.neg</t>
  </si>
  <si>
    <t>4'-hydroxychalcone</t>
  </si>
  <si>
    <t>HMDB0135607</t>
  </si>
  <si>
    <t>C14232</t>
  </si>
  <si>
    <t>Linear 1,3-diarylpropanoids</t>
  </si>
  <si>
    <t>Chalcones and dihydrochalcones</t>
  </si>
  <si>
    <t>M74T389.neg</t>
  </si>
  <si>
    <t>Glycine</t>
  </si>
  <si>
    <t>HMDB0000123</t>
  </si>
  <si>
    <t>C00037</t>
  </si>
  <si>
    <t>M146T259.pos</t>
  </si>
  <si>
    <t>Quinolin-2-ol</t>
  </si>
  <si>
    <t>C06415</t>
  </si>
  <si>
    <t>Quinolines and derivatives</t>
  </si>
  <si>
    <t>Quinolones and derivatives</t>
  </si>
  <si>
    <t>M111T39.neg</t>
  </si>
  <si>
    <t>Methylphosphonothioic acid o-ethyl ester</t>
  </si>
  <si>
    <t>[M-H-C2H4]-</t>
  </si>
  <si>
    <t>M757T109.pos</t>
  </si>
  <si>
    <t>PC(16:0/16:0)</t>
  </si>
  <si>
    <t>(M+Na)+</t>
  </si>
  <si>
    <t>HMDB0000564/HMDB0007878/HMDB0007879/HMDB0007880/HMDB0007882/HMDB0007884/HMDB0007886/HMDB0007887/HMDB0007897/HMDB0007898/HMDB0007911/HMDB0007912/HMDB0007913/HMDB0007914/HMDB0007936/HMDB0007937/HMDB0007938/HMDB0007939/HMDB0007940/HMDB0007958/HMDB0007959/HMDB0007960/HMDB0007961/HMDB0007964/HMDB0007966/HMDB0007967/HMDB0007981/HMDB0007982/HMDB0007983/HMDB0007984/HMDB0007985/HMDB0008002/HMDB0008003/HMDB0008004/HMDB0008005/HMDB0008028/HMDB0008029/HMDB0008065/HMDB0008066/HMDB0008067/HMDB0008068/HMDB0008069/HMDB0008070/HMDB0008071/HMDB0008091/HMDB0008092/HMDB0008119/HMDB0008120/HMDB0008121/HMDB0008126/HMDB0008129/HMDB0008145/HMDB0008147/HMDB0008182/HMDB0008183/HMDB0008186/HMDB0008191/HMDB0008192/HMDB0008230/HMDB0008231/HMDB0008232/HMDB0008233/HMDB0008269/HMDB0008270/HMDB0008271/HMDB0008272/HMDB0008274/HMDB0008304/HMDB0008306/HMDB0008308/HMDB0008309/HMDB0008312/HMDB0008317/HMDB0008322/HMDB0008323/HMDB0008324/HMDB0008375/HMDB0008377/HMDB0008379/HMDB0008400/HMDB0008401/HMDB0008402/HMDB0008409/HMDB0008410/HMDB0008413/HMDB0008414/HMDB0008415/HMDB0008416/HMDB0008426/HMDB0008427/HMDB0008428/HMDB0008429/HMDB0008431/HMDB0008444/HMDB0008507/HMDB0008508/HMDB0008509/HMDB0008510/HMDB0008514/HMDB0008515/HMDB0008516/HMDB0008522/HMDB0008536/HMDB0008537/HMDB0008538/HMDB0008539/HMDB0008540/HMDB0008541/HMDB0008542/HMDB0008543/HMDB0008606/HMDB0008607/HMDB0008608/HMDB0008609/HMDB0008610/HMDB0008611/HMDB0008612/HMDB0008614/HMDB0008615/HMDB0008655/HMDB0008657/HMDB0008658/HMDB0008659/HMDB0008660/HMDB0008661/HMDB0008662/HMDB0008663/HMDB0008664/HMDB0008665/HMDB0008668/HMDB0008669/HMDB0008670/HMDB0008671/HMDB0008672/HMDB0008673/HMDB0008674/HMDB0008676/HMDB0008681/HMDB0008682/HMDB0008683/HMDB0008684/HMDB0008686/HMDB0008688/HMDB0008690/HMDB0008691/HMDB0008692/HMDB0008697/HMDB0008698/HMDB0008699/HMDB0008700/HMDB0008702/HMDB0008703/HMDB0008704/HMDB0008706/HMDB0008707/HMDB0008730/HMDB0008731/HMDB0008732/HMDB0008733/HMDB0008734/HMDB0008735/HMDB0008736/HMDB0008737/HMDB0008738/HMDB0008745/HMDB0008746/HMDB0008747/HMDB0008748/HMDB0008749/HMDB0008750/HMDB0008751/HMDB0008752/HMDB0008754/HMDB0008758/HMDB0008761/HMDB0008762/HMDB0008766/HMDB0008768/HMDB0008770/HMDB0008773/HMDB0008774/HMDB0008775/HMDB0008791/HMDB0008792/HMDB0008793/HMDB0008795/HMDB0008796/HMDB0008798/HMDB0008799/HMDB0008800</t>
  </si>
  <si>
    <t>C00157</t>
  </si>
  <si>
    <t>Glycerophospholipids</t>
  </si>
  <si>
    <t>Glycerophosphocholines</t>
  </si>
  <si>
    <t>M171T371.pos</t>
  </si>
  <si>
    <t>O-phenylphenol</t>
  </si>
  <si>
    <t>HMDB0032582</t>
  </si>
  <si>
    <t>C02499</t>
  </si>
  <si>
    <t>M121T34.neg</t>
  </si>
  <si>
    <t>Erythritol</t>
  </si>
  <si>
    <t>HMDB0002994</t>
  </si>
  <si>
    <t>C00503</t>
  </si>
  <si>
    <t>M294T391.pos</t>
  </si>
  <si>
    <t>Oxaprozin</t>
  </si>
  <si>
    <t>HMDB0015126</t>
  </si>
  <si>
    <t>C07356</t>
  </si>
  <si>
    <t>Azoles</t>
  </si>
  <si>
    <t>Oxazoles</t>
  </si>
  <si>
    <t>M872T226.neg</t>
  </si>
  <si>
    <t>Pi 37:4</t>
  </si>
  <si>
    <t>M715T181.neg</t>
  </si>
  <si>
    <t>Pe 34:2</t>
  </si>
  <si>
    <t>Glycerophosphoethanolamines</t>
  </si>
  <si>
    <t>M767T168_1.pos</t>
  </si>
  <si>
    <t>1-o-hexadecyl-2-o-(5z,8z,11z,14z,17z-eicosapentaenoyl)-sn-glyceryl-3-phosphorylcholine</t>
  </si>
  <si>
    <t>M657T292.pos</t>
  </si>
  <si>
    <t>3'-.alpha.-sialyl-n-acetyllactosamine</t>
  </si>
  <si>
    <t>M122T594.pos</t>
  </si>
  <si>
    <t>Tris(hydroxymethyl)aminomethane</t>
  </si>
  <si>
    <t>HMDB0240288</t>
  </si>
  <si>
    <t>C07182</t>
  </si>
  <si>
    <t>M153T34.pos</t>
  </si>
  <si>
    <t>Azelaic acid</t>
  </si>
  <si>
    <t>[M+H-2H2O]+</t>
  </si>
  <si>
    <t>HMDB0000784</t>
  </si>
  <si>
    <t>C08261</t>
  </si>
  <si>
    <t>Fatty acids and conjugates</t>
  </si>
  <si>
    <t>M387T22.neg</t>
  </si>
  <si>
    <t>Cetirizine</t>
  </si>
  <si>
    <t>HMDB0240226</t>
  </si>
  <si>
    <t>C07778</t>
  </si>
  <si>
    <t>Diphenylmethanes</t>
  </si>
  <si>
    <t>M303T30.neg</t>
  </si>
  <si>
    <t>3,5,7,3',4'-pentahydroxyflavanone</t>
  </si>
  <si>
    <t>HMDB0125371</t>
  </si>
  <si>
    <t>C01617</t>
  </si>
  <si>
    <t>Flavans</t>
  </si>
  <si>
    <t>M109T35.pos</t>
  </si>
  <si>
    <t>(cis+trans)-nerodilol</t>
  </si>
  <si>
    <t>[M+H-C7H14O]+</t>
  </si>
  <si>
    <t>C09704</t>
  </si>
  <si>
    <t>Sesquiterpenoids</t>
  </si>
  <si>
    <t>M150T411.pos</t>
  </si>
  <si>
    <t>3-methyl-2-nitrobenzyl alcohol</t>
  </si>
  <si>
    <t>Nitrobenzenes</t>
  </si>
  <si>
    <t>M385T36.pos</t>
  </si>
  <si>
    <t>6h-dibenzo[b,d]pyran, 3-(1,1-dimethylheptyl)-6a,7,10,10a-tetrahydro-1-methoxy-6,6,9-trimethyl-, (6ar,10ar)-</t>
  </si>
  <si>
    <t>Benzopyrans</t>
  </si>
  <si>
    <t>1-benzopyrans</t>
  </si>
  <si>
    <t>M230T165.pos</t>
  </si>
  <si>
    <t>Lauryldimethylamine oxide</t>
  </si>
  <si>
    <t>Aminoxides</t>
  </si>
  <si>
    <t>M437T45.pos</t>
  </si>
  <si>
    <t>Met-Met-Arg</t>
  </si>
  <si>
    <t>M209T231.pos</t>
  </si>
  <si>
    <t>.alpha.-asarone</t>
  </si>
  <si>
    <t>HMDB0031469</t>
  </si>
  <si>
    <t>C17846</t>
  </si>
  <si>
    <t>Phenol ethers</t>
  </si>
  <si>
    <t>Anisoles</t>
  </si>
  <si>
    <t>M439T90.neg</t>
  </si>
  <si>
    <t>Prednisolone 21-sulfate</t>
  </si>
  <si>
    <t>Sulfated steroids</t>
  </si>
  <si>
    <t>M233T35.neg</t>
  </si>
  <si>
    <t>Riluzole</t>
  </si>
  <si>
    <t>HMDB0014878</t>
  </si>
  <si>
    <t>C07937</t>
  </si>
  <si>
    <t>M587T528.pos</t>
  </si>
  <si>
    <t>Irinotecan</t>
  </si>
  <si>
    <t>HMDB0014900</t>
  </si>
  <si>
    <t>C16641</t>
  </si>
  <si>
    <t>M139T35.neg</t>
  </si>
  <si>
    <t>Benzoic acid, 2-fluoro-</t>
  </si>
  <si>
    <t>C02359</t>
  </si>
  <si>
    <t>Benzoic acids and derivatives</t>
  </si>
  <si>
    <t>M337T485.pos</t>
  </si>
  <si>
    <t>Cyclopiazonic acid</t>
  </si>
  <si>
    <t>C03032</t>
  </si>
  <si>
    <t>Indoles</t>
  </si>
  <si>
    <t>M743T178.neg</t>
  </si>
  <si>
    <t>Pe 36:2</t>
  </si>
  <si>
    <t>M171T47.neg</t>
  </si>
  <si>
    <t>.beta.-glycerophosphate</t>
  </si>
  <si>
    <t>HMDB0002520</t>
  </si>
  <si>
    <t>C02979</t>
  </si>
  <si>
    <t>Glycerophosphates</t>
  </si>
  <si>
    <t>M332T107.pos</t>
  </si>
  <si>
    <t>Arachidonoyl-n,n-dimethylamide</t>
  </si>
  <si>
    <t>M323T546.neg</t>
  </si>
  <si>
    <t>Isobavachalcone</t>
  </si>
  <si>
    <t>C08648</t>
  </si>
  <si>
    <t>M193T34.neg</t>
  </si>
  <si>
    <t>Nicotinate d-ribonucleotide</t>
  </si>
  <si>
    <t>[M-H-C6H7NO3]-</t>
  </si>
  <si>
    <t>HMDB0001132</t>
  </si>
  <si>
    <t>C01185</t>
  </si>
  <si>
    <t>Nucleosides, nucleotides, and analogues</t>
  </si>
  <si>
    <t>Pyridine nucleotides</t>
  </si>
  <si>
    <t>Nicotinic acid nucleotides</t>
  </si>
  <si>
    <t>M331T431.neg</t>
  </si>
  <si>
    <t>2'-Deoxyinosine 5'-monophosphate</t>
  </si>
  <si>
    <t>HMDB0006555</t>
  </si>
  <si>
    <t>C06196</t>
  </si>
  <si>
    <t>Purine nucleotides</t>
  </si>
  <si>
    <t>Purine deoxyribonucleotides</t>
  </si>
  <si>
    <t>M291T220.neg</t>
  </si>
  <si>
    <t>Tetranorprostaglandin j2</t>
  </si>
  <si>
    <t>[M-H-H2O]-</t>
  </si>
  <si>
    <t>Medium-chain keto acids and derivatives</t>
  </si>
  <si>
    <t>M115T188.neg</t>
  </si>
  <si>
    <t>Alpha-ketoisovaleric acid</t>
  </si>
  <si>
    <t>HMDB0000019</t>
  </si>
  <si>
    <t>C00141</t>
  </si>
  <si>
    <t>M260T317_2.pos</t>
  </si>
  <si>
    <t>Ile-Gln</t>
  </si>
  <si>
    <t>M475T461_1.pos</t>
  </si>
  <si>
    <t>Asn-Trp-Arg</t>
  </si>
  <si>
    <t>M207T30.neg</t>
  </si>
  <si>
    <t>2-naphthalenesulfonic acid</t>
  </si>
  <si>
    <t>C06165</t>
  </si>
  <si>
    <t>Naphthalenes</t>
  </si>
  <si>
    <t>Naphthalene sulfonic acids and derivatives</t>
  </si>
  <si>
    <t>M748T62.neg</t>
  </si>
  <si>
    <t>1-palmitoyl-2-oleoyl-phosphatidylglycerol</t>
  </si>
  <si>
    <t>Glycerophosphoglycerols</t>
  </si>
  <si>
    <t>M473T38.pos</t>
  </si>
  <si>
    <t>Maslinic acid</t>
  </si>
  <si>
    <t>HMDB0002392</t>
  </si>
  <si>
    <t>C16939</t>
  </si>
  <si>
    <t>M263T446.pos</t>
  </si>
  <si>
    <t>2-furanpropanoic acid, 3-carboxy-4-methyl-5-propyl-</t>
  </si>
  <si>
    <t>HMDB0061112</t>
  </si>
  <si>
    <t>M153T33.neg</t>
  </si>
  <si>
    <t>O,o-diethyl phosphate</t>
  </si>
  <si>
    <t>HMDB0012209</t>
  </si>
  <si>
    <t>C06608</t>
  </si>
  <si>
    <t>Organic phosphoric acids and derivatives</t>
  </si>
  <si>
    <t>Phosphate esters</t>
  </si>
  <si>
    <t>M258T34.neg</t>
  </si>
  <si>
    <t>D-glucosamine 1-phosphate</t>
  </si>
  <si>
    <t>HMDB0001109</t>
  </si>
  <si>
    <t>C06156</t>
  </si>
  <si>
    <t>M320T352.pos</t>
  </si>
  <si>
    <t>Metconazole</t>
  </si>
  <si>
    <t>C18476</t>
  </si>
  <si>
    <t>Monoterpenoids</t>
  </si>
  <si>
    <t>M263T49.neg</t>
  </si>
  <si>
    <t>3-methoxy-4-hydroxyphenylglycol sulfate</t>
  </si>
  <si>
    <t>HMDB0003332</t>
  </si>
  <si>
    <t>M95T37.pos</t>
  </si>
  <si>
    <t>Exo-norborneol</t>
  </si>
  <si>
    <t>M747T170.neg</t>
  </si>
  <si>
    <t>(2-aminoethoxy)[2-[docosa-4.7.10.13.16.19-hexaenoyloxy]-3-[hexadec-1-en-1-yloxy]propoxy]phosphinic acid</t>
  </si>
  <si>
    <t>HMDB0005780</t>
  </si>
  <si>
    <t>M217T32.neg</t>
  </si>
  <si>
    <t>D-Mannose</t>
  </si>
  <si>
    <t>(M+K-2H)-</t>
  </si>
  <si>
    <t>HMDB0000169</t>
  </si>
  <si>
    <t>C00159</t>
  </si>
  <si>
    <t>M189T33.neg</t>
  </si>
  <si>
    <t>Epoxytricarballylic acid</t>
  </si>
  <si>
    <t>Tricarboxylic acids and derivatives</t>
  </si>
  <si>
    <t>M552T294.pos</t>
  </si>
  <si>
    <t>Blood group a trisaccharide</t>
  </si>
  <si>
    <t>M212T29.neg</t>
  </si>
  <si>
    <t>Indoxyl sulfate</t>
  </si>
  <si>
    <t>HMDB0000682</t>
  </si>
  <si>
    <t>M242T79.neg</t>
  </si>
  <si>
    <t>Alizarin yellow gg</t>
  </si>
  <si>
    <t>[M-H-CO2]-</t>
  </si>
  <si>
    <t>M369T210.neg</t>
  </si>
  <si>
    <t>Mef-glu</t>
  </si>
  <si>
    <t>M171T347.pos</t>
  </si>
  <si>
    <t>Penicillic acid</t>
  </si>
  <si>
    <t>C19495</t>
  </si>
  <si>
    <t>M257T390.pos</t>
  </si>
  <si>
    <t>His-Thr</t>
  </si>
  <si>
    <t>M273T254_2.neg</t>
  </si>
  <si>
    <t>Lys-lys</t>
  </si>
  <si>
    <t>M310T433.neg</t>
  </si>
  <si>
    <t>Icilin</t>
  </si>
  <si>
    <t>C20171</t>
  </si>
  <si>
    <t>M73T354.neg</t>
  </si>
  <si>
    <t>Propanoic acid</t>
  </si>
  <si>
    <t>HMDB0000237</t>
  </si>
  <si>
    <t>C00163</t>
  </si>
  <si>
    <t>Carboxylic acids</t>
  </si>
  <si>
    <t>M203T79.neg</t>
  </si>
  <si>
    <t>4-hydroxy-4'-chlorobiphenyl</t>
  </si>
  <si>
    <t>C14195</t>
  </si>
  <si>
    <t>M242T33.neg</t>
  </si>
  <si>
    <t>Isogentisin</t>
  </si>
  <si>
    <t>[M-H-CH3]-</t>
  </si>
  <si>
    <t>HMDB0030871</t>
  </si>
  <si>
    <t>C10070</t>
  </si>
  <si>
    <t>M429T58.neg</t>
  </si>
  <si>
    <t>(1-acetyloxy-3-hydroxy-6,8a-dimethyl-7-oxo-3-propan-2-yl-2,3a,4,8-tetrahydro-1h-azulen-4-yl) 4-hydroxybenzoate</t>
  </si>
  <si>
    <t>M216T305.pos</t>
  </si>
  <si>
    <t>Visnagin</t>
  </si>
  <si>
    <t>[M+H-CH3]+</t>
  </si>
  <si>
    <t>C09049</t>
  </si>
  <si>
    <t>M249T31.neg</t>
  </si>
  <si>
    <t>Benzenethiol, 4,4'-thiobis-</t>
  </si>
  <si>
    <t>Organosulfur compounds</t>
  </si>
  <si>
    <t>Thioethers</t>
  </si>
  <si>
    <t>Aryl thioethers</t>
  </si>
  <si>
    <t>M201T79.neg</t>
  </si>
  <si>
    <t>Propanedinitrile, 2-[(3,4,5-trihydroxyphenyl)methylene]-</t>
  </si>
  <si>
    <t>Benzenetriols and derivatives</t>
  </si>
  <si>
    <t>M121T49.neg</t>
  </si>
  <si>
    <t>4-hydroxybenzaldehyde</t>
  </si>
  <si>
    <t>HMDB0011718</t>
  </si>
  <si>
    <t>C00633</t>
  </si>
  <si>
    <t>Carbonyl compounds</t>
  </si>
  <si>
    <t>M203T33.neg</t>
  </si>
  <si>
    <t>6-quinoxalinecarbonitrile, 1,2,3,4-tetrahydro-7-nitro-2,3-dioxo-</t>
  </si>
  <si>
    <t>[M-H-CO]-</t>
  </si>
  <si>
    <t>C13668</t>
  </si>
  <si>
    <t>Diazanaphthalenes</t>
  </si>
  <si>
    <t>Benzodiazines</t>
  </si>
  <si>
    <t>M309T34_2.pos</t>
  </si>
  <si>
    <t>Cis-11,14-eicosadienoic acid</t>
  </si>
  <si>
    <t>HMDB0005060</t>
  </si>
  <si>
    <t>M321T80.neg</t>
  </si>
  <si>
    <t>Thymidine 5'-monophosphate</t>
  </si>
  <si>
    <t>HMDB0001227</t>
  </si>
  <si>
    <t>C00364</t>
  </si>
  <si>
    <t>Pyrimidine nucleotides</t>
  </si>
  <si>
    <t>Pyrimidine deoxyribonucleotides</t>
  </si>
  <si>
    <t>M133T34.pos</t>
  </si>
  <si>
    <t>(.+/-.)-n-ethyl-1-phenyl-2-butylamine</t>
  </si>
  <si>
    <t>[M+H-C2H7N]+</t>
  </si>
  <si>
    <t>Phenethylamines</t>
  </si>
  <si>
    <t>M275T29.neg</t>
  </si>
  <si>
    <t>Flutamide</t>
  </si>
  <si>
    <t>HMDB0014642</t>
  </si>
  <si>
    <t>C07653</t>
  </si>
  <si>
    <t>Trifluoromethylbenzenes</t>
  </si>
  <si>
    <t>M353T187.neg</t>
  </si>
  <si>
    <t>Pglu-glu-pro-amide</t>
  </si>
  <si>
    <t>M81T35.pos</t>
  </si>
  <si>
    <t>1,5-hexadien-3-ol</t>
  </si>
  <si>
    <t>M320T255.neg</t>
  </si>
  <si>
    <t>Phe-arg</t>
  </si>
  <si>
    <t>M288T45.pos</t>
  </si>
  <si>
    <t>Heptadecasphinganine</t>
  </si>
  <si>
    <t>M319T195.neg</t>
  </si>
  <si>
    <t>.beta.-zearalenol</t>
  </si>
  <si>
    <t>C14751</t>
  </si>
  <si>
    <t>M443T255_2.pos</t>
  </si>
  <si>
    <t>Oligomycin b</t>
  </si>
  <si>
    <t>[M+H-C17H30O8]+</t>
  </si>
  <si>
    <t>C11312</t>
  </si>
  <si>
    <t>M181T330.neg</t>
  </si>
  <si>
    <t>D-Mannitol</t>
  </si>
  <si>
    <t>HMDB0000765</t>
  </si>
  <si>
    <t>C00392</t>
  </si>
  <si>
    <t>M315T432.neg</t>
  </si>
  <si>
    <t>Rhamnetin</t>
  </si>
  <si>
    <t>HMDB0133823</t>
  </si>
  <si>
    <t>C10176</t>
  </si>
  <si>
    <t>Flavones</t>
  </si>
  <si>
    <t>M330T34.neg</t>
  </si>
  <si>
    <t>Phenol, 4-[4-(4-fluorophenyl)-5-(4-pyridinyl)-1h-imidazol-2-yl]-</t>
  </si>
  <si>
    <t>Imidazoles</t>
  </si>
  <si>
    <t>M835T133.pos</t>
  </si>
  <si>
    <t>HMDB0008057</t>
  </si>
  <si>
    <t>M228T38.neg</t>
  </si>
  <si>
    <t>Pyridoxal phosphate</t>
  </si>
  <si>
    <t>HMDB0001491</t>
  </si>
  <si>
    <t>C00018</t>
  </si>
  <si>
    <t>M321T280.pos</t>
  </si>
  <si>
    <t>Idebenone</t>
  </si>
  <si>
    <t>Quinone and hydroquinone lipids</t>
  </si>
  <si>
    <t>M869T138.neg</t>
  </si>
  <si>
    <t>Pc 38:4</t>
  </si>
  <si>
    <t>[M+CH3COOH-H]-</t>
  </si>
  <si>
    <t>M366T318.pos</t>
  </si>
  <si>
    <t>Amoxicillin</t>
  </si>
  <si>
    <t>HMDB0015193</t>
  </si>
  <si>
    <t>C06827</t>
  </si>
  <si>
    <t>Lactams</t>
  </si>
  <si>
    <t>Beta lactams</t>
  </si>
  <si>
    <t>M118T196.pos</t>
  </si>
  <si>
    <t>Carbetamide</t>
  </si>
  <si>
    <t>[M+H-C7H5ON]+</t>
  </si>
  <si>
    <t>C11075</t>
  </si>
  <si>
    <t>Phenylcarbamic acid esters</t>
  </si>
  <si>
    <t>M178T215.pos</t>
  </si>
  <si>
    <t>4-benzofuranethanamine, 2,3-dihydro-.alpha.-methyl-</t>
  </si>
  <si>
    <t>M283T77.pos</t>
  </si>
  <si>
    <t>Hexaethylene glycol</t>
  </si>
  <si>
    <t>HMDB0061822</t>
  </si>
  <si>
    <t>M391T192.pos</t>
  </si>
  <si>
    <t>Mitraphylline</t>
  </si>
  <si>
    <t>C09227</t>
  </si>
  <si>
    <t>M773T168.neg</t>
  </si>
  <si>
    <t>(2-aminoethoxy)[2-[docosa-4.7.10.13.16.19-hexaenoyloxy]-3-[octadeca-1.9-dien-1-yloxy]propoxy]phosphinic acid</t>
  </si>
  <si>
    <t>HMDB0011460</t>
  </si>
  <si>
    <t>M205T44.neg</t>
  </si>
  <si>
    <t>Etidronic acid</t>
  </si>
  <si>
    <t>HMDB0015210</t>
  </si>
  <si>
    <t>C07736</t>
  </si>
  <si>
    <t>Organic phosphonic acids and derivatives</t>
  </si>
  <si>
    <t>Bisphosphonates</t>
  </si>
  <si>
    <t>M241T446_6.pos</t>
  </si>
  <si>
    <t>Anserine</t>
  </si>
  <si>
    <t>HMDB0000194</t>
  </si>
  <si>
    <t>C01262</t>
  </si>
  <si>
    <t>Peptidomimetics</t>
  </si>
  <si>
    <t>Hybrid peptides</t>
  </si>
  <si>
    <t>M339T35_1.pos</t>
  </si>
  <si>
    <t>Prostaglandin f1.alpha.</t>
  </si>
  <si>
    <t>HMDB0002685</t>
  </si>
  <si>
    <t>C06475</t>
  </si>
  <si>
    <t>Eicosanoids</t>
  </si>
  <si>
    <t>Anabasine</t>
    <phoneticPr fontId="1" type="noConversion"/>
  </si>
  <si>
    <t>Organoheterocyclic compounds</t>
    <phoneticPr fontId="1" type="noConversion"/>
  </si>
  <si>
    <t>Lv-shPPM1J-1</t>
    <phoneticPr fontId="1" type="noConversion"/>
  </si>
  <si>
    <t>Lv-shPPM1J-6</t>
  </si>
  <si>
    <t>Lv-shNC-1</t>
    <phoneticPr fontId="1" type="noConversion"/>
  </si>
  <si>
    <t>Lv-shNC-2</t>
  </si>
  <si>
    <t>Organic acids and derivatives</t>
    <phoneticPr fontId="1" type="noConversion"/>
  </si>
  <si>
    <t>Benzenoids</t>
    <phoneticPr fontId="1" type="noConversion"/>
  </si>
  <si>
    <t>1-stearoyl-2-docosahexaenoyl-sn-glycero-3-phosphocholine</t>
    <phoneticPr fontId="1" type="noConversion"/>
  </si>
  <si>
    <r>
      <t>Table S6. Differential analysis of metabolites in</t>
    </r>
    <r>
      <rPr>
        <i/>
        <sz val="11"/>
        <color theme="1"/>
        <rFont val="Times New Roman"/>
        <family val="1"/>
      </rPr>
      <t xml:space="preserve"> PPM1J</t>
    </r>
    <r>
      <rPr>
        <sz val="11"/>
        <color theme="1"/>
        <rFont val="Times New Roman"/>
        <family val="1"/>
      </rPr>
      <t xml:space="preserve"> knockdown muscle.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</si>
</sst>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CF2C-7C6E-4ACB-B5A9-50C63B7BE5BB}">
  <dimension ref="A1:Y119"/>
  <sheetViews>
    <sheetView tabSelected="1" workbookViewId="0">
      <selection activeCell="D3" sqref="D3"/>
    </sheetView>
  </sheetViews>
  <sheetFormatPr defaultRowHeight="14" x14ac:dyDescent="0.3"/>
  <cols>
    <col min="2" max="3" width="8.75" bestFit="1" customWidth="1"/>
    <col min="4" max="4" width="39.9140625" customWidth="1"/>
    <col min="8" max="8" width="14.83203125" customWidth="1"/>
    <col min="11" max="21" width="11.33203125" bestFit="1" customWidth="1"/>
    <col min="22" max="22" width="8.6640625" customWidth="1"/>
    <col min="23" max="25" width="8.75" bestFit="1" customWidth="1"/>
  </cols>
  <sheetData>
    <row r="1" spans="1:25" x14ac:dyDescent="0.3">
      <c r="A1" s="3" t="s">
        <v>513</v>
      </c>
    </row>
    <row r="2" spans="1:25" x14ac:dyDescent="0.3">
      <c r="A2" s="1" t="s">
        <v>0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506</v>
      </c>
      <c r="L2" s="1" t="s">
        <v>1</v>
      </c>
      <c r="M2" s="1" t="s">
        <v>2</v>
      </c>
      <c r="N2" s="1" t="s">
        <v>3</v>
      </c>
      <c r="O2" s="1" t="s">
        <v>4</v>
      </c>
      <c r="P2" s="1" t="s">
        <v>507</v>
      </c>
      <c r="Q2" s="1" t="s">
        <v>508</v>
      </c>
      <c r="R2" s="1" t="s">
        <v>509</v>
      </c>
      <c r="S2" s="1" t="s">
        <v>5</v>
      </c>
      <c r="T2" s="1" t="s">
        <v>6</v>
      </c>
      <c r="U2" s="1" t="s">
        <v>7</v>
      </c>
      <c r="V2" s="1" t="s">
        <v>8</v>
      </c>
      <c r="W2" s="1" t="s">
        <v>147</v>
      </c>
      <c r="X2" s="1" t="s">
        <v>148</v>
      </c>
      <c r="Y2" s="1" t="s">
        <v>149</v>
      </c>
    </row>
    <row r="3" spans="1:25" x14ac:dyDescent="0.3">
      <c r="A3" s="1" t="s">
        <v>18</v>
      </c>
      <c r="B3" s="1">
        <v>230.01253</v>
      </c>
      <c r="C3" s="1">
        <v>30.078299999999999</v>
      </c>
      <c r="D3" s="1" t="s">
        <v>19</v>
      </c>
      <c r="E3" s="1" t="s">
        <v>20</v>
      </c>
      <c r="F3" s="1" t="s">
        <v>21</v>
      </c>
      <c r="G3" s="1"/>
      <c r="H3" s="1" t="s">
        <v>22</v>
      </c>
      <c r="I3" s="1" t="s">
        <v>23</v>
      </c>
      <c r="J3" s="1" t="s">
        <v>24</v>
      </c>
      <c r="K3" s="1">
        <v>7105556.6294315998</v>
      </c>
      <c r="L3" s="1">
        <v>2784187.0677300901</v>
      </c>
      <c r="M3" s="1">
        <v>356015.45669239701</v>
      </c>
      <c r="N3" s="1">
        <v>1302240.0311421501</v>
      </c>
      <c r="O3" s="1">
        <v>21313735.952250201</v>
      </c>
      <c r="P3" s="1">
        <v>2149144.9421732901</v>
      </c>
      <c r="Q3" s="1">
        <v>5194025.3060698695</v>
      </c>
      <c r="R3" s="1">
        <v>31619571.0791554</v>
      </c>
      <c r="S3" s="1">
        <v>12447494.2328947</v>
      </c>
      <c r="T3" s="1">
        <v>29354503.452743601</v>
      </c>
      <c r="U3" s="1">
        <v>37994481.393386401</v>
      </c>
      <c r="V3" s="1">
        <v>5445898.7474492397</v>
      </c>
      <c r="W3" s="1">
        <v>0.28684282195556715</v>
      </c>
      <c r="X3" s="1">
        <v>1.8016676788974</v>
      </c>
      <c r="Y3" s="1">
        <f t="shared" ref="Y3:Y34" si="0">_xlfn.T.TEST(K3:P3,Q3:V3,1,1)</f>
        <v>1.857739898537911E-2</v>
      </c>
    </row>
    <row r="4" spans="1:25" x14ac:dyDescent="0.3">
      <c r="A4" s="1" t="s">
        <v>378</v>
      </c>
      <c r="B4" s="1">
        <v>242.01245</v>
      </c>
      <c r="C4" s="1">
        <v>32.821300000000001</v>
      </c>
      <c r="D4" s="1" t="s">
        <v>379</v>
      </c>
      <c r="E4" s="1" t="s">
        <v>380</v>
      </c>
      <c r="F4" s="1" t="s">
        <v>381</v>
      </c>
      <c r="G4" s="1" t="s">
        <v>382</v>
      </c>
      <c r="H4" s="1" t="s">
        <v>54</v>
      </c>
      <c r="I4" s="1" t="s">
        <v>235</v>
      </c>
      <c r="J4" s="1" t="s">
        <v>236</v>
      </c>
      <c r="K4" s="1">
        <v>99624082.015141293</v>
      </c>
      <c r="L4" s="1">
        <v>27445966.7006074</v>
      </c>
      <c r="M4" s="1">
        <v>135134103.31042799</v>
      </c>
      <c r="N4" s="1">
        <v>64436248.314705901</v>
      </c>
      <c r="O4" s="1">
        <v>212233041.50124601</v>
      </c>
      <c r="P4" s="1">
        <v>25805059.074814599</v>
      </c>
      <c r="Q4" s="1">
        <v>54190970.196426503</v>
      </c>
      <c r="R4" s="1">
        <v>417200577.31567502</v>
      </c>
      <c r="S4" s="1">
        <v>133062720.49724001</v>
      </c>
      <c r="T4" s="1">
        <v>216315309.10475701</v>
      </c>
      <c r="U4" s="1">
        <v>640611846.02820599</v>
      </c>
      <c r="V4" s="1">
        <v>174740487.87948799</v>
      </c>
      <c r="W4" s="1">
        <v>0.34513228941741242</v>
      </c>
      <c r="X4" s="1">
        <v>1.53477864109888</v>
      </c>
      <c r="Y4" s="1">
        <f t="shared" si="0"/>
        <v>3.7813058525219705E-2</v>
      </c>
    </row>
    <row r="5" spans="1:25" x14ac:dyDescent="0.3">
      <c r="A5" s="1" t="s">
        <v>358</v>
      </c>
      <c r="B5" s="1">
        <v>369.14476999999999</v>
      </c>
      <c r="C5" s="1">
        <v>210.202</v>
      </c>
      <c r="D5" s="1" t="s">
        <v>359</v>
      </c>
      <c r="E5" s="1" t="s">
        <v>20</v>
      </c>
      <c r="F5" s="1"/>
      <c r="G5" s="1"/>
      <c r="H5" s="1" t="s">
        <v>22</v>
      </c>
      <c r="I5" s="1" t="s">
        <v>39</v>
      </c>
      <c r="J5" s="1" t="s">
        <v>40</v>
      </c>
      <c r="K5" s="1">
        <v>7123967.5378622403</v>
      </c>
      <c r="L5" s="1">
        <v>261959.39212432399</v>
      </c>
      <c r="M5" s="1">
        <v>5431178.1220048703</v>
      </c>
      <c r="N5" s="1">
        <v>2016284.2042071801</v>
      </c>
      <c r="O5" s="1">
        <v>15531473.010443</v>
      </c>
      <c r="P5" s="1">
        <v>1295476.1411890101</v>
      </c>
      <c r="Q5" s="1">
        <v>2965569.6343339402</v>
      </c>
      <c r="R5" s="1">
        <v>11171529.145268099</v>
      </c>
      <c r="S5" s="1">
        <v>6572964.2846565703</v>
      </c>
      <c r="T5" s="1">
        <v>17854164.505603101</v>
      </c>
      <c r="U5" s="1">
        <v>39569497.127642497</v>
      </c>
      <c r="V5" s="1">
        <v>9761541.1753745303</v>
      </c>
      <c r="W5" s="1">
        <v>0.36020527491913362</v>
      </c>
      <c r="X5" s="1">
        <v>1.47310878636957</v>
      </c>
      <c r="Y5" s="1">
        <f t="shared" si="0"/>
        <v>3.6166167322074678E-2</v>
      </c>
    </row>
    <row r="6" spans="1:25" x14ac:dyDescent="0.3">
      <c r="A6" s="1" t="s">
        <v>383</v>
      </c>
      <c r="B6" s="1">
        <v>429.19459000000001</v>
      </c>
      <c r="C6" s="1">
        <v>57.927500000000002</v>
      </c>
      <c r="D6" s="1" t="s">
        <v>384</v>
      </c>
      <c r="E6" s="1" t="s">
        <v>20</v>
      </c>
      <c r="F6" s="1"/>
      <c r="G6" s="1"/>
      <c r="H6" s="1" t="s">
        <v>71</v>
      </c>
      <c r="I6" s="1" t="s">
        <v>99</v>
      </c>
      <c r="J6" s="1" t="s">
        <v>229</v>
      </c>
      <c r="K6" s="1">
        <v>1383732.7618100799</v>
      </c>
      <c r="L6" s="1">
        <v>575048.02633644699</v>
      </c>
      <c r="M6" s="1">
        <v>3443015.6606610101</v>
      </c>
      <c r="N6" s="1">
        <v>1389864.9265668599</v>
      </c>
      <c r="O6" s="1">
        <v>5433342.4781419504</v>
      </c>
      <c r="P6" s="1">
        <v>1020474.20699749</v>
      </c>
      <c r="Q6" s="1">
        <v>827591.85078968003</v>
      </c>
      <c r="R6" s="1">
        <v>11145857.500759801</v>
      </c>
      <c r="S6" s="1">
        <v>4120569.98285332</v>
      </c>
      <c r="T6" s="1">
        <v>6488040.2427388597</v>
      </c>
      <c r="U6" s="1">
        <v>11717546.0507714</v>
      </c>
      <c r="V6" s="1">
        <v>2052944.92581147</v>
      </c>
      <c r="W6" s="1">
        <v>0.3643617258970227</v>
      </c>
      <c r="X6" s="1">
        <v>1.456556674602</v>
      </c>
      <c r="Y6" s="1">
        <f t="shared" si="0"/>
        <v>3.8437278856772866E-2</v>
      </c>
    </row>
    <row r="7" spans="1:25" x14ac:dyDescent="0.3">
      <c r="A7" s="1" t="s">
        <v>426</v>
      </c>
      <c r="B7" s="1">
        <v>353.14987000000002</v>
      </c>
      <c r="C7" s="1">
        <v>187.46950000000001</v>
      </c>
      <c r="D7" s="1" t="s">
        <v>427</v>
      </c>
      <c r="E7" s="1" t="s">
        <v>20</v>
      </c>
      <c r="F7" s="1"/>
      <c r="G7" s="1"/>
      <c r="H7" s="1" t="s">
        <v>22</v>
      </c>
      <c r="I7" s="1" t="s">
        <v>39</v>
      </c>
      <c r="J7" s="1" t="s">
        <v>40</v>
      </c>
      <c r="K7" s="1">
        <v>117238129.305392</v>
      </c>
      <c r="L7" s="1">
        <v>22529028.6744188</v>
      </c>
      <c r="M7" s="1">
        <v>137290037.529843</v>
      </c>
      <c r="N7" s="1">
        <v>46189300.348158002</v>
      </c>
      <c r="O7" s="1">
        <v>173609786.594879</v>
      </c>
      <c r="P7" s="1">
        <v>35087583.901711397</v>
      </c>
      <c r="Q7" s="1">
        <v>47873278.627971001</v>
      </c>
      <c r="R7" s="1">
        <v>249166283.272138</v>
      </c>
      <c r="S7" s="1">
        <v>137937342.49678099</v>
      </c>
      <c r="T7" s="1">
        <v>299625177.79882997</v>
      </c>
      <c r="U7" s="1">
        <v>528878871.81334001</v>
      </c>
      <c r="V7" s="1">
        <v>129330613.526152</v>
      </c>
      <c r="W7" s="1">
        <v>0.38192091360625069</v>
      </c>
      <c r="X7" s="1">
        <v>1.38865417223011</v>
      </c>
      <c r="Y7" s="1">
        <f t="shared" si="0"/>
        <v>4.1430601894279676E-2</v>
      </c>
    </row>
    <row r="8" spans="1:25" x14ac:dyDescent="0.3">
      <c r="A8" s="1" t="s">
        <v>481</v>
      </c>
      <c r="B8" s="1">
        <v>391.16275000000002</v>
      </c>
      <c r="C8" s="1">
        <v>191.77500000000001</v>
      </c>
      <c r="D8" s="1" t="s">
        <v>482</v>
      </c>
      <c r="E8" s="1" t="s">
        <v>125</v>
      </c>
      <c r="F8" s="1"/>
      <c r="G8" s="1" t="s">
        <v>483</v>
      </c>
      <c r="H8" s="1"/>
      <c r="I8" s="1"/>
      <c r="J8" s="1"/>
      <c r="K8" s="1">
        <v>4856749.8835787596</v>
      </c>
      <c r="L8" s="1">
        <v>655137.86229154805</v>
      </c>
      <c r="M8" s="1">
        <v>4590038.6473371899</v>
      </c>
      <c r="N8" s="1">
        <v>1585807.2387041</v>
      </c>
      <c r="O8" s="1">
        <v>6254195.77649731</v>
      </c>
      <c r="P8" s="1">
        <v>717669.32224677305</v>
      </c>
      <c r="Q8" s="1">
        <v>1390779.15322298</v>
      </c>
      <c r="R8" s="1">
        <v>8736189.9417843297</v>
      </c>
      <c r="S8" s="1">
        <v>4414430.5400317498</v>
      </c>
      <c r="T8" s="1">
        <v>11108367.534843</v>
      </c>
      <c r="U8" s="1">
        <v>17502544.624779299</v>
      </c>
      <c r="V8" s="1">
        <v>4812327.2931639301</v>
      </c>
      <c r="W8" s="1">
        <v>0.38902823174566509</v>
      </c>
      <c r="X8" s="1">
        <v>1.3620532396204901</v>
      </c>
      <c r="Y8" s="1">
        <f t="shared" si="0"/>
        <v>4.7049173717104362E-2</v>
      </c>
    </row>
    <row r="9" spans="1:25" x14ac:dyDescent="0.3">
      <c r="A9" s="1" t="s">
        <v>326</v>
      </c>
      <c r="B9" s="1">
        <v>258.04374999999999</v>
      </c>
      <c r="C9" s="1">
        <v>33.528799999999997</v>
      </c>
      <c r="D9" s="1" t="s">
        <v>327</v>
      </c>
      <c r="E9" s="1" t="s">
        <v>20</v>
      </c>
      <c r="F9" s="1" t="s">
        <v>328</v>
      </c>
      <c r="G9" s="1" t="s">
        <v>329</v>
      </c>
      <c r="H9" s="1" t="s">
        <v>45</v>
      </c>
      <c r="I9" s="1" t="s">
        <v>46</v>
      </c>
      <c r="J9" s="1" t="s">
        <v>47</v>
      </c>
      <c r="K9" s="1">
        <v>12266201.476915</v>
      </c>
      <c r="L9" s="1">
        <v>6161188.42067461</v>
      </c>
      <c r="M9" s="1">
        <v>14380378.599146999</v>
      </c>
      <c r="N9" s="1">
        <v>9093583.1361617595</v>
      </c>
      <c r="O9" s="1">
        <v>29121097.467851698</v>
      </c>
      <c r="P9" s="1">
        <v>5150938.7679273197</v>
      </c>
      <c r="Q9" s="1">
        <v>9267168.0976132005</v>
      </c>
      <c r="R9" s="1">
        <v>46750846.682961099</v>
      </c>
      <c r="S9" s="1">
        <v>15775220.994319299</v>
      </c>
      <c r="T9" s="1">
        <v>37104699.439052202</v>
      </c>
      <c r="U9" s="1">
        <v>71792896.095547706</v>
      </c>
      <c r="V9" s="1">
        <v>13049113.0254994</v>
      </c>
      <c r="W9" s="1">
        <v>0.39317337542415665</v>
      </c>
      <c r="X9" s="1">
        <v>1.3467624650808201</v>
      </c>
      <c r="Y9" s="1">
        <f t="shared" si="0"/>
        <v>3.1336461292855632E-2</v>
      </c>
    </row>
    <row r="10" spans="1:25" x14ac:dyDescent="0.3">
      <c r="A10" s="1" t="s">
        <v>25</v>
      </c>
      <c r="B10" s="1">
        <v>774.55524000000003</v>
      </c>
      <c r="C10" s="1">
        <v>35.030500000000004</v>
      </c>
      <c r="D10" s="1" t="s">
        <v>26</v>
      </c>
      <c r="E10" s="1" t="s">
        <v>27</v>
      </c>
      <c r="F10" s="1"/>
      <c r="G10" s="1"/>
      <c r="H10" s="1"/>
      <c r="I10" s="1"/>
      <c r="J10" s="1"/>
      <c r="K10" s="1">
        <v>1687473.29738367</v>
      </c>
      <c r="L10" s="1">
        <v>2661787.75286665</v>
      </c>
      <c r="M10" s="1">
        <v>4953680.62701983</v>
      </c>
      <c r="N10" s="1">
        <v>3205581.1200147099</v>
      </c>
      <c r="O10" s="1">
        <v>4901377.8006790197</v>
      </c>
      <c r="P10" s="1">
        <v>5673202.2646182496</v>
      </c>
      <c r="Q10" s="1">
        <v>8295173.7653008401</v>
      </c>
      <c r="R10" s="1">
        <v>3963820.6948810299</v>
      </c>
      <c r="S10" s="1">
        <v>13676811.338083999</v>
      </c>
      <c r="T10" s="1">
        <v>12896086.131622501</v>
      </c>
      <c r="U10" s="1">
        <v>7621788.9806822101</v>
      </c>
      <c r="V10" s="1">
        <v>12017167.702536</v>
      </c>
      <c r="W10" s="1">
        <v>0.3947796792777849</v>
      </c>
      <c r="X10" s="1">
        <v>1.3408803638561499</v>
      </c>
      <c r="Y10" s="1">
        <f t="shared" si="0"/>
        <v>3.5624376684929666E-3</v>
      </c>
    </row>
    <row r="11" spans="1:25" x14ac:dyDescent="0.3">
      <c r="A11" s="1" t="s">
        <v>293</v>
      </c>
      <c r="B11" s="1">
        <v>291.13443999999998</v>
      </c>
      <c r="C11" s="1">
        <v>220.4425</v>
      </c>
      <c r="D11" s="1" t="s">
        <v>294</v>
      </c>
      <c r="E11" s="1" t="s">
        <v>295</v>
      </c>
      <c r="F11" s="1"/>
      <c r="G11" s="1"/>
      <c r="H11" s="1" t="s">
        <v>22</v>
      </c>
      <c r="I11" s="1" t="s">
        <v>131</v>
      </c>
      <c r="J11" s="1" t="s">
        <v>296</v>
      </c>
      <c r="K11" s="1">
        <v>12033181.874867801</v>
      </c>
      <c r="L11" s="1">
        <v>3973837.4497870901</v>
      </c>
      <c r="M11" s="1">
        <v>19337748.179760098</v>
      </c>
      <c r="N11" s="1">
        <v>6297704.35666807</v>
      </c>
      <c r="O11" s="1">
        <v>23941250.398577102</v>
      </c>
      <c r="P11" s="1">
        <v>3255259.5230523301</v>
      </c>
      <c r="Q11" s="1">
        <v>9401433.8418511394</v>
      </c>
      <c r="R11" s="1">
        <v>34782806.608351</v>
      </c>
      <c r="S11" s="1">
        <v>22400431.406687502</v>
      </c>
      <c r="T11" s="1">
        <v>37298109.1175161</v>
      </c>
      <c r="U11" s="1">
        <v>58336371.835827202</v>
      </c>
      <c r="V11" s="1">
        <v>7939105.0799495997</v>
      </c>
      <c r="W11" s="1">
        <v>0.40455857174525195</v>
      </c>
      <c r="X11" s="1">
        <v>1.3055795045952701</v>
      </c>
      <c r="Y11" s="1">
        <f t="shared" si="0"/>
        <v>2.8826472228487044E-2</v>
      </c>
    </row>
    <row r="12" spans="1:25" x14ac:dyDescent="0.3">
      <c r="A12" s="1" t="s">
        <v>430</v>
      </c>
      <c r="B12" s="1">
        <v>320.16131000000001</v>
      </c>
      <c r="C12" s="1">
        <v>255.14449999999999</v>
      </c>
      <c r="D12" s="1" t="s">
        <v>431</v>
      </c>
      <c r="E12" s="1" t="s">
        <v>20</v>
      </c>
      <c r="F12" s="1"/>
      <c r="G12" s="1"/>
      <c r="H12" s="1" t="s">
        <v>22</v>
      </c>
      <c r="I12" s="1" t="s">
        <v>39</v>
      </c>
      <c r="J12" s="1" t="s">
        <v>40</v>
      </c>
      <c r="K12" s="1">
        <v>956004.44924068102</v>
      </c>
      <c r="L12" s="1">
        <v>70028.242349392996</v>
      </c>
      <c r="M12" s="1">
        <v>1008131.80464793</v>
      </c>
      <c r="N12" s="1">
        <v>501271.02846729098</v>
      </c>
      <c r="O12" s="1">
        <v>1828177.56124483</v>
      </c>
      <c r="P12" s="1">
        <v>147714.90566279099</v>
      </c>
      <c r="Q12" s="1">
        <v>546912.79070496804</v>
      </c>
      <c r="R12" s="1">
        <v>2781431.62019883</v>
      </c>
      <c r="S12" s="1">
        <v>1524130.3057232399</v>
      </c>
      <c r="T12" s="1">
        <v>1273067.1419062701</v>
      </c>
      <c r="U12" s="1">
        <v>4378354.3337616501</v>
      </c>
      <c r="V12" s="1">
        <v>617162.92459132604</v>
      </c>
      <c r="W12" s="1">
        <v>0.40565632681179509</v>
      </c>
      <c r="X12" s="1">
        <v>1.3016701053419699</v>
      </c>
      <c r="Y12" s="1">
        <f t="shared" si="0"/>
        <v>4.1739208695610604E-2</v>
      </c>
    </row>
    <row r="13" spans="1:25" x14ac:dyDescent="0.3">
      <c r="A13" s="1" t="s">
        <v>434</v>
      </c>
      <c r="B13" s="1">
        <v>319.16577999999998</v>
      </c>
      <c r="C13" s="1">
        <v>194.78299999999999</v>
      </c>
      <c r="D13" s="1" t="s">
        <v>435</v>
      </c>
      <c r="E13" s="1" t="s">
        <v>20</v>
      </c>
      <c r="F13" s="1"/>
      <c r="G13" s="1" t="s">
        <v>436</v>
      </c>
      <c r="H13" s="1"/>
      <c r="I13" s="1"/>
      <c r="J13" s="1"/>
      <c r="K13" s="1">
        <v>11363930.4449587</v>
      </c>
      <c r="L13" s="1">
        <v>1614408.2568586399</v>
      </c>
      <c r="M13" s="1">
        <v>11314700.5537083</v>
      </c>
      <c r="N13" s="1">
        <v>4186641.5451767598</v>
      </c>
      <c r="O13" s="1">
        <v>16964982.1888551</v>
      </c>
      <c r="P13" s="1">
        <v>2123870.4101837901</v>
      </c>
      <c r="Q13" s="1">
        <v>5278863.5893335603</v>
      </c>
      <c r="R13" s="1">
        <v>24189000.278231699</v>
      </c>
      <c r="S13" s="1">
        <v>14160479.251478501</v>
      </c>
      <c r="T13" s="1">
        <v>22703284.922808401</v>
      </c>
      <c r="U13" s="1">
        <v>44828173.332491599</v>
      </c>
      <c r="V13" s="1">
        <v>6002857.8651560303</v>
      </c>
      <c r="W13" s="1">
        <v>0.40600421421387656</v>
      </c>
      <c r="X13" s="1">
        <v>1.30043339261507</v>
      </c>
      <c r="Y13" s="1">
        <f t="shared" si="0"/>
        <v>4.2688779530322116E-2</v>
      </c>
    </row>
    <row r="14" spans="1:25" x14ac:dyDescent="0.3">
      <c r="A14" s="1" t="s">
        <v>411</v>
      </c>
      <c r="B14" s="1">
        <v>321.03924000000001</v>
      </c>
      <c r="C14" s="1">
        <v>80.0364</v>
      </c>
      <c r="D14" s="1" t="s">
        <v>412</v>
      </c>
      <c r="E14" s="1" t="s">
        <v>20</v>
      </c>
      <c r="F14" s="1" t="s">
        <v>413</v>
      </c>
      <c r="G14" s="1" t="s">
        <v>414</v>
      </c>
      <c r="H14" s="1" t="s">
        <v>284</v>
      </c>
      <c r="I14" s="1" t="s">
        <v>415</v>
      </c>
      <c r="J14" s="1" t="s">
        <v>416</v>
      </c>
      <c r="K14" s="1">
        <v>2558324.6171117001</v>
      </c>
      <c r="L14" s="1">
        <v>414744.545983424</v>
      </c>
      <c r="M14" s="1">
        <v>3342346.4532061098</v>
      </c>
      <c r="N14" s="1">
        <v>349188.73072211398</v>
      </c>
      <c r="O14" s="1">
        <v>5576787.1520478399</v>
      </c>
      <c r="P14" s="1">
        <v>1314252.42935327</v>
      </c>
      <c r="Q14" s="1">
        <v>1505620.92713755</v>
      </c>
      <c r="R14" s="1">
        <v>6572423.9292613696</v>
      </c>
      <c r="S14" s="1">
        <v>5397940.4176298399</v>
      </c>
      <c r="T14" s="1">
        <v>5340172.9474132499</v>
      </c>
      <c r="U14" s="1">
        <v>13407255.273406301</v>
      </c>
      <c r="V14" s="1">
        <v>880480.81761042401</v>
      </c>
      <c r="W14" s="1">
        <v>0.4094878928888665</v>
      </c>
      <c r="X14" s="1">
        <v>1.2881072977888599</v>
      </c>
      <c r="Y14" s="1">
        <f t="shared" si="0"/>
        <v>3.9698091400871459E-2</v>
      </c>
    </row>
    <row r="15" spans="1:25" x14ac:dyDescent="0.3">
      <c r="A15" s="1" t="s">
        <v>455</v>
      </c>
      <c r="B15" s="1">
        <v>227.99687</v>
      </c>
      <c r="C15" s="1">
        <v>37.762900000000002</v>
      </c>
      <c r="D15" s="1" t="s">
        <v>456</v>
      </c>
      <c r="E15" s="1" t="s">
        <v>295</v>
      </c>
      <c r="F15" s="1" t="s">
        <v>457</v>
      </c>
      <c r="G15" s="1" t="s">
        <v>458</v>
      </c>
      <c r="H15" s="1" t="s">
        <v>54</v>
      </c>
      <c r="I15" s="1" t="s">
        <v>136</v>
      </c>
      <c r="J15" s="1" t="s">
        <v>137</v>
      </c>
      <c r="K15" s="1">
        <v>57445965.137705296</v>
      </c>
      <c r="L15" s="1">
        <v>25794572.194600899</v>
      </c>
      <c r="M15" s="1">
        <v>61728572.3162328</v>
      </c>
      <c r="N15" s="1">
        <v>39601251.8706953</v>
      </c>
      <c r="O15" s="1">
        <v>93891082.220995098</v>
      </c>
      <c r="P15" s="1">
        <v>21976123.076489698</v>
      </c>
      <c r="Q15" s="1">
        <v>31977682.307225998</v>
      </c>
      <c r="R15" s="1">
        <v>198294646.09915999</v>
      </c>
      <c r="S15" s="1">
        <v>61779868.810929</v>
      </c>
      <c r="T15" s="1">
        <v>162076961.549799</v>
      </c>
      <c r="U15" s="1">
        <v>240399211.259938</v>
      </c>
      <c r="V15" s="1">
        <v>38824337.678061098</v>
      </c>
      <c r="W15" s="1">
        <v>0.40967676761824595</v>
      </c>
      <c r="X15" s="1">
        <v>1.2874420136197799</v>
      </c>
      <c r="Y15" s="1">
        <f t="shared" si="0"/>
        <v>4.572515973369938E-2</v>
      </c>
    </row>
    <row r="16" spans="1:25" x14ac:dyDescent="0.3">
      <c r="A16" s="1" t="s">
        <v>365</v>
      </c>
      <c r="B16" s="1">
        <v>273.17029000000002</v>
      </c>
      <c r="C16" s="1">
        <v>253.678</v>
      </c>
      <c r="D16" s="1" t="s">
        <v>366</v>
      </c>
      <c r="E16" s="1" t="s">
        <v>20</v>
      </c>
      <c r="F16" s="1"/>
      <c r="G16" s="1"/>
      <c r="H16" s="1" t="s">
        <v>22</v>
      </c>
      <c r="I16" s="1" t="s">
        <v>39</v>
      </c>
      <c r="J16" s="1" t="s">
        <v>40</v>
      </c>
      <c r="K16" s="1">
        <v>4379077.3974695597</v>
      </c>
      <c r="L16" s="1">
        <v>1240295.4293663099</v>
      </c>
      <c r="M16" s="1">
        <v>5391935.0479640104</v>
      </c>
      <c r="N16" s="1">
        <v>2052339.5127463599</v>
      </c>
      <c r="O16" s="1">
        <v>10392366.585783999</v>
      </c>
      <c r="P16" s="1">
        <v>1538979.0605866499</v>
      </c>
      <c r="Q16" s="1">
        <v>2858314.54277761</v>
      </c>
      <c r="R16" s="1">
        <v>14362925.365044599</v>
      </c>
      <c r="S16" s="1">
        <v>5215664.4795059599</v>
      </c>
      <c r="T16" s="1">
        <v>12133391.0461278</v>
      </c>
      <c r="U16" s="1">
        <v>21433812.4461556</v>
      </c>
      <c r="V16" s="1">
        <v>3999678.1743413201</v>
      </c>
      <c r="W16" s="1">
        <v>0.41655693211495753</v>
      </c>
      <c r="X16" s="1">
        <v>1.26341440825982</v>
      </c>
      <c r="Y16" s="1">
        <f t="shared" si="0"/>
        <v>3.6651991686047609E-2</v>
      </c>
    </row>
    <row r="17" spans="1:25" x14ac:dyDescent="0.3">
      <c r="A17" s="1" t="s">
        <v>450</v>
      </c>
      <c r="B17" s="1">
        <v>330.10117000000002</v>
      </c>
      <c r="C17" s="1">
        <v>33.8033</v>
      </c>
      <c r="D17" s="1" t="s">
        <v>451</v>
      </c>
      <c r="E17" s="1" t="s">
        <v>20</v>
      </c>
      <c r="F17" s="1"/>
      <c r="G17" s="1"/>
      <c r="H17" s="1" t="s">
        <v>54</v>
      </c>
      <c r="I17" s="1" t="s">
        <v>194</v>
      </c>
      <c r="J17" s="1" t="s">
        <v>452</v>
      </c>
      <c r="K17" s="1">
        <v>7568701.0457544997</v>
      </c>
      <c r="L17" s="1">
        <v>5275712.7745049</v>
      </c>
      <c r="M17" s="1">
        <v>8098869.70658061</v>
      </c>
      <c r="N17" s="1">
        <v>6314980.5949208299</v>
      </c>
      <c r="O17" s="1">
        <v>11994853.929486601</v>
      </c>
      <c r="P17" s="1">
        <v>2646681.0811465201</v>
      </c>
      <c r="Q17" s="1">
        <v>3693369.9969213698</v>
      </c>
      <c r="R17" s="1">
        <v>13792511.330971699</v>
      </c>
      <c r="S17" s="1">
        <v>13517025.8795905</v>
      </c>
      <c r="T17" s="1">
        <v>21330241.071196601</v>
      </c>
      <c r="U17" s="1">
        <v>40707522.251205601</v>
      </c>
      <c r="V17" s="1">
        <v>6504250.5744883697</v>
      </c>
      <c r="W17" s="1">
        <v>0.42091347973907661</v>
      </c>
      <c r="X17" s="1">
        <v>1.2484043822116799</v>
      </c>
      <c r="Y17" s="1">
        <f t="shared" si="0"/>
        <v>4.4868872292167371E-2</v>
      </c>
    </row>
    <row r="18" spans="1:25" x14ac:dyDescent="0.3">
      <c r="A18" s="1" t="s">
        <v>389</v>
      </c>
      <c r="B18" s="1">
        <v>249.00699</v>
      </c>
      <c r="C18" s="1">
        <v>30.827300000000001</v>
      </c>
      <c r="D18" s="1" t="s">
        <v>390</v>
      </c>
      <c r="E18" s="1" t="s">
        <v>20</v>
      </c>
      <c r="F18" s="1"/>
      <c r="G18" s="1"/>
      <c r="H18" s="1" t="s">
        <v>391</v>
      </c>
      <c r="I18" s="1" t="s">
        <v>392</v>
      </c>
      <c r="J18" s="1" t="s">
        <v>393</v>
      </c>
      <c r="K18" s="1">
        <v>113834688.03664801</v>
      </c>
      <c r="L18" s="1">
        <v>25509545.843740899</v>
      </c>
      <c r="M18" s="1">
        <v>92950330.156852096</v>
      </c>
      <c r="N18" s="1">
        <v>50466255.079657704</v>
      </c>
      <c r="O18" s="1">
        <v>204310508.837405</v>
      </c>
      <c r="P18" s="1">
        <v>29976678.785556</v>
      </c>
      <c r="Q18" s="1">
        <v>58670207.160809398</v>
      </c>
      <c r="R18" s="1">
        <v>181449500.71172401</v>
      </c>
      <c r="S18" s="1">
        <v>114402355.295169</v>
      </c>
      <c r="T18" s="1">
        <v>225596548.42164701</v>
      </c>
      <c r="U18" s="1">
        <v>476005423.851403</v>
      </c>
      <c r="V18" s="1">
        <v>100403618.28667501</v>
      </c>
      <c r="W18" s="1">
        <v>0.44706929840669296</v>
      </c>
      <c r="X18" s="1">
        <v>1.16142961981254</v>
      </c>
      <c r="Y18" s="1">
        <f t="shared" si="0"/>
        <v>3.8538988658352313E-2</v>
      </c>
    </row>
    <row r="19" spans="1:25" x14ac:dyDescent="0.3">
      <c r="A19" s="1" t="s">
        <v>342</v>
      </c>
      <c r="B19" s="1">
        <v>217.01723000000001</v>
      </c>
      <c r="C19" s="1">
        <v>31.717199999999998</v>
      </c>
      <c r="D19" s="1" t="s">
        <v>343</v>
      </c>
      <c r="E19" s="1" t="s">
        <v>344</v>
      </c>
      <c r="F19" s="1" t="s">
        <v>345</v>
      </c>
      <c r="G19" s="1" t="s">
        <v>346</v>
      </c>
      <c r="H19" s="1" t="s">
        <v>45</v>
      </c>
      <c r="I19" s="1" t="s">
        <v>46</v>
      </c>
      <c r="J19" s="1" t="s">
        <v>47</v>
      </c>
      <c r="K19" s="1">
        <v>104332227.077849</v>
      </c>
      <c r="L19" s="1">
        <v>35337094.253843598</v>
      </c>
      <c r="M19" s="1">
        <v>100413551.402798</v>
      </c>
      <c r="N19" s="1">
        <v>58625719.747342303</v>
      </c>
      <c r="O19" s="1">
        <v>205490510.468438</v>
      </c>
      <c r="P19" s="1">
        <v>30034197.3104764</v>
      </c>
      <c r="Q19" s="1">
        <v>60380660.1325844</v>
      </c>
      <c r="R19" s="1">
        <v>236711254.648467</v>
      </c>
      <c r="S19" s="1">
        <v>118744793.432455</v>
      </c>
      <c r="T19" s="1">
        <v>234317476.034982</v>
      </c>
      <c r="U19" s="1">
        <v>450998743.83183497</v>
      </c>
      <c r="V19" s="1">
        <v>85269379.802633196</v>
      </c>
      <c r="W19" s="1">
        <v>0.45028932506674568</v>
      </c>
      <c r="X19" s="1">
        <v>1.1510758185307599</v>
      </c>
      <c r="Y19" s="1">
        <f t="shared" si="0"/>
        <v>3.422490118663303E-2</v>
      </c>
    </row>
    <row r="20" spans="1:25" x14ac:dyDescent="0.3">
      <c r="A20" s="1" t="s">
        <v>28</v>
      </c>
      <c r="B20" s="1">
        <v>229.10471999999999</v>
      </c>
      <c r="C20" s="1">
        <v>246.042</v>
      </c>
      <c r="D20" s="1" t="s">
        <v>29</v>
      </c>
      <c r="E20" s="1" t="s">
        <v>30</v>
      </c>
      <c r="F20" s="1" t="s">
        <v>31</v>
      </c>
      <c r="G20" s="1" t="s">
        <v>32</v>
      </c>
      <c r="H20" s="1" t="s">
        <v>511</v>
      </c>
      <c r="I20" s="1" t="s">
        <v>34</v>
      </c>
      <c r="J20" s="1" t="s">
        <v>35</v>
      </c>
      <c r="K20" s="1">
        <v>2065306.53951315</v>
      </c>
      <c r="L20" s="1">
        <v>1702429.6846497301</v>
      </c>
      <c r="M20" s="1">
        <v>2583791.4989611399</v>
      </c>
      <c r="N20" s="1">
        <v>1429467.68341155</v>
      </c>
      <c r="O20" s="1">
        <v>4230012.09210659</v>
      </c>
      <c r="P20" s="1">
        <v>1030923.0249644601</v>
      </c>
      <c r="Q20" s="1">
        <v>3661125.7686052499</v>
      </c>
      <c r="R20" s="1">
        <v>3084758.4988850998</v>
      </c>
      <c r="S20" s="1">
        <v>4246730.8087033704</v>
      </c>
      <c r="T20" s="1">
        <v>6746959.5782543803</v>
      </c>
      <c r="U20" s="1">
        <v>5205709.8669786602</v>
      </c>
      <c r="V20" s="1">
        <v>5839447.3578499304</v>
      </c>
      <c r="W20" s="1">
        <v>0.45308500973031618</v>
      </c>
      <c r="X20" s="1">
        <v>1.14214633465951</v>
      </c>
      <c r="Y20" s="1">
        <f t="shared" si="0"/>
        <v>1.0026418189715456E-2</v>
      </c>
    </row>
    <row r="21" spans="1:25" x14ac:dyDescent="0.3">
      <c r="A21" s="1" t="s">
        <v>421</v>
      </c>
      <c r="B21" s="1">
        <v>275.05901</v>
      </c>
      <c r="C21" s="1">
        <v>29.072299999999998</v>
      </c>
      <c r="D21" s="1" t="s">
        <v>422</v>
      </c>
      <c r="E21" s="1" t="s">
        <v>20</v>
      </c>
      <c r="F21" s="1" t="s">
        <v>423</v>
      </c>
      <c r="G21" s="1" t="s">
        <v>424</v>
      </c>
      <c r="H21" s="1" t="s">
        <v>33</v>
      </c>
      <c r="I21" s="1" t="s">
        <v>34</v>
      </c>
      <c r="J21" s="1" t="s">
        <v>425</v>
      </c>
      <c r="K21" s="1">
        <v>79333295.869785503</v>
      </c>
      <c r="L21" s="1">
        <v>19611609.316229898</v>
      </c>
      <c r="M21" s="1">
        <v>72146314.974352807</v>
      </c>
      <c r="N21" s="1">
        <v>41792457.842239901</v>
      </c>
      <c r="O21" s="1">
        <v>137090429.980813</v>
      </c>
      <c r="P21" s="1">
        <v>23194463.3763473</v>
      </c>
      <c r="Q21" s="1">
        <v>36487863.831228301</v>
      </c>
      <c r="R21" s="1">
        <v>174440891.77208701</v>
      </c>
      <c r="S21" s="1">
        <v>84957718.500464305</v>
      </c>
      <c r="T21" s="1">
        <v>187338728.16763201</v>
      </c>
      <c r="U21" s="1">
        <v>266743753.68400601</v>
      </c>
      <c r="V21" s="1">
        <v>58486183.401993498</v>
      </c>
      <c r="W21" s="1">
        <v>0.46158228600831958</v>
      </c>
      <c r="X21" s="1">
        <v>1.1153402356750199</v>
      </c>
      <c r="Y21" s="1">
        <f t="shared" si="0"/>
        <v>4.1240710358016082E-2</v>
      </c>
    </row>
    <row r="22" spans="1:25" x14ac:dyDescent="0.3">
      <c r="A22" s="1" t="s">
        <v>330</v>
      </c>
      <c r="B22" s="1">
        <v>320.17162999999999</v>
      </c>
      <c r="C22" s="1">
        <v>352.0575</v>
      </c>
      <c r="D22" s="1" t="s">
        <v>331</v>
      </c>
      <c r="E22" s="1" t="s">
        <v>30</v>
      </c>
      <c r="F22" s="1"/>
      <c r="G22" s="1" t="s">
        <v>332</v>
      </c>
      <c r="H22" s="1" t="s">
        <v>71</v>
      </c>
      <c r="I22" s="1" t="s">
        <v>99</v>
      </c>
      <c r="J22" s="1" t="s">
        <v>333</v>
      </c>
      <c r="K22" s="1">
        <v>9491439.3327600993</v>
      </c>
      <c r="L22" s="1">
        <v>2535051.6722758901</v>
      </c>
      <c r="M22" s="1">
        <v>6843031.07993434</v>
      </c>
      <c r="N22" s="1">
        <v>4252441.2502919799</v>
      </c>
      <c r="O22" s="1">
        <v>14386103.9237193</v>
      </c>
      <c r="P22" s="1">
        <v>3547134.2011580002</v>
      </c>
      <c r="Q22" s="1">
        <v>5524823.6284450898</v>
      </c>
      <c r="R22" s="1">
        <v>15519642.6644568</v>
      </c>
      <c r="S22" s="1">
        <v>9782168.2515656594</v>
      </c>
      <c r="T22" s="1">
        <v>18296479.323567498</v>
      </c>
      <c r="U22" s="1">
        <v>31832659.185101401</v>
      </c>
      <c r="V22" s="1">
        <v>7614620.6726618903</v>
      </c>
      <c r="W22" s="1">
        <v>0.46353188388482075</v>
      </c>
      <c r="X22" s="1">
        <v>1.1092595173300299</v>
      </c>
      <c r="Y22" s="1">
        <f t="shared" si="0"/>
        <v>3.1961782799844206E-2</v>
      </c>
    </row>
    <row r="23" spans="1:25" x14ac:dyDescent="0.3">
      <c r="A23" s="1" t="s">
        <v>402</v>
      </c>
      <c r="B23" s="1">
        <v>203.00161</v>
      </c>
      <c r="C23" s="1">
        <v>32.645699999999998</v>
      </c>
      <c r="D23" s="1" t="s">
        <v>403</v>
      </c>
      <c r="E23" s="1" t="s">
        <v>404</v>
      </c>
      <c r="F23" s="1"/>
      <c r="G23" s="1" t="s">
        <v>405</v>
      </c>
      <c r="H23" s="1" t="s">
        <v>54</v>
      </c>
      <c r="I23" s="1" t="s">
        <v>406</v>
      </c>
      <c r="J23" s="1" t="s">
        <v>407</v>
      </c>
      <c r="K23" s="1">
        <v>238599963.771458</v>
      </c>
      <c r="L23" s="1">
        <v>88936349.331811994</v>
      </c>
      <c r="M23" s="1">
        <v>213673823.977382</v>
      </c>
      <c r="N23" s="1">
        <v>120790607.93397</v>
      </c>
      <c r="O23" s="1">
        <v>323639384.650518</v>
      </c>
      <c r="P23" s="1">
        <v>53813515.234574497</v>
      </c>
      <c r="Q23" s="1">
        <v>144760287.857025</v>
      </c>
      <c r="R23" s="1">
        <v>503595988.88318002</v>
      </c>
      <c r="S23" s="1">
        <v>242873329.811912</v>
      </c>
      <c r="T23" s="1">
        <v>491996257.87730998</v>
      </c>
      <c r="U23" s="1">
        <v>728677292.55594099</v>
      </c>
      <c r="V23" s="1">
        <v>130318078.866211</v>
      </c>
      <c r="W23" s="1">
        <v>0.46358210701047864</v>
      </c>
      <c r="X23" s="1">
        <v>1.1091032115141199</v>
      </c>
      <c r="Y23" s="1">
        <f t="shared" si="0"/>
        <v>3.9352565071570492E-2</v>
      </c>
    </row>
    <row r="24" spans="1:25" x14ac:dyDescent="0.3">
      <c r="A24" s="1" t="s">
        <v>375</v>
      </c>
      <c r="B24" s="1">
        <v>203.01804999999999</v>
      </c>
      <c r="C24" s="1">
        <v>78.968699999999998</v>
      </c>
      <c r="D24" s="1" t="s">
        <v>376</v>
      </c>
      <c r="E24" s="1" t="s">
        <v>20</v>
      </c>
      <c r="F24" s="1"/>
      <c r="G24" s="1" t="s">
        <v>377</v>
      </c>
      <c r="H24" s="1" t="s">
        <v>33</v>
      </c>
      <c r="I24" s="1" t="s">
        <v>34</v>
      </c>
      <c r="J24" s="1" t="s">
        <v>77</v>
      </c>
      <c r="K24" s="1">
        <v>62976054.8438683</v>
      </c>
      <c r="L24" s="1">
        <v>19411014.488495499</v>
      </c>
      <c r="M24" s="1">
        <v>69789047.844207793</v>
      </c>
      <c r="N24" s="1">
        <v>37451791.927334301</v>
      </c>
      <c r="O24" s="1">
        <v>167058259.72465199</v>
      </c>
      <c r="P24" s="1">
        <v>15205941.585015001</v>
      </c>
      <c r="Q24" s="1">
        <v>35903367.624056898</v>
      </c>
      <c r="R24" s="1">
        <v>175925714.598095</v>
      </c>
      <c r="S24" s="1">
        <v>74758290.802900493</v>
      </c>
      <c r="T24" s="1">
        <v>166470067.83076701</v>
      </c>
      <c r="U24" s="1">
        <v>286127928.50606799</v>
      </c>
      <c r="V24" s="1">
        <v>46602312.296583503</v>
      </c>
      <c r="W24" s="1">
        <v>0.47327302157328727</v>
      </c>
      <c r="X24" s="1">
        <v>1.07925540976809</v>
      </c>
      <c r="Y24" s="1">
        <f t="shared" si="0"/>
        <v>3.7719693760575136E-2</v>
      </c>
    </row>
    <row r="25" spans="1:25" x14ac:dyDescent="0.3">
      <c r="A25" s="1" t="s">
        <v>355</v>
      </c>
      <c r="B25" s="1">
        <v>242.04885999999999</v>
      </c>
      <c r="C25" s="1">
        <v>78.886750000000006</v>
      </c>
      <c r="D25" s="1" t="s">
        <v>356</v>
      </c>
      <c r="E25" s="1" t="s">
        <v>357</v>
      </c>
      <c r="F25" s="1"/>
      <c r="G25" s="1"/>
      <c r="H25" s="1"/>
      <c r="I25" s="1"/>
      <c r="J25" s="1"/>
      <c r="K25" s="1">
        <v>40039806.1673887</v>
      </c>
      <c r="L25" s="1">
        <v>12938623.139469</v>
      </c>
      <c r="M25" s="1">
        <v>39563168.934188701</v>
      </c>
      <c r="N25" s="1">
        <v>22189667.1360346</v>
      </c>
      <c r="O25" s="1">
        <v>113592675.053533</v>
      </c>
      <c r="P25" s="1">
        <v>11724795.699651601</v>
      </c>
      <c r="Q25" s="1">
        <v>21523224.762947898</v>
      </c>
      <c r="R25" s="1">
        <v>109631192.508816</v>
      </c>
      <c r="S25" s="1">
        <v>50367482.162724704</v>
      </c>
      <c r="T25" s="1">
        <v>108366276.05764601</v>
      </c>
      <c r="U25" s="1">
        <v>188320333.62859201</v>
      </c>
      <c r="V25" s="1">
        <v>27089406.386870202</v>
      </c>
      <c r="W25" s="1">
        <v>0.47506377676053685</v>
      </c>
      <c r="X25" s="1">
        <v>1.07380688830751</v>
      </c>
      <c r="Y25" s="1">
        <f t="shared" si="0"/>
        <v>3.599926683886983E-2</v>
      </c>
    </row>
    <row r="26" spans="1:25" x14ac:dyDescent="0.3">
      <c r="A26" s="1" t="s">
        <v>251</v>
      </c>
      <c r="B26" s="1">
        <v>233.01220000000001</v>
      </c>
      <c r="C26" s="1">
        <v>34.97195</v>
      </c>
      <c r="D26" s="1" t="s">
        <v>252</v>
      </c>
      <c r="E26" s="1" t="s">
        <v>20</v>
      </c>
      <c r="F26" s="1" t="s">
        <v>253</v>
      </c>
      <c r="G26" s="1" t="s">
        <v>254</v>
      </c>
      <c r="H26" s="1"/>
      <c r="I26" s="1"/>
      <c r="J26" s="1"/>
      <c r="K26" s="1">
        <v>320063595.44321197</v>
      </c>
      <c r="L26" s="1">
        <v>106907949.236017</v>
      </c>
      <c r="M26" s="1">
        <v>258780105.93160701</v>
      </c>
      <c r="N26" s="1">
        <v>167110786.55395299</v>
      </c>
      <c r="O26" s="1">
        <v>512539203.30588001</v>
      </c>
      <c r="P26" s="1">
        <v>63591284.632328399</v>
      </c>
      <c r="Q26" s="1">
        <v>205338701.577824</v>
      </c>
      <c r="R26" s="1">
        <v>532785791.40566301</v>
      </c>
      <c r="S26" s="1">
        <v>381877585.16982502</v>
      </c>
      <c r="T26" s="1">
        <v>563034955.41009605</v>
      </c>
      <c r="U26" s="1">
        <v>1054486813.6962</v>
      </c>
      <c r="V26" s="1">
        <v>224015501.66200399</v>
      </c>
      <c r="W26" s="1">
        <v>0.48251694701383524</v>
      </c>
      <c r="X26" s="1">
        <v>1.0513484811212399</v>
      </c>
      <c r="Y26" s="1">
        <f t="shared" si="0"/>
        <v>2.4768101700593091E-2</v>
      </c>
    </row>
    <row r="27" spans="1:25" x14ac:dyDescent="0.3">
      <c r="A27" s="1" t="s">
        <v>334</v>
      </c>
      <c r="B27" s="1">
        <v>263.02280999999999</v>
      </c>
      <c r="C27" s="1">
        <v>48.679000000000002</v>
      </c>
      <c r="D27" s="1" t="s">
        <v>335</v>
      </c>
      <c r="E27" s="1" t="s">
        <v>20</v>
      </c>
      <c r="F27" s="1" t="s">
        <v>336</v>
      </c>
      <c r="G27" s="1"/>
      <c r="H27" s="1" t="s">
        <v>33</v>
      </c>
      <c r="I27" s="1" t="s">
        <v>49</v>
      </c>
      <c r="J27" s="1" t="s">
        <v>50</v>
      </c>
      <c r="K27" s="1">
        <v>158978791.55361399</v>
      </c>
      <c r="L27" s="1">
        <v>44375110.912944801</v>
      </c>
      <c r="M27" s="1">
        <v>159912835.72769001</v>
      </c>
      <c r="N27" s="1">
        <v>79242071.984646901</v>
      </c>
      <c r="O27" s="1">
        <v>275249434.43091899</v>
      </c>
      <c r="P27" s="1">
        <v>41644777.925665297</v>
      </c>
      <c r="Q27" s="1">
        <v>94408725.977002397</v>
      </c>
      <c r="R27" s="1">
        <v>334393891.14452302</v>
      </c>
      <c r="S27" s="1">
        <v>207493614.465707</v>
      </c>
      <c r="T27" s="1">
        <v>271209496.58146799</v>
      </c>
      <c r="U27" s="1">
        <v>555651127.23303604</v>
      </c>
      <c r="V27" s="1">
        <v>108290193.34651101</v>
      </c>
      <c r="W27" s="1">
        <v>0.48325078668122512</v>
      </c>
      <c r="X27" s="1">
        <v>1.0491560138938301</v>
      </c>
      <c r="Y27" s="1">
        <f t="shared" si="0"/>
        <v>3.328782602916508E-2</v>
      </c>
    </row>
    <row r="28" spans="1:25" x14ac:dyDescent="0.3">
      <c r="A28" s="1" t="s">
        <v>394</v>
      </c>
      <c r="B28" s="1">
        <v>201.02224000000001</v>
      </c>
      <c r="C28" s="1">
        <v>78.560599999999994</v>
      </c>
      <c r="D28" s="1" t="s">
        <v>395</v>
      </c>
      <c r="E28" s="1" t="s">
        <v>20</v>
      </c>
      <c r="F28" s="1"/>
      <c r="G28" s="1"/>
      <c r="H28" s="1" t="s">
        <v>33</v>
      </c>
      <c r="I28" s="1" t="s">
        <v>49</v>
      </c>
      <c r="J28" s="1" t="s">
        <v>396</v>
      </c>
      <c r="K28" s="1">
        <v>1471400038.0235801</v>
      </c>
      <c r="L28" s="1">
        <v>517673043.141581</v>
      </c>
      <c r="M28" s="1">
        <v>1746962440.46557</v>
      </c>
      <c r="N28" s="1">
        <v>903474267.93815899</v>
      </c>
      <c r="O28" s="1">
        <v>3899682522.0482001</v>
      </c>
      <c r="P28" s="1">
        <v>437691974.25827998</v>
      </c>
      <c r="Q28" s="1">
        <v>855857691.80505896</v>
      </c>
      <c r="R28" s="1">
        <v>4053256034.8917899</v>
      </c>
      <c r="S28" s="1">
        <v>1860001186.24684</v>
      </c>
      <c r="T28" s="1">
        <v>3757148795.0394802</v>
      </c>
      <c r="U28" s="1">
        <v>6534432333.4912701</v>
      </c>
      <c r="V28" s="1">
        <v>1120491311.77245</v>
      </c>
      <c r="W28" s="1">
        <v>0.49374576651465124</v>
      </c>
      <c r="X28" s="1">
        <v>1.01815971664343</v>
      </c>
      <c r="Y28" s="1">
        <f t="shared" si="0"/>
        <v>3.8559359546366988E-2</v>
      </c>
    </row>
    <row r="29" spans="1:25" x14ac:dyDescent="0.3">
      <c r="A29" s="1" t="s">
        <v>459</v>
      </c>
      <c r="B29" s="1">
        <v>321.19227000000001</v>
      </c>
      <c r="C29" s="1">
        <v>279.68700000000001</v>
      </c>
      <c r="D29" s="1" t="s">
        <v>460</v>
      </c>
      <c r="E29" s="1" t="s">
        <v>120</v>
      </c>
      <c r="F29" s="1"/>
      <c r="G29" s="1"/>
      <c r="H29" s="1" t="s">
        <v>71</v>
      </c>
      <c r="I29" s="1" t="s">
        <v>99</v>
      </c>
      <c r="J29" s="1" t="s">
        <v>461</v>
      </c>
      <c r="K29" s="1">
        <v>3813132.6087753498</v>
      </c>
      <c r="L29" s="1">
        <v>956295.72363127104</v>
      </c>
      <c r="M29" s="1">
        <v>3570375.19645026</v>
      </c>
      <c r="N29" s="1">
        <v>1388934.64643099</v>
      </c>
      <c r="O29" s="1">
        <v>6092152.2335424703</v>
      </c>
      <c r="P29" s="1">
        <v>979938.51677729306</v>
      </c>
      <c r="Q29" s="1">
        <v>1931467.76930835</v>
      </c>
      <c r="R29" s="1">
        <v>6695295.3817507802</v>
      </c>
      <c r="S29" s="1">
        <v>4585040.8571874201</v>
      </c>
      <c r="T29" s="1">
        <v>5866907.0595029201</v>
      </c>
      <c r="U29" s="1">
        <v>12856206.0572547</v>
      </c>
      <c r="V29" s="1">
        <v>1905529.10972117</v>
      </c>
      <c r="W29" s="1">
        <v>0.49647184936844835</v>
      </c>
      <c r="X29" s="1">
        <v>1.0102161775927601</v>
      </c>
      <c r="Y29" s="1">
        <f t="shared" si="0"/>
        <v>4.586835989215611E-2</v>
      </c>
    </row>
    <row r="30" spans="1:25" x14ac:dyDescent="0.3">
      <c r="A30" s="1" t="s">
        <v>347</v>
      </c>
      <c r="B30" s="1">
        <v>188.98593</v>
      </c>
      <c r="C30" s="1">
        <v>33.186399999999999</v>
      </c>
      <c r="D30" s="1" t="s">
        <v>348</v>
      </c>
      <c r="E30" s="1" t="s">
        <v>20</v>
      </c>
      <c r="F30" s="1"/>
      <c r="G30" s="1"/>
      <c r="H30" s="1" t="s">
        <v>22</v>
      </c>
      <c r="I30" s="1" t="s">
        <v>39</v>
      </c>
      <c r="J30" s="1" t="s">
        <v>349</v>
      </c>
      <c r="K30" s="1">
        <v>433640469.53068799</v>
      </c>
      <c r="L30" s="1">
        <v>188106556.61764899</v>
      </c>
      <c r="M30" s="1">
        <v>405074353.76372498</v>
      </c>
      <c r="N30" s="1">
        <v>409747928.43275899</v>
      </c>
      <c r="O30" s="1">
        <v>679338639.63057601</v>
      </c>
      <c r="P30" s="1">
        <v>143009235.096288</v>
      </c>
      <c r="Q30" s="1">
        <v>281063463.10391599</v>
      </c>
      <c r="R30" s="1">
        <v>806376880.10548198</v>
      </c>
      <c r="S30" s="1">
        <v>451178342.74135703</v>
      </c>
      <c r="T30" s="1">
        <v>1082078374.8944199</v>
      </c>
      <c r="U30" s="1">
        <v>1534890771.42607</v>
      </c>
      <c r="V30" s="1">
        <v>352605578.18443799</v>
      </c>
      <c r="W30" s="1">
        <v>0.50106927041609706</v>
      </c>
      <c r="X30" s="1">
        <v>0.996918032030505</v>
      </c>
      <c r="Y30" s="1">
        <f t="shared" si="0"/>
        <v>3.4597343105349808E-2</v>
      </c>
    </row>
    <row r="31" spans="1:25" x14ac:dyDescent="0.3">
      <c r="A31" s="1" t="s">
        <v>36</v>
      </c>
      <c r="B31" s="1">
        <v>244.14059</v>
      </c>
      <c r="C31" s="1">
        <v>424.327</v>
      </c>
      <c r="D31" s="1" t="s">
        <v>37</v>
      </c>
      <c r="E31" s="1" t="s">
        <v>30</v>
      </c>
      <c r="F31" s="1"/>
      <c r="G31" s="1" t="s">
        <v>38</v>
      </c>
      <c r="H31" s="1" t="s">
        <v>22</v>
      </c>
      <c r="I31" s="1" t="s">
        <v>39</v>
      </c>
      <c r="J31" s="1" t="s">
        <v>40</v>
      </c>
      <c r="K31" s="1">
        <v>14752873.069926901</v>
      </c>
      <c r="L31" s="1">
        <v>5852211.6185642797</v>
      </c>
      <c r="M31" s="1">
        <v>6527031.8023049701</v>
      </c>
      <c r="N31" s="1">
        <v>6583066.3990757698</v>
      </c>
      <c r="O31" s="1">
        <v>18565489.199817199</v>
      </c>
      <c r="P31" s="1">
        <v>5504276.2663637605</v>
      </c>
      <c r="Q31" s="1">
        <v>10549057.7142081</v>
      </c>
      <c r="R31" s="1">
        <v>24600052.698204</v>
      </c>
      <c r="S31" s="1">
        <v>12216765.8459136</v>
      </c>
      <c r="T31" s="1">
        <v>21990401.0226225</v>
      </c>
      <c r="U31" s="1">
        <v>35453915.155211098</v>
      </c>
      <c r="V31" s="1">
        <v>9619017.9191632792</v>
      </c>
      <c r="W31" s="1">
        <v>0.50498424464016289</v>
      </c>
      <c r="X31" s="1">
        <v>0.98568971798152005</v>
      </c>
      <c r="Y31" s="1">
        <f t="shared" si="0"/>
        <v>2.5160188337812774E-2</v>
      </c>
    </row>
    <row r="32" spans="1:25" x14ac:dyDescent="0.3">
      <c r="A32" s="1" t="s">
        <v>279</v>
      </c>
      <c r="B32" s="1">
        <v>192.98087000000001</v>
      </c>
      <c r="C32" s="1">
        <v>33.709099999999999</v>
      </c>
      <c r="D32" s="1" t="s">
        <v>280</v>
      </c>
      <c r="E32" s="1" t="s">
        <v>281</v>
      </c>
      <c r="F32" s="1" t="s">
        <v>282</v>
      </c>
      <c r="G32" s="1" t="s">
        <v>283</v>
      </c>
      <c r="H32" s="1" t="s">
        <v>284</v>
      </c>
      <c r="I32" s="1" t="s">
        <v>285</v>
      </c>
      <c r="J32" s="1" t="s">
        <v>286</v>
      </c>
      <c r="K32" s="1">
        <v>27621364.207714099</v>
      </c>
      <c r="L32" s="1">
        <v>14411166.306543401</v>
      </c>
      <c r="M32" s="1">
        <v>33078085.056812</v>
      </c>
      <c r="N32" s="1">
        <v>24580369.867975298</v>
      </c>
      <c r="O32" s="1">
        <v>47194507.860360697</v>
      </c>
      <c r="P32" s="1">
        <v>12318098.369166501</v>
      </c>
      <c r="Q32" s="1">
        <v>22845491.497666899</v>
      </c>
      <c r="R32" s="1">
        <v>66118765.672401197</v>
      </c>
      <c r="S32" s="1">
        <v>40716717.1178146</v>
      </c>
      <c r="T32" s="1">
        <v>63593092.557118103</v>
      </c>
      <c r="U32" s="1">
        <v>95190241.993722707</v>
      </c>
      <c r="V32" s="1">
        <v>18074411.722559001</v>
      </c>
      <c r="W32" s="1">
        <v>0.51935883133153593</v>
      </c>
      <c r="X32" s="1">
        <v>0.94519643625762895</v>
      </c>
      <c r="Y32" s="1">
        <f t="shared" si="0"/>
        <v>2.8706450403973939E-2</v>
      </c>
    </row>
    <row r="33" spans="1:25" x14ac:dyDescent="0.3">
      <c r="A33" s="1" t="s">
        <v>305</v>
      </c>
      <c r="B33" s="1">
        <v>206.99647999999999</v>
      </c>
      <c r="C33" s="1">
        <v>30.26</v>
      </c>
      <c r="D33" s="1" t="s">
        <v>306</v>
      </c>
      <c r="E33" s="1" t="s">
        <v>20</v>
      </c>
      <c r="F33" s="1"/>
      <c r="G33" s="1" t="s">
        <v>307</v>
      </c>
      <c r="H33" s="1" t="s">
        <v>33</v>
      </c>
      <c r="I33" s="1" t="s">
        <v>308</v>
      </c>
      <c r="J33" s="1" t="s">
        <v>309</v>
      </c>
      <c r="K33" s="1">
        <v>60729329.044261001</v>
      </c>
      <c r="L33" s="1">
        <v>23929800.8088555</v>
      </c>
      <c r="M33" s="1">
        <v>64441453.388836198</v>
      </c>
      <c r="N33" s="1">
        <v>39651066.6405278</v>
      </c>
      <c r="O33" s="1">
        <v>122220476.510656</v>
      </c>
      <c r="P33" s="1">
        <v>17357650.830123998</v>
      </c>
      <c r="Q33" s="1">
        <v>40863684.789412297</v>
      </c>
      <c r="R33" s="1">
        <v>125234416.130327</v>
      </c>
      <c r="S33" s="1">
        <v>80557758.056234807</v>
      </c>
      <c r="T33" s="1">
        <v>139855658.02173701</v>
      </c>
      <c r="U33" s="1">
        <v>204406814.11817399</v>
      </c>
      <c r="V33" s="1">
        <v>39573136.661393702</v>
      </c>
      <c r="W33" s="1">
        <v>0.5207521338563823</v>
      </c>
      <c r="X33" s="1">
        <v>0.94133124895996401</v>
      </c>
      <c r="Y33" s="1">
        <f t="shared" si="0"/>
        <v>3.0049770621480058E-2</v>
      </c>
    </row>
    <row r="34" spans="1:25" x14ac:dyDescent="0.3">
      <c r="A34" s="1" t="s">
        <v>41</v>
      </c>
      <c r="B34" s="1">
        <v>157.06073000000001</v>
      </c>
      <c r="C34" s="1">
        <v>395.85050000000001</v>
      </c>
      <c r="D34" s="1" t="s">
        <v>42</v>
      </c>
      <c r="E34" s="1" t="s">
        <v>30</v>
      </c>
      <c r="F34" s="1" t="s">
        <v>43</v>
      </c>
      <c r="G34" s="1" t="s">
        <v>44</v>
      </c>
      <c r="H34" s="1"/>
      <c r="I34" s="1"/>
      <c r="J34" s="1"/>
      <c r="K34" s="1">
        <v>9940047.0298852902</v>
      </c>
      <c r="L34" s="1">
        <v>11354465.937357699</v>
      </c>
      <c r="M34" s="1">
        <v>8306667.2630854296</v>
      </c>
      <c r="N34" s="1">
        <v>8632183.0252285898</v>
      </c>
      <c r="O34" s="1">
        <v>22789497.2365807</v>
      </c>
      <c r="P34" s="1">
        <v>13649771.7417456</v>
      </c>
      <c r="Q34" s="1">
        <v>36879137.3323301</v>
      </c>
      <c r="R34" s="1">
        <v>11476055.4858899</v>
      </c>
      <c r="S34" s="1">
        <v>27999651.247885</v>
      </c>
      <c r="T34" s="1">
        <v>21938612.5693679</v>
      </c>
      <c r="U34" s="1">
        <v>24219771.857636001</v>
      </c>
      <c r="V34" s="1">
        <v>19774383.687434599</v>
      </c>
      <c r="W34" s="1">
        <v>0.52480065614660787</v>
      </c>
      <c r="X34" s="1">
        <v>0.93015857116066103</v>
      </c>
      <c r="Y34" s="1">
        <f t="shared" si="0"/>
        <v>2.4435480516303423E-2</v>
      </c>
    </row>
    <row r="35" spans="1:25" x14ac:dyDescent="0.3">
      <c r="A35" s="1" t="s">
        <v>487</v>
      </c>
      <c r="B35" s="1">
        <v>204.98076</v>
      </c>
      <c r="C35" s="1">
        <v>43.677050000000001</v>
      </c>
      <c r="D35" s="1" t="s">
        <v>488</v>
      </c>
      <c r="E35" s="1" t="s">
        <v>20</v>
      </c>
      <c r="F35" s="1" t="s">
        <v>489</v>
      </c>
      <c r="G35" s="1" t="s">
        <v>490</v>
      </c>
      <c r="H35" s="1" t="s">
        <v>22</v>
      </c>
      <c r="I35" s="1" t="s">
        <v>491</v>
      </c>
      <c r="J35" s="1" t="s">
        <v>492</v>
      </c>
      <c r="K35" s="1">
        <v>130773444.616263</v>
      </c>
      <c r="L35" s="1">
        <v>36365524.853224903</v>
      </c>
      <c r="M35" s="1">
        <v>136895966.125276</v>
      </c>
      <c r="N35" s="1">
        <v>84999535.479536697</v>
      </c>
      <c r="O35" s="1">
        <v>222270989.228641</v>
      </c>
      <c r="P35" s="1">
        <v>31617681.623847902</v>
      </c>
      <c r="Q35" s="1">
        <v>70456863.567194507</v>
      </c>
      <c r="R35" s="1">
        <v>224182631.11181501</v>
      </c>
      <c r="S35" s="1">
        <v>135170017.53891999</v>
      </c>
      <c r="T35" s="1">
        <v>269946670.09328502</v>
      </c>
      <c r="U35" s="1">
        <v>437618227.67053199</v>
      </c>
      <c r="V35" s="1">
        <v>84181037.867075697</v>
      </c>
      <c r="W35" s="1">
        <v>0.52631515258598138</v>
      </c>
      <c r="X35" s="1">
        <v>0.92600116434326796</v>
      </c>
      <c r="Y35" s="1">
        <f t="shared" ref="Y35:Y66" si="1">_xlfn.T.TEST(K35:P35,Q35:V35,1,1)</f>
        <v>4.7882017500010789E-2</v>
      </c>
    </row>
    <row r="36" spans="1:25" x14ac:dyDescent="0.3">
      <c r="A36" s="1" t="s">
        <v>150</v>
      </c>
      <c r="B36" s="1">
        <v>89.107389999999995</v>
      </c>
      <c r="C36" s="1">
        <v>592.04849999999999</v>
      </c>
      <c r="D36" s="1" t="s">
        <v>151</v>
      </c>
      <c r="E36" s="1" t="s">
        <v>30</v>
      </c>
      <c r="F36" s="1" t="s">
        <v>152</v>
      </c>
      <c r="G36" s="1" t="s">
        <v>153</v>
      </c>
      <c r="H36" s="1" t="s">
        <v>154</v>
      </c>
      <c r="I36" s="1" t="s">
        <v>155</v>
      </c>
      <c r="J36" s="1" t="s">
        <v>156</v>
      </c>
      <c r="K36" s="1">
        <v>31172148.960840799</v>
      </c>
      <c r="L36" s="1">
        <v>10304379.5014122</v>
      </c>
      <c r="M36" s="1">
        <v>6676597.0362471398</v>
      </c>
      <c r="N36" s="1">
        <v>29650738.7256658</v>
      </c>
      <c r="O36" s="1">
        <v>18837766.6450326</v>
      </c>
      <c r="P36" s="1">
        <v>8029795.6644132696</v>
      </c>
      <c r="Q36" s="1">
        <v>51638805.782729901</v>
      </c>
      <c r="R36" s="1">
        <v>13064252.920235099</v>
      </c>
      <c r="S36" s="1">
        <v>28647685.5497985</v>
      </c>
      <c r="T36" s="1">
        <v>41732641.239369199</v>
      </c>
      <c r="U36" s="1">
        <v>43493006.295295201</v>
      </c>
      <c r="V36" s="1">
        <v>17511940.459244698</v>
      </c>
      <c r="W36" s="1">
        <v>0.53379732151497239</v>
      </c>
      <c r="X36" s="1">
        <v>0.90563602853592295</v>
      </c>
      <c r="Y36" s="1">
        <f t="shared" si="1"/>
        <v>3.519585061284118E-3</v>
      </c>
    </row>
    <row r="37" spans="1:25" x14ac:dyDescent="0.3">
      <c r="A37" s="1" t="s">
        <v>352</v>
      </c>
      <c r="B37" s="1">
        <v>212.00183999999999</v>
      </c>
      <c r="C37" s="1">
        <v>29.487950000000001</v>
      </c>
      <c r="D37" s="1" t="s">
        <v>353</v>
      </c>
      <c r="E37" s="1" t="s">
        <v>20</v>
      </c>
      <c r="F37" s="1" t="s">
        <v>354</v>
      </c>
      <c r="G37" s="1"/>
      <c r="H37" s="1" t="s">
        <v>22</v>
      </c>
      <c r="I37" s="1" t="s">
        <v>23</v>
      </c>
      <c r="J37" s="1" t="s">
        <v>24</v>
      </c>
      <c r="K37" s="1">
        <v>111264592.484156</v>
      </c>
      <c r="L37" s="1">
        <v>46552463.356012002</v>
      </c>
      <c r="M37" s="1">
        <v>100299235.80523901</v>
      </c>
      <c r="N37" s="1">
        <v>78024186.938182205</v>
      </c>
      <c r="O37" s="1">
        <v>186936774.52002501</v>
      </c>
      <c r="P37" s="1">
        <v>59099878.489516497</v>
      </c>
      <c r="Q37" s="1">
        <v>78916986.759253398</v>
      </c>
      <c r="R37" s="1">
        <v>143297399.94167599</v>
      </c>
      <c r="S37" s="1">
        <v>142034425.25305</v>
      </c>
      <c r="T37" s="1">
        <v>293864914.92386299</v>
      </c>
      <c r="U37" s="1">
        <v>341539503.20314097</v>
      </c>
      <c r="V37" s="1">
        <v>87072588.612054199</v>
      </c>
      <c r="W37" s="1">
        <v>0.53571666521486749</v>
      </c>
      <c r="X37" s="1">
        <v>0.90045791839509703</v>
      </c>
      <c r="Y37" s="1">
        <f t="shared" si="1"/>
        <v>3.5996885968792733E-2</v>
      </c>
    </row>
    <row r="38" spans="1:25" x14ac:dyDescent="0.3">
      <c r="A38" s="1" t="s">
        <v>242</v>
      </c>
      <c r="B38" s="1">
        <v>209.10339999999999</v>
      </c>
      <c r="C38" s="1">
        <v>231.41200000000001</v>
      </c>
      <c r="D38" s="1" t="s">
        <v>243</v>
      </c>
      <c r="E38" s="1" t="s">
        <v>30</v>
      </c>
      <c r="F38" s="1" t="s">
        <v>244</v>
      </c>
      <c r="G38" s="1" t="s">
        <v>245</v>
      </c>
      <c r="H38" s="1" t="s">
        <v>33</v>
      </c>
      <c r="I38" s="1" t="s">
        <v>246</v>
      </c>
      <c r="J38" s="1" t="s">
        <v>247</v>
      </c>
      <c r="K38" s="1">
        <v>8281924.7679613298</v>
      </c>
      <c r="L38" s="1">
        <v>3643467.1316314102</v>
      </c>
      <c r="M38" s="1">
        <v>8399626.7430917192</v>
      </c>
      <c r="N38" s="1">
        <v>4516023.1052992698</v>
      </c>
      <c r="O38" s="1">
        <v>12033950.6660183</v>
      </c>
      <c r="P38" s="1">
        <v>6542250.3591281697</v>
      </c>
      <c r="Q38" s="1">
        <v>12120027.847295299</v>
      </c>
      <c r="R38" s="1">
        <v>14867200.3931145</v>
      </c>
      <c r="S38" s="1">
        <v>11557027.9114247</v>
      </c>
      <c r="T38" s="1">
        <v>15025589.345957199</v>
      </c>
      <c r="U38" s="1">
        <v>22700067.886190601</v>
      </c>
      <c r="V38" s="1">
        <v>3545383.1865528701</v>
      </c>
      <c r="W38" s="1">
        <v>0.54397145207323871</v>
      </c>
      <c r="X38" s="1">
        <v>0.87839715486961201</v>
      </c>
      <c r="Y38" s="1">
        <f t="shared" si="1"/>
        <v>2.4067079680787036E-2</v>
      </c>
    </row>
    <row r="39" spans="1:25" x14ac:dyDescent="0.3">
      <c r="A39" s="1" t="s">
        <v>51</v>
      </c>
      <c r="B39" s="1">
        <v>230.13999000000001</v>
      </c>
      <c r="C39" s="1">
        <v>46.881250000000001</v>
      </c>
      <c r="D39" s="1" t="s">
        <v>52</v>
      </c>
      <c r="E39" s="1" t="s">
        <v>30</v>
      </c>
      <c r="F39" s="1"/>
      <c r="G39" s="1" t="s">
        <v>53</v>
      </c>
      <c r="H39" s="1" t="s">
        <v>54</v>
      </c>
      <c r="I39" s="1" t="s">
        <v>55</v>
      </c>
      <c r="J39" s="1" t="s">
        <v>56</v>
      </c>
      <c r="K39" s="1">
        <v>2314336.1470749802</v>
      </c>
      <c r="L39" s="1">
        <v>4054561.2027473398</v>
      </c>
      <c r="M39" s="1">
        <v>1637631.66855332</v>
      </c>
      <c r="N39" s="1">
        <v>3009344.9510141001</v>
      </c>
      <c r="O39" s="1">
        <v>5459571.2981322901</v>
      </c>
      <c r="P39" s="1">
        <v>1696895.7819002499</v>
      </c>
      <c r="Q39" s="1">
        <v>5729914.04751537</v>
      </c>
      <c r="R39" s="1">
        <v>4823147.3375571799</v>
      </c>
      <c r="S39" s="1">
        <v>5807698.8424517596</v>
      </c>
      <c r="T39" s="1">
        <v>4016108.8689016602</v>
      </c>
      <c r="U39" s="1">
        <v>4924578.5486745602</v>
      </c>
      <c r="V39" s="1">
        <v>5646609.6330953799</v>
      </c>
      <c r="W39" s="1">
        <v>0.58718842627402623</v>
      </c>
      <c r="X39" s="1">
        <v>0.76810456254006099</v>
      </c>
      <c r="Y39" s="1">
        <f t="shared" si="1"/>
        <v>2.2665902357228634E-2</v>
      </c>
    </row>
    <row r="40" spans="1:25" x14ac:dyDescent="0.3">
      <c r="A40" s="1" t="s">
        <v>320</v>
      </c>
      <c r="B40" s="1">
        <v>153.02212</v>
      </c>
      <c r="C40" s="1">
        <v>33.218350000000001</v>
      </c>
      <c r="D40" s="1" t="s">
        <v>321</v>
      </c>
      <c r="E40" s="1" t="s">
        <v>20</v>
      </c>
      <c r="F40" s="1" t="s">
        <v>322</v>
      </c>
      <c r="G40" s="1" t="s">
        <v>323</v>
      </c>
      <c r="H40" s="1" t="s">
        <v>22</v>
      </c>
      <c r="I40" s="1" t="s">
        <v>324</v>
      </c>
      <c r="J40" s="1" t="s">
        <v>325</v>
      </c>
      <c r="K40" s="1">
        <v>239286590.66564199</v>
      </c>
      <c r="L40" s="1">
        <v>155493746.337798</v>
      </c>
      <c r="M40" s="1">
        <v>290449669.45046598</v>
      </c>
      <c r="N40" s="1">
        <v>339181030.933779</v>
      </c>
      <c r="O40" s="1">
        <v>676124608.612046</v>
      </c>
      <c r="P40" s="1">
        <v>116378690.227359</v>
      </c>
      <c r="Q40" s="1">
        <v>224962195.014934</v>
      </c>
      <c r="R40" s="1">
        <v>650569129.44453299</v>
      </c>
      <c r="S40" s="1">
        <v>316852157.092233</v>
      </c>
      <c r="T40" s="1">
        <v>674686129.57359302</v>
      </c>
      <c r="U40" s="1">
        <v>1018792812.14696</v>
      </c>
      <c r="V40" s="1">
        <v>169463895.95311201</v>
      </c>
      <c r="W40" s="1">
        <v>0.59467112393014154</v>
      </c>
      <c r="X40" s="1">
        <v>0.74983607192962298</v>
      </c>
      <c r="Y40" s="1">
        <f t="shared" si="1"/>
        <v>3.1080360443243756E-2</v>
      </c>
    </row>
    <row r="41" spans="1:25" x14ac:dyDescent="0.3">
      <c r="A41" s="1" t="s">
        <v>57</v>
      </c>
      <c r="B41" s="1">
        <v>367.26904999999999</v>
      </c>
      <c r="C41" s="1">
        <v>38.997100000000003</v>
      </c>
      <c r="D41" s="1" t="s">
        <v>58</v>
      </c>
      <c r="E41" s="1" t="s">
        <v>30</v>
      </c>
      <c r="F41" s="1"/>
      <c r="G41" s="1"/>
      <c r="H41" s="1" t="s">
        <v>45</v>
      </c>
      <c r="I41" s="1" t="s">
        <v>46</v>
      </c>
      <c r="J41" s="1" t="s">
        <v>59</v>
      </c>
      <c r="K41" s="1">
        <v>4596504.7909776103</v>
      </c>
      <c r="L41" s="1">
        <v>4963585.0162788499</v>
      </c>
      <c r="M41" s="1">
        <v>4844627.4650282701</v>
      </c>
      <c r="N41" s="1">
        <v>4024895.7308622301</v>
      </c>
      <c r="O41" s="1">
        <v>5005063.0084621496</v>
      </c>
      <c r="P41" s="1">
        <v>5491622.9534594901</v>
      </c>
      <c r="Q41" s="1">
        <v>6859349.5378684904</v>
      </c>
      <c r="R41" s="1">
        <v>5564056.9835969899</v>
      </c>
      <c r="S41" s="1">
        <v>10201322.7782743</v>
      </c>
      <c r="T41" s="1">
        <v>9323997.8987147007</v>
      </c>
      <c r="U41" s="1">
        <v>6734636.4083272098</v>
      </c>
      <c r="V41" s="1">
        <v>9762945.6703978796</v>
      </c>
      <c r="W41" s="1">
        <v>0.59707951744208965</v>
      </c>
      <c r="X41" s="1">
        <v>0.74400501636208005</v>
      </c>
      <c r="Y41" s="1">
        <f t="shared" si="1"/>
        <v>5.2346324909539384E-3</v>
      </c>
    </row>
    <row r="42" spans="1:25" x14ac:dyDescent="0.3">
      <c r="A42" s="1" t="s">
        <v>259</v>
      </c>
      <c r="B42" s="1">
        <v>139.00677999999999</v>
      </c>
      <c r="C42" s="1">
        <v>35.1584</v>
      </c>
      <c r="D42" s="1" t="s">
        <v>260</v>
      </c>
      <c r="E42" s="1" t="s">
        <v>20</v>
      </c>
      <c r="F42" s="1"/>
      <c r="G42" s="1" t="s">
        <v>261</v>
      </c>
      <c r="H42" s="1" t="s">
        <v>33</v>
      </c>
      <c r="I42" s="1" t="s">
        <v>34</v>
      </c>
      <c r="J42" s="1" t="s">
        <v>262</v>
      </c>
      <c r="K42" s="1">
        <v>2061714370.91712</v>
      </c>
      <c r="L42" s="1">
        <v>943963727.82356906</v>
      </c>
      <c r="M42" s="1">
        <v>1939179942.0810101</v>
      </c>
      <c r="N42" s="1">
        <v>1490001399.80915</v>
      </c>
      <c r="O42" s="1">
        <v>4219059668.17309</v>
      </c>
      <c r="P42" s="1">
        <v>804168642.58999801</v>
      </c>
      <c r="Q42" s="1">
        <v>1708353347.9986801</v>
      </c>
      <c r="R42" s="1">
        <v>4071439513.9493198</v>
      </c>
      <c r="S42" s="1">
        <v>2987558789.4422798</v>
      </c>
      <c r="T42" s="1">
        <v>3002119394.5439501</v>
      </c>
      <c r="U42" s="1">
        <v>6042658279.1809998</v>
      </c>
      <c r="V42" s="1">
        <v>1196505635.72894</v>
      </c>
      <c r="W42" s="1">
        <v>0.60278330216748433</v>
      </c>
      <c r="X42" s="1">
        <v>0.73028864180998698</v>
      </c>
      <c r="Y42" s="1">
        <f t="shared" si="1"/>
        <v>2.5431548513206757E-2</v>
      </c>
    </row>
    <row r="43" spans="1:25" x14ac:dyDescent="0.3">
      <c r="A43" s="1" t="s">
        <v>441</v>
      </c>
      <c r="B43" s="1">
        <v>181.07137</v>
      </c>
      <c r="C43" s="1">
        <v>329.93450000000001</v>
      </c>
      <c r="D43" s="1" t="s">
        <v>442</v>
      </c>
      <c r="E43" s="1" t="s">
        <v>20</v>
      </c>
      <c r="F43" s="1" t="s">
        <v>443</v>
      </c>
      <c r="G43" s="1" t="s">
        <v>444</v>
      </c>
      <c r="H43" s="1" t="s">
        <v>45</v>
      </c>
      <c r="I43" s="1" t="s">
        <v>46</v>
      </c>
      <c r="J43" s="1" t="s">
        <v>47</v>
      </c>
      <c r="K43" s="1">
        <v>69004341.834347099</v>
      </c>
      <c r="L43" s="1">
        <v>52561954.178218201</v>
      </c>
      <c r="M43" s="1">
        <v>91908876.272782102</v>
      </c>
      <c r="N43" s="1">
        <v>55648157.466771998</v>
      </c>
      <c r="O43" s="1">
        <v>117557875.86795899</v>
      </c>
      <c r="P43" s="1">
        <v>65888663.783165798</v>
      </c>
      <c r="Q43" s="1">
        <v>61472048.756622501</v>
      </c>
      <c r="R43" s="1">
        <v>157131881.840269</v>
      </c>
      <c r="S43" s="1">
        <v>104402351.05198701</v>
      </c>
      <c r="T43" s="1">
        <v>185247302.148586</v>
      </c>
      <c r="U43" s="1">
        <v>150766179.31302401</v>
      </c>
      <c r="V43" s="1">
        <v>81916936.000432804</v>
      </c>
      <c r="W43" s="1">
        <v>0.6108077382943784</v>
      </c>
      <c r="X43" s="1">
        <v>0.71120975520150698</v>
      </c>
      <c r="Y43" s="1">
        <f t="shared" si="1"/>
        <v>4.3850929472740378E-2</v>
      </c>
    </row>
    <row r="44" spans="1:25" x14ac:dyDescent="0.3">
      <c r="A44" s="1" t="s">
        <v>60</v>
      </c>
      <c r="B44" s="1">
        <v>217.06943000000001</v>
      </c>
      <c r="C44" s="1">
        <v>14.4473</v>
      </c>
      <c r="D44" s="1" t="s">
        <v>61</v>
      </c>
      <c r="E44" s="1" t="s">
        <v>30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66</v>
      </c>
      <c r="K44" s="1">
        <v>24394735.231409501</v>
      </c>
      <c r="L44" s="1">
        <v>20937562.5693039</v>
      </c>
      <c r="M44" s="1">
        <v>40801116.964292802</v>
      </c>
      <c r="N44" s="1">
        <v>22696884.628223799</v>
      </c>
      <c r="O44" s="1">
        <v>24114747.767853402</v>
      </c>
      <c r="P44" s="1">
        <v>25703463.780958299</v>
      </c>
      <c r="Q44" s="1">
        <v>27504780.473203801</v>
      </c>
      <c r="R44" s="1">
        <v>24943327.0609712</v>
      </c>
      <c r="S44" s="1">
        <v>49335616.472256698</v>
      </c>
      <c r="T44" s="1">
        <v>47064275.353532203</v>
      </c>
      <c r="U44" s="1">
        <v>55152825.431145698</v>
      </c>
      <c r="V44" s="1">
        <v>39031935.745339803</v>
      </c>
      <c r="W44" s="1">
        <v>0.65278652389025571</v>
      </c>
      <c r="X44" s="1">
        <v>0.61531682023324896</v>
      </c>
      <c r="Y44" s="1">
        <f t="shared" si="1"/>
        <v>1.4549290067593207E-2</v>
      </c>
    </row>
    <row r="45" spans="1:25" x14ac:dyDescent="0.3">
      <c r="A45" s="1" t="s">
        <v>310</v>
      </c>
      <c r="B45" s="1">
        <v>747.51678000000004</v>
      </c>
      <c r="C45" s="1">
        <v>62.180300000000003</v>
      </c>
      <c r="D45" s="1" t="s">
        <v>311</v>
      </c>
      <c r="E45" s="1" t="s">
        <v>20</v>
      </c>
      <c r="F45" s="1"/>
      <c r="G45" s="1"/>
      <c r="H45" s="1" t="s">
        <v>71</v>
      </c>
      <c r="I45" s="1" t="s">
        <v>180</v>
      </c>
      <c r="J45" s="1" t="s">
        <v>312</v>
      </c>
      <c r="K45" s="1">
        <v>73581251.506407797</v>
      </c>
      <c r="L45" s="1">
        <v>15236930.274729799</v>
      </c>
      <c r="M45" s="1">
        <v>135540864.89732599</v>
      </c>
      <c r="N45" s="1">
        <v>101496693.464101</v>
      </c>
      <c r="O45" s="1">
        <v>68323623.659624398</v>
      </c>
      <c r="P45" s="1">
        <v>82883531.271191105</v>
      </c>
      <c r="Q45" s="1">
        <v>113038489.833891</v>
      </c>
      <c r="R45" s="1">
        <v>89651139.494507</v>
      </c>
      <c r="S45" s="1">
        <v>113224021.94733</v>
      </c>
      <c r="T45" s="1">
        <v>108698274.884359</v>
      </c>
      <c r="U45" s="1">
        <v>157095601.883396</v>
      </c>
      <c r="V45" s="1">
        <v>147101112.046646</v>
      </c>
      <c r="W45" s="1">
        <v>0.65457908816007393</v>
      </c>
      <c r="X45" s="1">
        <v>0.61136058155091799</v>
      </c>
      <c r="Y45" s="1">
        <f t="shared" si="1"/>
        <v>3.0396796301727817E-2</v>
      </c>
    </row>
    <row r="46" spans="1:25" x14ac:dyDescent="0.3">
      <c r="A46" s="1" t="s">
        <v>301</v>
      </c>
      <c r="B46" s="1">
        <v>260.14936</v>
      </c>
      <c r="C46" s="1">
        <v>317.31299999999999</v>
      </c>
      <c r="D46" s="1" t="s">
        <v>302</v>
      </c>
      <c r="E46" s="1" t="s">
        <v>30</v>
      </c>
      <c r="F46" s="1"/>
      <c r="G46" s="1"/>
      <c r="H46" s="1" t="s">
        <v>22</v>
      </c>
      <c r="I46" s="1" t="s">
        <v>39</v>
      </c>
      <c r="J46" s="1" t="s">
        <v>40</v>
      </c>
      <c r="K46" s="1">
        <v>699773.97362434398</v>
      </c>
      <c r="L46" s="1">
        <v>1507214.15491616</v>
      </c>
      <c r="M46" s="1">
        <v>3641438.6151392399</v>
      </c>
      <c r="N46" s="1">
        <v>3339381.4913328099</v>
      </c>
      <c r="O46" s="1">
        <v>3973890.8361796699</v>
      </c>
      <c r="P46" s="1">
        <v>1449866.3682535701</v>
      </c>
      <c r="Q46" s="1">
        <v>2035721.5466261599</v>
      </c>
      <c r="R46" s="1">
        <v>4040480.7146075298</v>
      </c>
      <c r="S46" s="1">
        <v>3090381.8349086898</v>
      </c>
      <c r="T46" s="1">
        <v>4910429.3310852097</v>
      </c>
      <c r="U46" s="1">
        <v>6360155.6382743996</v>
      </c>
      <c r="V46" s="1">
        <v>1547767.3095843601</v>
      </c>
      <c r="W46" s="1">
        <v>0.66461713557669577</v>
      </c>
      <c r="X46" s="1">
        <v>0.58940460490763202</v>
      </c>
      <c r="Y46" s="1">
        <f t="shared" si="1"/>
        <v>2.9367546672165436E-2</v>
      </c>
    </row>
    <row r="47" spans="1:25" x14ac:dyDescent="0.3">
      <c r="A47" s="1" t="s">
        <v>67</v>
      </c>
      <c r="B47" s="1">
        <v>345.22755999999998</v>
      </c>
      <c r="C47" s="1">
        <v>194.78200000000001</v>
      </c>
      <c r="D47" s="1" t="s">
        <v>68</v>
      </c>
      <c r="E47" s="1" t="s">
        <v>20</v>
      </c>
      <c r="F47" s="1" t="s">
        <v>69</v>
      </c>
      <c r="G47" s="1" t="s">
        <v>70</v>
      </c>
      <c r="H47" s="1" t="s">
        <v>71</v>
      </c>
      <c r="I47" s="1" t="s">
        <v>72</v>
      </c>
      <c r="J47" s="1" t="s">
        <v>73</v>
      </c>
      <c r="K47" s="1">
        <v>25569388.738923401</v>
      </c>
      <c r="L47" s="1">
        <v>21712752.808369901</v>
      </c>
      <c r="M47" s="1">
        <v>24827676.491131201</v>
      </c>
      <c r="N47" s="1">
        <v>19022851.962136898</v>
      </c>
      <c r="O47" s="1">
        <v>26599062.755757902</v>
      </c>
      <c r="P47" s="1">
        <v>29284088.758107401</v>
      </c>
      <c r="Q47" s="1">
        <v>32955863.070270699</v>
      </c>
      <c r="R47" s="1">
        <v>33401913.886563901</v>
      </c>
      <c r="S47" s="1">
        <v>25280787.762767099</v>
      </c>
      <c r="T47" s="1">
        <v>41855423.2046002</v>
      </c>
      <c r="U47" s="1">
        <v>44862357.817208402</v>
      </c>
      <c r="V47" s="1">
        <v>37852048.338271499</v>
      </c>
      <c r="W47" s="1">
        <v>0.67997277413866397</v>
      </c>
      <c r="X47" s="1">
        <v>0.55645111235008204</v>
      </c>
      <c r="Y47" s="1">
        <f t="shared" si="1"/>
        <v>8.4473930034868975E-3</v>
      </c>
    </row>
    <row r="48" spans="1:25" x14ac:dyDescent="0.3">
      <c r="A48" s="1" t="s">
        <v>175</v>
      </c>
      <c r="B48" s="1">
        <v>756.55331999999999</v>
      </c>
      <c r="C48" s="1">
        <v>109.238</v>
      </c>
      <c r="D48" s="1" t="s">
        <v>176</v>
      </c>
      <c r="E48" s="1" t="s">
        <v>177</v>
      </c>
      <c r="F48" s="1" t="s">
        <v>178</v>
      </c>
      <c r="G48" s="1" t="s">
        <v>179</v>
      </c>
      <c r="H48" s="1" t="s">
        <v>71</v>
      </c>
      <c r="I48" s="1" t="s">
        <v>180</v>
      </c>
      <c r="J48" s="1" t="s">
        <v>181</v>
      </c>
      <c r="K48" s="1">
        <v>118768033.77854501</v>
      </c>
      <c r="L48" s="1">
        <v>77580470.744576305</v>
      </c>
      <c r="M48" s="1">
        <v>166906106.89750901</v>
      </c>
      <c r="N48" s="1">
        <v>106748915.27554899</v>
      </c>
      <c r="O48" s="1">
        <v>131909275.15436</v>
      </c>
      <c r="P48" s="1">
        <v>144439261.157884</v>
      </c>
      <c r="Q48" s="1">
        <v>146871232.07686099</v>
      </c>
      <c r="R48" s="1">
        <v>108800734.909566</v>
      </c>
      <c r="S48" s="1">
        <v>267053367.891305</v>
      </c>
      <c r="T48" s="1">
        <v>222881561.770776</v>
      </c>
      <c r="U48" s="1">
        <v>164334471.37805301</v>
      </c>
      <c r="V48" s="1">
        <v>166452875.919193</v>
      </c>
      <c r="W48" s="1">
        <v>0.69338169281963979</v>
      </c>
      <c r="X48" s="1">
        <v>0.52827834895374803</v>
      </c>
      <c r="Y48" s="1">
        <f t="shared" si="1"/>
        <v>1.1510636815349843E-2</v>
      </c>
    </row>
    <row r="49" spans="1:25" x14ac:dyDescent="0.3">
      <c r="A49" s="1" t="s">
        <v>263</v>
      </c>
      <c r="B49" s="1">
        <v>337.17180999999999</v>
      </c>
      <c r="C49" s="1">
        <v>484.87299999999999</v>
      </c>
      <c r="D49" s="1" t="s">
        <v>264</v>
      </c>
      <c r="E49" s="1" t="s">
        <v>30</v>
      </c>
      <c r="F49" s="1"/>
      <c r="G49" s="1" t="s">
        <v>265</v>
      </c>
      <c r="H49" s="1" t="s">
        <v>54</v>
      </c>
      <c r="I49" s="1" t="s">
        <v>142</v>
      </c>
      <c r="J49" s="1" t="s">
        <v>266</v>
      </c>
      <c r="K49" s="1">
        <v>10351900.391524101</v>
      </c>
      <c r="L49" s="1">
        <v>6135702.9905929295</v>
      </c>
      <c r="M49" s="1">
        <v>6327087.7727110097</v>
      </c>
      <c r="N49" s="1">
        <v>7511695.4496534402</v>
      </c>
      <c r="O49" s="1">
        <v>7976738.51537997</v>
      </c>
      <c r="P49" s="1">
        <v>6290937.85305179</v>
      </c>
      <c r="Q49" s="1">
        <v>12817725.6012956</v>
      </c>
      <c r="R49" s="1">
        <v>9126003.8609751705</v>
      </c>
      <c r="S49" s="1">
        <v>4453949.1723349001</v>
      </c>
      <c r="T49" s="1">
        <v>10609912.319860401</v>
      </c>
      <c r="U49" s="1">
        <v>15241113.357379001</v>
      </c>
      <c r="V49" s="1">
        <v>11374108.4988064</v>
      </c>
      <c r="W49" s="1">
        <v>0.7009131002370188</v>
      </c>
      <c r="X49" s="1">
        <v>0.51269250604163996</v>
      </c>
      <c r="Y49" s="1">
        <f t="shared" si="1"/>
        <v>2.5621286751739657E-2</v>
      </c>
    </row>
    <row r="50" spans="1:25" x14ac:dyDescent="0.3">
      <c r="A50" s="1" t="s">
        <v>370</v>
      </c>
      <c r="B50" s="1">
        <v>72.992980000000003</v>
      </c>
      <c r="C50" s="1">
        <v>353.596</v>
      </c>
      <c r="D50" s="1" t="s">
        <v>371</v>
      </c>
      <c r="E50" s="1" t="s">
        <v>20</v>
      </c>
      <c r="F50" s="1" t="s">
        <v>372</v>
      </c>
      <c r="G50" s="1" t="s">
        <v>373</v>
      </c>
      <c r="H50" s="1" t="s">
        <v>22</v>
      </c>
      <c r="I50" s="1" t="s">
        <v>39</v>
      </c>
      <c r="J50" s="1" t="s">
        <v>374</v>
      </c>
      <c r="K50" s="1">
        <v>37520428.543686703</v>
      </c>
      <c r="L50" s="1">
        <v>74325763.897609904</v>
      </c>
      <c r="M50" s="1">
        <v>84447709.924453303</v>
      </c>
      <c r="N50" s="1">
        <v>59270568.470623799</v>
      </c>
      <c r="O50" s="1">
        <v>86999319.008573905</v>
      </c>
      <c r="P50" s="1">
        <v>98576557.130433396</v>
      </c>
      <c r="Q50" s="1">
        <v>95173041.857857406</v>
      </c>
      <c r="R50" s="1">
        <v>66738667.965760201</v>
      </c>
      <c r="S50" s="1">
        <v>127250190.826159</v>
      </c>
      <c r="T50" s="1">
        <v>135012537.46432501</v>
      </c>
      <c r="U50" s="1">
        <v>88022850.384571701</v>
      </c>
      <c r="V50" s="1">
        <v>112401332.590976</v>
      </c>
      <c r="W50" s="1">
        <v>0.70627813139546392</v>
      </c>
      <c r="X50" s="1">
        <v>0.50169166809488897</v>
      </c>
      <c r="Y50" s="1">
        <f t="shared" si="1"/>
        <v>3.7069727132319374E-2</v>
      </c>
    </row>
    <row r="51" spans="1:25" x14ac:dyDescent="0.3">
      <c r="A51" s="1" t="s">
        <v>462</v>
      </c>
      <c r="B51" s="1">
        <v>868.60558000000003</v>
      </c>
      <c r="C51" s="1">
        <v>137.79650000000001</v>
      </c>
      <c r="D51" s="1" t="s">
        <v>463</v>
      </c>
      <c r="E51" s="1" t="s">
        <v>464</v>
      </c>
      <c r="F51" s="1"/>
      <c r="G51" s="1"/>
      <c r="H51" s="1" t="s">
        <v>71</v>
      </c>
      <c r="I51" s="1" t="s">
        <v>180</v>
      </c>
      <c r="J51" s="1" t="s">
        <v>181</v>
      </c>
      <c r="K51" s="1">
        <v>206032478.524946</v>
      </c>
      <c r="L51" s="1">
        <v>103584525.32077999</v>
      </c>
      <c r="M51" s="1">
        <v>118771685.099912</v>
      </c>
      <c r="N51" s="1">
        <v>224030996.16981301</v>
      </c>
      <c r="O51" s="1">
        <v>177489301.83433199</v>
      </c>
      <c r="P51" s="1">
        <v>253214868.86223799</v>
      </c>
      <c r="Q51" s="1">
        <v>198787847.612589</v>
      </c>
      <c r="R51" s="1">
        <v>291862670.83785403</v>
      </c>
      <c r="S51" s="1">
        <v>246127872.73082599</v>
      </c>
      <c r="T51" s="1">
        <v>214777486.031849</v>
      </c>
      <c r="U51" s="1">
        <v>268701974.56011403</v>
      </c>
      <c r="V51" s="1">
        <v>272656512.75598699</v>
      </c>
      <c r="W51" s="1">
        <v>0.72550970206089305</v>
      </c>
      <c r="X51" s="1">
        <v>0.462933187664197</v>
      </c>
      <c r="Y51" s="1">
        <f t="shared" si="1"/>
        <v>4.6351352096204577E-2</v>
      </c>
    </row>
    <row r="52" spans="1:25" x14ac:dyDescent="0.3">
      <c r="A52" s="1" t="s">
        <v>274</v>
      </c>
      <c r="B52" s="1">
        <v>332.31599999999997</v>
      </c>
      <c r="C52" s="1">
        <v>107.185</v>
      </c>
      <c r="D52" s="1" t="s">
        <v>275</v>
      </c>
      <c r="E52" s="1" t="s">
        <v>30</v>
      </c>
      <c r="F52" s="1"/>
      <c r="G52" s="1"/>
      <c r="H52" s="1" t="s">
        <v>71</v>
      </c>
      <c r="I52" s="1" t="s">
        <v>89</v>
      </c>
      <c r="J52" s="1" t="s">
        <v>90</v>
      </c>
      <c r="K52" s="1">
        <v>3474504.2944363798</v>
      </c>
      <c r="L52" s="1">
        <v>508068.41974647198</v>
      </c>
      <c r="M52" s="1">
        <v>2992329.5149435401</v>
      </c>
      <c r="N52" s="1">
        <v>3452056.2612037598</v>
      </c>
      <c r="O52" s="1">
        <v>4089055.1914008502</v>
      </c>
      <c r="P52" s="1">
        <v>2765358.5750884102</v>
      </c>
      <c r="Q52" s="1">
        <v>2974270.1007214799</v>
      </c>
      <c r="R52" s="1">
        <v>3067329.5488658301</v>
      </c>
      <c r="S52" s="1">
        <v>3718496.6405655802</v>
      </c>
      <c r="T52" s="1">
        <v>5205291.5271886196</v>
      </c>
      <c r="U52" s="1">
        <v>5096608.9262993298</v>
      </c>
      <c r="V52" s="1">
        <v>3560542.7768808398</v>
      </c>
      <c r="W52" s="1">
        <v>0.73156284665357485</v>
      </c>
      <c r="X52" s="1">
        <v>0.450946287036535</v>
      </c>
      <c r="Y52" s="1">
        <f t="shared" si="1"/>
        <v>2.713292427219027E-2</v>
      </c>
    </row>
    <row r="53" spans="1:25" x14ac:dyDescent="0.3">
      <c r="A53" s="1" t="s">
        <v>74</v>
      </c>
      <c r="B53" s="1">
        <v>512.23153000000002</v>
      </c>
      <c r="C53" s="1">
        <v>82.79025</v>
      </c>
      <c r="D53" s="1" t="s">
        <v>75</v>
      </c>
      <c r="E53" s="1" t="s">
        <v>76</v>
      </c>
      <c r="F53" s="1"/>
      <c r="G53" s="1"/>
      <c r="H53" s="1" t="s">
        <v>33</v>
      </c>
      <c r="I53" s="1" t="s">
        <v>34</v>
      </c>
      <c r="J53" s="1" t="s">
        <v>77</v>
      </c>
      <c r="K53" s="1">
        <v>7878233.8616732499</v>
      </c>
      <c r="L53" s="1">
        <v>8046558.6267663902</v>
      </c>
      <c r="M53" s="1">
        <v>4429983.3622645698</v>
      </c>
      <c r="N53" s="1">
        <v>6896326.4190346897</v>
      </c>
      <c r="O53" s="1">
        <v>6157596.8460979396</v>
      </c>
      <c r="P53" s="1">
        <v>5619891.1245419597</v>
      </c>
      <c r="Q53" s="1">
        <v>9940994.1597646102</v>
      </c>
      <c r="R53" s="1">
        <v>7941820.2814000295</v>
      </c>
      <c r="S53" s="1">
        <v>7019209.4325196398</v>
      </c>
      <c r="T53" s="1">
        <v>10990167.738505401</v>
      </c>
      <c r="U53" s="1">
        <v>9348684.9722404201</v>
      </c>
      <c r="V53" s="1">
        <v>7995157.2586480696</v>
      </c>
      <c r="W53" s="1">
        <v>0.73312355228080828</v>
      </c>
      <c r="X53" s="1">
        <v>0.44787174067287999</v>
      </c>
      <c r="Y53" s="1">
        <f t="shared" si="1"/>
        <v>4.5897488550474246E-3</v>
      </c>
    </row>
    <row r="54" spans="1:25" x14ac:dyDescent="0.3">
      <c r="A54" s="1" t="s">
        <v>196</v>
      </c>
      <c r="B54" s="1">
        <v>871.53210999999999</v>
      </c>
      <c r="C54" s="1">
        <v>226.11199999999999</v>
      </c>
      <c r="D54" s="1" t="s">
        <v>197</v>
      </c>
      <c r="E54" s="1" t="s">
        <v>20</v>
      </c>
      <c r="F54" s="1"/>
      <c r="G54" s="1"/>
      <c r="H54" s="1"/>
      <c r="I54" s="1"/>
      <c r="J54" s="1"/>
      <c r="K54" s="1">
        <v>3913525.5277888998</v>
      </c>
      <c r="L54" s="1">
        <v>5637310.4746747296</v>
      </c>
      <c r="M54" s="1">
        <v>2461472.9684718298</v>
      </c>
      <c r="N54" s="1">
        <v>4225603.3149469402</v>
      </c>
      <c r="O54" s="1">
        <v>2535590.3076048698</v>
      </c>
      <c r="P54" s="1">
        <v>2825220.54905577</v>
      </c>
      <c r="Q54" s="1">
        <v>6914646.1192932697</v>
      </c>
      <c r="R54" s="1">
        <v>5655028.1149633797</v>
      </c>
      <c r="S54" s="1">
        <v>3028546.3094314099</v>
      </c>
      <c r="T54" s="1">
        <v>4949348.4745279197</v>
      </c>
      <c r="U54" s="1">
        <v>4068895.4512066999</v>
      </c>
      <c r="V54" s="1">
        <v>4700381.2147649098</v>
      </c>
      <c r="W54" s="1">
        <v>0.73673420992192851</v>
      </c>
      <c r="X54" s="1">
        <v>0.44078385981151302</v>
      </c>
      <c r="Y54" s="1">
        <f t="shared" si="1"/>
        <v>1.6359791439557469E-2</v>
      </c>
    </row>
    <row r="55" spans="1:25" x14ac:dyDescent="0.3">
      <c r="A55" s="1" t="s">
        <v>397</v>
      </c>
      <c r="B55" s="1">
        <v>121.02925999999999</v>
      </c>
      <c r="C55" s="1">
        <v>48.738900000000001</v>
      </c>
      <c r="D55" s="1" t="s">
        <v>398</v>
      </c>
      <c r="E55" s="1" t="s">
        <v>20</v>
      </c>
      <c r="F55" s="1" t="s">
        <v>399</v>
      </c>
      <c r="G55" s="1" t="s">
        <v>400</v>
      </c>
      <c r="H55" s="1" t="s">
        <v>45</v>
      </c>
      <c r="I55" s="1" t="s">
        <v>46</v>
      </c>
      <c r="J55" s="1" t="s">
        <v>401</v>
      </c>
      <c r="K55" s="1">
        <v>45148752.605277501</v>
      </c>
      <c r="L55" s="1">
        <v>104715168.558502</v>
      </c>
      <c r="M55" s="1">
        <v>169186809.78320101</v>
      </c>
      <c r="N55" s="1">
        <v>53364587.406434797</v>
      </c>
      <c r="O55" s="1">
        <v>137306619.39109799</v>
      </c>
      <c r="P55" s="1">
        <v>95329988.505551904</v>
      </c>
      <c r="Q55" s="1">
        <v>134858022.053945</v>
      </c>
      <c r="R55" s="1">
        <v>114515021.94281299</v>
      </c>
      <c r="S55" s="1">
        <v>151394705.40497601</v>
      </c>
      <c r="T55" s="1">
        <v>119758420.562153</v>
      </c>
      <c r="U55" s="1">
        <v>186058395.90878099</v>
      </c>
      <c r="V55" s="1">
        <v>113126734.415691</v>
      </c>
      <c r="W55" s="1">
        <v>0.73812807757709242</v>
      </c>
      <c r="X55" s="1">
        <v>0.438056925141729</v>
      </c>
      <c r="Y55" s="1">
        <f t="shared" si="1"/>
        <v>3.9191471044664479E-2</v>
      </c>
    </row>
    <row r="56" spans="1:25" x14ac:dyDescent="0.3">
      <c r="A56" s="1" t="s">
        <v>186</v>
      </c>
      <c r="B56" s="1">
        <v>121.0517</v>
      </c>
      <c r="C56" s="1">
        <v>33.606200000000001</v>
      </c>
      <c r="D56" s="1" t="s">
        <v>187</v>
      </c>
      <c r="E56" s="1" t="s">
        <v>20</v>
      </c>
      <c r="F56" s="1" t="s">
        <v>188</v>
      </c>
      <c r="G56" s="1" t="s">
        <v>189</v>
      </c>
      <c r="H56" s="1" t="s">
        <v>45</v>
      </c>
      <c r="I56" s="1" t="s">
        <v>46</v>
      </c>
      <c r="J56" s="1" t="s">
        <v>47</v>
      </c>
      <c r="K56" s="1">
        <v>54117391.485408299</v>
      </c>
      <c r="L56" s="1">
        <v>37117430.375355698</v>
      </c>
      <c r="M56" s="1">
        <v>73687095.515330896</v>
      </c>
      <c r="N56" s="1">
        <v>43796610.694919102</v>
      </c>
      <c r="O56" s="1">
        <v>32066263.9760984</v>
      </c>
      <c r="P56" s="1">
        <v>76582745.355505198</v>
      </c>
      <c r="Q56" s="1">
        <v>87467494.491275102</v>
      </c>
      <c r="R56" s="1">
        <v>54697243.028583601</v>
      </c>
      <c r="S56" s="1">
        <v>73303526.648538202</v>
      </c>
      <c r="T56" s="1">
        <v>80481925.727791995</v>
      </c>
      <c r="U56" s="1">
        <v>50355278.692284398</v>
      </c>
      <c r="V56" s="1">
        <v>82256593.917504206</v>
      </c>
      <c r="W56" s="1">
        <v>0.74054043782326395</v>
      </c>
      <c r="X56" s="1">
        <v>0.43334957766598597</v>
      </c>
      <c r="Y56" s="1">
        <f t="shared" si="1"/>
        <v>1.3449676062305804E-2</v>
      </c>
    </row>
    <row r="57" spans="1:25" x14ac:dyDescent="0.3">
      <c r="A57" s="1" t="s">
        <v>78</v>
      </c>
      <c r="B57" s="1">
        <v>407.10226999999998</v>
      </c>
      <c r="C57" s="1">
        <v>23.784600000000001</v>
      </c>
      <c r="D57" s="1" t="s">
        <v>79</v>
      </c>
      <c r="E57" s="1" t="s">
        <v>20</v>
      </c>
      <c r="F57" s="1"/>
      <c r="G57" s="1"/>
      <c r="H57" s="1" t="s">
        <v>64</v>
      </c>
      <c r="I57" s="1" t="s">
        <v>80</v>
      </c>
      <c r="J57" s="1" t="s">
        <v>81</v>
      </c>
      <c r="K57" s="1">
        <v>1527178.26869376</v>
      </c>
      <c r="L57" s="1">
        <v>1982246.53492458</v>
      </c>
      <c r="M57" s="1">
        <v>1890928.3542545501</v>
      </c>
      <c r="N57" s="1">
        <v>2263706.1266689398</v>
      </c>
      <c r="O57" s="1">
        <v>1623837.6541824001</v>
      </c>
      <c r="P57" s="1">
        <v>1859280.6373366399</v>
      </c>
      <c r="Q57" s="1">
        <v>2529434.82297527</v>
      </c>
      <c r="R57" s="1">
        <v>2360024.5896867602</v>
      </c>
      <c r="S57" s="1">
        <v>2832884.15766478</v>
      </c>
      <c r="T57" s="1">
        <v>2027246.67932086</v>
      </c>
      <c r="U57" s="1">
        <v>2431624.47912016</v>
      </c>
      <c r="V57" s="1">
        <v>2567992.9169268599</v>
      </c>
      <c r="W57" s="1">
        <v>0.75578145238973182</v>
      </c>
      <c r="X57" s="1">
        <v>0.403958980991382</v>
      </c>
      <c r="Y57" s="1">
        <f t="shared" si="1"/>
        <v>1.2547711827662964E-2</v>
      </c>
    </row>
    <row r="58" spans="1:25" x14ac:dyDescent="0.3">
      <c r="A58" s="1" t="s">
        <v>198</v>
      </c>
      <c r="B58" s="1">
        <v>714.50662999999997</v>
      </c>
      <c r="C58" s="1">
        <v>181.04400000000001</v>
      </c>
      <c r="D58" s="1" t="s">
        <v>199</v>
      </c>
      <c r="E58" s="1" t="s">
        <v>20</v>
      </c>
      <c r="F58" s="1"/>
      <c r="G58" s="1"/>
      <c r="H58" s="1" t="s">
        <v>71</v>
      </c>
      <c r="I58" s="1" t="s">
        <v>180</v>
      </c>
      <c r="J58" s="1" t="s">
        <v>200</v>
      </c>
      <c r="K58" s="1">
        <v>570606597.70479405</v>
      </c>
      <c r="L58" s="1">
        <v>298558095.81761301</v>
      </c>
      <c r="M58" s="1">
        <v>488632935.78816801</v>
      </c>
      <c r="N58" s="1">
        <v>349231820.28318101</v>
      </c>
      <c r="O58" s="1">
        <v>367760033.784899</v>
      </c>
      <c r="P58" s="1">
        <v>421859814.97893399</v>
      </c>
      <c r="Q58" s="1">
        <v>780865773.30738199</v>
      </c>
      <c r="R58" s="1">
        <v>316551353.78770399</v>
      </c>
      <c r="S58" s="1">
        <v>735662461.76937497</v>
      </c>
      <c r="T58" s="1">
        <v>347188520.84165698</v>
      </c>
      <c r="U58" s="1">
        <v>590386015.29322004</v>
      </c>
      <c r="V58" s="1">
        <v>512247388.20219898</v>
      </c>
      <c r="W58" s="1">
        <v>0.76050082170232913</v>
      </c>
      <c r="X58" s="1">
        <v>0.39497828814043701</v>
      </c>
      <c r="Y58" s="1">
        <f t="shared" si="1"/>
        <v>1.6433306123998195E-2</v>
      </c>
    </row>
    <row r="59" spans="1:25" x14ac:dyDescent="0.3">
      <c r="A59" s="1" t="s">
        <v>276</v>
      </c>
      <c r="B59" s="1">
        <v>323.14562000000001</v>
      </c>
      <c r="C59" s="1">
        <v>545.94899999999996</v>
      </c>
      <c r="D59" s="1" t="s">
        <v>277</v>
      </c>
      <c r="E59" s="1" t="s">
        <v>20</v>
      </c>
      <c r="F59" s="1"/>
      <c r="G59" s="1" t="s">
        <v>278</v>
      </c>
      <c r="H59" s="1" t="s">
        <v>64</v>
      </c>
      <c r="I59" s="1" t="s">
        <v>161</v>
      </c>
      <c r="J59" s="1" t="s">
        <v>162</v>
      </c>
      <c r="K59" s="1">
        <v>4114061.90424432</v>
      </c>
      <c r="L59" s="1">
        <v>4548595.5113281598</v>
      </c>
      <c r="M59" s="1">
        <v>2271053.9339501699</v>
      </c>
      <c r="N59" s="1">
        <v>5251945.8029366499</v>
      </c>
      <c r="O59" s="1">
        <v>5450244.4586800998</v>
      </c>
      <c r="P59" s="1">
        <v>2848911.2930024201</v>
      </c>
      <c r="Q59" s="1">
        <v>4156972.88087057</v>
      </c>
      <c r="R59" s="1">
        <v>5099409.8464935403</v>
      </c>
      <c r="S59" s="1">
        <v>5411053.5729108201</v>
      </c>
      <c r="T59" s="1">
        <v>6925371.6505214199</v>
      </c>
      <c r="U59" s="1">
        <v>5728414.9944380904</v>
      </c>
      <c r="V59" s="1">
        <v>4107688.3306505899</v>
      </c>
      <c r="W59" s="1">
        <v>0.77905380460724638</v>
      </c>
      <c r="X59" s="1">
        <v>0.36020512480389899</v>
      </c>
      <c r="Y59" s="1">
        <f t="shared" si="1"/>
        <v>2.8289886730212276E-2</v>
      </c>
    </row>
    <row r="60" spans="1:25" x14ac:dyDescent="0.3">
      <c r="A60" s="1" t="s">
        <v>182</v>
      </c>
      <c r="B60" s="1">
        <v>171.07642999999999</v>
      </c>
      <c r="C60" s="1">
        <v>370.66399999999999</v>
      </c>
      <c r="D60" s="1" t="s">
        <v>183</v>
      </c>
      <c r="E60" s="1" t="s">
        <v>30</v>
      </c>
      <c r="F60" s="1" t="s">
        <v>184</v>
      </c>
      <c r="G60" s="1" t="s">
        <v>185</v>
      </c>
      <c r="H60" s="1" t="s">
        <v>33</v>
      </c>
      <c r="I60" s="1" t="s">
        <v>34</v>
      </c>
      <c r="J60" s="1" t="s">
        <v>77</v>
      </c>
      <c r="K60" s="1">
        <v>3077149.7564755799</v>
      </c>
      <c r="L60" s="1">
        <v>1808094.67507091</v>
      </c>
      <c r="M60" s="1">
        <v>2175284.4104201999</v>
      </c>
      <c r="N60" s="1">
        <v>2294717.9799030898</v>
      </c>
      <c r="O60" s="1">
        <v>4478730.9350357</v>
      </c>
      <c r="P60" s="1">
        <v>1387360.3101780999</v>
      </c>
      <c r="Q60" s="1">
        <v>3502229.6459038798</v>
      </c>
      <c r="R60" s="1">
        <v>3405049.3747551301</v>
      </c>
      <c r="S60" s="1">
        <v>3257635.9421844701</v>
      </c>
      <c r="T60" s="1">
        <v>2989501.9799396298</v>
      </c>
      <c r="U60" s="1">
        <v>4502434.2141154297</v>
      </c>
      <c r="V60" s="1">
        <v>1838295.1968439301</v>
      </c>
      <c r="W60" s="1">
        <v>0.78077577828296474</v>
      </c>
      <c r="X60" s="1">
        <v>0.357019797484871</v>
      </c>
      <c r="Y60" s="1">
        <f t="shared" si="1"/>
        <v>1.2848430074748625E-2</v>
      </c>
    </row>
    <row r="61" spans="1:25" x14ac:dyDescent="0.3">
      <c r="A61" s="1" t="s">
        <v>205</v>
      </c>
      <c r="B61" s="1">
        <v>122.08108</v>
      </c>
      <c r="C61" s="1">
        <v>594.38499999999999</v>
      </c>
      <c r="D61" s="1" t="s">
        <v>206</v>
      </c>
      <c r="E61" s="1" t="s">
        <v>30</v>
      </c>
      <c r="F61" s="1" t="s">
        <v>207</v>
      </c>
      <c r="G61" s="1" t="s">
        <v>208</v>
      </c>
      <c r="H61" s="1" t="s">
        <v>154</v>
      </c>
      <c r="I61" s="1" t="s">
        <v>155</v>
      </c>
      <c r="J61" s="1" t="s">
        <v>156</v>
      </c>
      <c r="K61" s="1">
        <v>71513518.3480037</v>
      </c>
      <c r="L61" s="1">
        <v>35090837.9000315</v>
      </c>
      <c r="M61" s="1">
        <v>79315901.099399403</v>
      </c>
      <c r="N61" s="1">
        <v>84008712.659777001</v>
      </c>
      <c r="O61" s="1">
        <v>65748581.070422202</v>
      </c>
      <c r="P61" s="1">
        <v>62361258.955003597</v>
      </c>
      <c r="Q61" s="1">
        <v>77235907.7180641</v>
      </c>
      <c r="R61" s="1">
        <v>73816023.927387804</v>
      </c>
      <c r="S61" s="1">
        <v>113120509.73758499</v>
      </c>
      <c r="T61" s="1">
        <v>93441788.320475906</v>
      </c>
      <c r="U61" s="1">
        <v>78689370.171809807</v>
      </c>
      <c r="V61" s="1">
        <v>67190861.828361794</v>
      </c>
      <c r="W61" s="1">
        <v>0.79055250912946562</v>
      </c>
      <c r="X61" s="1">
        <v>0.33906680416357299</v>
      </c>
      <c r="Y61" s="1">
        <f t="shared" si="1"/>
        <v>1.6881771443883805E-2</v>
      </c>
    </row>
    <row r="62" spans="1:25" x14ac:dyDescent="0.3">
      <c r="A62" s="1" t="s">
        <v>248</v>
      </c>
      <c r="B62" s="1">
        <v>439.13830000000002</v>
      </c>
      <c r="C62" s="1">
        <v>90.032300000000006</v>
      </c>
      <c r="D62" s="1" t="s">
        <v>249</v>
      </c>
      <c r="E62" s="1" t="s">
        <v>20</v>
      </c>
      <c r="F62" s="1"/>
      <c r="G62" s="1"/>
      <c r="H62" s="1" t="s">
        <v>71</v>
      </c>
      <c r="I62" s="1" t="s">
        <v>72</v>
      </c>
      <c r="J62" s="1" t="s">
        <v>250</v>
      </c>
      <c r="K62" s="1">
        <v>5097234.49010986</v>
      </c>
      <c r="L62" s="1">
        <v>5866099.36311437</v>
      </c>
      <c r="M62" s="1">
        <v>2857277.3311538198</v>
      </c>
      <c r="N62" s="1">
        <v>5428377.3055038601</v>
      </c>
      <c r="O62" s="1">
        <v>5890363.8302229801</v>
      </c>
      <c r="P62" s="1">
        <v>6440592.2744891802</v>
      </c>
      <c r="Q62" s="1">
        <v>6419007.3329793597</v>
      </c>
      <c r="R62" s="1">
        <v>5083466.5506711202</v>
      </c>
      <c r="S62" s="1">
        <v>5823133.4803128997</v>
      </c>
      <c r="T62" s="1">
        <v>7377652.7657642299</v>
      </c>
      <c r="U62" s="1">
        <v>6694656.2681444297</v>
      </c>
      <c r="V62" s="1">
        <v>8173357.2098695096</v>
      </c>
      <c r="W62" s="1">
        <v>0.79805226659209438</v>
      </c>
      <c r="X62" s="1">
        <v>0.32544485936212902</v>
      </c>
      <c r="Y62" s="1">
        <f t="shared" si="1"/>
        <v>2.4553695941387243E-2</v>
      </c>
    </row>
    <row r="63" spans="1:25" x14ac:dyDescent="0.3">
      <c r="A63" s="1" t="s">
        <v>360</v>
      </c>
      <c r="B63" s="1">
        <v>171.07658000000001</v>
      </c>
      <c r="C63" s="1">
        <v>347.47300000000001</v>
      </c>
      <c r="D63" s="1" t="s">
        <v>361</v>
      </c>
      <c r="E63" s="1" t="s">
        <v>30</v>
      </c>
      <c r="F63" s="1"/>
      <c r="G63" s="1" t="s">
        <v>362</v>
      </c>
      <c r="H63" s="1" t="s">
        <v>22</v>
      </c>
      <c r="I63" s="1" t="s">
        <v>131</v>
      </c>
      <c r="J63" s="1" t="s">
        <v>296</v>
      </c>
      <c r="K63" s="1">
        <v>30545477.613373902</v>
      </c>
      <c r="L63" s="1">
        <v>16986027.826342601</v>
      </c>
      <c r="M63" s="1">
        <v>20414725.179682601</v>
      </c>
      <c r="N63" s="1">
        <v>23778751.6726523</v>
      </c>
      <c r="O63" s="1">
        <v>50699769.010404199</v>
      </c>
      <c r="P63" s="1">
        <v>17255393.518282399</v>
      </c>
      <c r="Q63" s="1">
        <v>25112947.2205269</v>
      </c>
      <c r="R63" s="1">
        <v>31263330.768401802</v>
      </c>
      <c r="S63" s="1">
        <v>30890560.049264502</v>
      </c>
      <c r="T63" s="1">
        <v>34184894.520851001</v>
      </c>
      <c r="U63" s="1">
        <v>56559573.655001201</v>
      </c>
      <c r="V63" s="1">
        <v>20512918.130700201</v>
      </c>
      <c r="W63" s="1">
        <v>0.80433582021429684</v>
      </c>
      <c r="X63" s="1">
        <v>0.31413012457243999</v>
      </c>
      <c r="Y63" s="1">
        <f t="shared" si="1"/>
        <v>3.6396827975831762E-2</v>
      </c>
    </row>
    <row r="64" spans="1:25" x14ac:dyDescent="0.3">
      <c r="A64" s="1" t="s">
        <v>82</v>
      </c>
      <c r="B64" s="1">
        <v>584.28858000000002</v>
      </c>
      <c r="C64" s="1">
        <v>29.037949999999999</v>
      </c>
      <c r="D64" s="1" t="s">
        <v>83</v>
      </c>
      <c r="E64" s="1" t="s">
        <v>20</v>
      </c>
      <c r="F64" s="1"/>
      <c r="G64" s="1" t="s">
        <v>84</v>
      </c>
      <c r="H64" s="1"/>
      <c r="I64" s="1"/>
      <c r="J64" s="1"/>
      <c r="K64" s="1">
        <v>2927850.0546136498</v>
      </c>
      <c r="L64" s="1">
        <v>3186763.7196852202</v>
      </c>
      <c r="M64" s="1">
        <v>3998352.7921070401</v>
      </c>
      <c r="N64" s="1">
        <v>3343516.42618124</v>
      </c>
      <c r="O64" s="1">
        <v>2990060.50916229</v>
      </c>
      <c r="P64" s="1">
        <v>3329559.9359899601</v>
      </c>
      <c r="Q64" s="1">
        <v>5100622.7629404096</v>
      </c>
      <c r="R64" s="1">
        <v>4257628.62176154</v>
      </c>
      <c r="S64" s="1">
        <v>3998996.5694186101</v>
      </c>
      <c r="T64" s="1">
        <v>3459399.8128160099</v>
      </c>
      <c r="U64" s="1">
        <v>3271936.7000088599</v>
      </c>
      <c r="V64" s="1">
        <v>4340091.5401209099</v>
      </c>
      <c r="W64" s="1">
        <v>0.80954462828926499</v>
      </c>
      <c r="X64" s="1">
        <v>0.30481747978648099</v>
      </c>
      <c r="Y64" s="1">
        <f t="shared" si="1"/>
        <v>3.4358363022170234E-2</v>
      </c>
    </row>
    <row r="65" spans="1:25" x14ac:dyDescent="0.3">
      <c r="A65" s="1" t="s">
        <v>172</v>
      </c>
      <c r="B65" s="1">
        <v>110.97553000000001</v>
      </c>
      <c r="C65" s="1">
        <v>39.085799999999999</v>
      </c>
      <c r="D65" s="1" t="s">
        <v>173</v>
      </c>
      <c r="E65" s="1" t="s">
        <v>174</v>
      </c>
      <c r="F65" s="1"/>
      <c r="G65" s="1"/>
      <c r="H65" s="1"/>
      <c r="I65" s="1"/>
      <c r="J65" s="1"/>
      <c r="K65" s="1">
        <v>55015392.079273202</v>
      </c>
      <c r="L65" s="1">
        <v>56851943.836766802</v>
      </c>
      <c r="M65" s="1">
        <v>57783239.9253648</v>
      </c>
      <c r="N65" s="1">
        <v>58548723.942437798</v>
      </c>
      <c r="O65" s="1">
        <v>71570779.493594199</v>
      </c>
      <c r="P65" s="1">
        <v>47010420.610504903</v>
      </c>
      <c r="Q65" s="1">
        <v>50958473.241069898</v>
      </c>
      <c r="R65" s="1">
        <v>76844887.333313406</v>
      </c>
      <c r="S65" s="1">
        <v>65295509.347595103</v>
      </c>
      <c r="T65" s="1">
        <v>77576125.590423495</v>
      </c>
      <c r="U65" s="1">
        <v>94511255.7507651</v>
      </c>
      <c r="V65" s="1">
        <v>61761566.048480503</v>
      </c>
      <c r="W65" s="1">
        <v>0.81223157919276057</v>
      </c>
      <c r="X65" s="1">
        <v>0.30003697521054601</v>
      </c>
      <c r="Y65" s="1">
        <f t="shared" si="1"/>
        <v>1.136149906553862E-2</v>
      </c>
    </row>
    <row r="66" spans="1:25" x14ac:dyDescent="0.3">
      <c r="A66" s="1" t="s">
        <v>363</v>
      </c>
      <c r="B66" s="1">
        <v>257.12446999999997</v>
      </c>
      <c r="C66" s="1">
        <v>389.87049999999999</v>
      </c>
      <c r="D66" s="1" t="s">
        <v>364</v>
      </c>
      <c r="E66" s="1" t="s">
        <v>30</v>
      </c>
      <c r="F66" s="1"/>
      <c r="G66" s="1"/>
      <c r="H66" s="1" t="s">
        <v>22</v>
      </c>
      <c r="I66" s="1" t="s">
        <v>39</v>
      </c>
      <c r="J66" s="1" t="s">
        <v>40</v>
      </c>
      <c r="K66" s="1">
        <v>28816069.312092699</v>
      </c>
      <c r="L66" s="1">
        <v>14124665.7686821</v>
      </c>
      <c r="M66" s="1">
        <v>19818426.848336998</v>
      </c>
      <c r="N66" s="1">
        <v>12607888.292114301</v>
      </c>
      <c r="O66" s="1">
        <v>29028244.672805902</v>
      </c>
      <c r="P66" s="1">
        <v>17007840.468440998</v>
      </c>
      <c r="Q66" s="1">
        <v>29119676.125454001</v>
      </c>
      <c r="R66" s="1">
        <v>26608934.863475502</v>
      </c>
      <c r="S66" s="1">
        <v>23082513.0271465</v>
      </c>
      <c r="T66" s="1">
        <v>21061734.502184</v>
      </c>
      <c r="U66" s="1">
        <v>29907629.525455501</v>
      </c>
      <c r="V66" s="1">
        <v>18711906.494721301</v>
      </c>
      <c r="W66" s="1">
        <v>0.81757140316737353</v>
      </c>
      <c r="X66" s="1">
        <v>0.29058335999898199</v>
      </c>
      <c r="Y66" s="1">
        <f t="shared" si="1"/>
        <v>3.6552387735115537E-2</v>
      </c>
    </row>
    <row r="67" spans="1:25" x14ac:dyDescent="0.3">
      <c r="A67" s="1" t="s">
        <v>85</v>
      </c>
      <c r="B67" s="1">
        <v>215.99671000000001</v>
      </c>
      <c r="C67" s="1">
        <v>41.850999999999999</v>
      </c>
      <c r="D67" s="1" t="s">
        <v>86</v>
      </c>
      <c r="E67" s="1" t="s">
        <v>20</v>
      </c>
      <c r="F67" s="1"/>
      <c r="G67" s="1" t="s">
        <v>87</v>
      </c>
      <c r="H67" s="1" t="s">
        <v>33</v>
      </c>
      <c r="I67" s="1" t="s">
        <v>34</v>
      </c>
      <c r="J67" s="1" t="s">
        <v>88</v>
      </c>
      <c r="K67" s="1">
        <v>6576564.3285656199</v>
      </c>
      <c r="L67" s="1">
        <v>6786289.5012443401</v>
      </c>
      <c r="M67" s="1">
        <v>6383730.04126551</v>
      </c>
      <c r="N67" s="1">
        <v>7606779.9764856398</v>
      </c>
      <c r="O67" s="1">
        <v>8647737.0641459301</v>
      </c>
      <c r="P67" s="1">
        <v>7356633.2764513101</v>
      </c>
      <c r="Q67" s="1">
        <v>8550613.8247547802</v>
      </c>
      <c r="R67" s="1">
        <v>8914148.9642164707</v>
      </c>
      <c r="S67" s="1">
        <v>8076476.0646102298</v>
      </c>
      <c r="T67" s="1">
        <v>9149091.1963658109</v>
      </c>
      <c r="U67" s="1">
        <v>9950520.7558186408</v>
      </c>
      <c r="V67" s="1">
        <v>8224003.33800124</v>
      </c>
      <c r="W67" s="1">
        <v>0.82016180485897128</v>
      </c>
      <c r="X67" s="1">
        <v>0.28601953632785398</v>
      </c>
      <c r="Y67" s="1">
        <f t="shared" ref="Y67:Y98" si="2">_xlfn.T.TEST(K67:P67,Q67:V67,1,1)</f>
        <v>1.9019562493355119E-4</v>
      </c>
    </row>
    <row r="68" spans="1:25" x14ac:dyDescent="0.3">
      <c r="A68" s="1" t="s">
        <v>267</v>
      </c>
      <c r="B68" s="1">
        <v>742.53755999999998</v>
      </c>
      <c r="C68" s="1">
        <v>177.916</v>
      </c>
      <c r="D68" s="1" t="s">
        <v>268</v>
      </c>
      <c r="E68" s="1" t="s">
        <v>20</v>
      </c>
      <c r="F68" s="1"/>
      <c r="G68" s="1"/>
      <c r="H68" s="1" t="s">
        <v>71</v>
      </c>
      <c r="I68" s="1" t="s">
        <v>180</v>
      </c>
      <c r="J68" s="1" t="s">
        <v>200</v>
      </c>
      <c r="K68" s="1">
        <v>1086904209.9459801</v>
      </c>
      <c r="L68" s="1">
        <v>813023335.88156402</v>
      </c>
      <c r="M68" s="1">
        <v>969104900.02119601</v>
      </c>
      <c r="N68" s="1">
        <v>811168471.27093303</v>
      </c>
      <c r="O68" s="1">
        <v>828997759.28297305</v>
      </c>
      <c r="P68" s="1">
        <v>866130689.95525599</v>
      </c>
      <c r="Q68" s="1">
        <v>1254640985.7447801</v>
      </c>
      <c r="R68" s="1">
        <v>876077974.525931</v>
      </c>
      <c r="S68" s="1">
        <v>1515887088.0546801</v>
      </c>
      <c r="T68" s="1">
        <v>898489556.25249398</v>
      </c>
      <c r="U68" s="1">
        <v>984483037.967803</v>
      </c>
      <c r="V68" s="1">
        <v>970570996.10570002</v>
      </c>
      <c r="W68" s="1">
        <v>0.8269547110723352</v>
      </c>
      <c r="X68" s="1">
        <v>0.27411977383478697</v>
      </c>
      <c r="Y68" s="1">
        <f t="shared" si="2"/>
        <v>2.5823167669196356E-2</v>
      </c>
    </row>
    <row r="69" spans="1:25" x14ac:dyDescent="0.3">
      <c r="A69" s="1" t="s">
        <v>215</v>
      </c>
      <c r="B69" s="1">
        <v>387.15548000000001</v>
      </c>
      <c r="C69" s="1">
        <v>22.25225</v>
      </c>
      <c r="D69" s="1" t="s">
        <v>216</v>
      </c>
      <c r="E69" s="1" t="s">
        <v>20</v>
      </c>
      <c r="F69" s="1" t="s">
        <v>217</v>
      </c>
      <c r="G69" s="1" t="s">
        <v>218</v>
      </c>
      <c r="H69" s="1" t="s">
        <v>33</v>
      </c>
      <c r="I69" s="1" t="s">
        <v>34</v>
      </c>
      <c r="J69" s="1" t="s">
        <v>219</v>
      </c>
      <c r="K69" s="1">
        <v>838614.09676303098</v>
      </c>
      <c r="L69" s="1">
        <v>742919.117364028</v>
      </c>
      <c r="M69" s="1">
        <v>549129.36377655901</v>
      </c>
      <c r="N69" s="1">
        <v>388378.33011544897</v>
      </c>
      <c r="O69" s="1">
        <v>774765.11393428105</v>
      </c>
      <c r="P69" s="1">
        <v>789709.11238705902</v>
      </c>
      <c r="Q69" s="1">
        <v>843819.22345573595</v>
      </c>
      <c r="R69" s="1">
        <v>836037.51137135201</v>
      </c>
      <c r="S69" s="1">
        <v>652032.30169633799</v>
      </c>
      <c r="T69" s="1">
        <v>679710.93596638704</v>
      </c>
      <c r="U69" s="1">
        <v>943252.28728955402</v>
      </c>
      <c r="V69" s="1">
        <v>830580.05936496099</v>
      </c>
      <c r="W69" s="1">
        <v>0.85332209547800508</v>
      </c>
      <c r="X69" s="1">
        <v>0.22883768999382201</v>
      </c>
      <c r="Y69" s="1">
        <f t="shared" si="2"/>
        <v>1.8839074119977588E-2</v>
      </c>
    </row>
    <row r="70" spans="1:25" x14ac:dyDescent="0.3">
      <c r="A70" s="1" t="s">
        <v>339</v>
      </c>
      <c r="B70" s="1">
        <v>746.51179000000002</v>
      </c>
      <c r="C70" s="1">
        <v>170.465</v>
      </c>
      <c r="D70" s="1" t="s">
        <v>340</v>
      </c>
      <c r="E70" s="1" t="s">
        <v>20</v>
      </c>
      <c r="F70" s="1" t="s">
        <v>341</v>
      </c>
      <c r="G70" s="1"/>
      <c r="H70" s="1" t="s">
        <v>71</v>
      </c>
      <c r="I70" s="1" t="s">
        <v>180</v>
      </c>
      <c r="J70" s="1" t="s">
        <v>200</v>
      </c>
      <c r="K70" s="1">
        <v>523924297.34161401</v>
      </c>
      <c r="L70" s="1">
        <v>448047423.89589399</v>
      </c>
      <c r="M70" s="1">
        <v>381579474.06959099</v>
      </c>
      <c r="N70" s="1">
        <v>481022912.51065201</v>
      </c>
      <c r="O70" s="1">
        <v>408132688.49236298</v>
      </c>
      <c r="P70" s="1">
        <v>540564654.68065405</v>
      </c>
      <c r="Q70" s="1">
        <v>624051538.69721496</v>
      </c>
      <c r="R70" s="1">
        <v>503268173.61247802</v>
      </c>
      <c r="S70" s="1">
        <v>349940286.92735201</v>
      </c>
      <c r="T70" s="1">
        <v>487955703.860116</v>
      </c>
      <c r="U70" s="1">
        <v>570066038.60874104</v>
      </c>
      <c r="V70" s="1">
        <v>688336756.81092298</v>
      </c>
      <c r="W70" s="1">
        <v>0.86339976404507568</v>
      </c>
      <c r="X70" s="1">
        <v>0.21189939635605801</v>
      </c>
      <c r="Y70" s="1">
        <f t="shared" si="2"/>
        <v>3.377089635737969E-2</v>
      </c>
    </row>
    <row r="71" spans="1:25" x14ac:dyDescent="0.3">
      <c r="A71" s="1" t="s">
        <v>484</v>
      </c>
      <c r="B71" s="1">
        <v>772.52748999999994</v>
      </c>
      <c r="C71" s="1">
        <v>168.03200000000001</v>
      </c>
      <c r="D71" s="1" t="s">
        <v>485</v>
      </c>
      <c r="E71" s="1" t="s">
        <v>20</v>
      </c>
      <c r="F71" s="1" t="s">
        <v>486</v>
      </c>
      <c r="G71" s="1"/>
      <c r="H71" s="1" t="s">
        <v>71</v>
      </c>
      <c r="I71" s="1" t="s">
        <v>180</v>
      </c>
      <c r="J71" s="1" t="s">
        <v>200</v>
      </c>
      <c r="K71" s="1">
        <v>135803733.32974401</v>
      </c>
      <c r="L71" s="1">
        <v>121009932.776593</v>
      </c>
      <c r="M71" s="1">
        <v>90239917.168405399</v>
      </c>
      <c r="N71" s="1">
        <v>116109085.023434</v>
      </c>
      <c r="O71" s="1">
        <v>85612944.418695495</v>
      </c>
      <c r="P71" s="1">
        <v>129528048.064872</v>
      </c>
      <c r="Q71" s="1">
        <v>183607056.736765</v>
      </c>
      <c r="R71" s="1">
        <v>127696065.474727</v>
      </c>
      <c r="S71" s="1">
        <v>87580974.043201298</v>
      </c>
      <c r="T71" s="1">
        <v>114026427.39495701</v>
      </c>
      <c r="U71" s="1">
        <v>121381445.49781799</v>
      </c>
      <c r="V71" s="1">
        <v>148584373.70036599</v>
      </c>
      <c r="W71" s="1">
        <v>0.866425032482536</v>
      </c>
      <c r="X71" s="1">
        <v>0.20685316944261101</v>
      </c>
      <c r="Y71" s="1">
        <f t="shared" si="2"/>
        <v>4.7613695914400844E-2</v>
      </c>
    </row>
    <row r="72" spans="1:25" x14ac:dyDescent="0.3">
      <c r="A72" s="1" t="s">
        <v>471</v>
      </c>
      <c r="B72" s="1">
        <v>118.08624</v>
      </c>
      <c r="C72" s="1">
        <v>195.715</v>
      </c>
      <c r="D72" s="1" t="s">
        <v>472</v>
      </c>
      <c r="E72" s="1" t="s">
        <v>473</v>
      </c>
      <c r="F72" s="1"/>
      <c r="G72" s="1" t="s">
        <v>474</v>
      </c>
      <c r="H72" s="1" t="s">
        <v>33</v>
      </c>
      <c r="I72" s="1" t="s">
        <v>34</v>
      </c>
      <c r="J72" s="1" t="s">
        <v>475</v>
      </c>
      <c r="K72" s="1">
        <v>33568057.501798198</v>
      </c>
      <c r="L72" s="1">
        <v>22845303.7138611</v>
      </c>
      <c r="M72" s="1">
        <v>38804908.976436302</v>
      </c>
      <c r="N72" s="1">
        <v>35582976.033873901</v>
      </c>
      <c r="O72" s="1">
        <v>38862684.390054598</v>
      </c>
      <c r="P72" s="1">
        <v>36381481.473969497</v>
      </c>
      <c r="Q72" s="1">
        <v>48258228.676656798</v>
      </c>
      <c r="R72" s="1">
        <v>28226003.7678525</v>
      </c>
      <c r="S72" s="1">
        <v>42105148.988635004</v>
      </c>
      <c r="T72" s="1">
        <v>31346540.257589299</v>
      </c>
      <c r="U72" s="1">
        <v>45385167.793741398</v>
      </c>
      <c r="V72" s="1">
        <v>41546071.521508001</v>
      </c>
      <c r="W72" s="1">
        <v>0.8698774925781676</v>
      </c>
      <c r="X72" s="1">
        <v>0.20111585863270201</v>
      </c>
      <c r="Y72" s="1">
        <f t="shared" si="2"/>
        <v>4.6528253191064871E-2</v>
      </c>
    </row>
    <row r="73" spans="1:25" x14ac:dyDescent="0.3">
      <c r="A73" s="1" t="s">
        <v>201</v>
      </c>
      <c r="B73" s="1">
        <v>766.57428000000004</v>
      </c>
      <c r="C73" s="1">
        <v>168.066</v>
      </c>
      <c r="D73" s="1" t="s">
        <v>202</v>
      </c>
      <c r="E73" s="1" t="s">
        <v>30</v>
      </c>
      <c r="F73" s="1"/>
      <c r="G73" s="1"/>
      <c r="H73" s="1" t="s">
        <v>71</v>
      </c>
      <c r="I73" s="1" t="s">
        <v>180</v>
      </c>
      <c r="J73" s="1" t="s">
        <v>181</v>
      </c>
      <c r="K73" s="1">
        <v>419368911.31665701</v>
      </c>
      <c r="L73" s="1">
        <v>505951674.634193</v>
      </c>
      <c r="M73" s="1">
        <v>304174507.439421</v>
      </c>
      <c r="N73" s="1">
        <v>262159599.70335001</v>
      </c>
      <c r="O73" s="1">
        <v>347502035.59692699</v>
      </c>
      <c r="P73" s="1">
        <v>423467345.19461399</v>
      </c>
      <c r="Q73" s="1">
        <v>543739243.17678905</v>
      </c>
      <c r="R73" s="1">
        <v>560360608.62794697</v>
      </c>
      <c r="S73" s="1">
        <v>309915237.38115901</v>
      </c>
      <c r="T73" s="1">
        <v>355502529.83080602</v>
      </c>
      <c r="U73" s="1">
        <v>353764241.94774097</v>
      </c>
      <c r="V73" s="1">
        <v>476271701.36870903</v>
      </c>
      <c r="W73" s="1">
        <v>0.87038948020536711</v>
      </c>
      <c r="X73" s="1">
        <v>0.200266975049183</v>
      </c>
      <c r="Y73" s="1">
        <f t="shared" si="2"/>
        <v>1.647242157319867E-2</v>
      </c>
    </row>
    <row r="74" spans="1:25" x14ac:dyDescent="0.3">
      <c r="A74" s="1" t="s">
        <v>499</v>
      </c>
      <c r="B74" s="1">
        <v>339.25306999999998</v>
      </c>
      <c r="C74" s="1">
        <v>35.348300000000002</v>
      </c>
      <c r="D74" s="1" t="s">
        <v>500</v>
      </c>
      <c r="E74" s="1" t="s">
        <v>120</v>
      </c>
      <c r="F74" s="1" t="s">
        <v>501</v>
      </c>
      <c r="G74" s="1" t="s">
        <v>502</v>
      </c>
      <c r="H74" s="1" t="s">
        <v>71</v>
      </c>
      <c r="I74" s="1" t="s">
        <v>89</v>
      </c>
      <c r="J74" s="1" t="s">
        <v>503</v>
      </c>
      <c r="K74" s="1">
        <v>11011574.1792836</v>
      </c>
      <c r="L74" s="1">
        <v>9409691.4090095907</v>
      </c>
      <c r="M74" s="1">
        <v>11019090.402333399</v>
      </c>
      <c r="N74" s="1">
        <v>10365859.034725999</v>
      </c>
      <c r="O74" s="1">
        <v>11334401.152843401</v>
      </c>
      <c r="P74" s="1">
        <v>10666766.207898101</v>
      </c>
      <c r="Q74" s="1">
        <v>11434171.9319846</v>
      </c>
      <c r="R74" s="1">
        <v>11462147.4666733</v>
      </c>
      <c r="S74" s="1">
        <v>10957187.981502799</v>
      </c>
      <c r="T74" s="1">
        <v>11833765.183534799</v>
      </c>
      <c r="U74" s="1">
        <v>15655418.459323</v>
      </c>
      <c r="V74" s="1">
        <v>10732301.096867399</v>
      </c>
      <c r="W74" s="1">
        <v>0.8852915624320864</v>
      </c>
      <c r="X74" s="1">
        <v>0.17577542341932301</v>
      </c>
      <c r="Y74" s="1">
        <f t="shared" si="2"/>
        <v>4.9103810399864091E-2</v>
      </c>
    </row>
    <row r="75" spans="1:25" x14ac:dyDescent="0.3">
      <c r="A75" s="1" t="s">
        <v>385</v>
      </c>
      <c r="B75" s="1">
        <v>216.05419000000001</v>
      </c>
      <c r="C75" s="1">
        <v>305.00700000000001</v>
      </c>
      <c r="D75" s="1" t="s">
        <v>386</v>
      </c>
      <c r="E75" s="1" t="s">
        <v>387</v>
      </c>
      <c r="F75" s="1"/>
      <c r="G75" s="1" t="s">
        <v>388</v>
      </c>
      <c r="H75" s="1" t="s">
        <v>54</v>
      </c>
      <c r="I75" s="1" t="s">
        <v>235</v>
      </c>
      <c r="J75" s="1" t="s">
        <v>236</v>
      </c>
      <c r="K75" s="1">
        <v>149234252.01078501</v>
      </c>
      <c r="L75" s="1">
        <v>147692918.702407</v>
      </c>
      <c r="M75" s="1">
        <v>136536196.78768501</v>
      </c>
      <c r="N75" s="1">
        <v>112550111.227989</v>
      </c>
      <c r="O75" s="1">
        <v>148060173.91073599</v>
      </c>
      <c r="P75" s="1">
        <v>134473794.86410901</v>
      </c>
      <c r="Q75" s="1">
        <v>162257032.354184</v>
      </c>
      <c r="R75" s="1">
        <v>142382533.22255099</v>
      </c>
      <c r="S75" s="1">
        <v>154915414.90624899</v>
      </c>
      <c r="T75" s="1">
        <v>141802601.05297801</v>
      </c>
      <c r="U75" s="1">
        <v>149586009.949534</v>
      </c>
      <c r="V75" s="1">
        <v>144219755.047481</v>
      </c>
      <c r="W75" s="1">
        <v>0.92558240986153684</v>
      </c>
      <c r="X75" s="1">
        <v>0.11156664773524699</v>
      </c>
      <c r="Y75" s="1">
        <f t="shared" si="2"/>
        <v>3.8466409379556421E-2</v>
      </c>
    </row>
    <row r="76" spans="1:25" x14ac:dyDescent="0.3">
      <c r="A76" s="1" t="s">
        <v>317</v>
      </c>
      <c r="B76" s="1">
        <v>263.11147</v>
      </c>
      <c r="C76" s="1">
        <v>446.125</v>
      </c>
      <c r="D76" s="1" t="s">
        <v>318</v>
      </c>
      <c r="E76" s="1" t="s">
        <v>125</v>
      </c>
      <c r="F76" s="1" t="s">
        <v>319</v>
      </c>
      <c r="G76" s="1"/>
      <c r="H76" s="1" t="s">
        <v>71</v>
      </c>
      <c r="I76" s="1" t="s">
        <v>89</v>
      </c>
      <c r="J76" s="1" t="s">
        <v>214</v>
      </c>
      <c r="K76" s="1">
        <v>691421377.36940002</v>
      </c>
      <c r="L76" s="1">
        <v>735889815.86315203</v>
      </c>
      <c r="M76" s="1">
        <v>678164018.77133703</v>
      </c>
      <c r="N76" s="1">
        <v>622433130.54528499</v>
      </c>
      <c r="O76" s="1">
        <v>621977457.244452</v>
      </c>
      <c r="P76" s="1">
        <v>606984529.05263805</v>
      </c>
      <c r="Q76" s="1">
        <v>729239735.11383295</v>
      </c>
      <c r="R76" s="1">
        <v>739665108.02996004</v>
      </c>
      <c r="S76" s="1">
        <v>661813103.09053004</v>
      </c>
      <c r="T76" s="1">
        <v>697725831.24714696</v>
      </c>
      <c r="U76" s="1">
        <v>679418869.96179104</v>
      </c>
      <c r="V76" s="1">
        <v>648124254.96706796</v>
      </c>
      <c r="W76" s="1">
        <v>0.95208922014441766</v>
      </c>
      <c r="X76" s="1">
        <v>7.0831320273615203E-2</v>
      </c>
      <c r="Y76" s="1">
        <f t="shared" si="2"/>
        <v>3.1040664922326846E-2</v>
      </c>
    </row>
    <row r="77" spans="1:25" x14ac:dyDescent="0.3">
      <c r="A77" s="1" t="s">
        <v>493</v>
      </c>
      <c r="B77" s="1">
        <v>241.12936999999999</v>
      </c>
      <c r="C77" s="1">
        <v>446.041</v>
      </c>
      <c r="D77" s="2" t="s">
        <v>494</v>
      </c>
      <c r="E77" s="1" t="s">
        <v>30</v>
      </c>
      <c r="F77" s="1" t="s">
        <v>495</v>
      </c>
      <c r="G77" s="1" t="s">
        <v>496</v>
      </c>
      <c r="H77" s="1" t="s">
        <v>22</v>
      </c>
      <c r="I77" s="1" t="s">
        <v>497</v>
      </c>
      <c r="J77" s="1" t="s">
        <v>498</v>
      </c>
      <c r="K77" s="1">
        <v>35265697322.525497</v>
      </c>
      <c r="L77" s="1">
        <v>35393455648.153297</v>
      </c>
      <c r="M77" s="1">
        <v>33560716687.240799</v>
      </c>
      <c r="N77" s="1">
        <v>31752673000.188599</v>
      </c>
      <c r="O77" s="1">
        <v>35426548799.3311</v>
      </c>
      <c r="P77" s="1">
        <v>31726795487.1894</v>
      </c>
      <c r="Q77" s="1">
        <v>35365041484.362</v>
      </c>
      <c r="R77" s="1">
        <v>39573705675.2733</v>
      </c>
      <c r="S77" s="1">
        <v>34767731389.409698</v>
      </c>
      <c r="T77" s="1">
        <v>35028920308.690002</v>
      </c>
      <c r="U77" s="1">
        <v>34259125508.187</v>
      </c>
      <c r="V77" s="1">
        <v>34230752335.079201</v>
      </c>
      <c r="W77" s="1">
        <v>0.95263511947256352</v>
      </c>
      <c r="X77" s="1">
        <v>7.0004359375679698E-2</v>
      </c>
      <c r="Y77" s="1">
        <f t="shared" si="2"/>
        <v>4.8075958971416387E-2</v>
      </c>
    </row>
    <row r="78" spans="1:25" x14ac:dyDescent="0.3">
      <c r="A78" s="1" t="s">
        <v>91</v>
      </c>
      <c r="B78" s="1">
        <v>151.09643</v>
      </c>
      <c r="C78" s="1">
        <v>64.845200000000006</v>
      </c>
      <c r="D78" s="1" t="s">
        <v>92</v>
      </c>
      <c r="E78" s="1" t="s">
        <v>93</v>
      </c>
      <c r="F78" s="1"/>
      <c r="G78" s="1"/>
      <c r="H78" s="1" t="s">
        <v>45</v>
      </c>
      <c r="I78" s="1" t="s">
        <v>46</v>
      </c>
      <c r="J78" s="1" t="s">
        <v>94</v>
      </c>
      <c r="K78" s="1">
        <v>19836716.642542101</v>
      </c>
      <c r="L78" s="1">
        <v>19540810.173958801</v>
      </c>
      <c r="M78" s="1">
        <v>19509219.758558299</v>
      </c>
      <c r="N78" s="1">
        <v>18470740.954226598</v>
      </c>
      <c r="O78" s="1">
        <v>18628518.713150401</v>
      </c>
      <c r="P78" s="1">
        <v>20642354.4530067</v>
      </c>
      <c r="Q78" s="1">
        <v>17039359.574214</v>
      </c>
      <c r="R78" s="1">
        <v>18532885.093900599</v>
      </c>
      <c r="S78" s="1">
        <v>18754440.3637527</v>
      </c>
      <c r="T78" s="1">
        <v>15831880.1761433</v>
      </c>
      <c r="U78" s="1">
        <v>18289271.318003699</v>
      </c>
      <c r="V78" s="1">
        <v>19242801.795726702</v>
      </c>
      <c r="W78" s="1">
        <v>1.0829944228485229</v>
      </c>
      <c r="X78" s="1">
        <v>-0.11502581344531999</v>
      </c>
      <c r="Y78" s="1">
        <f t="shared" si="2"/>
        <v>7.7656545223552401E-3</v>
      </c>
    </row>
    <row r="79" spans="1:25" x14ac:dyDescent="0.3">
      <c r="A79" s="1" t="s">
        <v>478</v>
      </c>
      <c r="B79" s="1">
        <v>283.17500000000001</v>
      </c>
      <c r="C79" s="1">
        <v>76.618499999999997</v>
      </c>
      <c r="D79" s="1" t="s">
        <v>479</v>
      </c>
      <c r="E79" s="1" t="s">
        <v>30</v>
      </c>
      <c r="F79" s="1" t="s">
        <v>480</v>
      </c>
      <c r="G79" s="1"/>
      <c r="H79" s="1" t="s">
        <v>45</v>
      </c>
      <c r="I79" s="1" t="s">
        <v>46</v>
      </c>
      <c r="J79" s="1" t="s">
        <v>94</v>
      </c>
      <c r="K79" s="1">
        <v>202436091.411724</v>
      </c>
      <c r="L79" s="1">
        <v>187204362.94367701</v>
      </c>
      <c r="M79" s="1">
        <v>175225246.50775701</v>
      </c>
      <c r="N79" s="1">
        <v>208684201.82033601</v>
      </c>
      <c r="O79" s="1">
        <v>231735990.19557199</v>
      </c>
      <c r="P79" s="1">
        <v>218839284.22598699</v>
      </c>
      <c r="Q79" s="1">
        <v>186547780.820604</v>
      </c>
      <c r="R79" s="1">
        <v>190496973.02517501</v>
      </c>
      <c r="S79" s="1">
        <v>181984788.76899001</v>
      </c>
      <c r="T79" s="1">
        <v>189455841.26344001</v>
      </c>
      <c r="U79" s="1">
        <v>186058195.61862901</v>
      </c>
      <c r="V79" s="1">
        <v>189519824.96430299</v>
      </c>
      <c r="W79" s="1">
        <v>1.0890179079283167</v>
      </c>
      <c r="X79" s="1">
        <v>-0.123027678083242</v>
      </c>
      <c r="Y79" s="1">
        <f t="shared" si="2"/>
        <v>4.6898561555779462E-2</v>
      </c>
    </row>
    <row r="80" spans="1:25" x14ac:dyDescent="0.3">
      <c r="A80" s="1" t="s">
        <v>350</v>
      </c>
      <c r="B80" s="1">
        <v>552.18794000000003</v>
      </c>
      <c r="C80" s="1">
        <v>293.78800000000001</v>
      </c>
      <c r="D80" s="1" t="s">
        <v>351</v>
      </c>
      <c r="E80" s="1" t="s">
        <v>125</v>
      </c>
      <c r="F80" s="1"/>
      <c r="G80" s="1"/>
      <c r="H80" s="1" t="s">
        <v>45</v>
      </c>
      <c r="I80" s="1" t="s">
        <v>46</v>
      </c>
      <c r="J80" s="1" t="s">
        <v>47</v>
      </c>
      <c r="K80" s="1">
        <v>4198096.2929196097</v>
      </c>
      <c r="L80" s="1">
        <v>3656136.4569201199</v>
      </c>
      <c r="M80" s="1">
        <v>3844238.6056833998</v>
      </c>
      <c r="N80" s="1">
        <v>3986917.6370877801</v>
      </c>
      <c r="O80" s="1">
        <v>3577078.1265030201</v>
      </c>
      <c r="P80" s="1">
        <v>3519289.9571050098</v>
      </c>
      <c r="Q80" s="1">
        <v>3633254.2173595098</v>
      </c>
      <c r="R80" s="1">
        <v>2914586.2551952801</v>
      </c>
      <c r="S80" s="1">
        <v>3767074.4763597101</v>
      </c>
      <c r="T80" s="1">
        <v>3029412.3107688501</v>
      </c>
      <c r="U80" s="1">
        <v>3504290.0106705502</v>
      </c>
      <c r="V80" s="1">
        <v>3581012.0320815402</v>
      </c>
      <c r="W80" s="1">
        <v>1.11513315973399</v>
      </c>
      <c r="X80" s="1">
        <v>-0.157215994824872</v>
      </c>
      <c r="Y80" s="1">
        <f t="shared" si="2"/>
        <v>3.5300197978290676E-2</v>
      </c>
    </row>
    <row r="81" spans="1:25" x14ac:dyDescent="0.3">
      <c r="A81" s="1" t="s">
        <v>408</v>
      </c>
      <c r="B81" s="1">
        <v>309.27875999999998</v>
      </c>
      <c r="C81" s="1">
        <v>33.958100000000002</v>
      </c>
      <c r="D81" s="1" t="s">
        <v>409</v>
      </c>
      <c r="E81" s="1" t="s">
        <v>30</v>
      </c>
      <c r="F81" s="1" t="s">
        <v>410</v>
      </c>
      <c r="G81" s="1"/>
      <c r="H81" s="1" t="s">
        <v>71</v>
      </c>
      <c r="I81" s="1" t="s">
        <v>89</v>
      </c>
      <c r="J81" s="1" t="s">
        <v>214</v>
      </c>
      <c r="K81" s="1">
        <v>469798234.825652</v>
      </c>
      <c r="L81" s="1">
        <v>412627961.27335</v>
      </c>
      <c r="M81" s="1">
        <v>462301198.57536501</v>
      </c>
      <c r="N81" s="1">
        <v>422571476.47291499</v>
      </c>
      <c r="O81" s="1">
        <v>500157903.40557599</v>
      </c>
      <c r="P81" s="1">
        <v>486245511.26283002</v>
      </c>
      <c r="Q81" s="1">
        <v>415775422.63499701</v>
      </c>
      <c r="R81" s="1">
        <v>459854543.31538099</v>
      </c>
      <c r="S81" s="1">
        <v>443022809.51977098</v>
      </c>
      <c r="T81" s="1">
        <v>336866504.67662299</v>
      </c>
      <c r="U81" s="1">
        <v>404222391.30108202</v>
      </c>
      <c r="V81" s="1">
        <v>388235944.07813102</v>
      </c>
      <c r="W81" s="1">
        <v>1.1248886706931809</v>
      </c>
      <c r="X81" s="1">
        <v>-0.169782226165405</v>
      </c>
      <c r="Y81" s="1">
        <f t="shared" si="2"/>
        <v>3.9562198549232708E-2</v>
      </c>
    </row>
    <row r="82" spans="1:25" x14ac:dyDescent="0.3">
      <c r="A82" s="1" t="s">
        <v>95</v>
      </c>
      <c r="B82" s="1">
        <v>457.35057999999998</v>
      </c>
      <c r="C82" s="1">
        <v>35.844000000000001</v>
      </c>
      <c r="D82" s="1" t="s">
        <v>96</v>
      </c>
      <c r="E82" s="1" t="s">
        <v>30</v>
      </c>
      <c r="F82" s="1" t="s">
        <v>97</v>
      </c>
      <c r="G82" s="1" t="s">
        <v>98</v>
      </c>
      <c r="H82" s="1" t="s">
        <v>71</v>
      </c>
      <c r="I82" s="1" t="s">
        <v>99</v>
      </c>
      <c r="J82" s="1" t="s">
        <v>100</v>
      </c>
      <c r="K82" s="1">
        <v>69881428.815779597</v>
      </c>
      <c r="L82" s="1">
        <v>51361831.669716299</v>
      </c>
      <c r="M82" s="1">
        <v>59196174.305398799</v>
      </c>
      <c r="N82" s="1">
        <v>61872763.728866696</v>
      </c>
      <c r="O82" s="1">
        <v>56316689.113288797</v>
      </c>
      <c r="P82" s="1">
        <v>64707989.101536602</v>
      </c>
      <c r="Q82" s="1">
        <v>51935255.8602411</v>
      </c>
      <c r="R82" s="1">
        <v>55458801.136947103</v>
      </c>
      <c r="S82" s="1">
        <v>54856148.531955399</v>
      </c>
      <c r="T82" s="1">
        <v>51461512.201192603</v>
      </c>
      <c r="U82" s="1">
        <v>53032393.535739101</v>
      </c>
      <c r="V82" s="1">
        <v>54503507.732443497</v>
      </c>
      <c r="W82" s="1">
        <v>1.131018115767769</v>
      </c>
      <c r="X82" s="1">
        <v>-0.17762203747893701</v>
      </c>
      <c r="Y82" s="1">
        <f t="shared" si="2"/>
        <v>3.6086003430609206E-2</v>
      </c>
    </row>
    <row r="83" spans="1:25" x14ac:dyDescent="0.3">
      <c r="A83" s="1" t="s">
        <v>445</v>
      </c>
      <c r="B83" s="1">
        <v>315.04151000000002</v>
      </c>
      <c r="C83" s="1">
        <v>431.911</v>
      </c>
      <c r="D83" s="1" t="s">
        <v>446</v>
      </c>
      <c r="E83" s="1" t="s">
        <v>20</v>
      </c>
      <c r="F83" s="1" t="s">
        <v>447</v>
      </c>
      <c r="G83" s="1" t="s">
        <v>448</v>
      </c>
      <c r="H83" s="1" t="s">
        <v>64</v>
      </c>
      <c r="I83" s="1" t="s">
        <v>126</v>
      </c>
      <c r="J83" s="1" t="s">
        <v>449</v>
      </c>
      <c r="K83" s="1">
        <v>5489389.2539011603</v>
      </c>
      <c r="L83" s="1">
        <v>6020443.9225889398</v>
      </c>
      <c r="M83" s="1">
        <v>5347104.9819867304</v>
      </c>
      <c r="N83" s="1">
        <v>5793880.86780049</v>
      </c>
      <c r="O83" s="1">
        <v>7446810.0755786002</v>
      </c>
      <c r="P83" s="1">
        <v>6911770.1460037502</v>
      </c>
      <c r="Q83" s="1">
        <v>5481142.8135252995</v>
      </c>
      <c r="R83" s="1">
        <v>6122335.7182297101</v>
      </c>
      <c r="S83" s="1">
        <v>5153714.7960753804</v>
      </c>
      <c r="T83" s="1">
        <v>4914786.1467538904</v>
      </c>
      <c r="U83" s="1">
        <v>5359865.1469803704</v>
      </c>
      <c r="V83" s="1">
        <v>5173193.46437125</v>
      </c>
      <c r="W83" s="1">
        <v>1.1491804216813475</v>
      </c>
      <c r="X83" s="1">
        <v>-0.200605319333723</v>
      </c>
      <c r="Y83" s="1">
        <f t="shared" si="2"/>
        <v>4.4739623905496552E-2</v>
      </c>
    </row>
    <row r="84" spans="1:25" x14ac:dyDescent="0.3">
      <c r="A84" s="1" t="s">
        <v>101</v>
      </c>
      <c r="B84" s="1">
        <v>429.31894999999997</v>
      </c>
      <c r="C84" s="1">
        <v>36.569200000000002</v>
      </c>
      <c r="D84" s="1" t="s">
        <v>102</v>
      </c>
      <c r="E84" s="1" t="s">
        <v>30</v>
      </c>
      <c r="F84" s="1" t="s">
        <v>103</v>
      </c>
      <c r="G84" s="1" t="s">
        <v>104</v>
      </c>
      <c r="H84" s="1" t="s">
        <v>71</v>
      </c>
      <c r="I84" s="1" t="s">
        <v>72</v>
      </c>
      <c r="J84" s="1" t="s">
        <v>105</v>
      </c>
      <c r="K84" s="1">
        <v>130191228.903539</v>
      </c>
      <c r="L84" s="1">
        <v>104361662.327622</v>
      </c>
      <c r="M84" s="1">
        <v>116211157.918909</v>
      </c>
      <c r="N84" s="1">
        <v>112194225.508275</v>
      </c>
      <c r="O84" s="1">
        <v>110157451.28267001</v>
      </c>
      <c r="P84" s="1">
        <v>123500265.327029</v>
      </c>
      <c r="Q84" s="1">
        <v>108957306.009463</v>
      </c>
      <c r="R84" s="1">
        <v>96520746.272065893</v>
      </c>
      <c r="S84" s="1">
        <v>97411716.997323796</v>
      </c>
      <c r="T84" s="1">
        <v>93002329.223305106</v>
      </c>
      <c r="U84" s="1">
        <v>102158932.667835</v>
      </c>
      <c r="V84" s="1">
        <v>106283712.20346101</v>
      </c>
      <c r="W84" s="1">
        <v>1.1526988956144859</v>
      </c>
      <c r="X84" s="1">
        <v>-0.20501570593385701</v>
      </c>
      <c r="Y84" s="1">
        <f t="shared" si="2"/>
        <v>7.0779447224004772E-4</v>
      </c>
    </row>
    <row r="85" spans="1:25" x14ac:dyDescent="0.3">
      <c r="A85" s="1" t="s">
        <v>190</v>
      </c>
      <c r="B85" s="1">
        <v>294.11743999999999</v>
      </c>
      <c r="C85" s="1">
        <v>390.61849999999998</v>
      </c>
      <c r="D85" s="1" t="s">
        <v>191</v>
      </c>
      <c r="E85" s="1" t="s">
        <v>30</v>
      </c>
      <c r="F85" s="1" t="s">
        <v>192</v>
      </c>
      <c r="G85" s="1" t="s">
        <v>193</v>
      </c>
      <c r="H85" s="1" t="s">
        <v>54</v>
      </c>
      <c r="I85" s="1" t="s">
        <v>194</v>
      </c>
      <c r="J85" s="1" t="s">
        <v>195</v>
      </c>
      <c r="K85" s="1">
        <v>3287110.6151612699</v>
      </c>
      <c r="L85" s="1">
        <v>4637165.2902947199</v>
      </c>
      <c r="M85" s="1">
        <v>5425911.1932806699</v>
      </c>
      <c r="N85" s="1">
        <v>3848040.3055483</v>
      </c>
      <c r="O85" s="1">
        <v>3357107.8291895599</v>
      </c>
      <c r="P85" s="1">
        <v>5926298.2477144198</v>
      </c>
      <c r="Q85" s="1">
        <v>3608627.8767628502</v>
      </c>
      <c r="R85" s="1">
        <v>3890376.5762625299</v>
      </c>
      <c r="S85" s="1">
        <v>4566162.4792379402</v>
      </c>
      <c r="T85" s="1">
        <v>2924514.8344430099</v>
      </c>
      <c r="U85" s="1">
        <v>2916860.0738029899</v>
      </c>
      <c r="V85" s="1">
        <v>4841842.7933411896</v>
      </c>
      <c r="W85" s="1">
        <v>1.1641105031160413</v>
      </c>
      <c r="X85" s="1">
        <v>-0.21922801248219401</v>
      </c>
      <c r="Y85" s="1">
        <f t="shared" si="2"/>
        <v>1.5244126131164349E-2</v>
      </c>
    </row>
    <row r="86" spans="1:25" x14ac:dyDescent="0.3">
      <c r="A86" s="1" t="s">
        <v>203</v>
      </c>
      <c r="B86" s="1">
        <v>657.24540000000002</v>
      </c>
      <c r="C86" s="1">
        <v>292.48500000000001</v>
      </c>
      <c r="D86" s="1" t="s">
        <v>204</v>
      </c>
      <c r="E86" s="1" t="s">
        <v>120</v>
      </c>
      <c r="F86" s="1"/>
      <c r="G86" s="1"/>
      <c r="H86" s="1" t="s">
        <v>45</v>
      </c>
      <c r="I86" s="1" t="s">
        <v>46</v>
      </c>
      <c r="J86" s="1" t="s">
        <v>47</v>
      </c>
      <c r="K86" s="1">
        <v>1454023.8893422701</v>
      </c>
      <c r="L86" s="1">
        <v>1205284.3764233701</v>
      </c>
      <c r="M86" s="1">
        <v>1433332.71194965</v>
      </c>
      <c r="N86" s="1">
        <v>1158604.78048397</v>
      </c>
      <c r="O86" s="1">
        <v>1427985.31959919</v>
      </c>
      <c r="P86" s="1">
        <v>1108542.61691109</v>
      </c>
      <c r="Q86" s="1">
        <v>1211970.59018332</v>
      </c>
      <c r="R86" s="1">
        <v>773289.17595970805</v>
      </c>
      <c r="S86" s="1">
        <v>1384440.3664444201</v>
      </c>
      <c r="T86" s="1">
        <v>974542.49487408798</v>
      </c>
      <c r="U86" s="1">
        <v>1213365.92266102</v>
      </c>
      <c r="V86" s="1">
        <v>1118141.8979541999</v>
      </c>
      <c r="W86" s="1">
        <v>1.1665765152969658</v>
      </c>
      <c r="X86" s="1">
        <v>-0.22228093622845099</v>
      </c>
      <c r="Y86" s="1">
        <f t="shared" si="2"/>
        <v>1.6663126280618883E-2</v>
      </c>
    </row>
    <row r="87" spans="1:25" x14ac:dyDescent="0.3">
      <c r="A87" s="1" t="s">
        <v>287</v>
      </c>
      <c r="B87" s="1">
        <v>331.04503</v>
      </c>
      <c r="C87" s="1">
        <v>431.267</v>
      </c>
      <c r="D87" s="1" t="s">
        <v>288</v>
      </c>
      <c r="E87" s="1" t="s">
        <v>20</v>
      </c>
      <c r="F87" s="1" t="s">
        <v>289</v>
      </c>
      <c r="G87" s="1" t="s">
        <v>290</v>
      </c>
      <c r="H87" s="1" t="s">
        <v>284</v>
      </c>
      <c r="I87" s="1" t="s">
        <v>291</v>
      </c>
      <c r="J87" s="1" t="s">
        <v>292</v>
      </c>
      <c r="K87" s="1">
        <v>17720636.809610602</v>
      </c>
      <c r="L87" s="1">
        <v>17848209.684218101</v>
      </c>
      <c r="M87" s="1">
        <v>22405647.401588</v>
      </c>
      <c r="N87" s="1">
        <v>18017094.4085765</v>
      </c>
      <c r="O87" s="1">
        <v>23183474.637791701</v>
      </c>
      <c r="P87" s="1">
        <v>21097777.777549401</v>
      </c>
      <c r="Q87" s="1">
        <v>14029729.756840199</v>
      </c>
      <c r="R87" s="1">
        <v>17063977.133220199</v>
      </c>
      <c r="S87" s="1">
        <v>19488238.9304538</v>
      </c>
      <c r="T87" s="1">
        <v>19495095.788350102</v>
      </c>
      <c r="U87" s="1">
        <v>16599507.076538499</v>
      </c>
      <c r="V87" s="1">
        <v>16130366.936667399</v>
      </c>
      <c r="W87" s="1">
        <v>1.1698905661314731</v>
      </c>
      <c r="X87" s="1">
        <v>-0.22637358358356199</v>
      </c>
      <c r="Y87" s="1">
        <f t="shared" si="2"/>
        <v>2.8723755687301549E-2</v>
      </c>
    </row>
    <row r="88" spans="1:25" x14ac:dyDescent="0.3">
      <c r="A88" s="1" t="s">
        <v>313</v>
      </c>
      <c r="B88" s="1">
        <v>473.34527000000003</v>
      </c>
      <c r="C88" s="1">
        <v>38.040199999999999</v>
      </c>
      <c r="D88" s="1" t="s">
        <v>314</v>
      </c>
      <c r="E88" s="1" t="s">
        <v>30</v>
      </c>
      <c r="F88" s="1" t="s">
        <v>315</v>
      </c>
      <c r="G88" s="1" t="s">
        <v>316</v>
      </c>
      <c r="H88" s="1" t="s">
        <v>71</v>
      </c>
      <c r="I88" s="1" t="s">
        <v>99</v>
      </c>
      <c r="J88" s="1" t="s">
        <v>100</v>
      </c>
      <c r="K88" s="1">
        <v>97437634.907191396</v>
      </c>
      <c r="L88" s="1">
        <v>80293403.809944794</v>
      </c>
      <c r="M88" s="1">
        <v>84669767.187645495</v>
      </c>
      <c r="N88" s="1">
        <v>88864933.902128905</v>
      </c>
      <c r="O88" s="1">
        <v>67443841.001348197</v>
      </c>
      <c r="P88" s="1">
        <v>99513112.154600501</v>
      </c>
      <c r="Q88" s="1">
        <v>78985280.3393296</v>
      </c>
      <c r="R88" s="1">
        <v>68331602.931419998</v>
      </c>
      <c r="S88" s="1">
        <v>78832022.077678502</v>
      </c>
      <c r="T88" s="1">
        <v>55027724.6198809</v>
      </c>
      <c r="U88" s="1">
        <v>73851782.216875896</v>
      </c>
      <c r="V88" s="1">
        <v>84296647.452808097</v>
      </c>
      <c r="W88" s="1">
        <v>1.1795882834224813</v>
      </c>
      <c r="X88" s="1">
        <v>-0.23828339762738401</v>
      </c>
      <c r="Y88" s="1">
        <f t="shared" si="2"/>
        <v>3.0666068995982045E-2</v>
      </c>
    </row>
    <row r="89" spans="1:25" x14ac:dyDescent="0.3">
      <c r="A89" s="1" t="s">
        <v>233</v>
      </c>
      <c r="B89" s="1">
        <v>385.29262999999997</v>
      </c>
      <c r="C89" s="1">
        <v>35.551900000000003</v>
      </c>
      <c r="D89" s="1" t="s">
        <v>234</v>
      </c>
      <c r="E89" s="1" t="s">
        <v>30</v>
      </c>
      <c r="F89" s="1"/>
      <c r="G89" s="1"/>
      <c r="H89" s="1" t="s">
        <v>54</v>
      </c>
      <c r="I89" s="1" t="s">
        <v>235</v>
      </c>
      <c r="J89" s="1" t="s">
        <v>236</v>
      </c>
      <c r="K89" s="1">
        <v>38248217.125261799</v>
      </c>
      <c r="L89" s="1">
        <v>31286604.8099657</v>
      </c>
      <c r="M89" s="1">
        <v>34410700.268611602</v>
      </c>
      <c r="N89" s="1">
        <v>31100039.1631382</v>
      </c>
      <c r="O89" s="1">
        <v>32539100.620518599</v>
      </c>
      <c r="P89" s="1">
        <v>38553199.317581698</v>
      </c>
      <c r="Q89" s="1">
        <v>36293503.7770904</v>
      </c>
      <c r="R89" s="1">
        <v>31106786.9664062</v>
      </c>
      <c r="S89" s="1">
        <v>19512375.914231401</v>
      </c>
      <c r="T89" s="1">
        <v>27686572.639370199</v>
      </c>
      <c r="U89" s="1">
        <v>26775048.755514201</v>
      </c>
      <c r="V89" s="1">
        <v>30181790.1331072</v>
      </c>
      <c r="W89" s="1">
        <v>1.2015771372549167</v>
      </c>
      <c r="X89" s="1">
        <v>-0.26492926766293501</v>
      </c>
      <c r="Y89" s="1">
        <f t="shared" si="2"/>
        <v>2.2596083408138026E-2</v>
      </c>
    </row>
    <row r="90" spans="1:25" x14ac:dyDescent="0.3">
      <c r="A90" s="1" t="s">
        <v>337</v>
      </c>
      <c r="B90" s="1">
        <v>95.085549999999998</v>
      </c>
      <c r="C90" s="1">
        <v>37.231450000000002</v>
      </c>
      <c r="D90" s="1" t="s">
        <v>338</v>
      </c>
      <c r="E90" s="1" t="s">
        <v>120</v>
      </c>
      <c r="F90" s="1"/>
      <c r="G90" s="1"/>
      <c r="H90" s="1" t="s">
        <v>71</v>
      </c>
      <c r="I90" s="1" t="s">
        <v>99</v>
      </c>
      <c r="J90" s="1" t="s">
        <v>333</v>
      </c>
      <c r="K90" s="1">
        <v>11298964.7401498</v>
      </c>
      <c r="L90" s="1">
        <v>7443654.7379006296</v>
      </c>
      <c r="M90" s="1">
        <v>9133992.4296024591</v>
      </c>
      <c r="N90" s="1">
        <v>7702926.8294265401</v>
      </c>
      <c r="O90" s="1">
        <v>10129001.052106399</v>
      </c>
      <c r="P90" s="1">
        <v>6847121.8887655502</v>
      </c>
      <c r="Q90" s="1">
        <v>7274713.4518298702</v>
      </c>
      <c r="R90" s="1">
        <v>6321591.8430802701</v>
      </c>
      <c r="S90" s="1">
        <v>7268148.4518018505</v>
      </c>
      <c r="T90" s="1">
        <v>8274819.9796285899</v>
      </c>
      <c r="U90" s="1">
        <v>8076603.4994082898</v>
      </c>
      <c r="V90" s="1">
        <v>6383056.0062486604</v>
      </c>
      <c r="W90" s="1">
        <v>1.2054345779125726</v>
      </c>
      <c r="X90" s="1">
        <v>-0.26955335423178201</v>
      </c>
      <c r="Y90" s="1">
        <f t="shared" si="2"/>
        <v>3.3625694679544259E-2</v>
      </c>
    </row>
    <row r="91" spans="1:25" x14ac:dyDescent="0.3">
      <c r="A91" s="1" t="s">
        <v>106</v>
      </c>
      <c r="B91" s="1">
        <v>137.04598999999999</v>
      </c>
      <c r="C91" s="1">
        <v>196.44649999999999</v>
      </c>
      <c r="D91" s="2" t="s">
        <v>107</v>
      </c>
      <c r="E91" s="1" t="s">
        <v>30</v>
      </c>
      <c r="F91" s="1" t="s">
        <v>108</v>
      </c>
      <c r="G91" s="1" t="s">
        <v>109</v>
      </c>
      <c r="H91" s="1" t="s">
        <v>505</v>
      </c>
      <c r="I91" s="1" t="s">
        <v>110</v>
      </c>
      <c r="J91" s="1" t="s">
        <v>111</v>
      </c>
      <c r="K91" s="1">
        <v>7603064786.8447704</v>
      </c>
      <c r="L91" s="1">
        <v>8154515012.7067299</v>
      </c>
      <c r="M91" s="1">
        <v>10269434877.3248</v>
      </c>
      <c r="N91" s="1">
        <v>8006981716.8431902</v>
      </c>
      <c r="O91" s="1">
        <v>7452273177.4255695</v>
      </c>
      <c r="P91" s="1">
        <v>9834495579.2741203</v>
      </c>
      <c r="Q91" s="1">
        <v>6523375432.8945303</v>
      </c>
      <c r="R91" s="1">
        <v>8329828453.7585602</v>
      </c>
      <c r="S91" s="1">
        <v>6601325341.4145603</v>
      </c>
      <c r="T91" s="1">
        <v>7343492975.7854004</v>
      </c>
      <c r="U91" s="1">
        <v>5974331028.7883797</v>
      </c>
      <c r="V91" s="1">
        <v>7304223346.3676596</v>
      </c>
      <c r="W91" s="1">
        <v>1.2196991609821641</v>
      </c>
      <c r="X91" s="1">
        <v>-0.286525350673273</v>
      </c>
      <c r="Y91" s="1">
        <f t="shared" si="2"/>
        <v>2.0222457734490509E-2</v>
      </c>
    </row>
    <row r="92" spans="1:25" x14ac:dyDescent="0.3">
      <c r="A92" s="1" t="s">
        <v>112</v>
      </c>
      <c r="B92" s="1">
        <v>91.054270000000002</v>
      </c>
      <c r="C92" s="1">
        <v>36.015300000000003</v>
      </c>
      <c r="D92" s="1" t="s">
        <v>113</v>
      </c>
      <c r="E92" s="1" t="s">
        <v>114</v>
      </c>
      <c r="F92" s="1" t="s">
        <v>115</v>
      </c>
      <c r="G92" s="1" t="s">
        <v>116</v>
      </c>
      <c r="H92" s="1" t="s">
        <v>33</v>
      </c>
      <c r="I92" s="1" t="s">
        <v>34</v>
      </c>
      <c r="J92" s="1" t="s">
        <v>117</v>
      </c>
      <c r="K92" s="1">
        <v>15723336.7202446</v>
      </c>
      <c r="L92" s="1">
        <v>14909739.612210499</v>
      </c>
      <c r="M92" s="1">
        <v>17071149.909643698</v>
      </c>
      <c r="N92" s="1">
        <v>13283128.882180201</v>
      </c>
      <c r="O92" s="1">
        <v>12575340.538900999</v>
      </c>
      <c r="P92" s="1">
        <v>14496018.342488401</v>
      </c>
      <c r="Q92" s="1">
        <v>12895229.342037899</v>
      </c>
      <c r="R92" s="1">
        <v>12016123.5642462</v>
      </c>
      <c r="S92" s="1">
        <v>13435319.842158999</v>
      </c>
      <c r="T92" s="1">
        <v>11259391.620932201</v>
      </c>
      <c r="U92" s="1">
        <v>13389204.6659694</v>
      </c>
      <c r="V92" s="1">
        <v>8868161.0075216498</v>
      </c>
      <c r="W92" s="1">
        <v>1.225361967180548</v>
      </c>
      <c r="X92" s="1">
        <v>-0.29320797871323101</v>
      </c>
      <c r="Y92" s="1">
        <f t="shared" si="2"/>
        <v>1.2974815499895778E-2</v>
      </c>
    </row>
    <row r="93" spans="1:25" x14ac:dyDescent="0.3">
      <c r="A93" s="1" t="s">
        <v>118</v>
      </c>
      <c r="B93" s="1">
        <v>573.36339999999996</v>
      </c>
      <c r="C93" s="1">
        <v>39.215949999999999</v>
      </c>
      <c r="D93" s="1" t="s">
        <v>119</v>
      </c>
      <c r="E93" s="1" t="s">
        <v>120</v>
      </c>
      <c r="F93" s="1"/>
      <c r="G93" s="1"/>
      <c r="H93" s="1" t="s">
        <v>71</v>
      </c>
      <c r="I93" s="1" t="s">
        <v>99</v>
      </c>
      <c r="J93" s="1" t="s">
        <v>121</v>
      </c>
      <c r="K93" s="1">
        <v>6125511.49065971</v>
      </c>
      <c r="L93" s="1">
        <v>4124806.8481121501</v>
      </c>
      <c r="M93" s="1">
        <v>4743213.3843189096</v>
      </c>
      <c r="N93" s="1">
        <v>5181237.1741625704</v>
      </c>
      <c r="O93" s="1">
        <v>5094571.6470712498</v>
      </c>
      <c r="P93" s="1">
        <v>5601441.4793051798</v>
      </c>
      <c r="Q93" s="1">
        <v>4570076.6136561902</v>
      </c>
      <c r="R93" s="1">
        <v>4276586.4154435601</v>
      </c>
      <c r="S93" s="1">
        <v>3441596.0576064601</v>
      </c>
      <c r="T93" s="1">
        <v>4960905.6596921198</v>
      </c>
      <c r="U93" s="1">
        <v>4124763.2105682399</v>
      </c>
      <c r="V93" s="1">
        <v>3643956.0442040302</v>
      </c>
      <c r="W93" s="1">
        <v>1.2339485634430676</v>
      </c>
      <c r="X93" s="1">
        <v>-0.30328225768649397</v>
      </c>
      <c r="Y93" s="1">
        <f t="shared" si="2"/>
        <v>1.5675532315448677E-2</v>
      </c>
    </row>
    <row r="94" spans="1:25" x14ac:dyDescent="0.3">
      <c r="A94" s="1" t="s">
        <v>230</v>
      </c>
      <c r="B94" s="1">
        <v>150.07616999999999</v>
      </c>
      <c r="C94" s="1">
        <v>411.28500000000003</v>
      </c>
      <c r="D94" s="1" t="s">
        <v>231</v>
      </c>
      <c r="E94" s="1" t="s">
        <v>120</v>
      </c>
      <c r="F94" s="1"/>
      <c r="G94" s="1"/>
      <c r="H94" s="1" t="s">
        <v>33</v>
      </c>
      <c r="I94" s="1" t="s">
        <v>34</v>
      </c>
      <c r="J94" s="1" t="s">
        <v>232</v>
      </c>
      <c r="K94" s="1">
        <v>16677399.025604401</v>
      </c>
      <c r="L94" s="1">
        <v>11192275.4627582</v>
      </c>
      <c r="M94" s="1">
        <v>14239892.9748374</v>
      </c>
      <c r="N94" s="1">
        <v>10260105.927190499</v>
      </c>
      <c r="O94" s="1">
        <v>17848774.387871601</v>
      </c>
      <c r="P94" s="1">
        <v>11402664.946589001</v>
      </c>
      <c r="Q94" s="1">
        <v>11296243.807838701</v>
      </c>
      <c r="R94" s="1">
        <v>8536466.8157525305</v>
      </c>
      <c r="S94" s="1">
        <v>12542047.2897051</v>
      </c>
      <c r="T94" s="1">
        <v>8915053.5639733002</v>
      </c>
      <c r="U94" s="1">
        <v>12490194.403406801</v>
      </c>
      <c r="V94" s="1">
        <v>12064288.242842801</v>
      </c>
      <c r="W94" s="1">
        <v>1.2396079844327237</v>
      </c>
      <c r="X94" s="1">
        <v>-0.30988395260243001</v>
      </c>
      <c r="Y94" s="1">
        <f t="shared" si="2"/>
        <v>2.1290587482745101E-2</v>
      </c>
    </row>
    <row r="95" spans="1:25" x14ac:dyDescent="0.3">
      <c r="A95" s="1" t="s">
        <v>428</v>
      </c>
      <c r="B95" s="1">
        <v>81.069950000000006</v>
      </c>
      <c r="C95" s="1">
        <v>35.103349999999999</v>
      </c>
      <c r="D95" s="1" t="s">
        <v>429</v>
      </c>
      <c r="E95" s="1" t="s">
        <v>120</v>
      </c>
      <c r="F95" s="1"/>
      <c r="G95" s="1"/>
      <c r="H95" s="1" t="s">
        <v>45</v>
      </c>
      <c r="I95" s="1" t="s">
        <v>46</v>
      </c>
      <c r="J95" s="1" t="s">
        <v>59</v>
      </c>
      <c r="K95" s="1">
        <v>9311613.6957287993</v>
      </c>
      <c r="L95" s="1">
        <v>6846669.3503551502</v>
      </c>
      <c r="M95" s="1">
        <v>5431630.3559153099</v>
      </c>
      <c r="N95" s="1">
        <v>7731949.61591083</v>
      </c>
      <c r="O95" s="1">
        <v>7882560.1782358699</v>
      </c>
      <c r="P95" s="1">
        <v>5358721.6299556401</v>
      </c>
      <c r="Q95" s="1">
        <v>6010653.4267186997</v>
      </c>
      <c r="R95" s="1">
        <v>4375918.0067675598</v>
      </c>
      <c r="S95" s="1">
        <v>6448101.4466136703</v>
      </c>
      <c r="T95" s="1">
        <v>5627551.6470952202</v>
      </c>
      <c r="U95" s="1">
        <v>7360260.1245545195</v>
      </c>
      <c r="V95" s="1">
        <v>4496742.0377520099</v>
      </c>
      <c r="W95" s="1">
        <v>1.2402128174735869</v>
      </c>
      <c r="X95" s="1">
        <v>-0.31058770478101599</v>
      </c>
      <c r="Y95" s="1">
        <f t="shared" si="2"/>
        <v>4.1652169700958794E-2</v>
      </c>
    </row>
    <row r="96" spans="1:25" x14ac:dyDescent="0.3">
      <c r="A96" s="1" t="s">
        <v>297</v>
      </c>
      <c r="B96" s="1">
        <v>115.03985</v>
      </c>
      <c r="C96" s="1">
        <v>188.2</v>
      </c>
      <c r="D96" s="1" t="s">
        <v>298</v>
      </c>
      <c r="E96" s="1" t="s">
        <v>20</v>
      </c>
      <c r="F96" s="1" t="s">
        <v>299</v>
      </c>
      <c r="G96" s="1" t="s">
        <v>300</v>
      </c>
      <c r="H96" s="1" t="s">
        <v>22</v>
      </c>
      <c r="I96" s="1" t="s">
        <v>131</v>
      </c>
      <c r="J96" s="1" t="s">
        <v>132</v>
      </c>
      <c r="K96" s="1">
        <v>260256369.770675</v>
      </c>
      <c r="L96" s="1">
        <v>239244853.83230901</v>
      </c>
      <c r="M96" s="1">
        <v>316126616.69341302</v>
      </c>
      <c r="N96" s="1">
        <v>255845673.65258101</v>
      </c>
      <c r="O96" s="1">
        <v>249096471.30136299</v>
      </c>
      <c r="P96" s="1">
        <v>176858048.62679699</v>
      </c>
      <c r="Q96" s="1">
        <v>133119132.094598</v>
      </c>
      <c r="R96" s="1">
        <v>240951974.512876</v>
      </c>
      <c r="S96" s="1">
        <v>279336697.845047</v>
      </c>
      <c r="T96" s="1">
        <v>205968429.44310999</v>
      </c>
      <c r="U96" s="1">
        <v>144192129.97893399</v>
      </c>
      <c r="V96" s="1">
        <v>175670878.264063</v>
      </c>
      <c r="W96" s="1">
        <v>1.2698254776201763</v>
      </c>
      <c r="X96" s="1">
        <v>-0.34463022938062199</v>
      </c>
      <c r="Y96" s="1">
        <f t="shared" si="2"/>
        <v>2.9230724803680167E-2</v>
      </c>
    </row>
    <row r="97" spans="1:25" x14ac:dyDescent="0.3">
      <c r="A97" s="1" t="s">
        <v>163</v>
      </c>
      <c r="B97" s="1">
        <v>74.02458</v>
      </c>
      <c r="C97" s="1">
        <v>389.34249999999997</v>
      </c>
      <c r="D97" s="2" t="s">
        <v>164</v>
      </c>
      <c r="E97" s="1" t="s">
        <v>20</v>
      </c>
      <c r="F97" s="1" t="s">
        <v>165</v>
      </c>
      <c r="G97" s="1" t="s">
        <v>166</v>
      </c>
      <c r="H97" s="1" t="s">
        <v>510</v>
      </c>
      <c r="I97" s="1" t="s">
        <v>39</v>
      </c>
      <c r="J97" s="1" t="s">
        <v>40</v>
      </c>
      <c r="K97" s="1">
        <v>1226611944.4877801</v>
      </c>
      <c r="L97" s="1">
        <v>786927306.79400206</v>
      </c>
      <c r="M97" s="1">
        <v>1225767617.6419101</v>
      </c>
      <c r="N97" s="1">
        <v>876865027.11175299</v>
      </c>
      <c r="O97" s="1">
        <v>1076194088.8594799</v>
      </c>
      <c r="P97" s="1">
        <v>1030497900.71614</v>
      </c>
      <c r="Q97" s="1">
        <v>858719320.52433801</v>
      </c>
      <c r="R97" s="1">
        <v>484819124.11568099</v>
      </c>
      <c r="S97" s="1">
        <v>823508674.03737295</v>
      </c>
      <c r="T97" s="1">
        <v>829381165.64631796</v>
      </c>
      <c r="U97" s="1">
        <v>849357034.73394501</v>
      </c>
      <c r="V97" s="1">
        <v>1020336375.61483</v>
      </c>
      <c r="W97" s="1">
        <v>1.2788138637025794</v>
      </c>
      <c r="X97" s="1">
        <v>-0.354806289664714</v>
      </c>
      <c r="Y97" s="1">
        <f t="shared" si="2"/>
        <v>9.9962566661538337E-3</v>
      </c>
    </row>
    <row r="98" spans="1:25" x14ac:dyDescent="0.3">
      <c r="A98" s="1" t="s">
        <v>167</v>
      </c>
      <c r="B98" s="1">
        <v>146.08133000000001</v>
      </c>
      <c r="C98" s="1">
        <v>259.32600000000002</v>
      </c>
      <c r="D98" s="1" t="s">
        <v>168</v>
      </c>
      <c r="E98" s="1" t="s">
        <v>30</v>
      </c>
      <c r="F98" s="1"/>
      <c r="G98" s="1" t="s">
        <v>169</v>
      </c>
      <c r="H98" s="1" t="s">
        <v>54</v>
      </c>
      <c r="I98" s="1" t="s">
        <v>170</v>
      </c>
      <c r="J98" s="1" t="s">
        <v>171</v>
      </c>
      <c r="K98" s="1">
        <v>3923681.3513643201</v>
      </c>
      <c r="L98" s="1">
        <v>12991935.7236122</v>
      </c>
      <c r="M98" s="1">
        <v>6269360.4847652698</v>
      </c>
      <c r="N98" s="1">
        <v>9064852.3765408304</v>
      </c>
      <c r="O98" s="1">
        <v>8506965.5400077701</v>
      </c>
      <c r="P98" s="1">
        <v>5449038.8653463004</v>
      </c>
      <c r="Q98" s="1">
        <v>3986559.0121376398</v>
      </c>
      <c r="R98" s="1">
        <v>9584984.2999244891</v>
      </c>
      <c r="S98" s="1">
        <v>4003646.7538648099</v>
      </c>
      <c r="T98" s="1">
        <v>6973414.3722787304</v>
      </c>
      <c r="U98" s="1">
        <v>6685165.6371414904</v>
      </c>
      <c r="V98" s="1">
        <v>4875821.0934637403</v>
      </c>
      <c r="W98" s="1">
        <v>1.2796000410424544</v>
      </c>
      <c r="X98" s="1">
        <v>-0.355692943839861</v>
      </c>
      <c r="Y98" s="1">
        <f t="shared" si="2"/>
        <v>1.0680433161587257E-2</v>
      </c>
    </row>
    <row r="99" spans="1:25" x14ac:dyDescent="0.3">
      <c r="A99" s="1" t="s">
        <v>122</v>
      </c>
      <c r="B99" s="1">
        <v>481.34996999999998</v>
      </c>
      <c r="C99" s="1">
        <v>34.229950000000002</v>
      </c>
      <c r="D99" s="1" t="s">
        <v>123</v>
      </c>
      <c r="E99" s="1" t="s">
        <v>124</v>
      </c>
      <c r="F99" s="1"/>
      <c r="G99" s="1"/>
      <c r="H99" s="1" t="s">
        <v>22</v>
      </c>
      <c r="I99" s="1" t="s">
        <v>39</v>
      </c>
      <c r="J99" s="1" t="s">
        <v>40</v>
      </c>
      <c r="K99" s="1">
        <v>94489977.6918744</v>
      </c>
      <c r="L99" s="1">
        <v>75753506.8215231</v>
      </c>
      <c r="M99" s="1">
        <v>79375593.851377606</v>
      </c>
      <c r="N99" s="1">
        <v>71756017.983204901</v>
      </c>
      <c r="O99" s="1">
        <v>77361722.950578406</v>
      </c>
      <c r="P99" s="1">
        <v>80688480.346804306</v>
      </c>
      <c r="Q99" s="1">
        <v>65763954.669300899</v>
      </c>
      <c r="R99" s="1">
        <v>67568964.114527106</v>
      </c>
      <c r="S99" s="1">
        <v>66880907.087617598</v>
      </c>
      <c r="T99" s="1">
        <v>56839087.300013997</v>
      </c>
      <c r="U99" s="1">
        <v>51931489.218212798</v>
      </c>
      <c r="V99" s="1">
        <v>62816272.398950003</v>
      </c>
      <c r="W99" s="1">
        <v>1.2894686108838493</v>
      </c>
      <c r="X99" s="1">
        <v>-0.36677665449712898</v>
      </c>
      <c r="Y99" s="1">
        <f t="shared" ref="Y99:Y119" si="3">_xlfn.T.TEST(K99:P99,Q99:V99,1,1)</f>
        <v>1.2416316156958062E-3</v>
      </c>
    </row>
    <row r="100" spans="1:25" x14ac:dyDescent="0.3">
      <c r="A100" s="1" t="s">
        <v>237</v>
      </c>
      <c r="B100" s="1">
        <v>230.24780000000001</v>
      </c>
      <c r="C100" s="1">
        <v>165.40700000000001</v>
      </c>
      <c r="D100" s="1" t="s">
        <v>238</v>
      </c>
      <c r="E100" s="1" t="s">
        <v>30</v>
      </c>
      <c r="F100" s="1"/>
      <c r="G100" s="1"/>
      <c r="H100" s="1" t="s">
        <v>154</v>
      </c>
      <c r="I100" s="1" t="s">
        <v>155</v>
      </c>
      <c r="J100" s="1" t="s">
        <v>239</v>
      </c>
      <c r="K100" s="1">
        <v>103491651.60708199</v>
      </c>
      <c r="L100" s="1">
        <v>62432101.397736497</v>
      </c>
      <c r="M100" s="1">
        <v>46738951.068643697</v>
      </c>
      <c r="N100" s="1">
        <v>72925481.599788502</v>
      </c>
      <c r="O100" s="1">
        <v>92647496.749249205</v>
      </c>
      <c r="P100" s="1">
        <v>69087095.831826895</v>
      </c>
      <c r="Q100" s="1">
        <v>71569499.636419997</v>
      </c>
      <c r="R100" s="1">
        <v>42683109.193217099</v>
      </c>
      <c r="S100" s="1">
        <v>56808455.031737797</v>
      </c>
      <c r="T100" s="1">
        <v>60971186.613096699</v>
      </c>
      <c r="U100" s="1">
        <v>60377552.543400899</v>
      </c>
      <c r="V100" s="1">
        <v>53334593.764351599</v>
      </c>
      <c r="W100" s="1">
        <v>1.2937961754911231</v>
      </c>
      <c r="X100" s="1">
        <v>-0.37161035321158298</v>
      </c>
      <c r="Y100" s="1">
        <f t="shared" si="3"/>
        <v>2.2675547762291352E-2</v>
      </c>
    </row>
    <row r="101" spans="1:25" x14ac:dyDescent="0.3">
      <c r="A101" s="1" t="s">
        <v>225</v>
      </c>
      <c r="B101" s="1">
        <v>109.10119</v>
      </c>
      <c r="C101" s="1">
        <v>35.255749999999999</v>
      </c>
      <c r="D101" s="1" t="s">
        <v>226</v>
      </c>
      <c r="E101" s="1" t="s">
        <v>227</v>
      </c>
      <c r="F101" s="1"/>
      <c r="G101" s="1" t="s">
        <v>228</v>
      </c>
      <c r="H101" s="1" t="s">
        <v>71</v>
      </c>
      <c r="I101" s="1" t="s">
        <v>99</v>
      </c>
      <c r="J101" s="1" t="s">
        <v>229</v>
      </c>
      <c r="K101" s="1">
        <v>11870505.663654</v>
      </c>
      <c r="L101" s="1">
        <v>5782016.3959788801</v>
      </c>
      <c r="M101" s="1">
        <v>4048340.4106972599</v>
      </c>
      <c r="N101" s="1">
        <v>11523058.2787684</v>
      </c>
      <c r="O101" s="1">
        <v>9240099.11268338</v>
      </c>
      <c r="P101" s="1">
        <v>5923874.0776976002</v>
      </c>
      <c r="Q101" s="1">
        <v>9366563.3447209802</v>
      </c>
      <c r="R101" s="1">
        <v>4557642.7565161297</v>
      </c>
      <c r="S101" s="1">
        <v>3340173.0947566</v>
      </c>
      <c r="T101" s="1">
        <v>6685763.8721479904</v>
      </c>
      <c r="U101" s="1">
        <v>7114665.7522698902</v>
      </c>
      <c r="V101" s="1">
        <v>5890006.5738770198</v>
      </c>
      <c r="W101" s="1">
        <v>1.3093799393450061</v>
      </c>
      <c r="X101" s="1">
        <v>-0.388883781068871</v>
      </c>
      <c r="Y101" s="1">
        <f t="shared" si="3"/>
        <v>2.0151869381099235E-2</v>
      </c>
    </row>
    <row r="102" spans="1:25" x14ac:dyDescent="0.3">
      <c r="A102" s="1" t="s">
        <v>432</v>
      </c>
      <c r="B102" s="1">
        <v>288.28964999999999</v>
      </c>
      <c r="C102" s="1">
        <v>45.219850000000001</v>
      </c>
      <c r="D102" s="1" t="s">
        <v>433</v>
      </c>
      <c r="E102" s="1" t="s">
        <v>30</v>
      </c>
      <c r="F102" s="1"/>
      <c r="G102" s="1"/>
      <c r="H102" s="1" t="s">
        <v>154</v>
      </c>
      <c r="I102" s="1" t="s">
        <v>155</v>
      </c>
      <c r="J102" s="1" t="s">
        <v>156</v>
      </c>
      <c r="K102" s="1">
        <v>1321091728.6784401</v>
      </c>
      <c r="L102" s="1">
        <v>1068160192.46628</v>
      </c>
      <c r="M102" s="1">
        <v>2160781396.1945801</v>
      </c>
      <c r="N102" s="1">
        <v>1618502887.0843101</v>
      </c>
      <c r="O102" s="1">
        <v>1136165846.5471799</v>
      </c>
      <c r="P102" s="1">
        <v>1109113151.5899501</v>
      </c>
      <c r="Q102" s="1">
        <v>1126867658.20821</v>
      </c>
      <c r="R102" s="1">
        <v>1168261345.8294401</v>
      </c>
      <c r="S102" s="1">
        <v>1248238281.6333599</v>
      </c>
      <c r="T102" s="1">
        <v>933774103.10699904</v>
      </c>
      <c r="U102" s="1">
        <v>930729629.15137506</v>
      </c>
      <c r="V102" s="1">
        <v>997075884.76153004</v>
      </c>
      <c r="W102" s="1">
        <v>1.3136432402001397</v>
      </c>
      <c r="X102" s="1">
        <v>-0.39357352111051103</v>
      </c>
      <c r="Y102" s="1">
        <f t="shared" si="3"/>
        <v>4.2435379505281895E-2</v>
      </c>
    </row>
    <row r="103" spans="1:25" x14ac:dyDescent="0.3">
      <c r="A103" s="1" t="s">
        <v>367</v>
      </c>
      <c r="B103" s="1">
        <v>310.10192000000001</v>
      </c>
      <c r="C103" s="1">
        <v>433.19400000000002</v>
      </c>
      <c r="D103" s="1" t="s">
        <v>368</v>
      </c>
      <c r="E103" s="1" t="s">
        <v>20</v>
      </c>
      <c r="F103" s="1"/>
      <c r="G103" s="1" t="s">
        <v>369</v>
      </c>
      <c r="H103" s="1" t="s">
        <v>33</v>
      </c>
      <c r="I103" s="1" t="s">
        <v>34</v>
      </c>
      <c r="J103" s="1" t="s">
        <v>232</v>
      </c>
      <c r="K103" s="1">
        <v>2527935.0777551201</v>
      </c>
      <c r="L103" s="1">
        <v>2627572.7091329498</v>
      </c>
      <c r="M103" s="1">
        <v>2784157.65279879</v>
      </c>
      <c r="N103" s="1">
        <v>2561156.2082308899</v>
      </c>
      <c r="O103" s="1">
        <v>2657081.5084235398</v>
      </c>
      <c r="P103" s="1">
        <v>2052966.19238964</v>
      </c>
      <c r="Q103" s="1">
        <v>1124833.6448242399</v>
      </c>
      <c r="R103" s="1">
        <v>2053439.20152347</v>
      </c>
      <c r="S103" s="1">
        <v>2609913.0314644799</v>
      </c>
      <c r="T103" s="1">
        <v>1676590.3347613499</v>
      </c>
      <c r="U103" s="1">
        <v>1619944.7528216301</v>
      </c>
      <c r="V103" s="1">
        <v>2487572.95941251</v>
      </c>
      <c r="W103" s="1">
        <v>1.3144212761588427</v>
      </c>
      <c r="X103" s="1">
        <v>-0.39442773807897602</v>
      </c>
      <c r="Y103" s="1">
        <f t="shared" si="3"/>
        <v>3.6894225370000068E-2</v>
      </c>
    </row>
    <row r="104" spans="1:25" x14ac:dyDescent="0.3">
      <c r="A104" s="1" t="s">
        <v>453</v>
      </c>
      <c r="B104" s="1">
        <v>834.59996000000001</v>
      </c>
      <c r="C104" s="1">
        <v>133.059</v>
      </c>
      <c r="D104" s="1" t="s">
        <v>512</v>
      </c>
      <c r="E104" s="1" t="s">
        <v>30</v>
      </c>
      <c r="F104" s="1" t="s">
        <v>454</v>
      </c>
      <c r="G104" s="1"/>
      <c r="H104" s="1" t="s">
        <v>71</v>
      </c>
      <c r="I104" s="1" t="s">
        <v>180</v>
      </c>
      <c r="J104" s="1" t="s">
        <v>181</v>
      </c>
      <c r="K104" s="1">
        <v>151675451.62065899</v>
      </c>
      <c r="L104" s="1">
        <v>139965861.733073</v>
      </c>
      <c r="M104" s="1">
        <v>110266856.498013</v>
      </c>
      <c r="N104" s="1">
        <v>74269619.869259194</v>
      </c>
      <c r="O104" s="1">
        <v>83605784.401389301</v>
      </c>
      <c r="P104" s="1">
        <v>117013728.4575</v>
      </c>
      <c r="Q104" s="1">
        <v>57580469.489362203</v>
      </c>
      <c r="R104" s="1">
        <v>101456972.204752</v>
      </c>
      <c r="S104" s="1">
        <v>81299948.602404103</v>
      </c>
      <c r="T104" s="1">
        <v>79498436.020646706</v>
      </c>
      <c r="U104" s="1">
        <v>86386430.994084895</v>
      </c>
      <c r="V104" s="1">
        <v>85548457.504767194</v>
      </c>
      <c r="W104" s="1">
        <v>1.3762456408838806</v>
      </c>
      <c r="X104" s="1">
        <v>-0.46073799420914102</v>
      </c>
      <c r="Y104" s="1">
        <f t="shared" si="3"/>
        <v>4.5117297883377531E-2</v>
      </c>
    </row>
    <row r="105" spans="1:25" x14ac:dyDescent="0.3">
      <c r="A105" s="1" t="s">
        <v>303</v>
      </c>
      <c r="B105" s="1">
        <v>475.25112999999999</v>
      </c>
      <c r="C105" s="1">
        <v>460.51299999999998</v>
      </c>
      <c r="D105" s="1" t="s">
        <v>304</v>
      </c>
      <c r="E105" s="1" t="s">
        <v>30</v>
      </c>
      <c r="F105" s="1"/>
      <c r="G105" s="1"/>
      <c r="H105" s="1" t="s">
        <v>22</v>
      </c>
      <c r="I105" s="1" t="s">
        <v>39</v>
      </c>
      <c r="J105" s="1" t="s">
        <v>40</v>
      </c>
      <c r="K105" s="1">
        <v>3834568.3423954598</v>
      </c>
      <c r="L105" s="1">
        <v>5055354.2780301198</v>
      </c>
      <c r="M105" s="1">
        <v>5459407.2643022304</v>
      </c>
      <c r="N105" s="1">
        <v>2813197.9345387602</v>
      </c>
      <c r="O105" s="1">
        <v>3656304.40729817</v>
      </c>
      <c r="P105" s="1">
        <v>3332664.65016325</v>
      </c>
      <c r="Q105" s="1">
        <v>1830849.3484517899</v>
      </c>
      <c r="R105" s="1">
        <v>4425199.97841198</v>
      </c>
      <c r="S105" s="1">
        <v>3441114.6234395802</v>
      </c>
      <c r="T105" s="1">
        <v>3400680.1377992602</v>
      </c>
      <c r="U105" s="1">
        <v>1537926.96962627</v>
      </c>
      <c r="V105" s="1">
        <v>2887559.9582418599</v>
      </c>
      <c r="W105" s="1">
        <v>1.3782480542492948</v>
      </c>
      <c r="X105" s="1">
        <v>-0.46283556469630199</v>
      </c>
      <c r="Y105" s="1">
        <f t="shared" si="3"/>
        <v>2.9648394437898542E-2</v>
      </c>
    </row>
    <row r="106" spans="1:25" x14ac:dyDescent="0.3">
      <c r="A106" s="1" t="s">
        <v>220</v>
      </c>
      <c r="B106" s="1">
        <v>303.05237</v>
      </c>
      <c r="C106" s="1">
        <v>30.2483</v>
      </c>
      <c r="D106" s="1" t="s">
        <v>221</v>
      </c>
      <c r="E106" s="1" t="s">
        <v>20</v>
      </c>
      <c r="F106" s="1" t="s">
        <v>222</v>
      </c>
      <c r="G106" s="1" t="s">
        <v>223</v>
      </c>
      <c r="H106" s="1" t="s">
        <v>64</v>
      </c>
      <c r="I106" s="1" t="s">
        <v>126</v>
      </c>
      <c r="J106" s="1" t="s">
        <v>224</v>
      </c>
      <c r="K106" s="1">
        <v>74808972.421351105</v>
      </c>
      <c r="L106" s="1">
        <v>59979529.762762196</v>
      </c>
      <c r="M106" s="1">
        <v>94364992.560610995</v>
      </c>
      <c r="N106" s="1">
        <v>130072318.526645</v>
      </c>
      <c r="O106" s="1">
        <v>92107337.714419693</v>
      </c>
      <c r="P106" s="1">
        <v>92759140.254302099</v>
      </c>
      <c r="Q106" s="1">
        <v>64283703.241977602</v>
      </c>
      <c r="R106" s="1">
        <v>34492854.467160501</v>
      </c>
      <c r="S106" s="1">
        <v>94127316.652187198</v>
      </c>
      <c r="T106" s="1">
        <v>75963528.357597798</v>
      </c>
      <c r="U106" s="1">
        <v>42925798.762980603</v>
      </c>
      <c r="V106" s="1">
        <v>82332108.336590603</v>
      </c>
      <c r="W106" s="1">
        <v>1.3805058383351752</v>
      </c>
      <c r="X106" s="1">
        <v>-0.46519698928012398</v>
      </c>
      <c r="Y106" s="1">
        <f t="shared" si="3"/>
        <v>2.0010725787118204E-2</v>
      </c>
    </row>
    <row r="107" spans="1:25" x14ac:dyDescent="0.3">
      <c r="A107" s="1" t="s">
        <v>127</v>
      </c>
      <c r="B107" s="1">
        <v>101.02415999999999</v>
      </c>
      <c r="C107" s="1">
        <v>232.059</v>
      </c>
      <c r="D107" s="1" t="s">
        <v>128</v>
      </c>
      <c r="E107" s="1" t="s">
        <v>20</v>
      </c>
      <c r="F107" s="1" t="s">
        <v>129</v>
      </c>
      <c r="G107" s="1" t="s">
        <v>130</v>
      </c>
      <c r="H107" s="1" t="s">
        <v>22</v>
      </c>
      <c r="I107" s="1" t="s">
        <v>131</v>
      </c>
      <c r="J107" s="1" t="s">
        <v>132</v>
      </c>
      <c r="K107" s="1">
        <v>311490344.70950001</v>
      </c>
      <c r="L107" s="1">
        <v>369976113.894256</v>
      </c>
      <c r="M107" s="1">
        <v>470953104.31358898</v>
      </c>
      <c r="N107" s="1">
        <v>394242298.07521898</v>
      </c>
      <c r="O107" s="1">
        <v>433983386.47621602</v>
      </c>
      <c r="P107" s="1">
        <v>470218997.64699101</v>
      </c>
      <c r="Q107" s="1">
        <v>285678611.43302</v>
      </c>
      <c r="R107" s="1">
        <v>273182980.213588</v>
      </c>
      <c r="S107" s="1">
        <v>179180877.010378</v>
      </c>
      <c r="T107" s="1">
        <v>317812578.449956</v>
      </c>
      <c r="U107" s="1">
        <v>258366444.06579</v>
      </c>
      <c r="V107" s="1">
        <v>410231420.29724902</v>
      </c>
      <c r="W107" s="1">
        <v>1.421241617451052</v>
      </c>
      <c r="X107" s="1">
        <v>-0.50715184006038205</v>
      </c>
      <c r="Y107" s="1">
        <f t="shared" si="3"/>
        <v>1.4333724697405797E-2</v>
      </c>
    </row>
    <row r="108" spans="1:25" x14ac:dyDescent="0.3">
      <c r="A108" s="1" t="s">
        <v>209</v>
      </c>
      <c r="B108" s="1">
        <v>153.09100000000001</v>
      </c>
      <c r="C108" s="1">
        <v>34.495950000000001</v>
      </c>
      <c r="D108" s="1" t="s">
        <v>210</v>
      </c>
      <c r="E108" s="1" t="s">
        <v>211</v>
      </c>
      <c r="F108" s="1" t="s">
        <v>212</v>
      </c>
      <c r="G108" s="1" t="s">
        <v>213</v>
      </c>
      <c r="H108" s="1" t="s">
        <v>71</v>
      </c>
      <c r="I108" s="1" t="s">
        <v>89</v>
      </c>
      <c r="J108" s="1" t="s">
        <v>214</v>
      </c>
      <c r="K108" s="1">
        <v>6606305.0400085198</v>
      </c>
      <c r="L108" s="1">
        <v>2441251.4869816401</v>
      </c>
      <c r="M108" s="1">
        <v>3703276.1405815501</v>
      </c>
      <c r="N108" s="1">
        <v>5139850.17137447</v>
      </c>
      <c r="O108" s="1">
        <v>4353379.0877372501</v>
      </c>
      <c r="P108" s="1">
        <v>2479295.9359120899</v>
      </c>
      <c r="Q108" s="1">
        <v>4111728.2369707599</v>
      </c>
      <c r="R108" s="1">
        <v>1922851.4640166999</v>
      </c>
      <c r="S108" s="1">
        <v>1968416.3984915901</v>
      </c>
      <c r="T108" s="1">
        <v>3467228.64873314</v>
      </c>
      <c r="U108" s="1">
        <v>2789249.78210326</v>
      </c>
      <c r="V108" s="1">
        <v>2957405.67470867</v>
      </c>
      <c r="W108" s="1">
        <v>1.4359952307376167</v>
      </c>
      <c r="X108" s="1">
        <v>-0.52205095765496501</v>
      </c>
      <c r="Y108" s="1">
        <f t="shared" si="3"/>
        <v>1.6893244424659056E-2</v>
      </c>
    </row>
    <row r="109" spans="1:25" x14ac:dyDescent="0.3">
      <c r="A109" s="1" t="s">
        <v>255</v>
      </c>
      <c r="B109" s="1">
        <v>587.28547000000003</v>
      </c>
      <c r="C109" s="1">
        <v>528.39700000000005</v>
      </c>
      <c r="D109" s="1" t="s">
        <v>256</v>
      </c>
      <c r="E109" s="1" t="s">
        <v>30</v>
      </c>
      <c r="F109" s="1" t="s">
        <v>257</v>
      </c>
      <c r="G109" s="1" t="s">
        <v>258</v>
      </c>
      <c r="H109" s="1"/>
      <c r="I109" s="1"/>
      <c r="J109" s="1"/>
      <c r="K109" s="1">
        <v>194491.71321966001</v>
      </c>
      <c r="L109" s="1">
        <v>1003910.49486351</v>
      </c>
      <c r="M109" s="1">
        <v>603827.41248659801</v>
      </c>
      <c r="N109" s="1">
        <v>455145.91168735799</v>
      </c>
      <c r="O109" s="1">
        <v>885557.97249310103</v>
      </c>
      <c r="P109" s="1">
        <v>400790.82984058303</v>
      </c>
      <c r="Q109" s="1">
        <v>38432.928855752398</v>
      </c>
      <c r="R109" s="1">
        <v>553287.64016170404</v>
      </c>
      <c r="S109" s="1">
        <v>400400.051104224</v>
      </c>
      <c r="T109" s="1">
        <v>482722.68098754802</v>
      </c>
      <c r="U109" s="1">
        <v>567942.35581488698</v>
      </c>
      <c r="V109" s="1">
        <v>374889.01998016803</v>
      </c>
      <c r="W109" s="1">
        <v>1.4657573115372076</v>
      </c>
      <c r="X109" s="1">
        <v>-0.55164625324959105</v>
      </c>
      <c r="Y109" s="1">
        <f t="shared" si="3"/>
        <v>2.496817171506677E-2</v>
      </c>
    </row>
    <row r="110" spans="1:25" x14ac:dyDescent="0.3">
      <c r="A110" s="1" t="s">
        <v>157</v>
      </c>
      <c r="B110" s="1">
        <v>223.07548</v>
      </c>
      <c r="C110" s="1">
        <v>237.06700000000001</v>
      </c>
      <c r="D110" s="1" t="s">
        <v>158</v>
      </c>
      <c r="E110" s="1" t="s">
        <v>20</v>
      </c>
      <c r="F110" s="1" t="s">
        <v>159</v>
      </c>
      <c r="G110" s="1" t="s">
        <v>160</v>
      </c>
      <c r="H110" s="1" t="s">
        <v>64</v>
      </c>
      <c r="I110" s="1" t="s">
        <v>161</v>
      </c>
      <c r="J110" s="1" t="s">
        <v>162</v>
      </c>
      <c r="K110" s="1">
        <v>10990209.7059887</v>
      </c>
      <c r="L110" s="1">
        <v>18519297.809744701</v>
      </c>
      <c r="M110" s="1">
        <v>16098440.307271799</v>
      </c>
      <c r="N110" s="1">
        <v>24166071.3739077</v>
      </c>
      <c r="O110" s="1">
        <v>17453705.575393301</v>
      </c>
      <c r="P110" s="1">
        <v>9963815.8817127291</v>
      </c>
      <c r="Q110" s="1">
        <v>5195566.6508455696</v>
      </c>
      <c r="R110" s="1">
        <v>13700310.1040849</v>
      </c>
      <c r="S110" s="1">
        <v>7960366.2621381301</v>
      </c>
      <c r="T110" s="1">
        <v>14640151.951409601</v>
      </c>
      <c r="U110" s="1">
        <v>14026274.7935811</v>
      </c>
      <c r="V110" s="1">
        <v>10043245.571262799</v>
      </c>
      <c r="W110" s="1">
        <v>1.4823485672383188</v>
      </c>
      <c r="X110" s="1">
        <v>-0.567884730435261</v>
      </c>
      <c r="Y110" s="1">
        <f t="shared" si="3"/>
        <v>6.5515224287782427E-3</v>
      </c>
    </row>
    <row r="111" spans="1:25" x14ac:dyDescent="0.3">
      <c r="A111" s="1" t="s">
        <v>133</v>
      </c>
      <c r="B111" s="1">
        <v>108.05562999999999</v>
      </c>
      <c r="C111" s="1">
        <v>109.166</v>
      </c>
      <c r="D111" s="1" t="s">
        <v>134</v>
      </c>
      <c r="E111" s="1" t="s">
        <v>30</v>
      </c>
      <c r="F111" s="1"/>
      <c r="G111" s="1" t="s">
        <v>135</v>
      </c>
      <c r="H111" s="1" t="s">
        <v>54</v>
      </c>
      <c r="I111" s="1" t="s">
        <v>136</v>
      </c>
      <c r="J111" s="1" t="s">
        <v>137</v>
      </c>
      <c r="K111" s="1">
        <v>4404622.9360753698</v>
      </c>
      <c r="L111" s="1">
        <v>3763004.3481079899</v>
      </c>
      <c r="M111" s="1">
        <v>8278350.2083498295</v>
      </c>
      <c r="N111" s="1">
        <v>3665201.0232886001</v>
      </c>
      <c r="O111" s="1">
        <v>5385738.3960621897</v>
      </c>
      <c r="P111" s="1">
        <v>6115310.9029878899</v>
      </c>
      <c r="Q111" s="1">
        <v>1943654.34318865</v>
      </c>
      <c r="R111" s="1">
        <v>3754222.76691917</v>
      </c>
      <c r="S111" s="1">
        <v>5163129.4046691796</v>
      </c>
      <c r="T111" s="1">
        <v>3116946.31939387</v>
      </c>
      <c r="U111" s="1">
        <v>3606178.1831416199</v>
      </c>
      <c r="V111" s="1">
        <v>2566950.0294359</v>
      </c>
      <c r="W111" s="1">
        <v>1.5687608888840665</v>
      </c>
      <c r="X111" s="1">
        <v>-0.64962547294995898</v>
      </c>
      <c r="Y111" s="1">
        <f t="shared" si="3"/>
        <v>1.0494905714820854E-2</v>
      </c>
    </row>
    <row r="112" spans="1:25" x14ac:dyDescent="0.3">
      <c r="A112" s="1" t="s">
        <v>240</v>
      </c>
      <c r="B112" s="1">
        <v>437.19342</v>
      </c>
      <c r="C112" s="1">
        <v>45.186199999999999</v>
      </c>
      <c r="D112" s="1" t="s">
        <v>241</v>
      </c>
      <c r="E112" s="1" t="s">
        <v>30</v>
      </c>
      <c r="F112" s="1"/>
      <c r="G112" s="1"/>
      <c r="H112" s="1" t="s">
        <v>22</v>
      </c>
      <c r="I112" s="1" t="s">
        <v>39</v>
      </c>
      <c r="J112" s="1" t="s">
        <v>40</v>
      </c>
      <c r="K112" s="1">
        <v>75182000.948091</v>
      </c>
      <c r="L112" s="1">
        <v>27883943.593068399</v>
      </c>
      <c r="M112" s="1">
        <v>59653219.2907506</v>
      </c>
      <c r="N112" s="1">
        <v>55957247.582082003</v>
      </c>
      <c r="O112" s="1">
        <v>15852226.571657499</v>
      </c>
      <c r="P112" s="1">
        <v>90877602.057522595</v>
      </c>
      <c r="Q112" s="1">
        <v>36138513.173411198</v>
      </c>
      <c r="R112" s="1">
        <v>22038832.524684701</v>
      </c>
      <c r="S112" s="1">
        <v>32691629.026717901</v>
      </c>
      <c r="T112" s="1">
        <v>15862930.111230601</v>
      </c>
      <c r="U112" s="1">
        <v>22874359.507642601</v>
      </c>
      <c r="V112" s="1">
        <v>74960546.330497995</v>
      </c>
      <c r="W112" s="1">
        <v>1.5907088690034328</v>
      </c>
      <c r="X112" s="1">
        <v>-0.66966981827235905</v>
      </c>
      <c r="Y112" s="1">
        <f t="shared" si="3"/>
        <v>2.3324725229318395E-2</v>
      </c>
    </row>
    <row r="113" spans="1:25" x14ac:dyDescent="0.3">
      <c r="A113" s="1" t="s">
        <v>417</v>
      </c>
      <c r="B113" s="1">
        <v>133.10113999999999</v>
      </c>
      <c r="C113" s="1">
        <v>34.489400000000003</v>
      </c>
      <c r="D113" s="1" t="s">
        <v>418</v>
      </c>
      <c r="E113" s="1" t="s">
        <v>419</v>
      </c>
      <c r="F113" s="1"/>
      <c r="G113" s="1"/>
      <c r="H113" s="1" t="s">
        <v>33</v>
      </c>
      <c r="I113" s="1" t="s">
        <v>34</v>
      </c>
      <c r="J113" s="1" t="s">
        <v>420</v>
      </c>
      <c r="K113" s="1">
        <v>18664135.385920901</v>
      </c>
      <c r="L113" s="1">
        <v>8046493.46868164</v>
      </c>
      <c r="M113" s="1">
        <v>22868389.7712331</v>
      </c>
      <c r="N113" s="1">
        <v>14473852.599865301</v>
      </c>
      <c r="O113" s="1">
        <v>8656132.9867320899</v>
      </c>
      <c r="P113" s="1">
        <v>2830584.6509917602</v>
      </c>
      <c r="Q113" s="1">
        <v>10354675.0946906</v>
      </c>
      <c r="R113" s="1">
        <v>9350844.3555464204</v>
      </c>
      <c r="S113" s="1">
        <v>10515625.1016753</v>
      </c>
      <c r="T113" s="1">
        <v>10651669.6516701</v>
      </c>
      <c r="U113" s="1">
        <v>2674563.4299218901</v>
      </c>
      <c r="V113" s="1">
        <v>3647427.31127577</v>
      </c>
      <c r="W113" s="1">
        <v>1.6005911869285046</v>
      </c>
      <c r="X113" s="1">
        <v>-0.67860487068673203</v>
      </c>
      <c r="Y113" s="1">
        <f t="shared" si="3"/>
        <v>4.0401886594029365E-2</v>
      </c>
    </row>
    <row r="114" spans="1:25" x14ac:dyDescent="0.3">
      <c r="A114" s="1" t="s">
        <v>437</v>
      </c>
      <c r="B114" s="1">
        <v>443.30187999999998</v>
      </c>
      <c r="C114" s="1">
        <v>255.398</v>
      </c>
      <c r="D114" s="1" t="s">
        <v>438</v>
      </c>
      <c r="E114" s="1" t="s">
        <v>439</v>
      </c>
      <c r="F114" s="1"/>
      <c r="G114" s="1" t="s">
        <v>440</v>
      </c>
      <c r="H114" s="1"/>
      <c r="I114" s="1"/>
      <c r="J114" s="1"/>
      <c r="K114" s="1">
        <v>488632.53936898598</v>
      </c>
      <c r="L114" s="1">
        <v>1360859.3390729299</v>
      </c>
      <c r="M114" s="1">
        <v>2084649.30618288</v>
      </c>
      <c r="N114" s="1">
        <v>461909.14486143499</v>
      </c>
      <c r="O114" s="1">
        <v>1136945.0751222</v>
      </c>
      <c r="P114" s="1">
        <v>1531749.9982050201</v>
      </c>
      <c r="Q114" s="1">
        <v>577527.216377859</v>
      </c>
      <c r="R114" s="1">
        <v>1241424.7960018101</v>
      </c>
      <c r="S114" s="1">
        <v>661647.58774668095</v>
      </c>
      <c r="T114" s="1">
        <v>332127.45511955302</v>
      </c>
      <c r="U114" s="1">
        <v>583715.550887538</v>
      </c>
      <c r="V114" s="1">
        <v>762144.64515854197</v>
      </c>
      <c r="W114" s="1">
        <v>1.6988330353339554</v>
      </c>
      <c r="X114" s="1">
        <v>-0.76454406857136603</v>
      </c>
      <c r="Y114" s="1">
        <f t="shared" si="3"/>
        <v>4.3328448956475953E-2</v>
      </c>
    </row>
    <row r="115" spans="1:25" x14ac:dyDescent="0.3">
      <c r="A115" s="1" t="s">
        <v>269</v>
      </c>
      <c r="B115" s="1">
        <v>171.10232999999999</v>
      </c>
      <c r="C115" s="1">
        <v>46.949249999999999</v>
      </c>
      <c r="D115" s="1" t="s">
        <v>270</v>
      </c>
      <c r="E115" s="1" t="s">
        <v>20</v>
      </c>
      <c r="F115" s="1" t="s">
        <v>271</v>
      </c>
      <c r="G115" s="1" t="s">
        <v>272</v>
      </c>
      <c r="H115" s="1" t="s">
        <v>71</v>
      </c>
      <c r="I115" s="1" t="s">
        <v>180</v>
      </c>
      <c r="J115" s="1" t="s">
        <v>273</v>
      </c>
      <c r="K115" s="1">
        <v>26914024.996766198</v>
      </c>
      <c r="L115" s="1">
        <v>41175834.936912</v>
      </c>
      <c r="M115" s="1">
        <v>50612719.582102098</v>
      </c>
      <c r="N115" s="1">
        <v>44785786.901956096</v>
      </c>
      <c r="O115" s="1">
        <v>16789778.669661</v>
      </c>
      <c r="P115" s="1">
        <v>21546057.722404499</v>
      </c>
      <c r="Q115" s="1">
        <v>10947122.0497036</v>
      </c>
      <c r="R115" s="1">
        <v>17538707.053648099</v>
      </c>
      <c r="S115" s="1">
        <v>17784012.7842854</v>
      </c>
      <c r="T115" s="1">
        <v>36887942.951576203</v>
      </c>
      <c r="U115" s="1">
        <v>23013412.531178299</v>
      </c>
      <c r="V115" s="1">
        <v>12207815.655871499</v>
      </c>
      <c r="W115" s="1">
        <v>1.7048985090374591</v>
      </c>
      <c r="X115" s="1">
        <v>-0.76968585956240898</v>
      </c>
      <c r="Y115" s="1">
        <f t="shared" si="3"/>
        <v>2.6830900708497342E-2</v>
      </c>
    </row>
    <row r="116" spans="1:25" x14ac:dyDescent="0.3">
      <c r="A116" s="1" t="s">
        <v>465</v>
      </c>
      <c r="B116" s="1">
        <v>366.09469000000001</v>
      </c>
      <c r="C116" s="1">
        <v>318.279</v>
      </c>
      <c r="D116" s="1" t="s">
        <v>466</v>
      </c>
      <c r="E116" s="1" t="s">
        <v>30</v>
      </c>
      <c r="F116" s="1" t="s">
        <v>467</v>
      </c>
      <c r="G116" s="1" t="s">
        <v>468</v>
      </c>
      <c r="H116" s="1" t="s">
        <v>54</v>
      </c>
      <c r="I116" s="1" t="s">
        <v>469</v>
      </c>
      <c r="J116" s="1" t="s">
        <v>470</v>
      </c>
      <c r="K116" s="1">
        <v>2128364.4474130399</v>
      </c>
      <c r="L116" s="1">
        <v>569563.37191652902</v>
      </c>
      <c r="M116" s="1">
        <v>393507.69925354701</v>
      </c>
      <c r="N116" s="1">
        <v>753643.28447283595</v>
      </c>
      <c r="O116" s="1">
        <v>1681746.5857520199</v>
      </c>
      <c r="P116" s="1">
        <v>50915.604503536902</v>
      </c>
      <c r="Q116" s="1">
        <v>1485559.2142449</v>
      </c>
      <c r="R116" s="1">
        <v>58440.594201743101</v>
      </c>
      <c r="S116" s="1">
        <v>446339.99901534099</v>
      </c>
      <c r="T116" s="1">
        <v>409357.75795450801</v>
      </c>
      <c r="U116" s="1">
        <v>325304.78695127799</v>
      </c>
      <c r="V116" s="1">
        <v>144169.80457391401</v>
      </c>
      <c r="W116" s="1">
        <v>1.944024508887243</v>
      </c>
      <c r="X116" s="1">
        <v>-0.95904640753792902</v>
      </c>
      <c r="Y116" s="1">
        <f t="shared" si="3"/>
        <v>4.6400145761590669E-2</v>
      </c>
    </row>
    <row r="117" spans="1:25" x14ac:dyDescent="0.3">
      <c r="A117" s="1" t="s">
        <v>476</v>
      </c>
      <c r="B117" s="1">
        <v>178.13386</v>
      </c>
      <c r="C117" s="1">
        <v>214.90299999999999</v>
      </c>
      <c r="D117" s="1" t="s">
        <v>477</v>
      </c>
      <c r="E117" s="1" t="s">
        <v>30</v>
      </c>
      <c r="F117" s="1"/>
      <c r="G117" s="1"/>
      <c r="H117" s="1"/>
      <c r="I117" s="1"/>
      <c r="J117" s="1"/>
      <c r="K117" s="1">
        <v>108710366.171579</v>
      </c>
      <c r="L117" s="1">
        <v>32085883.937138598</v>
      </c>
      <c r="M117" s="1">
        <v>68356744.938695207</v>
      </c>
      <c r="N117" s="1">
        <v>17593949.2508859</v>
      </c>
      <c r="O117" s="1">
        <v>41544765.598222002</v>
      </c>
      <c r="P117" s="1">
        <v>89363667.431517497</v>
      </c>
      <c r="Q117" s="1">
        <v>30194423.659726799</v>
      </c>
      <c r="R117" s="1">
        <v>23995379.5833386</v>
      </c>
      <c r="S117" s="1">
        <v>46724776.665296897</v>
      </c>
      <c r="T117" s="1">
        <v>30576015.439134501</v>
      </c>
      <c r="U117" s="1">
        <v>24051490.776085898</v>
      </c>
      <c r="V117" s="1">
        <v>17698525.843458898</v>
      </c>
      <c r="W117" s="1">
        <v>2.0645007730409128</v>
      </c>
      <c r="X117" s="1">
        <v>-1.0457929587233801</v>
      </c>
      <c r="Y117" s="1">
        <f t="shared" si="3"/>
        <v>4.6864460578258507E-2</v>
      </c>
    </row>
    <row r="118" spans="1:25" x14ac:dyDescent="0.3">
      <c r="A118" s="1" t="s">
        <v>138</v>
      </c>
      <c r="B118" s="1">
        <v>203.10335000000001</v>
      </c>
      <c r="C118" s="1">
        <v>395.49</v>
      </c>
      <c r="D118" s="1" t="s">
        <v>139</v>
      </c>
      <c r="E118" s="1" t="s">
        <v>20</v>
      </c>
      <c r="F118" s="1" t="s">
        <v>140</v>
      </c>
      <c r="G118" s="1" t="s">
        <v>141</v>
      </c>
      <c r="H118" s="1" t="s">
        <v>54</v>
      </c>
      <c r="I118" s="1" t="s">
        <v>142</v>
      </c>
      <c r="J118" s="1" t="s">
        <v>143</v>
      </c>
      <c r="K118" s="1">
        <v>22832511.4374897</v>
      </c>
      <c r="L118" s="1">
        <v>5482688.4207702102</v>
      </c>
      <c r="M118" s="1">
        <v>23081408.7058887</v>
      </c>
      <c r="N118" s="1">
        <v>19862582.046204198</v>
      </c>
      <c r="O118" s="1">
        <v>32885420.873551901</v>
      </c>
      <c r="P118" s="1">
        <v>16589884.508190401</v>
      </c>
      <c r="Q118" s="1">
        <v>18465039.922140401</v>
      </c>
      <c r="R118" s="1">
        <v>15653571.0039072</v>
      </c>
      <c r="S118" s="1">
        <v>3590416.66920979</v>
      </c>
      <c r="T118" s="1">
        <v>4988341.4726757603</v>
      </c>
      <c r="U118" s="1">
        <v>3826952.84913137</v>
      </c>
      <c r="V118" s="1">
        <v>2405804.2047966998</v>
      </c>
      <c r="W118" s="1">
        <v>2.4674879376236225</v>
      </c>
      <c r="X118" s="1">
        <v>-1.3030430320481901</v>
      </c>
      <c r="Y118" s="1">
        <f t="shared" si="3"/>
        <v>4.0917484203391058E-2</v>
      </c>
    </row>
    <row r="119" spans="1:25" x14ac:dyDescent="0.3">
      <c r="A119" s="1" t="s">
        <v>144</v>
      </c>
      <c r="B119" s="1">
        <v>146.09249</v>
      </c>
      <c r="C119" s="1">
        <v>409.66800000000001</v>
      </c>
      <c r="D119" s="1" t="s">
        <v>504</v>
      </c>
      <c r="E119" s="1" t="s">
        <v>114</v>
      </c>
      <c r="F119" s="1" t="s">
        <v>145</v>
      </c>
      <c r="G119" s="1" t="s">
        <v>146</v>
      </c>
      <c r="H119" s="1" t="s">
        <v>48</v>
      </c>
      <c r="I119" s="1"/>
      <c r="J119" s="1"/>
      <c r="K119" s="1">
        <v>1689291063.1454999</v>
      </c>
      <c r="L119" s="1">
        <v>1631584094.7669899</v>
      </c>
      <c r="M119" s="1">
        <v>1600456545.9697001</v>
      </c>
      <c r="N119" s="1">
        <v>1086162732.44857</v>
      </c>
      <c r="O119" s="1">
        <v>1551479043.9532001</v>
      </c>
      <c r="P119" s="1">
        <v>71651234.158432096</v>
      </c>
      <c r="Q119" s="1">
        <v>1762598.76636077</v>
      </c>
      <c r="R119" s="1">
        <v>1745037970.5044701</v>
      </c>
      <c r="S119" s="1">
        <v>1189045.8311934201</v>
      </c>
      <c r="T119" s="1">
        <v>30674281.2305183</v>
      </c>
      <c r="U119" s="1">
        <v>1160772965.2098401</v>
      </c>
      <c r="V119" s="1">
        <v>7684620.3687557597</v>
      </c>
      <c r="W119" s="1">
        <v>2.5891788856610392</v>
      </c>
      <c r="X119" s="1">
        <v>-1.3724946440872401</v>
      </c>
      <c r="Y119" s="1">
        <f t="shared" si="3"/>
        <v>2.8795207076037724E-2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2024-03-04T01:31:18Z</dcterms:modified>
</cp:coreProperties>
</file>