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ochechu\Desktop\New Figures for paper\"/>
    </mc:Choice>
  </mc:AlternateContent>
  <xr:revisionPtr revIDLastSave="0" documentId="8_{E52013D8-E3E9-4212-A29B-3B950D3CBBC3}" xr6:coauthVersionLast="47" xr6:coauthVersionMax="47" xr10:uidLastSave="{00000000-0000-0000-0000-000000000000}"/>
  <bookViews>
    <workbookView xWindow="57480" yWindow="-120" windowWidth="29040" windowHeight="15840" xr2:uid="{ED7C1B7B-7086-4E51-9E3A-593BA4ABCD78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71" i="2" l="1"/>
  <c r="N371" i="2"/>
  <c r="M371" i="2"/>
  <c r="L371" i="2"/>
  <c r="O370" i="2"/>
  <c r="N370" i="2"/>
  <c r="M370" i="2"/>
  <c r="L370" i="2"/>
  <c r="O369" i="2"/>
  <c r="N369" i="2"/>
  <c r="M369" i="2"/>
  <c r="L369" i="2"/>
  <c r="O368" i="2"/>
  <c r="N368" i="2"/>
  <c r="M368" i="2"/>
  <c r="L368" i="2"/>
  <c r="O367" i="2"/>
  <c r="N367" i="2"/>
  <c r="M367" i="2"/>
  <c r="L367" i="2"/>
  <c r="O366" i="2"/>
  <c r="N366" i="2"/>
  <c r="M366" i="2"/>
  <c r="L366" i="2"/>
  <c r="O365" i="2"/>
  <c r="N365" i="2"/>
  <c r="M365" i="2"/>
  <c r="L365" i="2"/>
  <c r="O364" i="2"/>
  <c r="N364" i="2"/>
  <c r="M364" i="2"/>
  <c r="L364" i="2"/>
  <c r="O363" i="2"/>
  <c r="N363" i="2"/>
  <c r="M363" i="2"/>
  <c r="L363" i="2"/>
  <c r="O362" i="2"/>
  <c r="N362" i="2"/>
  <c r="M362" i="2"/>
  <c r="L362" i="2"/>
  <c r="O361" i="2"/>
  <c r="N361" i="2"/>
  <c r="M361" i="2"/>
  <c r="L361" i="2"/>
  <c r="O360" i="2"/>
  <c r="N360" i="2"/>
  <c r="M360" i="2"/>
  <c r="L360" i="2"/>
  <c r="O359" i="2"/>
  <c r="N359" i="2"/>
  <c r="M359" i="2"/>
  <c r="L359" i="2"/>
  <c r="O358" i="2"/>
  <c r="N358" i="2"/>
  <c r="M358" i="2"/>
  <c r="L358" i="2"/>
  <c r="O357" i="2"/>
  <c r="N357" i="2"/>
  <c r="M357" i="2"/>
  <c r="L357" i="2"/>
  <c r="O356" i="2"/>
  <c r="N356" i="2"/>
  <c r="M356" i="2"/>
  <c r="L356" i="2"/>
  <c r="O345" i="2"/>
  <c r="N345" i="2"/>
  <c r="M345" i="2"/>
  <c r="L345" i="2"/>
  <c r="O344" i="2"/>
  <c r="N344" i="2"/>
  <c r="M344" i="2"/>
  <c r="L344" i="2"/>
  <c r="O343" i="2"/>
  <c r="N343" i="2"/>
  <c r="M343" i="2"/>
  <c r="L343" i="2"/>
  <c r="O342" i="2"/>
  <c r="N342" i="2"/>
  <c r="M342" i="2"/>
  <c r="L342" i="2"/>
  <c r="O341" i="2"/>
  <c r="N341" i="2"/>
  <c r="M341" i="2"/>
  <c r="L341" i="2"/>
  <c r="O340" i="2"/>
  <c r="N340" i="2"/>
  <c r="M340" i="2"/>
  <c r="L340" i="2"/>
  <c r="O339" i="2"/>
  <c r="N339" i="2"/>
  <c r="M339" i="2"/>
  <c r="L339" i="2"/>
  <c r="O338" i="2"/>
  <c r="N338" i="2"/>
  <c r="M338" i="2"/>
  <c r="L338" i="2"/>
  <c r="O337" i="2"/>
  <c r="N337" i="2"/>
  <c r="M337" i="2"/>
  <c r="L337" i="2"/>
  <c r="O336" i="2"/>
  <c r="N336" i="2"/>
  <c r="M336" i="2"/>
  <c r="L336" i="2"/>
  <c r="O335" i="2"/>
  <c r="N335" i="2"/>
  <c r="M335" i="2"/>
  <c r="L335" i="2"/>
  <c r="O334" i="2"/>
  <c r="N334" i="2"/>
  <c r="M334" i="2"/>
  <c r="L334" i="2"/>
  <c r="O333" i="2"/>
  <c r="N333" i="2"/>
  <c r="M333" i="2"/>
  <c r="L333" i="2"/>
  <c r="O332" i="2"/>
  <c r="N332" i="2"/>
  <c r="M332" i="2"/>
  <c r="L332" i="2"/>
  <c r="O331" i="2"/>
  <c r="N331" i="2"/>
  <c r="M331" i="2"/>
  <c r="L331" i="2"/>
  <c r="O330" i="2"/>
  <c r="N330" i="2"/>
  <c r="M330" i="2"/>
  <c r="L330" i="2"/>
  <c r="O329" i="2"/>
  <c r="N329" i="2"/>
  <c r="M329" i="2"/>
  <c r="L329" i="2"/>
  <c r="O328" i="2"/>
  <c r="N328" i="2"/>
  <c r="M328" i="2"/>
  <c r="L328" i="2"/>
  <c r="O327" i="2"/>
  <c r="N327" i="2"/>
  <c r="M327" i="2"/>
  <c r="L327" i="2"/>
  <c r="O326" i="2"/>
  <c r="N326" i="2"/>
  <c r="M326" i="2"/>
  <c r="L326" i="2"/>
  <c r="O325" i="2"/>
  <c r="N325" i="2"/>
  <c r="M325" i="2"/>
  <c r="L325" i="2"/>
  <c r="O324" i="2"/>
  <c r="N324" i="2"/>
  <c r="M324" i="2"/>
  <c r="L324" i="2"/>
  <c r="O323" i="2"/>
  <c r="N323" i="2"/>
  <c r="M323" i="2"/>
  <c r="L323" i="2"/>
  <c r="O322" i="2"/>
  <c r="N322" i="2"/>
  <c r="M322" i="2"/>
  <c r="L322" i="2"/>
  <c r="O321" i="2"/>
  <c r="N321" i="2"/>
  <c r="M321" i="2"/>
  <c r="L321" i="2"/>
  <c r="O317" i="2"/>
  <c r="N317" i="2"/>
  <c r="M317" i="2"/>
  <c r="L317" i="2"/>
  <c r="O316" i="2"/>
  <c r="N316" i="2"/>
  <c r="M316" i="2"/>
  <c r="L316" i="2"/>
  <c r="O315" i="2"/>
  <c r="N315" i="2"/>
  <c r="M315" i="2"/>
  <c r="L315" i="2"/>
  <c r="O314" i="2"/>
  <c r="N314" i="2"/>
  <c r="M314" i="2"/>
  <c r="L314" i="2"/>
  <c r="O313" i="2"/>
  <c r="N313" i="2"/>
  <c r="M313" i="2"/>
  <c r="L313" i="2"/>
  <c r="O312" i="2"/>
  <c r="N312" i="2"/>
  <c r="M312" i="2"/>
  <c r="L312" i="2"/>
  <c r="O311" i="2"/>
  <c r="N311" i="2"/>
  <c r="M311" i="2"/>
  <c r="L311" i="2"/>
  <c r="O310" i="2"/>
  <c r="N310" i="2"/>
  <c r="M310" i="2"/>
  <c r="L310" i="2"/>
  <c r="O309" i="2"/>
  <c r="N309" i="2"/>
  <c r="M309" i="2"/>
  <c r="L309" i="2"/>
  <c r="O308" i="2"/>
  <c r="N308" i="2"/>
  <c r="M308" i="2"/>
  <c r="L308" i="2"/>
  <c r="O307" i="2"/>
  <c r="N307" i="2"/>
  <c r="M307" i="2"/>
  <c r="L307" i="2"/>
  <c r="O306" i="2"/>
  <c r="N306" i="2"/>
  <c r="M306" i="2"/>
  <c r="L306" i="2"/>
  <c r="O305" i="2"/>
  <c r="N305" i="2"/>
  <c r="M305" i="2"/>
  <c r="L305" i="2"/>
  <c r="O304" i="2"/>
  <c r="N304" i="2"/>
  <c r="M304" i="2"/>
  <c r="L304" i="2"/>
  <c r="O303" i="2"/>
  <c r="N303" i="2"/>
  <c r="M303" i="2"/>
  <c r="L303" i="2"/>
  <c r="O302" i="2"/>
  <c r="N302" i="2"/>
  <c r="M302" i="2"/>
  <c r="L302" i="2"/>
  <c r="O301" i="2"/>
  <c r="N301" i="2"/>
  <c r="M301" i="2"/>
  <c r="L301" i="2"/>
  <c r="O300" i="2"/>
  <c r="N300" i="2"/>
  <c r="M300" i="2"/>
  <c r="L300" i="2"/>
  <c r="O299" i="2"/>
  <c r="N299" i="2"/>
  <c r="M299" i="2"/>
  <c r="L299" i="2"/>
  <c r="O298" i="2"/>
  <c r="N298" i="2"/>
  <c r="M298" i="2"/>
  <c r="L298" i="2"/>
  <c r="O297" i="2"/>
  <c r="N297" i="2"/>
  <c r="M297" i="2"/>
  <c r="L297" i="2"/>
  <c r="O296" i="2"/>
  <c r="N296" i="2"/>
  <c r="M296" i="2"/>
  <c r="L296" i="2"/>
  <c r="O295" i="2"/>
  <c r="N295" i="2"/>
  <c r="M295" i="2"/>
  <c r="L295" i="2"/>
  <c r="O294" i="2"/>
  <c r="N294" i="2"/>
  <c r="M294" i="2"/>
  <c r="L294" i="2"/>
  <c r="O293" i="2"/>
  <c r="N293" i="2"/>
  <c r="M293" i="2"/>
  <c r="L293" i="2"/>
  <c r="O292" i="2"/>
  <c r="N292" i="2"/>
  <c r="M292" i="2"/>
  <c r="L292" i="2"/>
  <c r="O291" i="2"/>
  <c r="N291" i="2"/>
  <c r="M291" i="2"/>
  <c r="L291" i="2"/>
  <c r="O290" i="2"/>
  <c r="N290" i="2"/>
  <c r="M290" i="2"/>
  <c r="L290" i="2"/>
  <c r="O289" i="2"/>
  <c r="N289" i="2"/>
  <c r="M289" i="2"/>
  <c r="L289" i="2"/>
  <c r="O288" i="2"/>
  <c r="N288" i="2"/>
  <c r="M288" i="2"/>
  <c r="L288" i="2"/>
  <c r="O287" i="2"/>
  <c r="N287" i="2"/>
  <c r="M287" i="2"/>
  <c r="L287" i="2"/>
  <c r="O286" i="2"/>
  <c r="N286" i="2"/>
  <c r="M286" i="2"/>
  <c r="L286" i="2"/>
  <c r="O285" i="2"/>
  <c r="N285" i="2"/>
  <c r="M285" i="2"/>
  <c r="L285" i="2"/>
  <c r="O281" i="2"/>
  <c r="N281" i="2"/>
  <c r="M281" i="2"/>
  <c r="L281" i="2"/>
  <c r="O280" i="2"/>
  <c r="N280" i="2"/>
  <c r="M280" i="2"/>
  <c r="L280" i="2"/>
  <c r="O279" i="2"/>
  <c r="N279" i="2"/>
  <c r="M279" i="2"/>
  <c r="L279" i="2"/>
  <c r="O278" i="2"/>
  <c r="N278" i="2"/>
  <c r="M278" i="2"/>
  <c r="L278" i="2"/>
  <c r="O277" i="2"/>
  <c r="N277" i="2"/>
  <c r="M277" i="2"/>
  <c r="L277" i="2"/>
  <c r="O276" i="2"/>
  <c r="N276" i="2"/>
  <c r="M276" i="2"/>
  <c r="L276" i="2"/>
  <c r="O272" i="2"/>
  <c r="N272" i="2"/>
  <c r="M272" i="2"/>
  <c r="L272" i="2"/>
  <c r="O271" i="2"/>
  <c r="N271" i="2"/>
  <c r="M271" i="2"/>
  <c r="L271" i="2"/>
  <c r="O270" i="2"/>
  <c r="N270" i="2"/>
  <c r="M270" i="2"/>
  <c r="L270" i="2"/>
  <c r="O269" i="2"/>
  <c r="N269" i="2"/>
  <c r="M269" i="2"/>
  <c r="L269" i="2"/>
  <c r="O268" i="2"/>
  <c r="N268" i="2"/>
  <c r="M268" i="2"/>
  <c r="L268" i="2"/>
  <c r="O267" i="2"/>
  <c r="N267" i="2"/>
  <c r="M267" i="2"/>
  <c r="L267" i="2"/>
  <c r="O266" i="2"/>
  <c r="N266" i="2"/>
  <c r="M266" i="2"/>
  <c r="L266" i="2"/>
  <c r="O265" i="2"/>
  <c r="N265" i="2"/>
  <c r="M265" i="2"/>
  <c r="L265" i="2"/>
  <c r="O264" i="2"/>
  <c r="N264" i="2"/>
  <c r="M264" i="2"/>
  <c r="L264" i="2"/>
  <c r="O259" i="2"/>
  <c r="N259" i="2"/>
  <c r="M259" i="2"/>
  <c r="L259" i="2"/>
  <c r="O258" i="2"/>
  <c r="N258" i="2"/>
  <c r="M258" i="2"/>
  <c r="L258" i="2"/>
  <c r="O257" i="2"/>
  <c r="N257" i="2"/>
  <c r="M257" i="2"/>
  <c r="L257" i="2"/>
  <c r="O256" i="2"/>
  <c r="N256" i="2"/>
  <c r="M256" i="2"/>
  <c r="L256" i="2"/>
  <c r="O255" i="2"/>
  <c r="N255" i="2"/>
  <c r="M255" i="2"/>
  <c r="L255" i="2"/>
  <c r="O254" i="2"/>
  <c r="N254" i="2"/>
  <c r="M254" i="2"/>
  <c r="L254" i="2"/>
  <c r="O253" i="2"/>
  <c r="N253" i="2"/>
  <c r="M253" i="2"/>
  <c r="L253" i="2"/>
  <c r="O252" i="2"/>
  <c r="N252" i="2"/>
  <c r="M252" i="2"/>
  <c r="L252" i="2"/>
  <c r="O251" i="2"/>
  <c r="N251" i="2"/>
  <c r="M251" i="2"/>
  <c r="L251" i="2"/>
  <c r="O250" i="2"/>
  <c r="N250" i="2"/>
  <c r="M250" i="2"/>
  <c r="L250" i="2"/>
  <c r="O249" i="2"/>
  <c r="N249" i="2"/>
  <c r="M249" i="2"/>
  <c r="L249" i="2"/>
  <c r="O248" i="2"/>
  <c r="N248" i="2"/>
  <c r="M248" i="2"/>
  <c r="L248" i="2"/>
  <c r="O247" i="2"/>
  <c r="N247" i="2"/>
  <c r="M247" i="2"/>
  <c r="L247" i="2"/>
  <c r="O246" i="2"/>
  <c r="N246" i="2"/>
  <c r="M246" i="2"/>
  <c r="L246" i="2"/>
  <c r="O245" i="2"/>
  <c r="N245" i="2"/>
  <c r="M245" i="2"/>
  <c r="L245" i="2"/>
  <c r="O244" i="2"/>
  <c r="N244" i="2"/>
  <c r="M244" i="2"/>
  <c r="L244" i="2"/>
  <c r="O243" i="2"/>
  <c r="N243" i="2"/>
  <c r="M243" i="2"/>
  <c r="L243" i="2"/>
  <c r="O242" i="2"/>
  <c r="N242" i="2"/>
  <c r="M242" i="2"/>
  <c r="L242" i="2"/>
  <c r="O241" i="2"/>
  <c r="N241" i="2"/>
  <c r="M241" i="2"/>
  <c r="L241" i="2"/>
  <c r="O240" i="2"/>
  <c r="N240" i="2"/>
  <c r="M240" i="2"/>
  <c r="L240" i="2"/>
  <c r="O239" i="2"/>
  <c r="N239" i="2"/>
  <c r="M239" i="2"/>
  <c r="L239" i="2"/>
  <c r="O238" i="2"/>
  <c r="N238" i="2"/>
  <c r="M238" i="2"/>
  <c r="L238" i="2"/>
  <c r="O237" i="2"/>
  <c r="N237" i="2"/>
  <c r="M237" i="2"/>
  <c r="L237" i="2"/>
  <c r="O236" i="2"/>
  <c r="N236" i="2"/>
  <c r="M236" i="2"/>
  <c r="L236" i="2"/>
  <c r="O235" i="2"/>
  <c r="N235" i="2"/>
  <c r="M235" i="2"/>
  <c r="L235" i="2"/>
  <c r="O234" i="2"/>
  <c r="N234" i="2"/>
  <c r="M234" i="2"/>
  <c r="L234" i="2"/>
  <c r="P230" i="2"/>
  <c r="O230" i="2"/>
  <c r="N230" i="2"/>
  <c r="M230" i="2"/>
  <c r="L230" i="2"/>
  <c r="O229" i="2"/>
  <c r="N229" i="2"/>
  <c r="M229" i="2"/>
  <c r="L229" i="2"/>
  <c r="O228" i="2"/>
  <c r="N228" i="2"/>
  <c r="M228" i="2"/>
  <c r="L228" i="2"/>
  <c r="O227" i="2"/>
  <c r="N227" i="2"/>
  <c r="M227" i="2"/>
  <c r="L227" i="2"/>
  <c r="O226" i="2"/>
  <c r="N226" i="2"/>
  <c r="M226" i="2"/>
  <c r="L226" i="2"/>
  <c r="O225" i="2"/>
  <c r="N225" i="2"/>
  <c r="M225" i="2"/>
  <c r="L225" i="2"/>
  <c r="O224" i="2"/>
  <c r="N224" i="2"/>
  <c r="M224" i="2"/>
  <c r="L224" i="2"/>
  <c r="O223" i="2"/>
  <c r="N223" i="2"/>
  <c r="M223" i="2"/>
  <c r="L223" i="2"/>
  <c r="L222" i="2"/>
  <c r="L221" i="2"/>
  <c r="O220" i="2"/>
  <c r="N220" i="2"/>
  <c r="M220" i="2"/>
  <c r="L220" i="2"/>
  <c r="O219" i="2"/>
  <c r="N219" i="2"/>
  <c r="M219" i="2"/>
  <c r="L219" i="2"/>
  <c r="O218" i="2"/>
  <c r="N218" i="2"/>
  <c r="M218" i="2"/>
  <c r="L218" i="2"/>
  <c r="O217" i="2"/>
  <c r="N217" i="2"/>
  <c r="M217" i="2"/>
  <c r="L217" i="2"/>
  <c r="O216" i="2"/>
  <c r="N216" i="2"/>
  <c r="M216" i="2"/>
  <c r="L216" i="2"/>
  <c r="O215" i="2"/>
  <c r="N215" i="2"/>
  <c r="M215" i="2"/>
  <c r="L215" i="2"/>
  <c r="O214" i="2"/>
  <c r="N214" i="2"/>
  <c r="M214" i="2"/>
  <c r="L214" i="2"/>
  <c r="O213" i="2"/>
  <c r="N213" i="2"/>
  <c r="M213" i="2"/>
  <c r="L213" i="2"/>
  <c r="O212" i="2"/>
  <c r="N212" i="2"/>
  <c r="M212" i="2"/>
  <c r="L212" i="2"/>
  <c r="O211" i="2"/>
  <c r="N211" i="2"/>
  <c r="M211" i="2"/>
  <c r="L211" i="2"/>
  <c r="O210" i="2"/>
  <c r="N210" i="2"/>
  <c r="M210" i="2"/>
  <c r="L210" i="2"/>
  <c r="O209" i="2"/>
  <c r="N209" i="2"/>
  <c r="M209" i="2"/>
  <c r="L209" i="2"/>
  <c r="O208" i="2"/>
  <c r="N208" i="2"/>
  <c r="M208" i="2"/>
  <c r="L208" i="2"/>
  <c r="O205" i="2"/>
  <c r="N205" i="2"/>
  <c r="M205" i="2"/>
  <c r="L205" i="2"/>
  <c r="O204" i="2"/>
  <c r="N204" i="2"/>
  <c r="M204" i="2"/>
  <c r="L204" i="2"/>
  <c r="O203" i="2"/>
  <c r="N203" i="2"/>
  <c r="M203" i="2"/>
  <c r="L203" i="2"/>
  <c r="O202" i="2"/>
  <c r="N202" i="2"/>
  <c r="M202" i="2"/>
  <c r="L202" i="2"/>
  <c r="O201" i="2"/>
  <c r="N201" i="2"/>
  <c r="M201" i="2"/>
  <c r="L201" i="2"/>
  <c r="O200" i="2"/>
  <c r="N200" i="2"/>
  <c r="M200" i="2"/>
  <c r="L200" i="2"/>
  <c r="O199" i="2"/>
  <c r="N199" i="2"/>
  <c r="M199" i="2"/>
  <c r="L199" i="2"/>
  <c r="O198" i="2"/>
  <c r="N198" i="2"/>
  <c r="M198" i="2"/>
  <c r="L198" i="2"/>
  <c r="O197" i="2"/>
  <c r="N197" i="2"/>
  <c r="M197" i="2"/>
  <c r="L197" i="2"/>
  <c r="O196" i="2"/>
  <c r="N196" i="2"/>
  <c r="M196" i="2"/>
  <c r="L196" i="2"/>
  <c r="O195" i="2"/>
  <c r="N195" i="2"/>
  <c r="M195" i="2"/>
  <c r="L195" i="2"/>
  <c r="O194" i="2"/>
  <c r="N194" i="2"/>
  <c r="M194" i="2"/>
  <c r="L194" i="2"/>
  <c r="O193" i="2"/>
  <c r="N193" i="2"/>
  <c r="M193" i="2"/>
  <c r="L193" i="2"/>
  <c r="O192" i="2"/>
  <c r="N192" i="2"/>
  <c r="M192" i="2"/>
  <c r="L192" i="2"/>
  <c r="O191" i="2"/>
  <c r="N191" i="2"/>
  <c r="M191" i="2"/>
  <c r="L191" i="2"/>
  <c r="O190" i="2"/>
  <c r="N190" i="2"/>
  <c r="M190" i="2"/>
  <c r="L190" i="2"/>
  <c r="O189" i="2"/>
  <c r="N189" i="2"/>
  <c r="M189" i="2"/>
  <c r="L189" i="2"/>
  <c r="O188" i="2"/>
  <c r="N188" i="2"/>
  <c r="M188" i="2"/>
  <c r="L188" i="2"/>
  <c r="O187" i="2"/>
  <c r="N187" i="2"/>
  <c r="M187" i="2"/>
  <c r="L187" i="2"/>
  <c r="O186" i="2"/>
  <c r="N186" i="2"/>
  <c r="M186" i="2"/>
  <c r="L186" i="2"/>
  <c r="O185" i="2"/>
  <c r="N185" i="2"/>
  <c r="M185" i="2"/>
  <c r="L185" i="2"/>
  <c r="O184" i="2"/>
  <c r="N184" i="2"/>
  <c r="M184" i="2"/>
  <c r="L184" i="2"/>
  <c r="O180" i="2"/>
  <c r="N180" i="2"/>
  <c r="M180" i="2"/>
  <c r="L180" i="2"/>
  <c r="O179" i="2"/>
  <c r="N179" i="2"/>
  <c r="M179" i="2"/>
  <c r="L179" i="2"/>
  <c r="O178" i="2"/>
  <c r="N178" i="2"/>
  <c r="M178" i="2"/>
  <c r="L178" i="2"/>
  <c r="O177" i="2"/>
  <c r="N177" i="2"/>
  <c r="M177" i="2"/>
  <c r="L177" i="2"/>
  <c r="O176" i="2"/>
  <c r="N176" i="2"/>
  <c r="M176" i="2"/>
  <c r="L176" i="2"/>
  <c r="O175" i="2"/>
  <c r="N175" i="2"/>
  <c r="M175" i="2"/>
  <c r="L175" i="2"/>
  <c r="O174" i="2"/>
  <c r="N174" i="2"/>
  <c r="M174" i="2"/>
  <c r="L174" i="2"/>
  <c r="O173" i="2"/>
  <c r="N173" i="2"/>
  <c r="M173" i="2"/>
  <c r="L173" i="2"/>
  <c r="O172" i="2"/>
  <c r="N172" i="2"/>
  <c r="M172" i="2"/>
  <c r="L172" i="2"/>
  <c r="O171" i="2"/>
  <c r="N171" i="2"/>
  <c r="M171" i="2"/>
  <c r="L171" i="2"/>
  <c r="O170" i="2"/>
  <c r="N170" i="2"/>
  <c r="M170" i="2"/>
  <c r="L170" i="2"/>
  <c r="O169" i="2"/>
  <c r="N169" i="2"/>
  <c r="M169" i="2"/>
  <c r="L169" i="2"/>
  <c r="O168" i="2"/>
  <c r="N168" i="2"/>
  <c r="M168" i="2"/>
  <c r="L168" i="2"/>
  <c r="O167" i="2"/>
  <c r="N167" i="2"/>
  <c r="M167" i="2"/>
  <c r="L167" i="2"/>
  <c r="O166" i="2"/>
  <c r="N166" i="2"/>
  <c r="M166" i="2"/>
  <c r="L166" i="2"/>
  <c r="O165" i="2"/>
  <c r="N165" i="2"/>
  <c r="M165" i="2"/>
  <c r="L165" i="2"/>
  <c r="O164" i="2"/>
  <c r="N164" i="2"/>
  <c r="M164" i="2"/>
  <c r="L164" i="2"/>
  <c r="O163" i="2"/>
  <c r="N163" i="2"/>
  <c r="M163" i="2"/>
  <c r="L163" i="2"/>
  <c r="O162" i="2"/>
  <c r="N162" i="2"/>
  <c r="M162" i="2"/>
  <c r="L162" i="2"/>
  <c r="O161" i="2"/>
  <c r="N161" i="2"/>
  <c r="M161" i="2"/>
  <c r="L161" i="2"/>
  <c r="O160" i="2"/>
  <c r="N160" i="2"/>
  <c r="M160" i="2"/>
  <c r="L160" i="2"/>
  <c r="O159" i="2"/>
  <c r="N159" i="2"/>
  <c r="M159" i="2"/>
  <c r="L159" i="2"/>
  <c r="O158" i="2"/>
  <c r="N158" i="2"/>
  <c r="M158" i="2"/>
  <c r="L158" i="2"/>
  <c r="O157" i="2"/>
  <c r="N157" i="2"/>
  <c r="M157" i="2"/>
  <c r="L157" i="2"/>
  <c r="O156" i="2"/>
  <c r="N156" i="2"/>
  <c r="M156" i="2"/>
  <c r="L156" i="2"/>
  <c r="O155" i="2"/>
  <c r="N155" i="2"/>
  <c r="M155" i="2"/>
  <c r="L155" i="2"/>
  <c r="O154" i="2"/>
  <c r="N154" i="2"/>
  <c r="M154" i="2"/>
  <c r="L154" i="2"/>
  <c r="O153" i="2"/>
  <c r="N153" i="2"/>
  <c r="M153" i="2"/>
  <c r="L153" i="2"/>
  <c r="O152" i="2"/>
  <c r="N152" i="2"/>
  <c r="M152" i="2"/>
  <c r="L152" i="2"/>
  <c r="O151" i="2"/>
  <c r="N151" i="2"/>
  <c r="M151" i="2"/>
  <c r="L151" i="2"/>
  <c r="O150" i="2"/>
  <c r="N150" i="2"/>
  <c r="M150" i="2"/>
  <c r="L150" i="2"/>
  <c r="O149" i="2"/>
  <c r="N149" i="2"/>
  <c r="M149" i="2"/>
  <c r="L149" i="2"/>
  <c r="O148" i="2"/>
  <c r="N148" i="2"/>
  <c r="M148" i="2"/>
  <c r="L148" i="2"/>
  <c r="O147" i="2"/>
  <c r="N147" i="2"/>
  <c r="M147" i="2"/>
  <c r="L147" i="2"/>
  <c r="O146" i="2"/>
  <c r="N146" i="2"/>
  <c r="M146" i="2"/>
  <c r="L146" i="2"/>
  <c r="O145" i="2"/>
  <c r="N145" i="2"/>
  <c r="M145" i="2"/>
  <c r="L145" i="2"/>
  <c r="O144" i="2"/>
  <c r="N144" i="2"/>
  <c r="M144" i="2"/>
  <c r="L144" i="2"/>
  <c r="O143" i="2"/>
  <c r="N143" i="2"/>
  <c r="M143" i="2"/>
  <c r="L143" i="2"/>
  <c r="O142" i="2"/>
  <c r="N142" i="2"/>
  <c r="M142" i="2"/>
  <c r="L142" i="2"/>
  <c r="O141" i="2"/>
  <c r="N141" i="2"/>
  <c r="M141" i="2"/>
  <c r="L141" i="2"/>
  <c r="O140" i="2"/>
  <c r="N140" i="2"/>
  <c r="M140" i="2"/>
  <c r="L140" i="2"/>
  <c r="O139" i="2"/>
  <c r="N139" i="2"/>
  <c r="M139" i="2"/>
  <c r="L139" i="2"/>
  <c r="O138" i="2"/>
  <c r="N138" i="2"/>
  <c r="M138" i="2"/>
  <c r="L138" i="2"/>
  <c r="O137" i="2"/>
  <c r="N137" i="2"/>
  <c r="M137" i="2"/>
  <c r="L137" i="2"/>
  <c r="O136" i="2"/>
  <c r="N136" i="2"/>
  <c r="M136" i="2"/>
  <c r="L136" i="2"/>
  <c r="O135" i="2"/>
  <c r="N135" i="2"/>
  <c r="M135" i="2"/>
  <c r="L135" i="2"/>
  <c r="O134" i="2"/>
  <c r="N134" i="2"/>
  <c r="M134" i="2"/>
  <c r="L134" i="2"/>
  <c r="O133" i="2"/>
  <c r="N133" i="2"/>
  <c r="M133" i="2"/>
  <c r="L133" i="2"/>
  <c r="O132" i="2"/>
  <c r="N132" i="2"/>
  <c r="M132" i="2"/>
  <c r="L132" i="2"/>
  <c r="O131" i="2"/>
  <c r="N131" i="2"/>
  <c r="M131" i="2"/>
  <c r="L131" i="2"/>
  <c r="O130" i="2"/>
  <c r="N130" i="2"/>
  <c r="M130" i="2"/>
  <c r="L130" i="2"/>
  <c r="O129" i="2"/>
  <c r="N129" i="2"/>
  <c r="M129" i="2"/>
  <c r="L129" i="2"/>
  <c r="O128" i="2"/>
  <c r="N128" i="2"/>
  <c r="M128" i="2"/>
  <c r="L128" i="2"/>
  <c r="O127" i="2"/>
  <c r="N127" i="2"/>
  <c r="M127" i="2"/>
  <c r="L127" i="2"/>
  <c r="O126" i="2"/>
  <c r="N126" i="2"/>
  <c r="M126" i="2"/>
  <c r="L126" i="2"/>
  <c r="O125" i="2"/>
  <c r="N125" i="2"/>
  <c r="M125" i="2"/>
  <c r="L125" i="2"/>
  <c r="O124" i="2"/>
  <c r="N124" i="2"/>
  <c r="M124" i="2"/>
  <c r="L124" i="2"/>
  <c r="O123" i="2"/>
  <c r="N123" i="2"/>
  <c r="M123" i="2"/>
  <c r="L123" i="2"/>
  <c r="O122" i="2"/>
  <c r="N122" i="2"/>
  <c r="M122" i="2"/>
  <c r="L122" i="2"/>
  <c r="O121" i="2"/>
  <c r="N121" i="2"/>
  <c r="M121" i="2"/>
  <c r="L121" i="2"/>
  <c r="O120" i="2"/>
  <c r="N120" i="2"/>
  <c r="M120" i="2"/>
  <c r="L120" i="2"/>
  <c r="O119" i="2"/>
  <c r="N119" i="2"/>
  <c r="M119" i="2"/>
  <c r="L119" i="2"/>
  <c r="O118" i="2"/>
  <c r="N118" i="2"/>
  <c r="M118" i="2"/>
  <c r="L118" i="2"/>
  <c r="O117" i="2"/>
  <c r="N117" i="2"/>
  <c r="M117" i="2"/>
  <c r="L117" i="2"/>
  <c r="O116" i="2"/>
  <c r="N116" i="2"/>
  <c r="M116" i="2"/>
  <c r="L116" i="2"/>
  <c r="O115" i="2"/>
  <c r="N115" i="2"/>
  <c r="M115" i="2"/>
  <c r="L115" i="2"/>
  <c r="O114" i="2"/>
  <c r="N114" i="2"/>
  <c r="M114" i="2"/>
  <c r="L114" i="2"/>
  <c r="O113" i="2"/>
  <c r="N113" i="2"/>
  <c r="M113" i="2"/>
  <c r="L113" i="2"/>
  <c r="O110" i="2"/>
  <c r="N110" i="2"/>
  <c r="M110" i="2"/>
  <c r="L110" i="2"/>
  <c r="O109" i="2"/>
  <c r="N109" i="2"/>
  <c r="M109" i="2"/>
  <c r="L109" i="2"/>
  <c r="O108" i="2"/>
  <c r="N108" i="2"/>
  <c r="M108" i="2"/>
  <c r="L108" i="2"/>
  <c r="O107" i="2"/>
  <c r="N107" i="2"/>
  <c r="M107" i="2"/>
  <c r="L107" i="2"/>
  <c r="O106" i="2"/>
  <c r="N106" i="2"/>
  <c r="M106" i="2"/>
  <c r="L106" i="2"/>
  <c r="O105" i="2"/>
  <c r="N105" i="2"/>
  <c r="M105" i="2"/>
  <c r="L105" i="2"/>
  <c r="O104" i="2"/>
  <c r="N104" i="2"/>
  <c r="M104" i="2"/>
  <c r="L104" i="2"/>
  <c r="O103" i="2"/>
  <c r="N103" i="2"/>
  <c r="M103" i="2"/>
  <c r="L103" i="2"/>
  <c r="O102" i="2"/>
  <c r="N102" i="2"/>
  <c r="M102" i="2"/>
  <c r="L102" i="2"/>
  <c r="O101" i="2"/>
  <c r="N101" i="2"/>
  <c r="M101" i="2"/>
  <c r="L101" i="2"/>
  <c r="O100" i="2"/>
  <c r="N100" i="2"/>
  <c r="M100" i="2"/>
  <c r="L100" i="2"/>
  <c r="O99" i="2"/>
  <c r="N99" i="2"/>
  <c r="M99" i="2"/>
  <c r="L99" i="2"/>
  <c r="O98" i="2"/>
  <c r="N98" i="2"/>
  <c r="M98" i="2"/>
  <c r="L98" i="2"/>
  <c r="O97" i="2"/>
  <c r="N97" i="2"/>
  <c r="M97" i="2"/>
  <c r="L97" i="2"/>
  <c r="O96" i="2"/>
  <c r="N96" i="2"/>
  <c r="M96" i="2"/>
  <c r="L96" i="2"/>
  <c r="O95" i="2"/>
  <c r="N95" i="2"/>
  <c r="M95" i="2"/>
  <c r="L95" i="2"/>
  <c r="O94" i="2"/>
  <c r="N94" i="2"/>
  <c r="M94" i="2"/>
  <c r="L94" i="2"/>
  <c r="O93" i="2"/>
  <c r="N93" i="2"/>
  <c r="M93" i="2"/>
  <c r="L93" i="2"/>
  <c r="O92" i="2"/>
  <c r="N92" i="2"/>
  <c r="M92" i="2"/>
  <c r="L92" i="2"/>
  <c r="O91" i="2"/>
  <c r="N91" i="2"/>
  <c r="M91" i="2"/>
  <c r="L91" i="2"/>
  <c r="O90" i="2"/>
  <c r="N90" i="2"/>
  <c r="M90" i="2"/>
  <c r="L90" i="2"/>
  <c r="O89" i="2"/>
  <c r="N89" i="2"/>
  <c r="M89" i="2"/>
  <c r="L89" i="2"/>
  <c r="O88" i="2"/>
  <c r="N88" i="2"/>
  <c r="M88" i="2"/>
  <c r="L88" i="2"/>
  <c r="O87" i="2"/>
  <c r="N87" i="2"/>
  <c r="M87" i="2"/>
  <c r="L87" i="2"/>
  <c r="O86" i="2"/>
  <c r="N86" i="2"/>
  <c r="M86" i="2"/>
  <c r="L86" i="2"/>
  <c r="O85" i="2"/>
  <c r="N85" i="2"/>
  <c r="M85" i="2"/>
  <c r="L85" i="2"/>
  <c r="O84" i="2"/>
  <c r="N84" i="2"/>
  <c r="M84" i="2"/>
  <c r="L84" i="2"/>
  <c r="O83" i="2"/>
  <c r="N83" i="2"/>
  <c r="M83" i="2"/>
  <c r="L83" i="2"/>
  <c r="O82" i="2"/>
  <c r="N82" i="2"/>
  <c r="M82" i="2"/>
  <c r="L82" i="2"/>
  <c r="O81" i="2"/>
  <c r="N81" i="2"/>
  <c r="M81" i="2"/>
  <c r="L81" i="2"/>
  <c r="O80" i="2"/>
  <c r="N80" i="2"/>
  <c r="M80" i="2"/>
  <c r="L80" i="2"/>
  <c r="O79" i="2"/>
  <c r="N79" i="2"/>
  <c r="M79" i="2"/>
  <c r="L79" i="2"/>
  <c r="O78" i="2"/>
  <c r="N78" i="2"/>
  <c r="M78" i="2"/>
  <c r="L78" i="2"/>
  <c r="O75" i="2"/>
  <c r="N75" i="2"/>
  <c r="M75" i="2"/>
  <c r="L75" i="2"/>
  <c r="O72" i="2"/>
  <c r="N72" i="2"/>
  <c r="M72" i="2"/>
  <c r="L72" i="2"/>
  <c r="O71" i="2"/>
  <c r="N71" i="2"/>
  <c r="M71" i="2"/>
  <c r="L71" i="2"/>
  <c r="O70" i="2"/>
  <c r="N70" i="2"/>
  <c r="M70" i="2"/>
  <c r="L70" i="2"/>
  <c r="O69" i="2"/>
  <c r="N69" i="2"/>
  <c r="M69" i="2"/>
  <c r="L69" i="2"/>
  <c r="O68" i="2"/>
  <c r="N68" i="2"/>
  <c r="M68" i="2"/>
  <c r="L68" i="2"/>
  <c r="O67" i="2"/>
  <c r="N67" i="2"/>
  <c r="M67" i="2"/>
  <c r="L67" i="2"/>
  <c r="O66" i="2"/>
  <c r="N66" i="2"/>
  <c r="M66" i="2"/>
  <c r="L66" i="2"/>
  <c r="O65" i="2"/>
  <c r="N65" i="2"/>
  <c r="M65" i="2"/>
  <c r="L65" i="2"/>
  <c r="O64" i="2"/>
  <c r="N64" i="2"/>
  <c r="M64" i="2"/>
  <c r="L64" i="2"/>
  <c r="O63" i="2"/>
  <c r="N63" i="2"/>
  <c r="M63" i="2"/>
  <c r="L63" i="2"/>
  <c r="O62" i="2"/>
  <c r="N62" i="2"/>
  <c r="M62" i="2"/>
  <c r="L62" i="2"/>
  <c r="O59" i="2"/>
  <c r="N59" i="2"/>
  <c r="M59" i="2"/>
  <c r="L59" i="2"/>
  <c r="O58" i="2"/>
  <c r="N58" i="2"/>
  <c r="M58" i="2"/>
  <c r="L58" i="2"/>
  <c r="O57" i="2"/>
  <c r="N57" i="2"/>
  <c r="M57" i="2"/>
  <c r="L57" i="2"/>
  <c r="O56" i="2"/>
  <c r="N56" i="2"/>
  <c r="M56" i="2"/>
  <c r="L56" i="2"/>
  <c r="O55" i="2"/>
  <c r="N55" i="2"/>
  <c r="M55" i="2"/>
  <c r="L55" i="2"/>
  <c r="O54" i="2"/>
  <c r="N54" i="2"/>
  <c r="M54" i="2"/>
  <c r="L54" i="2"/>
  <c r="O53" i="2"/>
  <c r="N53" i="2"/>
  <c r="M53" i="2"/>
  <c r="L53" i="2"/>
  <c r="O52" i="2"/>
  <c r="N52" i="2"/>
  <c r="M52" i="2"/>
  <c r="L52" i="2"/>
  <c r="O51" i="2"/>
  <c r="N51" i="2"/>
  <c r="M51" i="2"/>
  <c r="L51" i="2"/>
  <c r="O50" i="2"/>
  <c r="N50" i="2"/>
  <c r="M50" i="2"/>
  <c r="L50" i="2"/>
  <c r="O49" i="2"/>
  <c r="N49" i="2"/>
  <c r="M49" i="2"/>
  <c r="L49" i="2"/>
  <c r="O48" i="2"/>
  <c r="N48" i="2"/>
  <c r="M48" i="2"/>
  <c r="L48" i="2"/>
  <c r="O47" i="2"/>
  <c r="N47" i="2"/>
  <c r="M47" i="2"/>
  <c r="L47" i="2"/>
  <c r="O46" i="2"/>
  <c r="N46" i="2"/>
  <c r="M46" i="2"/>
  <c r="L46" i="2"/>
  <c r="O45" i="2"/>
  <c r="N45" i="2"/>
  <c r="M45" i="2"/>
  <c r="L45" i="2"/>
  <c r="O44" i="2"/>
  <c r="N44" i="2"/>
  <c r="M44" i="2"/>
  <c r="L44" i="2"/>
  <c r="O43" i="2"/>
  <c r="N43" i="2"/>
  <c r="M43" i="2"/>
  <c r="L43" i="2"/>
  <c r="O42" i="2"/>
  <c r="N42" i="2"/>
  <c r="M42" i="2"/>
  <c r="L42" i="2"/>
  <c r="O41" i="2"/>
  <c r="N41" i="2"/>
  <c r="M41" i="2"/>
  <c r="L41" i="2"/>
  <c r="O40" i="2"/>
  <c r="N40" i="2"/>
  <c r="M40" i="2"/>
  <c r="L40" i="2"/>
  <c r="O39" i="2"/>
  <c r="N39" i="2"/>
  <c r="M39" i="2"/>
  <c r="L39" i="2"/>
  <c r="O38" i="2"/>
  <c r="N38" i="2"/>
  <c r="M38" i="2"/>
  <c r="L38" i="2"/>
  <c r="O37" i="2"/>
  <c r="N37" i="2"/>
  <c r="M37" i="2"/>
  <c r="L37" i="2"/>
  <c r="O36" i="2"/>
  <c r="N36" i="2"/>
  <c r="M36" i="2"/>
  <c r="L36" i="2"/>
  <c r="O35" i="2"/>
  <c r="N35" i="2"/>
  <c r="M35" i="2"/>
  <c r="L35" i="2"/>
  <c r="O34" i="2"/>
  <c r="N34" i="2"/>
  <c r="M34" i="2"/>
  <c r="L34" i="2"/>
  <c r="O33" i="2"/>
  <c r="N33" i="2"/>
  <c r="M33" i="2"/>
  <c r="L33" i="2"/>
  <c r="O32" i="2"/>
  <c r="N32" i="2"/>
  <c r="M32" i="2"/>
  <c r="L32" i="2"/>
  <c r="O31" i="2"/>
  <c r="N31" i="2"/>
  <c r="M31" i="2"/>
  <c r="L31" i="2"/>
  <c r="O30" i="2"/>
  <c r="N30" i="2"/>
  <c r="M30" i="2"/>
  <c r="L30" i="2"/>
  <c r="O29" i="2"/>
  <c r="N29" i="2"/>
  <c r="M29" i="2"/>
  <c r="L29" i="2"/>
  <c r="O28" i="2"/>
  <c r="N28" i="2"/>
  <c r="M28" i="2"/>
  <c r="L28" i="2"/>
  <c r="O27" i="2"/>
  <c r="N27" i="2"/>
  <c r="M27" i="2"/>
  <c r="L27" i="2"/>
  <c r="O26" i="2"/>
  <c r="N26" i="2"/>
  <c r="M26" i="2"/>
  <c r="L26" i="2"/>
  <c r="O25" i="2"/>
  <c r="N25" i="2"/>
  <c r="M25" i="2"/>
  <c r="L25" i="2"/>
  <c r="O24" i="2"/>
  <c r="N24" i="2"/>
  <c r="M24" i="2"/>
  <c r="L24" i="2"/>
  <c r="O23" i="2"/>
  <c r="N23" i="2"/>
  <c r="M23" i="2"/>
  <c r="L23" i="2"/>
  <c r="O22" i="2"/>
  <c r="N22" i="2"/>
  <c r="M22" i="2"/>
  <c r="L22" i="2"/>
  <c r="O21" i="2"/>
  <c r="N21" i="2"/>
  <c r="M21" i="2"/>
  <c r="L21" i="2"/>
  <c r="O20" i="2"/>
  <c r="N20" i="2"/>
  <c r="M20" i="2"/>
  <c r="L20" i="2"/>
  <c r="O19" i="2"/>
  <c r="N19" i="2"/>
  <c r="M19" i="2"/>
  <c r="L19" i="2"/>
  <c r="O18" i="2"/>
  <c r="N18" i="2"/>
  <c r="M18" i="2"/>
  <c r="L18" i="2"/>
  <c r="O17" i="2"/>
  <c r="N17" i="2"/>
  <c r="M17" i="2"/>
  <c r="L17" i="2"/>
  <c r="O16" i="2"/>
  <c r="N16" i="2"/>
  <c r="M16" i="2"/>
  <c r="L16" i="2"/>
  <c r="O15" i="2"/>
  <c r="N15" i="2"/>
  <c r="M15" i="2"/>
  <c r="L15" i="2"/>
  <c r="K15" i="2"/>
  <c r="O14" i="2"/>
  <c r="N14" i="2"/>
  <c r="M14" i="2"/>
  <c r="L14" i="2"/>
  <c r="O13" i="2"/>
  <c r="N13" i="2"/>
  <c r="M13" i="2"/>
  <c r="L13" i="2"/>
  <c r="O12" i="2"/>
  <c r="N12" i="2"/>
  <c r="M12" i="2"/>
  <c r="L12" i="2"/>
  <c r="O11" i="2"/>
  <c r="N11" i="2"/>
  <c r="M11" i="2"/>
  <c r="L11" i="2"/>
  <c r="O10" i="2"/>
  <c r="N10" i="2"/>
  <c r="M10" i="2"/>
  <c r="L10" i="2"/>
  <c r="O9" i="2"/>
  <c r="N9" i="2"/>
  <c r="M9" i="2"/>
  <c r="L9" i="2"/>
  <c r="O8" i="2"/>
  <c r="N8" i="2"/>
  <c r="M8" i="2"/>
  <c r="L8" i="2"/>
  <c r="O7" i="2"/>
  <c r="N7" i="2"/>
  <c r="M7" i="2"/>
  <c r="L7" i="2"/>
  <c r="O6" i="2"/>
  <c r="N6" i="2"/>
  <c r="M6" i="2"/>
  <c r="L6" i="2"/>
  <c r="O5" i="2"/>
  <c r="N5" i="2"/>
  <c r="M5" i="2"/>
  <c r="L5" i="2"/>
  <c r="O4" i="2"/>
  <c r="N4" i="2"/>
  <c r="M4" i="2"/>
  <c r="L4" i="2"/>
  <c r="O3" i="2"/>
  <c r="N3" i="2"/>
  <c r="M3" i="2"/>
  <c r="L3" i="2"/>
  <c r="O2" i="2"/>
  <c r="N2" i="2"/>
  <c r="M2" i="2"/>
  <c r="L2" i="2"/>
</calcChain>
</file>

<file path=xl/sharedStrings.xml><?xml version="1.0" encoding="utf-8"?>
<sst xmlns="http://schemas.openxmlformats.org/spreadsheetml/2006/main" count="423" uniqueCount="289">
  <si>
    <t>Terpenens</t>
  </si>
  <si>
    <t>w/o MS2:Loganin</t>
  </si>
  <si>
    <t>w/o MS2:methyl (1S,4aS,7aS)-4'-[(1S)-1-[(E)-3-(4-hydroxyphenyl)prop-2-enoyl]oxyethyl]-5'-oxo-1-[(2S,3R,4S,5S,6R)-3,4,5-trihydroxy-6-(hydroxymethyl)oxan-2-yl]oxyspiro[4a,7a-dihydro-1H-cyclopenta[c]pyran-7,2'-furan]-4-carboxylate</t>
  </si>
  <si>
    <t>w/o MS2:3-oxo-3-[[(2R,3S,4S,5R,6S)-3,4,5-trihydroxy-6-(4-hydroxy-5-methyl-2-propan-2-ylphenoxy)oxan-2-yl]methoxy]propanoic acid</t>
  </si>
  <si>
    <t>w/o MS2:bilobalide</t>
  </si>
  <si>
    <t>w/o MS2:NCGC00380353-01_C15H18O6_Pentaleno[1,6a-c]pyran-9-carboxylic acid, 1,3,4,7,7a,9a-hexahydro-4-hydroxy-4-(hydroxymethyl)-6,7-dimethyl-3-oxo-, (4R,7S,7aR,9aR)-</t>
  </si>
  <si>
    <t>stilbens</t>
  </si>
  <si>
    <t>w/o MS2:trans-piceid</t>
  </si>
  <si>
    <t>w/o MS2:Resveratrol</t>
  </si>
  <si>
    <t>(Chemfaces) Leachianol F</t>
  </si>
  <si>
    <t>C vs CI 48hs</t>
  </si>
  <si>
    <t xml:space="preserve">P vs CI 48hs </t>
  </si>
  <si>
    <t>PT vs CI 48hs</t>
  </si>
  <si>
    <t>T vs CI 48 hs</t>
  </si>
  <si>
    <t>gluthation</t>
  </si>
  <si>
    <t>w/o MS2:Massbank:KNA00587 Glutathione disulfide|GSSG|Oxiglutatione|Oxidized glutathione|L-Glutathione (oxidized form)</t>
  </si>
  <si>
    <t>w/o MS2:trehalose</t>
  </si>
  <si>
    <t>w/o MS2:Hexose  C10H19O2</t>
  </si>
  <si>
    <t>w/o MS2:NCGC00380212-01![3,4,5-trihydroxy-6-[(3,4,5-trihydroxyoxan-2-yl)oxymethyl]oxan-2-yl] 2,6,6-trimethylcyclohexene-1-carboxylate</t>
  </si>
  <si>
    <t>w/o MS2:NCGC00380554-01_C22H38O10_2-(4-Methyl-3-cyclohexen-1-yl)-2-propanyl 6-O-(6-deoxy-alpha-L-mannopyranosyl)-beta-D-glucopyranoside</t>
  </si>
  <si>
    <t>w/o MS2:2-[1-hydroxy-1-(4-methoxyphenyl)propan-2-yl]oxy-6-(hydroxymethyl)oxane-3,4,5-triol</t>
  </si>
  <si>
    <t>w/o MS2:NCGC00380141-01![3,4,5-trihydroxy-6-[[3,4,5-trihydroxy-6-(hydroxymethyl)oxan-2-yl]oxymethyl]oxan-2-yl] 2,6,6-trimethylcyclohexa-1,3-diene-1-carboxylate</t>
  </si>
  <si>
    <t>w/o MS2:(2R,3R,4S,5S,6R)-2-[2-(4-methoxyphenyl)ethoxy]-6-[[(2S,3R,4S,5S)-3,4,5-trihydroxyoxan-2-yl]oxymethyl]oxane-3,4,5-triol</t>
  </si>
  <si>
    <t>w/o MS2:[3,4,5-trihydroxy-6-[[3,4,5-trihydroxy-6-(hydroxymethyl)oxan-2-yl]oxymethyl]oxan-2-yl] 2,6,6-trimethylcyclohexene-1-carboxylate</t>
  </si>
  <si>
    <t>w/o MS2:NCGC00380484-01_C22H36O12_beta-D-Glucopyranose, 6-O-beta-D-glucopyranosyl-1-O-[(2,6,6-trimethyl-1-cyclohexen-1-yl)carbonyl]-</t>
  </si>
  <si>
    <t>w/o MS2:NCGC00386014-01![(2S,3R,4S,5S,6R)-4,5-dihydroxy-6-[(4-hydroxybenzoyl)oxymethyl]-2-(4-hydroxyphenoxy)oxan-3-yl] 3,4,5-trihydroxybenzoate</t>
  </si>
  <si>
    <t>w/o MS2:3-[4-methoxy-2-[(2S,3R,4S,5S,6R)-3,4,5-trihydroxy-6-(hydroxymethyl)oxan-2-yl]oxyphenyl]propanoic acid</t>
  </si>
  <si>
    <t>w/o MS2:2-[2,6-bis(3-methylbut-2-enyl)-4-[(2S,3R,4S,5S,6R)-3,4,5-trihydroxy-6-(hydroxymethyl)oxan-2-yl]oxyphenyl]-2-hydroxyacetic acid</t>
  </si>
  <si>
    <t>w/o MS2:NCGC00380917-01!5,7-dihydroxy-2-(2-methylpropyl)-8-[(2S,3R,4R,5S,6R)-3,4,5-trihydroxy-6-(hydroxymethyl)oxan-2-yl]chromen-4-one</t>
  </si>
  <si>
    <t>w/o MS2:NCGC00168932-02_C18H22O10_5-Benzofuranpropanoic acid, 4-(beta-D-glucopyranosyloxy)-6-methoxy-</t>
  </si>
  <si>
    <t>w/o MS2:syringin</t>
  </si>
  <si>
    <t>w/o MS2:(2S,3R,4S,5S,6R)-2-[4-(3-hydroxybutyl)phenoxy]-6-(hydroxymethyl)oxane-3,4,5-triol</t>
  </si>
  <si>
    <t>w/o MS2:6-DEOXY-L-GALACTOSE</t>
  </si>
  <si>
    <t>D-PSICOSE</t>
  </si>
  <si>
    <t>w/o MS2:(2R,3S)-2,3,4-Trihydroxybutyric acid</t>
  </si>
  <si>
    <t>w/o MS2:Massbank:PS079707 (2R,3S)-2,3,4-Trihydroxybutyric acid|Threonate|L-Threonic acid hemicalcium salt</t>
  </si>
  <si>
    <t>Carbohydrates and carbohydrate conjugates</t>
  </si>
  <si>
    <t>Massbank:PR306239 (-)-Epigallocatechin gallate|[(2R,3R)-5,7-dihydroxy-2-(3,4,5-trihydroxyphenyl)-3,4-dihydro-2H-chromen-3-yl] 3,4,5-trihydroxybenzoate|3-O-Galloyl-(-)-epigallocatechin|Benzoic acid, 3,4,5-trihydroxy-, (</t>
  </si>
  <si>
    <t>w/o MS2:NCGC00164319-09![(2R,3R)-5,7-dihydroxy-2-(3,4,5-trihydroxyphenyl)-3,4-dihydro-2H-chromen-3-yl] 3,4,5-trihydroxybenzoate</t>
  </si>
  <si>
    <t>(2S,3S)-2-(3,4,5-trihydroxyphenyl)-3,4-dihydro-2H-chromene-3,5,7-triol</t>
  </si>
  <si>
    <t>w/o MS2:NCGC00385223-01!(2R,3S)-7-[(2S,3R,4R)-3,4-dihydroxy-4-(hydroxymethyl)oxolan-2-yl]oxy-2-(3,4-dihydroxyphenyl)-3,4-dihydro-2H-chromene-3,5-diol</t>
  </si>
  <si>
    <t>CATECHIN</t>
  </si>
  <si>
    <t>TAXIFOLIN</t>
  </si>
  <si>
    <t>w/o MS2:(2S,3S)-2-(3,4-dihydroxyphenyl)-3,5,7-trihydroxy-6-methyl-2,3-dihydrochromen-4-one</t>
  </si>
  <si>
    <t>Naringenin</t>
  </si>
  <si>
    <t>Eriodictyol</t>
  </si>
  <si>
    <t>w/o MS2:Eriodictyol, LC-ESI-QTOF, MS2, CE</t>
  </si>
  <si>
    <t>3',4',5,7-tetrahydroxyflavone</t>
  </si>
  <si>
    <t>Quercetin</t>
  </si>
  <si>
    <t>Quercetin, LC-ESI-QTOF, MS2, CE</t>
  </si>
  <si>
    <t>w/o MS2:6-[(2S,3R,4S,5S,6R)-4,5-dihydroxy-6-(hydroxymethyl)-3-[(2S,3R,4R,5R,6S)-3,4,5-trihydroxy-6-methyloxan-2-yl]oxyoxan-2-yl]-5,7-dihydroxy-2-(4-hydroxyphenyl)chromen-4-one</t>
  </si>
  <si>
    <t>w/o MS2:NCGC00169402-02!2-(3,4-dihydroxyphenyl)-5,7-dihydroxy-6-[3,4,5-trihydroxy-6-(hydroxymethyl)oxan-2-yl]chromen-4-one</t>
  </si>
  <si>
    <t>Massbank:PR100919 Delphinidin-3-O-(6''-O-alpha-rhamnopyranosyl-beta-glucopyranoside)|Dp 3-Rut|Delphinidin 3-O-rutinoside|tulipanin|delphinidin-3-rutinoside|delphinidin-3-(6-rhamnosylglucosuide)</t>
  </si>
  <si>
    <t>w/o MS2:Ideain, LC-ESI-QTOF, MS2, CE</t>
  </si>
  <si>
    <t>w/o MS2:Massbank:FIO00908 Keracyanine</t>
  </si>
  <si>
    <t>Kaempferol-3-O-glucuronoside</t>
  </si>
  <si>
    <t>w/o MS2:Massbank:PR100967 Kaempferol-3-Glucuronide|Kaem-3-GlcA|Kaempferol-3-glucuronoside</t>
  </si>
  <si>
    <t>w/o MS2:NCGC00386049-01!3-[(2S,3R,4S,5R,6S)-3,4-dihydroxy-6-methyl-5-[(2S,3R,4S,5S,6R)-3,4,5-trihydroxy-6-(hydroxymethyl)oxan-2-yl]oxyoxan-2-yl]oxy-2-(3,4-dihydroxyphenyl)-5,7-dihydroxychromen-4-one</t>
  </si>
  <si>
    <t>w/o MS2:Isorhamnetin-3-O-glucoside, LC-ESI-QTOF, MS2, CE</t>
  </si>
  <si>
    <t>isorhamnetin-3-O-glucoside</t>
  </si>
  <si>
    <t>Myricetin-3-Galactoside</t>
  </si>
  <si>
    <t>Quercetin-3-O-glucosyl-6''-acetate</t>
  </si>
  <si>
    <t>w/o MS2:Rutine</t>
  </si>
  <si>
    <t>w/o MS2:3-[6-[[(2R,3R,4R,5S,6S)-3,5-dihydroxy-6-methyl-4-[(2S,3R,4R,5R,6S)-3,4,5-trihydroxy-6-methyloxan-2-yl]oxyoxan-2-yl]oxymethyl]-3,4,5-trihydroxyoxan-2-yl]oxy-5-hydroxy-2-(4-hydroxyphenyl)-7-methoxychromen-4-one</t>
  </si>
  <si>
    <t>w/o MS2:Quercetin 3-O-malonylglucoside</t>
  </si>
  <si>
    <t>w/o MS2:quercetin-3-O-hexoside</t>
  </si>
  <si>
    <t>quercetin-3-O-pentoside</t>
  </si>
  <si>
    <t>Quercetin-3,4'-O-di-beta-glucoside</t>
  </si>
  <si>
    <t>w/o MS2:5-hydroxy-3-[(2S,3R,4S,5S)-4-hydroxy-5-(hydroxymethyl)-3-[(2S,3R,4R,5R,6S)-3,4,5-trihydroxy-6-methyloxan-2-yl]oxyoxolan-2-yl]oxy-2-(4-hydroxyphenyl)-7-methoxychromen-4-one</t>
  </si>
  <si>
    <t>Kaempferol-3-Glucoside-3''-Rhamnoside</t>
  </si>
  <si>
    <t>w/o MS2:NCGC00385085-01!5,7-dihydroxy-2-(4-hydroxyphenyl)-3-[(2S,3R,4S,5S,6R)-3,4,5-trihydroxy-6-[[(2S,3R,4S,5S)-3,4,5-trihydroxyoxan-2-yl]oxymethyl]oxan-2-yl]oxychromen-4-one</t>
  </si>
  <si>
    <t>w/o MS2:Spectral Match to Eriocitrin from NIST14</t>
  </si>
  <si>
    <t>Eriodictyol-7-O-glucoside, LC-ESI-QTOF, MS2, CE</t>
  </si>
  <si>
    <t>w/o MS2:3,5-dihydroxy-2-(4-hydroxyphenyl)-7-[3,4,5-trihydroxy-6-(hydroxymethyl)oxan-2-yl]oxy-2,3-dihydrochromen-4-one</t>
  </si>
  <si>
    <t>w/o MS2:[6-[2-(3,4-dihydroxyphenyl)-8-hydroxy-4-oxochromen-7-yl]oxy-3,4,5-trihydroxyoxan-2-yl]methyl (E)-3-(4-hydroxyphenyl)prop-2-enoate</t>
  </si>
  <si>
    <t>w/o MS2:NCGC00384929-01!(2S,3S)-3,5,7-trihydroxy-2-[4-hydroxy-3-[(2S,3R,4S,5S,6R)-3,4,5-trihydroxy-6-(hydroxymethyl)oxan-2-yl]oxyphenyl]-2,3-dihydrochromen-4-one</t>
  </si>
  <si>
    <t>w/o MS2:7-hydroxy-2-(4-hydroxyphenyl)-5-[(2S,3R,4S,5S,6R)-3,4,5-trihydroxy-6-(hydroxymethyl)oxan-2-yl]oxy-2,3-dihydrochromen-4-one</t>
  </si>
  <si>
    <t>w/o MS2:Massbank:PT208430 1-[2,4-dihydroxy-6-[3,4,5-trihydroxy-6-(hydroxymethyl)oxan-2-yl]oxyphenyl]-3-phenylpropan-1-one|Depz-pl|4-deoxyphloridzin</t>
  </si>
  <si>
    <t>Spiraeoside</t>
  </si>
  <si>
    <t>w/o MS2:NCGC00385170-01!3,5,7-trihydroxy-2-[4-hydroxy-3-[(2S,3R,4S,5S,6R)-3,4,5-trihydroxy-6-(hydroxymethyl)oxan-2-yl]oxyphenyl]chromen-4-one</t>
  </si>
  <si>
    <t>w/o MS2:6-Hydroxy-7-methoxyflavone</t>
  </si>
  <si>
    <t>w/o MS2:5-hydroxy-2-(3-hydroxy-4-methoxyphenyl)-3,6,7-trimethoxy-4H-chromen-4-one</t>
  </si>
  <si>
    <t>Flavonoids down regulated</t>
  </si>
  <si>
    <t>w/o MS2:(2R,3R,4S,5S,6R)-2-[3-[2-(4-hydroxy-3-methoxyphenyl)-3-(hydroxymethyl)-7-methoxy-2,3-dihydro-1-benzofuran-5-yl]propoxy]-6-(hydroxymethyl)oxane-3,4,5-triol</t>
  </si>
  <si>
    <t>w/o MS2:NCGC00347613-02!5-[(2R,3S)-6-hydroxy-2-(4-hydroxyphenyl)-4-[(E)-2-(4-hydroxyphenyl)ethenyl]-2,3-dihydro-1-benzofuran-3-yl]benzene-1,3-diol</t>
  </si>
  <si>
    <t>w/o MS2:5-[(2R,3S)-6-hydroxy-2-(4-hydroxyphenyl)-4-[(E)-2-(4-hydroxyphenyl)ethenyl]-2,3-dihydro-1-benzofuran-3-yl]benzene-1,3-diol</t>
  </si>
  <si>
    <t>(Chemfaces) viniferin</t>
  </si>
  <si>
    <t>w/o MS2:threo-8-5'-Benzofuran tetraferulic acid</t>
  </si>
  <si>
    <t>w/o MS2:(Chemfaces) cis-Miyabenol C</t>
  </si>
  <si>
    <t>w/o MS2:NCGC00381233-01_C21H28O12_alpha-D-Glucopyranoside, 4-O-[(2E)-1-oxo-3-phenyl-2-propen-1-yl]-beta-D-fructofuranosyl</t>
  </si>
  <si>
    <t>Flavonoids up regulated</t>
  </si>
  <si>
    <t>w/o MS2:epicatechin gallate</t>
  </si>
  <si>
    <t>w/o MS2:(2S,3S)-2-(3,4-dihydroxyphenyl)-3,7-dihydroxy-2,3-dihydrochromen-4-one</t>
  </si>
  <si>
    <t>w/o MS2:5,7-dihydroxy-2-(4-hydroxyphenyl)-6-[3,4,5-trihydroxy-6-(hydroxymethyl)oxan-2-yl]-8-(3,4,5-trihydroxyoxan-2-yl)chromen-4-one</t>
  </si>
  <si>
    <t>w/o MS2:Orientin - 20eV</t>
  </si>
  <si>
    <t>w/o MS2:Flavonol base  3O, O-Hex஡ﴻ</t>
  </si>
  <si>
    <t>w/o MS2:Apigenin-7-O-glucoside</t>
  </si>
  <si>
    <t>w/o MS2:Isosakuranin</t>
  </si>
  <si>
    <t>w/o MS2:NCGC00180155-02!3-(4-hydroxyphenyl)-1-[2-hydroxy-4-[(2S,3R,4S,5R,6R)-3,4,5-trihydroxy-6-(hydroxymethyl)oxan-2-yl]oxyphenyl]propan-1-one</t>
  </si>
  <si>
    <t>w/o MS2:NCGC00385207-01_C32H40O16_(1aS,1bS,2S,5aR,6S,6aS)-6-({3-O-Acetyl-6-deoxy-4-O-[(2E)-3-phenyl-2-propenoyl]-alpha-L-mannopyranosyl}oxy)-1a-(hydroxymethyl)-1a,1b,2,5a,6,6a-hexahydrooxireno[4,5]cyclopenta[1,2-c]pyran-2-yl beta-L-glucopyranoside</t>
  </si>
  <si>
    <t>w/o MS2:NCGC00169476-02_C22H28O12_2(3H)-Furanone, 4-[2-[[6-O-[(2E)-3-(3,4-dihydroxyphenyl)-1-oxo-2-propen-1-yl]-beta-D-glucopyranosyl]oxy]-1-methylethyl]dihydro-4-hydroxy-</t>
  </si>
  <si>
    <t>w/o MS2:[(2R,3S,4S,5R,6R)-3,4,5-trihydroxy-6-[2-(3-hydroxy-5-oxooxolan-3-yl)propoxy]oxan-2-yl]methyl (E)-3-(3,4-dihydroxyphenyl)prop-2-enoate</t>
  </si>
  <si>
    <t>Caffeic acid hexoside</t>
  </si>
  <si>
    <t>w/o MS2:Massbank:PR309375 Caffeic acid hexoside</t>
  </si>
  <si>
    <t>w/o MS2:2-Hydroxycinnamic acid</t>
  </si>
  <si>
    <t>Caffeic acid, LC-ESI-QTOF, MS2, CE</t>
  </si>
  <si>
    <t>trans-Caffeic acid</t>
  </si>
  <si>
    <t>w/o MS2:fraxin</t>
  </si>
  <si>
    <t>w/o MS2:8-hydroxy-6-methoxy-7-[(2S,3R,4S,5S,6R)-3,4,5-trihydroxy-6-(hydroxymethyl)oxan-2-yl]oxychromen-2-one</t>
  </si>
  <si>
    <t>w/o MS2:columbianetin</t>
  </si>
  <si>
    <t>w/o MS2:7-Hydroxy-4-methylcoumarin</t>
  </si>
  <si>
    <t>w/o MS2:Isofraxidin</t>
  </si>
  <si>
    <t>Umbelliferone</t>
  </si>
  <si>
    <t>w/o MS2:Protocetraric acid</t>
  </si>
  <si>
    <t>w/o MS2:7,15-bis(3,4-dimethoxyphenyl)-19-oxa-4,18-diazahexacyclo[10.6.1.0?,?.0?,?.0??,??.0??,??]nonadec-8-en-12-ol</t>
  </si>
  <si>
    <t>Phenylpropanoids down regulated</t>
  </si>
  <si>
    <t>Phenylpropanoids up regulated</t>
  </si>
  <si>
    <t>w/o MS2:NCGC00380506-01_C21H28O10_2-Hydroxycyclohexyl 6-O-[(2E)-3-(3,4-dihydroxyphenyl)-2-propenoyl]-beta-D-glucopyranoside</t>
  </si>
  <si>
    <t>w/o MS2:[(1aS,1bS,2S,5aR,6S,6aS)-1a-(hydroxymethyl)-2-[(2S,3R,4S,5S,6R)-3,4,5-trihydroxy-6-(hydroxymethyl)oxan-2-yl]oxy-2,5a,6,6a-tetrahydro-1bH-oxireno[5,6]cyclopenta[1,3-c]pyran-6-yl] (E)-3-(4-hydroxy-3-methoxyphenyl)prop-2-enoate</t>
  </si>
  <si>
    <t>w/o MS2:2-(2-hydroxypropan-2-yl)-3-[(2R,3R,4S,5S,6R)-3,4,5-trihydroxy-6-(hydroxymethyl)oxan-2-yl]oxy-2,3-dihydrofuro[3,2-g]chromen-7-one</t>
  </si>
  <si>
    <t>w/o MS2:NCGC00381299-01!5-hydroxy-2,2-dimethyl-7,10-bis(2-methylbut-3-en-2-yl)pyrano[3,2-g]chromen-8-one</t>
  </si>
  <si>
    <t>w/o MS2:NCGC00380256-01!2-[[4-(2,4-dihydroxy-3,5,6-trimethylbenzoyl)oxy-2-hydroxy-6-methylbenzoyl]amino]-3-hydroxybutanoic acid</t>
  </si>
  <si>
    <t>w/o MS2:Glomelliferic acid</t>
  </si>
  <si>
    <t>w/o MS2:[(2R,3S,4S,5R,6R)-6-[1,7-bis(4-hydroxyphenyl)-5-oxoheptan-3-yl]oxy-3,4,5-trihydroxyoxan-2-yl]methyl (E)-3-(4-hydroxyphenyl)prop-2-enoate</t>
  </si>
  <si>
    <t>w/o MS2:Bisdemethoxycurcumin</t>
  </si>
  <si>
    <t>w/o MS2:Biochanin A 8-C-glucoside</t>
  </si>
  <si>
    <t>w/o MS2:5-hydroxy-3-(5-hydroxy-2,4-dimethoxyphenyl)-6-methoxy-7-[3,4,5-trihydroxy-6-(hydroxymethyl)oxan-2-yl]oxychromen-4-one</t>
  </si>
  <si>
    <t>w/o MS2:Formononetin-7-O-glucoside (Ononin)</t>
  </si>
  <si>
    <t>w/o MS2:Formononetin-7-O-glucoside</t>
  </si>
  <si>
    <t>w/o MS2:5-O-methyllicoricidin</t>
  </si>
  <si>
    <t>w/o MS2:dabinol</t>
  </si>
  <si>
    <t>w/o MS2:Deguelin(-)</t>
  </si>
  <si>
    <t>w/o MS2:phloretin</t>
  </si>
  <si>
    <t>w/o MS2:(2E)-1-{4-[(2E)-3-(3,4,5-trimethoxyphenyl)prop-2-enoyl]phenyl}-3-(3,4,5-trimet hoxyphenyl)prop-2-en-1-one</t>
  </si>
  <si>
    <t>w/o MS2:dehydrocurvularin</t>
  </si>
  <si>
    <t>w/o MS2:[3,4,5-trihydroxy-6-[[(E)-3-(4-hydroxyphenyl)prop-2-enoyl]oxymethyl]oxan-2-yl] 3,4,5-trihydroxybenzoate</t>
  </si>
  <si>
    <t>w/o MS2:[(2S,3R,4S,5S,6R)-3,4,5-trihydroxy-6-[[(E)-3-phenylprop-2-enoyl]oxymethyl]oxan-2-yl] 3,4,5-trihydroxybenzoate</t>
  </si>
  <si>
    <t xml:space="preserve"> in fold change</t>
  </si>
  <si>
    <t>w/o MS2:(3S,4S)-5-[(3S,4S)-4,10-dihydroxy-7,9-dimethoxy-3-methyl-3,4-dihydro-1H-benzo[g]isochromen-5-yl]-7,9-dimethoxy-3-methyl-3,4-dihydro-1H-benzo[g]isochromene-4,10-diol</t>
  </si>
  <si>
    <t>w/o MS2:4-[4-[hydroxy-(4-hydroxy-3-methoxyphenyl)methyl]-3-(hydroxymethyl)oxolan-2-yl]-2-methoxyphenol</t>
  </si>
  <si>
    <t>w/o MS2:matairesinoside</t>
  </si>
  <si>
    <t>w/o MS2:2-[4-[4-[hydroxy-(4-hydroxy-3-methoxyphenyl)methyl]-3-(hydroxymethyl)oxolan-2-yl]-2-methoxyphenoxy]-6-(hydroxymethyl)oxane-3,4,5-triol</t>
  </si>
  <si>
    <t>w/o MS2:2-[[7-hydroxy-1-(4-hydroxy-3,5-dimethoxyphenyl)-3-(hydroxymethyl)-6,8-dimethoxy-1,2,3,4-tetrahydronaphthalen-2-yl]methoxy]oxane-3,4,5-triol</t>
  </si>
  <si>
    <t>w/o MS2:Etoposide, VP-16-213</t>
  </si>
  <si>
    <t>Lignans</t>
  </si>
  <si>
    <t>w/o MS2:13-methoxy-1,6-diazatetracyclo[7.6.1.0?,??.0??,??]hexadeca-3,5,7,9(16),10,12,14-heptaen-2-one</t>
  </si>
  <si>
    <t>w/o MS2:NCGC00385447-01!1,8,10-trihydroxy-3-(hydroxymethyl)-10-[3,4,5-trihydroxy-6-(hydroxymethyl)oxan-2-yl]anthracen-9-one</t>
  </si>
  <si>
    <t>w/o MS2:MMV688891</t>
  </si>
  <si>
    <t>w/o MS2:Monoisobutyl phthalate</t>
  </si>
  <si>
    <t>w/o MS2:benzoic_acid</t>
  </si>
  <si>
    <t>w/o MS2:Phthalic acid</t>
  </si>
  <si>
    <t>w/o MS2:4-HYDROXYBENZOATE</t>
  </si>
  <si>
    <t>w/o MS2:3,5-dihydroxy-7-methoxy-6-methyl-1-oxo-3H-2-benzofuran-4-carboxylic acid</t>
  </si>
  <si>
    <t>w/o MS2:Dihydrocitrinone</t>
  </si>
  <si>
    <t>w/o MS2:2-Hydroxybenzonitrile</t>
  </si>
  <si>
    <t>2,2`,4,4`-Tetrahydroxybenzophenone</t>
  </si>
  <si>
    <t>w/o MS2:2,3,4'-Trihydroxy-4-Methoxybenzophenone</t>
  </si>
  <si>
    <t>Violaceol II</t>
  </si>
  <si>
    <t>w/o MS2:barceloneic acid A</t>
  </si>
  <si>
    <t>Violaceol I</t>
  </si>
  <si>
    <t>w/o MS2:2-amino-4-(5-ethoxy-4-hydroxy-3-nitrophenyl)-7,7-dimethyl-5-oxo-4H-6,7,8-trihy drochromene-3-carbonitrile</t>
  </si>
  <si>
    <t>w/o MS2:(2E)-3-(2H-benzo[d]1,3-dioxolen-5-yl)-N-[N-(2-furylmethyl)carbamoyl]-N-phenylp rop-2-enamide</t>
  </si>
  <si>
    <t>w/o MS2:4-Vinylphenol</t>
  </si>
  <si>
    <t>w/o MS2:(3Z,5E)-4-hydroxy-6-(4-hydroxyphenyl)hexa-3,5-dien-2-one</t>
  </si>
  <si>
    <t>w/o MS2:PHENYLACETIC ACID</t>
  </si>
  <si>
    <t>w/o MS2:1-indanol</t>
  </si>
  <si>
    <t>w/o MS2:1-Hydroxy-2-naphthoic acid</t>
  </si>
  <si>
    <t>w/o MS2:NCGC00380901-01_C23H24O10S_</t>
  </si>
  <si>
    <t>Catechol</t>
  </si>
  <si>
    <t>w/o MS2:4-Methylcatechol</t>
  </si>
  <si>
    <t>w/o MS2:3-[(3-hydroxy-4-methoxyphenyl)methylene]-5,6-dimethoxy-1H-benzo[d]azolidin-2-o ne</t>
  </si>
  <si>
    <t>w/o MS2:hypericin</t>
  </si>
  <si>
    <t>w/o MS2:8Beta-Hydroxycarapin, 3,8-Hemiacetal</t>
  </si>
  <si>
    <t>Benzenoids down regulated</t>
  </si>
  <si>
    <t>w/o MS2:{2-[(3,4-dimethoxyphenyl)carbonylamino]phenyl}-N-(6-methyl(2-pyridyl))carboxam ide</t>
  </si>
  <si>
    <t>w/o MS2:{3-methoxy-4-[3-nitro-5-(trifluoromethyl)phenoxy]phenyl}-N-[2-piperidyl-5-(tri fluoromethyl)phenyl]carboxamide</t>
  </si>
  <si>
    <t>w/o MS2:2-(4-methoxyphenyl)-2-oxoethyl 3-[(3,4-dimethoxyphenyl)carbonylamino]benzoate</t>
  </si>
  <si>
    <t>w/o MS2:NCGC00381099-01_C15H17NO5_Benzoic acid, 4-[[tetrahydro-2-[(2E)-1-hydroxy-2-buten-1-yl]-5-oxo-3-furanyl]amino]-</t>
  </si>
  <si>
    <t>w/o MS2:(4-{[3-oxo-3-(2-oxochromen-3-yl)propyl]amino}phenyl)-N-benzylcarboxamide</t>
  </si>
  <si>
    <t>w/o MS2:[(2R,3S,4S,5R,6S)-6-(3,4-dihydroxybenzoyl)oxy-3,4,5-trihydroxyoxan-2-yl]methyl 3,4-dihydroxybenzoate</t>
  </si>
  <si>
    <t>w/o MS2:4-O-methylolivetolcarboxylic acid</t>
  </si>
  <si>
    <t>w/o MS2:altenusin</t>
  </si>
  <si>
    <t>w/o MS2:TYRAMINE</t>
  </si>
  <si>
    <t>w/o MS2:Massbank:LU137252 {4-[({2-[3-Fluoro-4-(trifluoromethyl)phenyl]-4-methyl-1,3-thiazol-5-yl}methyl)sulfanyl]-2-methylphenoxy}acetic acid|GW0742|2-[4-[[2-[3-fluoro-4-(trifluoromethyl)phenyl]-4-methyl-1,3-thiazol-5-yl]methy</t>
  </si>
  <si>
    <t>4-Vinylphenol</t>
  </si>
  <si>
    <t>w/o MS2:Selaginpulvilin R</t>
  </si>
  <si>
    <t>w/o MS2:4-(6-amino-5-cyano-3-propyl(4H-pyrano[3,2-d]pyrazol-4-yl))-2,6-dimethoxyphenyl acetate</t>
  </si>
  <si>
    <t>Alkaloids</t>
  </si>
  <si>
    <t>w/o MS2:2-chlorophenyl 1-(4-nitrophenyl)(1,2,3,4-tetrahydrobeta-carbolin-2-yl) ketone</t>
  </si>
  <si>
    <t>w/o MS2:1-(3,4-dimethoxyphenyl)-1,2,3,4-tetrahydrobeta-carboline-3-carboxylic acid</t>
  </si>
  <si>
    <t>w/o MS2:1-(4-methoxyphenyl)(1,2,3,4-tetrahydrobeta-carbolin-2-yl) 2-thienyl ketone</t>
  </si>
  <si>
    <t>w/o MS2:1-{2-[(4-fluorophenyl)methyl](1,2,3,4-tetrahydrobeta-carbolinyl)}-4-methoxyben zene</t>
  </si>
  <si>
    <t>w/o MS2:3-(6-oxo-7,11-diazatricyclo[7.3.1.0&lt;2,7&gt;]trideca-2,4-dien-11-yl)propanisothioc yanate</t>
  </si>
  <si>
    <t>w/o MS2:Tetrahydroalstonine</t>
  </si>
  <si>
    <t>w/o MS2:NCGC00384809-01!5-[5-hydroxy-3-(hydroxymethyl)pentyl]-8a-(hydroxymethyl)-5,6-dimethyl-3,4,4a,6,7,8-hexahydronaphthalene-1-carboxylic acid</t>
  </si>
  <si>
    <t>w/o MS2:NCGC00380321-01_C15H22O4_11-(Hydroxymethyl)-2,11-dimethyl-3-oxotricyclo[4.3.2.0~1,5~]undecane-9-carboxylic acid</t>
  </si>
  <si>
    <t>w/o MS2:4-Isopropylbenzoic acid</t>
  </si>
  <si>
    <t>THYMOL</t>
  </si>
  <si>
    <t>w/o MS2:[6-acetyloxy-7-(chloromethyl)-7-hydroxy-1-(3-methylbutanoyloxy)-4a,5,6,7a-tetrahydro-1H-cyclopenta[c]pyran-4-yl]methyl 3-methylbutanoate</t>
  </si>
  <si>
    <t>w/o MS2:Massbank:BML01837 (S)-(-)-Perillic acid</t>
  </si>
  <si>
    <t>w/o MS2:NCGC00385639-01_C16H24O7_</t>
  </si>
  <si>
    <t>w/o MS2:NCGC00347393-02![4,5,8-trihydroxy-5-(hydroxymethyl)-3-(3-methoxy-3-oxoprop-1-en-2-yl)-8a-methyl-1,2,3,4,4a,6,7,8-octahydronaphthalen-2-yl] 3,4-dihydroxy-2-methylidenebutanoate</t>
  </si>
  <si>
    <t>w/o MS2:[4,5,8-trihydroxy-5-(hydroxymethyl)-3-(3-methoxy-3-oxoprop-1-en-2-yl)-8a-methyl-1,2,3,4,4a,6,7,8-octahydronaphthalen-2-yl] 3,4-dihydroxy-2-methylidenebutanoate</t>
  </si>
  <si>
    <t>w/o MS2:MalonylHexsose  MalonylHexsose-deoxyHexose  C20H32</t>
  </si>
  <si>
    <t>w/o MS2:NCGC00381305-01_C24H32O12_Cyclopenta[c]pyran-4-carboxylic acid, 1-(beta-D-glucopyranosyloxy)-1,4a,5,6,7,7a-hexahydro-5,6-dihydroxy-7-methyl-, 2-(4-hydroxyphenyl)ethyl ester</t>
  </si>
  <si>
    <t>w/o MS2:Pentose-Hexose  C10H17</t>
  </si>
  <si>
    <t>w/o MS2:[(2S,3R,4S,5S,6R)-3,4,5-trihydroxy-6-(hydroxymethyl)oxan-2-yl] (2E,6E)-8-hydroxy-2,6-dimethylocta-2,6-dienoate</t>
  </si>
  <si>
    <t>w/o MS2:NCGC00380538-01_C21H36O10_(6,6-Dimethylbicyclo[3.1.1]hept-2-yl)methyl 6-O-[(2R,3R,4R)-3,4-dihydroxy-4-(hydroxymethyl)tetrahydro-2-furanyl]-beta-D-glucopyranoside</t>
  </si>
  <si>
    <t>NCGC00380538-01_C21H36O10_(6,6-Dimethylbicyclo[3.1.1]hept-2-yl)methyl 6-O-[(2R,3R,4R)-3,4-dihydroxy-4-(hydroxymethyl)tetrahydro-2-furanyl]-beta-D-glucopyranoside</t>
  </si>
  <si>
    <t>w/o MS2:Lyalosidic acid</t>
  </si>
  <si>
    <t>w/o MS2:NCGC00347785-02_C17H22O5_9a-Hydroxy-3,8a-dimethyl-5-methylene-2-oxo-2,4,4a,5,6,7,8,8a,9,9a-decahydronaphtho[2,3-b]furan-8-yl acetate</t>
  </si>
  <si>
    <t>w/o MS2:(3R,4S,7S,7aR)-7,7a-dimethyl-4'-methylidene-4-{[(2E)-3-(methylsulfanyl)prop-2-enoyl]oxy}-2'-oxo-octahydrospiro[indene-2,3'-oxolan]-3-yl (2Z)-2-methylbut-2-enoate</t>
  </si>
  <si>
    <t>w/o MS2:methyl (1S,2R,4R,8R,9S,10R,13R,15R)-2-(acetyloxy)-13-(furan-3-yl)-9-(2-methoxy-2-oxoethyl)-4,8,10,12-tetramethyl-7-oxo-16-oxatetracyclo[8.6.0.0?,?.0??,??]hexadeca-5,11-diene-4-carboxylate</t>
  </si>
  <si>
    <t>w/o MS2:Dihydrogedunin</t>
  </si>
  <si>
    <t>w/o MS2:phenylmethyl 5-hydroxy-2-methyl-1-[2-(4-propylphenoxy)ethyl]benzo[g]indole-3-c arboxylate</t>
  </si>
  <si>
    <t>w/o MS2:methyl 5-hydroxy-2-methyl-1-[2-(4-propylphenoxy)ethyl]benzo[g]indole-3-carboxy late</t>
  </si>
  <si>
    <t>w/o MS2:N-[2-(5-methoxyindol-3-yl)ethyl]-2-(1-methyl-2-phenylindol-3-yl)-2-oxoacetamid e</t>
  </si>
  <si>
    <t>w/o MS2:(Metasci) trans-3-Indoleacrylic acid</t>
  </si>
  <si>
    <t>w/o MS2:5-HYDROXYTRYPTOPHAN</t>
  </si>
  <si>
    <t xml:space="preserve"> Indoles and indole alkaloid </t>
  </si>
  <si>
    <t>w/o MS2:Phomalone</t>
  </si>
  <si>
    <t>w/o MS2:NCGC00381039-01_C22H25NO8_8-Benzoyl-2-[(3Z)-1,2-dihydroxy-3-hexen-1-yl]-9-hydroxy-8-methoxy-3-methyl-1-oxa-7-azaspiro[4.4]non-2-ene-4,6-dione</t>
  </si>
  <si>
    <t>w/o MS2:(5R)-5-[(1S,2S,3R,4R)-3-[(4E)-hex-4-enoyl]-6-[(2E,4E)-hexa-2,4-dienoyl]-5,7-dihydroxy-4,7-dimethyl-8-oxobicyclo[2.2.2]oct-5-en-2-yl]-4-hydroxy-3,5-dimethyl-2,5-dihydrofuran-2-one</t>
  </si>
  <si>
    <t>geranyl β-primeveroside</t>
  </si>
  <si>
    <t>Benzenoids up regulated</t>
  </si>
  <si>
    <t>11624*</t>
  </si>
  <si>
    <t>11629*</t>
  </si>
  <si>
    <t>13418*</t>
  </si>
  <si>
    <t>13420*</t>
  </si>
  <si>
    <t>10004*</t>
  </si>
  <si>
    <t>10000*</t>
  </si>
  <si>
    <t>12567*</t>
  </si>
  <si>
    <t>2824*</t>
  </si>
  <si>
    <t>12002*</t>
  </si>
  <si>
    <t>6500*</t>
  </si>
  <si>
    <t>6499*</t>
  </si>
  <si>
    <t>6014*</t>
  </si>
  <si>
    <t>6453*</t>
  </si>
  <si>
    <t>5554*</t>
  </si>
  <si>
    <t>5954*</t>
  </si>
  <si>
    <t>6380*</t>
  </si>
  <si>
    <t>6379*</t>
  </si>
  <si>
    <t>12796*</t>
  </si>
  <si>
    <t>12884*</t>
  </si>
  <si>
    <t>13858*</t>
  </si>
  <si>
    <t>11049*</t>
  </si>
  <si>
    <t>17313*</t>
  </si>
  <si>
    <t>17314*</t>
  </si>
  <si>
    <t>16559*</t>
  </si>
  <si>
    <t>11051*</t>
  </si>
  <si>
    <t>11054*</t>
  </si>
  <si>
    <t>Naringenin-7-o-glucoside</t>
  </si>
  <si>
    <t>11684*</t>
  </si>
  <si>
    <t>12242*</t>
  </si>
  <si>
    <t>11862*</t>
  </si>
  <si>
    <t>11861*</t>
  </si>
  <si>
    <t>11870*</t>
  </si>
  <si>
    <t>11859*</t>
  </si>
  <si>
    <t>11869*</t>
  </si>
  <si>
    <t>11864*</t>
  </si>
  <si>
    <t>ε-viniferin', 5-[(2R,3S)-6-hydroxy-2-(4-hydroxyphenyl)-4-[(E)-2-(4-hydroxyphenyl)ethenyl]-2,3-dihydro-1-benzofuran-3-yl]benzene-1,3-diol</t>
  </si>
  <si>
    <t>7651*</t>
  </si>
  <si>
    <t>7649*</t>
  </si>
  <si>
    <t>1517*</t>
  </si>
  <si>
    <t>2818*</t>
  </si>
  <si>
    <t>7152*</t>
  </si>
  <si>
    <t>7158*</t>
  </si>
  <si>
    <t>['trans--p-β-d-glucosyloxyzimtsaeure', 'coumaric acid glycoside']</t>
  </si>
  <si>
    <t>16968*</t>
  </si>
  <si>
    <t>stilbenoid</t>
  </si>
  <si>
    <r>
      <t>4870</t>
    </r>
    <r>
      <rPr>
        <i/>
        <sz val="11"/>
        <color theme="1"/>
        <rFont val="Calibri"/>
        <family val="2"/>
        <scheme val="minor"/>
      </rPr>
      <t>*</t>
    </r>
  </si>
  <si>
    <t>5288*</t>
  </si>
  <si>
    <t>5289*</t>
  </si>
  <si>
    <t>818*</t>
  </si>
  <si>
    <t>3288*</t>
  </si>
  <si>
    <t>3290*</t>
  </si>
  <si>
    <t>Rhizonic acid, '2-hydroxy-4-methoxy-3,6-dimethylbenzoic acid'</t>
  </si>
  <si>
    <t>1050*</t>
  </si>
  <si>
    <t>Cilastatin</t>
  </si>
  <si>
    <t>Benzene-1,2,4-triol</t>
  </si>
  <si>
    <t>1224*</t>
  </si>
  <si>
    <t>6-Pentyl-2H-pyran-2-one</t>
  </si>
  <si>
    <t>8265*</t>
  </si>
  <si>
    <t>8262*</t>
  </si>
  <si>
    <t>2402*</t>
  </si>
  <si>
    <t>Terpenes</t>
  </si>
  <si>
    <t>Styrene</t>
  </si>
  <si>
    <t>Derived amino acids</t>
  </si>
  <si>
    <t>Astringin, E-3,4,5'-Trihydroxy-3'-glucopyranosylstilbene, LC-ESI-QTOF, MS2,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</si>
</sst>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9FFF1"/>
        <bgColor indexed="64"/>
      </patternFill>
    </fill>
    <fill>
      <patternFill patternType="solid">
        <fgColor rgb="FFFFE5F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2" fontId="0" fillId="0" borderId="0" xfId="0" applyNumberFormat="1"/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1" fillId="7" borderId="0" xfId="0" applyFont="1" applyFill="1"/>
    <xf numFmtId="0" fontId="0" fillId="8" borderId="0" xfId="0" applyFill="1"/>
    <xf numFmtId="0" fontId="0" fillId="9" borderId="0" xfId="0" applyFill="1"/>
    <xf numFmtId="0" fontId="1" fillId="9" borderId="0" xfId="0" applyFont="1" applyFill="1"/>
    <xf numFmtId="0" fontId="1" fillId="2" borderId="0" xfId="0" applyFont="1" applyFill="1"/>
    <xf numFmtId="0" fontId="0" fillId="10" borderId="0" xfId="0" applyFill="1"/>
    <xf numFmtId="0" fontId="1" fillId="10" borderId="0" xfId="0" applyFont="1" applyFill="1"/>
    <xf numFmtId="0" fontId="0" fillId="11" borderId="0" xfId="0" applyFill="1"/>
    <xf numFmtId="0" fontId="3" fillId="11" borderId="0" xfId="0" applyFont="1" applyFill="1"/>
    <xf numFmtId="0" fontId="0" fillId="12" borderId="0" xfId="0" applyFill="1"/>
    <xf numFmtId="0" fontId="3" fillId="12" borderId="0" xfId="0" applyFont="1" applyFill="1"/>
    <xf numFmtId="0" fontId="1" fillId="12" borderId="0" xfId="0" applyFont="1" applyFill="1"/>
    <xf numFmtId="0" fontId="1" fillId="11" borderId="0" xfId="0" applyFont="1" applyFill="1"/>
    <xf numFmtId="2" fontId="0" fillId="10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2" fontId="0" fillId="5" borderId="0" xfId="0" applyNumberFormat="1" applyFill="1"/>
    <xf numFmtId="2" fontId="0" fillId="6" borderId="0" xfId="0" applyNumberFormat="1" applyFill="1"/>
    <xf numFmtId="2" fontId="0" fillId="7" borderId="0" xfId="0" applyNumberFormat="1" applyFill="1"/>
    <xf numFmtId="2" fontId="0" fillId="8" borderId="0" xfId="0" applyNumberFormat="1" applyFill="1"/>
    <xf numFmtId="2" fontId="0" fillId="9" borderId="0" xfId="0" applyNumberFormat="1" applyFill="1"/>
    <xf numFmtId="2" fontId="0" fillId="2" borderId="0" xfId="0" applyNumberFormat="1" applyFill="1"/>
    <xf numFmtId="2" fontId="0" fillId="11" borderId="0" xfId="0" applyNumberFormat="1" applyFill="1"/>
    <xf numFmtId="2" fontId="0" fillId="12" borderId="0" xfId="0" applyNumberFormat="1" applyFill="1"/>
    <xf numFmtId="0" fontId="0" fillId="0" borderId="0" xfId="0" quotePrefix="1"/>
    <xf numFmtId="0" fontId="0" fillId="10" borderId="0" xfId="0" applyFill="1" applyAlignment="1">
      <alignment horizontal="right"/>
    </xf>
    <xf numFmtId="0" fontId="3" fillId="1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0" fillId="3" borderId="0" xfId="0" applyFill="1" applyAlignment="1">
      <alignment horizontal="right"/>
    </xf>
    <xf numFmtId="0" fontId="2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2" fillId="5" borderId="0" xfId="0" applyFont="1" applyFill="1" applyAlignment="1">
      <alignment horizontal="right"/>
    </xf>
    <xf numFmtId="0" fontId="0" fillId="6" borderId="0" xfId="0" applyFill="1" applyAlignment="1">
      <alignment horizontal="right"/>
    </xf>
    <xf numFmtId="0" fontId="0" fillId="7" borderId="0" xfId="0" applyFill="1" applyAlignment="1">
      <alignment horizontal="right"/>
    </xf>
    <xf numFmtId="0" fontId="0" fillId="8" borderId="0" xfId="0" applyFill="1" applyAlignment="1">
      <alignment horizontal="right"/>
    </xf>
    <xf numFmtId="0" fontId="0" fillId="9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11" borderId="0" xfId="0" applyFill="1" applyAlignment="1">
      <alignment horizontal="right"/>
    </xf>
    <xf numFmtId="0" fontId="3" fillId="11" borderId="0" xfId="0" applyFont="1" applyFill="1" applyAlignment="1">
      <alignment horizontal="right"/>
    </xf>
    <xf numFmtId="0" fontId="0" fillId="12" borderId="0" xfId="0" applyFill="1" applyAlignment="1">
      <alignment horizontal="right"/>
    </xf>
    <xf numFmtId="0" fontId="3" fillId="1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3" fillId="1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2" fillId="5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3" fillId="11" borderId="0" xfId="0" applyFont="1" applyFill="1" applyAlignment="1">
      <alignment horizontal="left"/>
    </xf>
    <xf numFmtId="0" fontId="0" fillId="12" borderId="0" xfId="0" applyFill="1" applyAlignment="1">
      <alignment horizontal="left"/>
    </xf>
    <xf numFmtId="0" fontId="3" fillId="1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F2"/>
      <color rgb="FFC9FFF1"/>
      <color rgb="FFDCD5F5"/>
      <color rgb="FFFFCC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AAC-A27D-432E-B7A4-81396A8D1171}">
  <dimension ref="A1:P371"/>
  <sheetViews>
    <sheetView tabSelected="1" topLeftCell="A151" zoomScale="70" zoomScaleNormal="70" workbookViewId="0">
      <selection activeCell="L113" sqref="L113:P180"/>
    </sheetView>
  </sheetViews>
  <sheetFormatPr defaultRowHeight="14.35" x14ac:dyDescent="0.5"/>
  <cols>
    <col min="1" max="1" width="42.87890625" style="65" bestFit="1" customWidth="1"/>
    <col min="2" max="2" width="51.3515625" customWidth="1"/>
    <col min="3" max="3" width="11" bestFit="1" customWidth="1"/>
    <col min="4" max="4" width="11.41015625" bestFit="1" customWidth="1"/>
    <col min="5" max="5" width="12" bestFit="1" customWidth="1"/>
    <col min="6" max="6" width="12.1171875" bestFit="1" customWidth="1"/>
    <col min="7" max="7" width="15.1171875" bestFit="1" customWidth="1"/>
    <col min="8" max="10" width="0" hidden="1" customWidth="1"/>
    <col min="11" max="11" width="42.87890625" style="46" bestFit="1" customWidth="1"/>
    <col min="12" max="12" width="16.1171875" style="2" customWidth="1"/>
    <col min="13" max="13" width="18" style="2" bestFit="1" customWidth="1"/>
    <col min="14" max="14" width="18" style="2" customWidth="1"/>
    <col min="15" max="15" width="8.87890625" style="2"/>
  </cols>
  <sheetData>
    <row r="1" spans="1:16" x14ac:dyDescent="0.5">
      <c r="A1" s="62" t="s">
        <v>285</v>
      </c>
      <c r="B1" s="21"/>
      <c r="C1" s="21" t="s">
        <v>10</v>
      </c>
      <c r="D1" s="21" t="s">
        <v>11</v>
      </c>
      <c r="E1" s="21" t="s">
        <v>12</v>
      </c>
      <c r="F1" s="21" t="s">
        <v>13</v>
      </c>
      <c r="G1" s="21" t="s">
        <v>137</v>
      </c>
      <c r="H1" s="21"/>
      <c r="I1" s="21"/>
      <c r="J1" s="21"/>
      <c r="K1" s="41" t="s">
        <v>0</v>
      </c>
      <c r="L1" s="29" t="s">
        <v>10</v>
      </c>
      <c r="M1" s="29" t="s">
        <v>11</v>
      </c>
      <c r="N1" s="29" t="s">
        <v>12</v>
      </c>
      <c r="O1" s="29" t="s">
        <v>13</v>
      </c>
      <c r="P1" s="21"/>
    </row>
    <row r="2" spans="1:16" x14ac:dyDescent="0.5">
      <c r="A2" s="62">
        <v>11163</v>
      </c>
      <c r="B2" s="21" t="s">
        <v>1</v>
      </c>
      <c r="C2" s="21">
        <v>1</v>
      </c>
      <c r="D2" s="22">
        <v>0.18054999999999999</v>
      </c>
      <c r="E2" s="22">
        <v>6.5154000000000004E-2</v>
      </c>
      <c r="F2" s="22">
        <v>0.22753999999999999</v>
      </c>
      <c r="G2" s="21"/>
      <c r="H2" s="21"/>
      <c r="I2" s="21"/>
      <c r="J2" s="21"/>
      <c r="K2" s="41">
        <v>11163</v>
      </c>
      <c r="L2" s="29" t="str">
        <f t="shared" ref="L2:O59" si="0">IMLOG2(C2)</f>
        <v>0</v>
      </c>
      <c r="M2" s="29" t="str">
        <f t="shared" si="0"/>
        <v>-2.46952967460081</v>
      </c>
      <c r="N2" s="29" t="str">
        <f t="shared" si="0"/>
        <v>-3.94000243687514</v>
      </c>
      <c r="O2" s="29" t="str">
        <f t="shared" si="0"/>
        <v>-2.13580791120672</v>
      </c>
      <c r="P2" s="21"/>
    </row>
    <row r="3" spans="1:16" x14ac:dyDescent="0.5">
      <c r="A3" s="62">
        <v>17108</v>
      </c>
      <c r="B3" s="21" t="s">
        <v>2</v>
      </c>
      <c r="C3" s="21">
        <v>1</v>
      </c>
      <c r="D3" s="22">
        <v>0.24257000000000001</v>
      </c>
      <c r="E3" s="22">
        <v>0.13669000000000001</v>
      </c>
      <c r="F3" s="22">
        <v>0.22653000000000001</v>
      </c>
      <c r="G3" s="21"/>
      <c r="H3" s="21"/>
      <c r="I3" s="21"/>
      <c r="J3" s="21"/>
      <c r="K3" s="41">
        <v>17108</v>
      </c>
      <c r="L3" s="29" t="str">
        <f t="shared" si="0"/>
        <v>0</v>
      </c>
      <c r="M3" s="29" t="str">
        <f t="shared" si="0"/>
        <v>-2.0435269596289</v>
      </c>
      <c r="N3" s="29" t="str">
        <f t="shared" si="0"/>
        <v>-2.87102039311472</v>
      </c>
      <c r="O3" s="29" t="str">
        <f t="shared" si="0"/>
        <v>-2.14222597183352</v>
      </c>
      <c r="P3" s="21"/>
    </row>
    <row r="4" spans="1:16" x14ac:dyDescent="0.5">
      <c r="A4" s="62">
        <v>10317</v>
      </c>
      <c r="B4" s="21" t="s">
        <v>3</v>
      </c>
      <c r="C4" s="21">
        <v>1</v>
      </c>
      <c r="D4" s="22">
        <v>0.16319</v>
      </c>
      <c r="E4" s="22">
        <v>0.11298</v>
      </c>
      <c r="F4" s="22">
        <v>0.32016</v>
      </c>
      <c r="G4" s="21"/>
      <c r="H4" s="21"/>
      <c r="I4" s="21"/>
      <c r="J4" s="21"/>
      <c r="K4" s="41">
        <v>10317</v>
      </c>
      <c r="L4" s="29" t="str">
        <f t="shared" si="0"/>
        <v>0</v>
      </c>
      <c r="M4" s="29" t="str">
        <f t="shared" si="0"/>
        <v>-2.61537544071784</v>
      </c>
      <c r="N4" s="29" t="str">
        <f t="shared" si="0"/>
        <v>-3.14586068910143</v>
      </c>
      <c r="O4" s="29" t="str">
        <f t="shared" si="0"/>
        <v>-1.64313502253107</v>
      </c>
      <c r="P4" s="21"/>
    </row>
    <row r="5" spans="1:16" x14ac:dyDescent="0.5">
      <c r="A5" s="62">
        <v>7206</v>
      </c>
      <c r="B5" s="21" t="s">
        <v>4</v>
      </c>
      <c r="C5" s="21">
        <v>1</v>
      </c>
      <c r="D5" s="22">
        <v>0.10564999999999999</v>
      </c>
      <c r="E5" s="22">
        <v>7.8941999999999998E-2</v>
      </c>
      <c r="F5" s="22">
        <v>0.26246999999999998</v>
      </c>
      <c r="G5" s="21"/>
      <c r="H5" s="21"/>
      <c r="I5" s="21"/>
      <c r="J5" s="21"/>
      <c r="K5" s="41">
        <v>7206</v>
      </c>
      <c r="L5" s="29" t="str">
        <f t="shared" si="0"/>
        <v>0</v>
      </c>
      <c r="M5" s="29" t="str">
        <f t="shared" si="0"/>
        <v>-3.24263532761451</v>
      </c>
      <c r="N5" s="29" t="str">
        <f t="shared" si="0"/>
        <v>-3.66306311932087</v>
      </c>
      <c r="O5" s="29" t="str">
        <f t="shared" si="0"/>
        <v>-1.92977556096425</v>
      </c>
      <c r="P5" s="21"/>
    </row>
    <row r="6" spans="1:16" x14ac:dyDescent="0.5">
      <c r="A6" s="62">
        <v>7208</v>
      </c>
      <c r="B6" s="21" t="s">
        <v>4</v>
      </c>
      <c r="C6" s="21">
        <v>1</v>
      </c>
      <c r="D6" s="22">
        <v>6.4838000000000007E-2</v>
      </c>
      <c r="E6" s="22">
        <v>3.6202999999999999E-2</v>
      </c>
      <c r="F6" s="22">
        <v>0.23183000000000001</v>
      </c>
      <c r="G6" s="21"/>
      <c r="H6" s="21"/>
      <c r="I6" s="21"/>
      <c r="J6" s="21"/>
      <c r="K6" s="41">
        <v>7208</v>
      </c>
      <c r="L6" s="29" t="str">
        <f t="shared" si="0"/>
        <v>0</v>
      </c>
      <c r="M6" s="29" t="str">
        <f t="shared" si="0"/>
        <v>-3.94701659976108</v>
      </c>
      <c r="N6" s="29" t="str">
        <f t="shared" si="0"/>
        <v>-4.78774693705763</v>
      </c>
      <c r="O6" s="29" t="str">
        <f t="shared" si="0"/>
        <v>-2.10886082426894</v>
      </c>
      <c r="P6" s="21"/>
    </row>
    <row r="7" spans="1:16" x14ac:dyDescent="0.5">
      <c r="A7" s="62">
        <v>7586</v>
      </c>
      <c r="B7" s="21" t="s">
        <v>5</v>
      </c>
      <c r="C7" s="21">
        <v>1</v>
      </c>
      <c r="D7" s="22">
        <v>0.34816000000000003</v>
      </c>
      <c r="E7" s="22">
        <v>0.22022</v>
      </c>
      <c r="F7" s="22">
        <v>0.30001</v>
      </c>
      <c r="G7" s="21"/>
      <c r="H7" s="21"/>
      <c r="I7" s="21"/>
      <c r="J7" s="21"/>
      <c r="K7" s="41">
        <v>7586</v>
      </c>
      <c r="L7" s="29" t="str">
        <f t="shared" si="0"/>
        <v>0</v>
      </c>
      <c r="M7" s="29" t="str">
        <f t="shared" si="0"/>
        <v>-1.52217763318647</v>
      </c>
      <c r="N7" s="29" t="str">
        <f t="shared" si="0"/>
        <v>-2.18298259696352</v>
      </c>
      <c r="O7" s="29" t="str">
        <f t="shared" si="0"/>
        <v>-1.73691750513299</v>
      </c>
      <c r="P7" s="21"/>
    </row>
    <row r="8" spans="1:16" x14ac:dyDescent="0.5">
      <c r="A8" s="62">
        <v>13049</v>
      </c>
      <c r="B8" s="21" t="s">
        <v>172</v>
      </c>
      <c r="C8" s="21">
        <v>1</v>
      </c>
      <c r="D8" s="22">
        <v>0.32863999999999999</v>
      </c>
      <c r="E8" s="22">
        <v>0.28260999999999997</v>
      </c>
      <c r="F8" s="22">
        <v>0.52217000000000002</v>
      </c>
      <c r="G8" s="21"/>
      <c r="H8" s="21"/>
      <c r="I8" s="21"/>
      <c r="J8" s="21"/>
      <c r="K8" s="41">
        <v>13049</v>
      </c>
      <c r="L8" s="29" t="str">
        <f t="shared" si="0"/>
        <v>0</v>
      </c>
      <c r="M8" s="29" t="str">
        <f t="shared" si="0"/>
        <v>-1.60542000811862</v>
      </c>
      <c r="N8" s="29" t="str">
        <f t="shared" si="0"/>
        <v>-1.82311557933879</v>
      </c>
      <c r="O8" s="29" t="str">
        <f t="shared" si="0"/>
        <v>-0.937408521370082</v>
      </c>
      <c r="P8" s="21"/>
    </row>
    <row r="9" spans="1:16" x14ac:dyDescent="0.5">
      <c r="A9" s="62">
        <v>8513</v>
      </c>
      <c r="B9" s="21" t="s">
        <v>1</v>
      </c>
      <c r="C9" s="21">
        <v>1</v>
      </c>
      <c r="D9" s="22">
        <v>0.16622999999999999</v>
      </c>
      <c r="E9" s="22">
        <v>1.7760999999999999E-2</v>
      </c>
      <c r="F9" s="22">
        <v>0.16633999999999999</v>
      </c>
      <c r="G9" s="21"/>
      <c r="H9" s="21"/>
      <c r="I9" s="21"/>
      <c r="J9" s="21"/>
      <c r="K9" s="41">
        <v>8513</v>
      </c>
      <c r="L9" s="29" t="str">
        <f t="shared" si="0"/>
        <v>0</v>
      </c>
      <c r="M9" s="29" t="str">
        <f t="shared" si="0"/>
        <v>-2.58874732201206</v>
      </c>
      <c r="N9" s="29" t="str">
        <f t="shared" si="0"/>
        <v>-5.8151433775447</v>
      </c>
      <c r="O9" s="29" t="str">
        <f t="shared" si="0"/>
        <v>-2.58779295775621</v>
      </c>
      <c r="P9" s="21"/>
    </row>
    <row r="10" spans="1:16" x14ac:dyDescent="0.5">
      <c r="A10" s="62">
        <v>16363</v>
      </c>
      <c r="B10" s="21" t="s">
        <v>2</v>
      </c>
      <c r="C10" s="21">
        <v>1</v>
      </c>
      <c r="D10" s="22">
        <v>0.32883000000000001</v>
      </c>
      <c r="E10" s="22">
        <v>0.24590000000000001</v>
      </c>
      <c r="F10" s="22">
        <v>0.40079999999999999</v>
      </c>
      <c r="G10" s="21"/>
      <c r="H10" s="21"/>
      <c r="I10" s="21"/>
      <c r="J10" s="21"/>
      <c r="K10" s="41">
        <v>16363</v>
      </c>
      <c r="L10" s="29" t="str">
        <f t="shared" si="0"/>
        <v>0</v>
      </c>
      <c r="M10" s="29" t="str">
        <f t="shared" si="0"/>
        <v>-1.60458616911334</v>
      </c>
      <c r="N10" s="29" t="str">
        <f t="shared" si="0"/>
        <v>-2.02385635995337</v>
      </c>
      <c r="O10" s="29" t="str">
        <f t="shared" si="0"/>
        <v>-1.31904558635424</v>
      </c>
      <c r="P10" s="21"/>
    </row>
    <row r="11" spans="1:16" x14ac:dyDescent="0.5">
      <c r="A11" s="62">
        <v>4764</v>
      </c>
      <c r="B11" s="21" t="s">
        <v>3</v>
      </c>
      <c r="C11" s="21">
        <v>1</v>
      </c>
      <c r="D11" s="22">
        <v>0.38986999999999999</v>
      </c>
      <c r="E11" s="22">
        <v>0.30817</v>
      </c>
      <c r="F11" s="22">
        <v>0.57516999999999996</v>
      </c>
      <c r="G11" s="21"/>
      <c r="H11" s="21"/>
      <c r="I11" s="21"/>
      <c r="J11" s="21"/>
      <c r="K11" s="41">
        <v>4764</v>
      </c>
      <c r="L11" s="29" t="str">
        <f t="shared" si="0"/>
        <v>0</v>
      </c>
      <c r="M11" s="29" t="str">
        <f t="shared" si="0"/>
        <v>-1.35893494942698</v>
      </c>
      <c r="N11" s="29" t="str">
        <f t="shared" si="0"/>
        <v>-1.69820167092509</v>
      </c>
      <c r="O11" s="29" t="str">
        <f t="shared" si="0"/>
        <v>-0.797939665945929</v>
      </c>
      <c r="P11" s="21"/>
    </row>
    <row r="12" spans="1:16" x14ac:dyDescent="0.5">
      <c r="A12" s="63">
        <v>9821</v>
      </c>
      <c r="B12" s="21" t="s">
        <v>194</v>
      </c>
      <c r="C12" s="21">
        <v>1</v>
      </c>
      <c r="D12" s="21">
        <v>6.4790000000000001</v>
      </c>
      <c r="E12" s="21">
        <v>9.9251000000000005</v>
      </c>
      <c r="F12" s="21">
        <v>6.4249999999999998</v>
      </c>
      <c r="G12" s="21"/>
      <c r="H12" s="21"/>
      <c r="I12" s="21"/>
      <c r="J12" s="21"/>
      <c r="K12" s="42">
        <v>9821</v>
      </c>
      <c r="L12" s="29" t="str">
        <f t="shared" si="0"/>
        <v>0</v>
      </c>
      <c r="M12" s="29" t="str">
        <f t="shared" si="0"/>
        <v>2.69577115780567</v>
      </c>
      <c r="N12" s="29" t="str">
        <f t="shared" si="0"/>
        <v>3.31108163815255</v>
      </c>
      <c r="O12" s="29" t="str">
        <f t="shared" si="0"/>
        <v>2.68369645430652</v>
      </c>
      <c r="P12" s="21"/>
    </row>
    <row r="13" spans="1:16" x14ac:dyDescent="0.5">
      <c r="A13" s="63">
        <v>6696</v>
      </c>
      <c r="B13" s="21" t="s">
        <v>195</v>
      </c>
      <c r="C13" s="21">
        <v>1</v>
      </c>
      <c r="D13" s="21">
        <v>32.161000000000001</v>
      </c>
      <c r="E13" s="21">
        <v>40.311</v>
      </c>
      <c r="F13" s="21">
        <v>42.475999999999999</v>
      </c>
      <c r="G13" s="21"/>
      <c r="H13" s="21"/>
      <c r="I13" s="21"/>
      <c r="J13" s="21"/>
      <c r="K13" s="42">
        <v>6696</v>
      </c>
      <c r="L13" s="29" t="str">
        <f t="shared" si="0"/>
        <v>0</v>
      </c>
      <c r="M13" s="29" t="str">
        <f t="shared" si="0"/>
        <v>5.0072403606272</v>
      </c>
      <c r="N13" s="29" t="str">
        <f t="shared" si="0"/>
        <v>5.33310166763592</v>
      </c>
      <c r="O13" s="29" t="str">
        <f t="shared" si="0"/>
        <v>5.40857600764255</v>
      </c>
      <c r="P13" s="21"/>
    </row>
    <row r="14" spans="1:16" x14ac:dyDescent="0.5">
      <c r="A14" s="63">
        <v>2313</v>
      </c>
      <c r="B14" s="21" t="s">
        <v>196</v>
      </c>
      <c r="C14" s="21">
        <v>1</v>
      </c>
      <c r="D14" s="21">
        <v>45.55</v>
      </c>
      <c r="E14" s="21">
        <v>41.369</v>
      </c>
      <c r="F14" s="21">
        <v>29.062000000000001</v>
      </c>
      <c r="G14" s="21"/>
      <c r="H14" s="21"/>
      <c r="I14" s="21"/>
      <c r="J14" s="21"/>
      <c r="K14" s="42">
        <v>2313</v>
      </c>
      <c r="L14" s="29" t="str">
        <f t="shared" si="0"/>
        <v>0</v>
      </c>
      <c r="M14" s="29" t="str">
        <f t="shared" si="0"/>
        <v>5.50937914891469</v>
      </c>
      <c r="N14" s="29" t="str">
        <f t="shared" si="0"/>
        <v>5.37047817906235</v>
      </c>
      <c r="O14" s="29" t="str">
        <f t="shared" si="0"/>
        <v>4.86106208522204</v>
      </c>
      <c r="P14" s="21"/>
    </row>
    <row r="15" spans="1:16" x14ac:dyDescent="0.5">
      <c r="A15" s="63">
        <v>1835</v>
      </c>
      <c r="B15" s="21" t="s">
        <v>197</v>
      </c>
      <c r="C15" s="22">
        <v>0.25291999999999998</v>
      </c>
      <c r="D15" s="21">
        <v>33.156999999999996</v>
      </c>
      <c r="E15" s="21">
        <v>35.654000000000003</v>
      </c>
      <c r="F15" s="21">
        <v>17.521999999999998</v>
      </c>
      <c r="G15" s="21"/>
      <c r="H15" s="21"/>
      <c r="I15" s="21"/>
      <c r="J15" s="21"/>
      <c r="K15" s="42" t="str">
        <f>1835&amp;"*"</f>
        <v>1835*</v>
      </c>
      <c r="L15" s="29" t="str">
        <f t="shared" si="0"/>
        <v>-1.98324697026282</v>
      </c>
      <c r="M15" s="29" t="str">
        <f t="shared" si="0"/>
        <v>5.05124157455226</v>
      </c>
      <c r="N15" s="29" t="str">
        <f t="shared" si="0"/>
        <v>5.15599203569233</v>
      </c>
      <c r="O15" s="29" t="str">
        <f t="shared" si="0"/>
        <v>4.13109555164169</v>
      </c>
      <c r="P15" s="21"/>
    </row>
    <row r="16" spans="1:16" x14ac:dyDescent="0.5">
      <c r="A16" s="63">
        <v>12083</v>
      </c>
      <c r="B16" s="21" t="s">
        <v>198</v>
      </c>
      <c r="C16" s="21">
        <v>1</v>
      </c>
      <c r="D16" s="21">
        <v>19.388000000000002</v>
      </c>
      <c r="E16" s="21">
        <v>19.388000000000002</v>
      </c>
      <c r="F16" s="21">
        <v>7.7603999999999997</v>
      </c>
      <c r="G16" s="21"/>
      <c r="H16" s="21"/>
      <c r="I16" s="21"/>
      <c r="J16" s="21"/>
      <c r="K16" s="42">
        <v>12083</v>
      </c>
      <c r="L16" s="29" t="str">
        <f t="shared" si="0"/>
        <v>0</v>
      </c>
      <c r="M16" s="29" t="str">
        <f t="shared" si="0"/>
        <v>4.27709208250431</v>
      </c>
      <c r="N16" s="29" t="str">
        <f t="shared" si="0"/>
        <v>4.27709208250431</v>
      </c>
      <c r="O16" s="29" t="str">
        <f t="shared" si="0"/>
        <v>2.95613101621958</v>
      </c>
      <c r="P16" s="21"/>
    </row>
    <row r="17" spans="1:16" x14ac:dyDescent="0.5">
      <c r="A17" s="63">
        <v>2405</v>
      </c>
      <c r="B17" s="21" t="s">
        <v>199</v>
      </c>
      <c r="C17" s="22">
        <v>0.31524000000000002</v>
      </c>
      <c r="D17" s="21">
        <v>63.350999999999999</v>
      </c>
      <c r="E17" s="21">
        <v>61.473999999999997</v>
      </c>
      <c r="F17" s="21">
        <v>36.503999999999998</v>
      </c>
      <c r="G17" s="21"/>
      <c r="H17" s="21"/>
      <c r="I17" s="21"/>
      <c r="J17" s="21"/>
      <c r="K17" s="42">
        <v>2405</v>
      </c>
      <c r="L17" s="29" t="str">
        <f t="shared" si="0"/>
        <v>-1.66547748858202</v>
      </c>
      <c r="M17" s="29" t="str">
        <f t="shared" si="0"/>
        <v>5.98529548747609</v>
      </c>
      <c r="N17" s="29" t="str">
        <f t="shared" si="0"/>
        <v>5.94190445652206</v>
      </c>
      <c r="O17" s="29" t="str">
        <f t="shared" si="0"/>
        <v>5.18998265378357</v>
      </c>
      <c r="P17" s="21"/>
    </row>
    <row r="18" spans="1:16" x14ac:dyDescent="0.5">
      <c r="A18" s="63">
        <v>8882</v>
      </c>
      <c r="B18" s="21" t="s">
        <v>200</v>
      </c>
      <c r="C18" s="21">
        <v>1</v>
      </c>
      <c r="D18" s="21">
        <v>133.87</v>
      </c>
      <c r="E18" s="21">
        <v>336.49</v>
      </c>
      <c r="F18" s="21">
        <v>124.79</v>
      </c>
      <c r="G18" s="21"/>
      <c r="H18" s="21"/>
      <c r="I18" s="21"/>
      <c r="J18" s="21"/>
      <c r="K18" s="42">
        <v>8882</v>
      </c>
      <c r="L18" s="29" t="str">
        <f t="shared" si="0"/>
        <v>0</v>
      </c>
      <c r="M18" s="29" t="str">
        <f t="shared" si="0"/>
        <v>7.0646888815763</v>
      </c>
      <c r="N18" s="29" t="str">
        <f t="shared" si="0"/>
        <v>8.39441982042078</v>
      </c>
      <c r="O18" s="29" t="str">
        <f t="shared" si="0"/>
        <v>6.96335851877903</v>
      </c>
      <c r="P18" s="21"/>
    </row>
    <row r="19" spans="1:16" x14ac:dyDescent="0.5">
      <c r="A19" s="63">
        <v>8886</v>
      </c>
      <c r="B19" s="21" t="s">
        <v>200</v>
      </c>
      <c r="C19" s="22">
        <v>0.57162000000000002</v>
      </c>
      <c r="D19" s="21">
        <v>23.427</v>
      </c>
      <c r="E19" s="21">
        <v>37.31</v>
      </c>
      <c r="F19" s="21">
        <v>19.181999999999999</v>
      </c>
      <c r="G19" s="21"/>
      <c r="H19" s="21"/>
      <c r="I19" s="21"/>
      <c r="J19" s="21"/>
      <c r="K19" s="42">
        <v>8886</v>
      </c>
      <c r="L19" s="29" t="str">
        <f t="shared" si="0"/>
        <v>-0.806871700154057</v>
      </c>
      <c r="M19" s="29" t="str">
        <f t="shared" si="0"/>
        <v>4.55010031318434</v>
      </c>
      <c r="N19" s="29" t="str">
        <f t="shared" si="0"/>
        <v>5.22149045504206</v>
      </c>
      <c r="O19" s="29" t="str">
        <f t="shared" si="0"/>
        <v>4.26168124483959</v>
      </c>
      <c r="P19" s="21"/>
    </row>
    <row r="20" spans="1:16" x14ac:dyDescent="0.5">
      <c r="A20" s="63">
        <v>8883</v>
      </c>
      <c r="B20" s="21" t="s">
        <v>200</v>
      </c>
      <c r="C20" s="22">
        <v>0.39807999999999999</v>
      </c>
      <c r="D20" s="21">
        <v>34.244999999999997</v>
      </c>
      <c r="E20" s="21">
        <v>32.1</v>
      </c>
      <c r="F20" s="21">
        <v>27.811</v>
      </c>
      <c r="G20" s="21"/>
      <c r="H20" s="21"/>
      <c r="I20" s="21"/>
      <c r="J20" s="21"/>
      <c r="K20" s="42">
        <v>8883</v>
      </c>
      <c r="L20" s="29" t="str">
        <f t="shared" si="0"/>
        <v>-1.32886970430621</v>
      </c>
      <c r="M20" s="29" t="str">
        <f t="shared" si="0"/>
        <v>5.09782145517113</v>
      </c>
      <c r="N20" s="29" t="str">
        <f t="shared" si="0"/>
        <v>5.00450139223494</v>
      </c>
      <c r="O20" s="29" t="str">
        <f t="shared" si="0"/>
        <v>4.79758371548362</v>
      </c>
      <c r="P20" s="21"/>
    </row>
    <row r="21" spans="1:16" x14ac:dyDescent="0.5">
      <c r="A21" s="63">
        <v>8881</v>
      </c>
      <c r="B21" s="21" t="s">
        <v>200</v>
      </c>
      <c r="C21" s="22">
        <v>0.39684999999999998</v>
      </c>
      <c r="D21" s="21">
        <v>32.866999999999997</v>
      </c>
      <c r="E21" s="21">
        <v>41.405000000000001</v>
      </c>
      <c r="F21" s="21">
        <v>31.977</v>
      </c>
      <c r="G21" s="21"/>
      <c r="H21" s="21"/>
      <c r="I21" s="21"/>
      <c r="J21" s="21"/>
      <c r="K21" s="42">
        <v>8881</v>
      </c>
      <c r="L21" s="29" t="str">
        <f>IMLOG2(C21)</f>
        <v>-1.3333342894054</v>
      </c>
      <c r="M21" s="29" t="str">
        <f t="shared" si="0"/>
        <v>5.03856787249074</v>
      </c>
      <c r="N21" s="29" t="str">
        <f t="shared" si="0"/>
        <v>5.37173309062267</v>
      </c>
      <c r="O21" s="29" t="str">
        <f t="shared" si="0"/>
        <v>4.99896269011145</v>
      </c>
      <c r="P21" s="21"/>
    </row>
    <row r="22" spans="1:16" x14ac:dyDescent="0.5">
      <c r="A22" s="63">
        <v>8885</v>
      </c>
      <c r="B22" s="21" t="s">
        <v>200</v>
      </c>
      <c r="C22" s="22">
        <v>0.28602</v>
      </c>
      <c r="D22" s="21">
        <v>78.635999999999996</v>
      </c>
      <c r="E22" s="21">
        <v>70.893000000000001</v>
      </c>
      <c r="F22" s="21">
        <v>48.548999999999999</v>
      </c>
      <c r="G22" s="21"/>
      <c r="H22" s="21"/>
      <c r="I22" s="21"/>
      <c r="J22" s="21"/>
      <c r="K22" s="42">
        <v>8885</v>
      </c>
      <c r="L22" s="29" t="str">
        <f t="shared" si="0"/>
        <v>-1.80581206364598</v>
      </c>
      <c r="M22" s="29" t="str">
        <f t="shared" si="0"/>
        <v>6.29711803244921</v>
      </c>
      <c r="N22" s="29" t="str">
        <f t="shared" si="0"/>
        <v>6.14757127716382</v>
      </c>
      <c r="O22" s="29" t="str">
        <f t="shared" si="0"/>
        <v>5.60136967457099</v>
      </c>
      <c r="P22" s="21"/>
    </row>
    <row r="23" spans="1:16" x14ac:dyDescent="0.5">
      <c r="A23" s="63">
        <v>8880</v>
      </c>
      <c r="B23" s="21" t="s">
        <v>200</v>
      </c>
      <c r="C23" s="21">
        <v>1</v>
      </c>
      <c r="D23" s="21">
        <v>3.145</v>
      </c>
      <c r="E23" s="21">
        <v>3.9998999999999998</v>
      </c>
      <c r="F23" s="21">
        <v>4.0712000000000002</v>
      </c>
      <c r="G23" s="21"/>
      <c r="H23" s="21"/>
      <c r="I23" s="21"/>
      <c r="J23" s="21"/>
      <c r="K23" s="42">
        <v>8880</v>
      </c>
      <c r="L23" s="29" t="str">
        <f t="shared" si="0"/>
        <v>0</v>
      </c>
      <c r="M23" s="29" t="str">
        <f t="shared" si="0"/>
        <v>1.65306001710456</v>
      </c>
      <c r="N23" s="29" t="str">
        <f t="shared" si="0"/>
        <v>1.99996393217313</v>
      </c>
      <c r="O23" s="29" t="str">
        <f t="shared" si="0"/>
        <v>2.02545409642775</v>
      </c>
      <c r="P23" s="21"/>
    </row>
    <row r="24" spans="1:16" x14ac:dyDescent="0.5">
      <c r="A24" s="63">
        <v>8884</v>
      </c>
      <c r="B24" s="21" t="s">
        <v>200</v>
      </c>
      <c r="C24" s="22">
        <v>0.3322</v>
      </c>
      <c r="D24" s="21">
        <v>22.885000000000002</v>
      </c>
      <c r="E24" s="21">
        <v>24.757999999999999</v>
      </c>
      <c r="F24" s="21">
        <v>13.859</v>
      </c>
      <c r="G24" s="21"/>
      <c r="H24" s="21"/>
      <c r="I24" s="21"/>
      <c r="J24" s="21"/>
      <c r="K24" s="42">
        <v>8884</v>
      </c>
      <c r="L24" s="29" t="str">
        <f t="shared" si="0"/>
        <v>-1.58987602158707</v>
      </c>
      <c r="M24" s="29" t="str">
        <f t="shared" si="0"/>
        <v>4.51633038682594</v>
      </c>
      <c r="N24" s="29" t="str">
        <f t="shared" si="0"/>
        <v>4.62982287039986</v>
      </c>
      <c r="O24" s="29" t="str">
        <f t="shared" si="0"/>
        <v>3.79275125805595</v>
      </c>
      <c r="P24" s="21"/>
    </row>
    <row r="25" spans="1:16" x14ac:dyDescent="0.5">
      <c r="A25" s="63">
        <v>8888</v>
      </c>
      <c r="B25" s="21" t="s">
        <v>200</v>
      </c>
      <c r="C25" s="22">
        <v>0.31436999999999998</v>
      </c>
      <c r="D25" s="21">
        <v>60.84</v>
      </c>
      <c r="E25" s="21">
        <v>84.573999999999998</v>
      </c>
      <c r="F25" s="21">
        <v>59.006</v>
      </c>
      <c r="G25" s="21"/>
      <c r="H25" s="21"/>
      <c r="I25" s="21"/>
      <c r="J25" s="21"/>
      <c r="K25" s="42">
        <v>8888</v>
      </c>
      <c r="L25" s="29" t="str">
        <f t="shared" si="0"/>
        <v>-1.66946454559963</v>
      </c>
      <c r="M25" s="29" t="str">
        <f t="shared" si="0"/>
        <v>5.92694824794977</v>
      </c>
      <c r="N25" s="29" t="str">
        <f t="shared" si="0"/>
        <v>6.40214230863208</v>
      </c>
      <c r="O25" s="29" t="str">
        <f t="shared" si="0"/>
        <v>5.8827897566522</v>
      </c>
      <c r="P25" s="21"/>
    </row>
    <row r="26" spans="1:16" x14ac:dyDescent="0.5">
      <c r="A26" s="63">
        <v>8887</v>
      </c>
      <c r="B26" s="21" t="s">
        <v>200</v>
      </c>
      <c r="C26" s="21">
        <v>1</v>
      </c>
      <c r="D26" s="21">
        <v>9.4176000000000002</v>
      </c>
      <c r="E26" s="21">
        <v>12.988</v>
      </c>
      <c r="F26" s="21">
        <v>7.5709</v>
      </c>
      <c r="G26" s="21"/>
      <c r="H26" s="21"/>
      <c r="I26" s="21"/>
      <c r="J26" s="21"/>
      <c r="K26" s="42">
        <v>8887</v>
      </c>
      <c r="L26" s="29" t="str">
        <f t="shared" si="0"/>
        <v>0</v>
      </c>
      <c r="M26" s="29" t="str">
        <f t="shared" si="0"/>
        <v>3.23535944739095</v>
      </c>
      <c r="N26" s="29" t="str">
        <f t="shared" si="0"/>
        <v>3.699107384624</v>
      </c>
      <c r="O26" s="29" t="str">
        <f t="shared" si="0"/>
        <v>2.92046481254361</v>
      </c>
      <c r="P26" s="21"/>
    </row>
    <row r="27" spans="1:16" x14ac:dyDescent="0.5">
      <c r="A27" s="63">
        <v>13268</v>
      </c>
      <c r="B27" s="21" t="s">
        <v>201</v>
      </c>
      <c r="C27" s="22">
        <v>0.1593</v>
      </c>
      <c r="D27" s="21">
        <v>62.606999999999999</v>
      </c>
      <c r="E27" s="21">
        <v>112.5</v>
      </c>
      <c r="F27" s="21">
        <v>40.616999999999997</v>
      </c>
      <c r="G27" s="21"/>
      <c r="H27" s="21"/>
      <c r="I27" s="21"/>
      <c r="J27" s="21"/>
      <c r="K27" s="42">
        <v>13268</v>
      </c>
      <c r="L27" s="29" t="str">
        <f t="shared" si="0"/>
        <v>-2.65018182802414</v>
      </c>
      <c r="M27" s="29" t="str">
        <f t="shared" si="0"/>
        <v>5.96825206675285</v>
      </c>
      <c r="N27" s="29" t="str">
        <f t="shared" si="0"/>
        <v>6.81378119121704</v>
      </c>
      <c r="O27" s="29" t="str">
        <f t="shared" si="0"/>
        <v>5.34401177999271</v>
      </c>
      <c r="P27" s="21"/>
    </row>
    <row r="28" spans="1:16" x14ac:dyDescent="0.5">
      <c r="A28" s="63">
        <v>11444</v>
      </c>
      <c r="B28" s="21" t="s">
        <v>202</v>
      </c>
      <c r="C28" s="21">
        <v>1</v>
      </c>
      <c r="D28" s="21">
        <v>8.4773999999999994</v>
      </c>
      <c r="E28" s="21">
        <v>5.2404999999999999</v>
      </c>
      <c r="F28" s="21">
        <v>5.2404999999999999</v>
      </c>
      <c r="G28" s="21"/>
      <c r="H28" s="21"/>
      <c r="I28" s="21"/>
      <c r="J28" s="21"/>
      <c r="K28" s="42">
        <v>11444</v>
      </c>
      <c r="L28" s="29" t="str">
        <f t="shared" si="0"/>
        <v>0</v>
      </c>
      <c r="M28" s="29" t="str">
        <f t="shared" si="0"/>
        <v>3.08362186122004</v>
      </c>
      <c r="N28" s="29" t="str">
        <f t="shared" si="0"/>
        <v>2.38970446693586</v>
      </c>
      <c r="O28" s="29" t="str">
        <f t="shared" si="0"/>
        <v>2.38970446693586</v>
      </c>
      <c r="P28" s="21"/>
    </row>
    <row r="29" spans="1:16" x14ac:dyDescent="0.5">
      <c r="A29" s="63">
        <v>11450</v>
      </c>
      <c r="B29" s="21" t="s">
        <v>202</v>
      </c>
      <c r="C29" s="22">
        <v>0.25241000000000002</v>
      </c>
      <c r="D29" s="21">
        <v>42.061</v>
      </c>
      <c r="E29" s="21">
        <v>46.68</v>
      </c>
      <c r="F29" s="21">
        <v>31.428000000000001</v>
      </c>
      <c r="G29" s="21"/>
      <c r="H29" s="21"/>
      <c r="I29" s="21"/>
      <c r="J29" s="21"/>
      <c r="K29" s="42">
        <v>11450</v>
      </c>
      <c r="L29" s="29" t="str">
        <f t="shared" si="0"/>
        <v>-1.98615902662466</v>
      </c>
      <c r="M29" s="29" t="str">
        <f t="shared" si="0"/>
        <v>5.39441124542997</v>
      </c>
      <c r="N29" s="29" t="str">
        <f t="shared" si="0"/>
        <v>5.54473265593262</v>
      </c>
      <c r="O29" s="29" t="str">
        <f t="shared" si="0"/>
        <v>4.97397856040967</v>
      </c>
      <c r="P29" s="21"/>
    </row>
    <row r="30" spans="1:16" x14ac:dyDescent="0.5">
      <c r="A30" s="63">
        <v>11443</v>
      </c>
      <c r="B30" s="21" t="s">
        <v>202</v>
      </c>
      <c r="C30" s="21">
        <v>1</v>
      </c>
      <c r="D30" s="21">
        <v>10.657</v>
      </c>
      <c r="E30" s="21">
        <v>12.648</v>
      </c>
      <c r="F30" s="21">
        <v>4.3949999999999996</v>
      </c>
      <c r="G30" s="21"/>
      <c r="H30" s="21"/>
      <c r="I30" s="21"/>
      <c r="J30" s="21"/>
      <c r="K30" s="42">
        <v>11443</v>
      </c>
      <c r="L30" s="29" t="str">
        <f t="shared" si="0"/>
        <v>0</v>
      </c>
      <c r="M30" s="29" t="str">
        <f t="shared" si="0"/>
        <v>3.41372946410504</v>
      </c>
      <c r="N30" s="29" t="str">
        <f t="shared" si="0"/>
        <v>3.66083736769628</v>
      </c>
      <c r="O30" s="29" t="str">
        <f t="shared" si="0"/>
        <v>2.13586316536868</v>
      </c>
      <c r="P30" s="21"/>
    </row>
    <row r="31" spans="1:16" x14ac:dyDescent="0.5">
      <c r="A31" s="63">
        <v>11442</v>
      </c>
      <c r="B31" s="21" t="s">
        <v>202</v>
      </c>
      <c r="C31" s="21">
        <v>1</v>
      </c>
      <c r="D31" s="21">
        <v>11.316000000000001</v>
      </c>
      <c r="E31" s="21">
        <v>14.127000000000001</v>
      </c>
      <c r="F31" s="21">
        <v>8.1686999999999994</v>
      </c>
      <c r="G31" s="21"/>
      <c r="H31" s="21"/>
      <c r="I31" s="21"/>
      <c r="J31" s="21"/>
      <c r="K31" s="42">
        <v>11442</v>
      </c>
      <c r="L31" s="29" t="str">
        <f t="shared" si="0"/>
        <v>0</v>
      </c>
      <c r="M31" s="29" t="str">
        <f t="shared" si="0"/>
        <v>3.50029217673417</v>
      </c>
      <c r="N31" s="29" t="str">
        <f t="shared" si="0"/>
        <v>3.8203832233586</v>
      </c>
      <c r="O31" s="29" t="str">
        <f t="shared" si="0"/>
        <v>3.03010650030696</v>
      </c>
      <c r="P31" s="21"/>
    </row>
    <row r="32" spans="1:16" x14ac:dyDescent="0.5">
      <c r="A32" s="63">
        <v>13274</v>
      </c>
      <c r="B32" s="21" t="s">
        <v>201</v>
      </c>
      <c r="C32" s="22">
        <v>0.40344000000000002</v>
      </c>
      <c r="D32" s="21">
        <v>35.904000000000003</v>
      </c>
      <c r="E32" s="21">
        <v>34.726999999999997</v>
      </c>
      <c r="F32" s="21">
        <v>30.805</v>
      </c>
      <c r="G32" s="21"/>
      <c r="H32" s="21"/>
      <c r="I32" s="21"/>
      <c r="J32" s="21"/>
      <c r="K32" s="42">
        <v>13274</v>
      </c>
      <c r="L32" s="29" t="str">
        <f t="shared" si="0"/>
        <v>-1.30957396447949</v>
      </c>
      <c r="M32" s="29" t="str">
        <f t="shared" si="0"/>
        <v>5.16607267594671</v>
      </c>
      <c r="N32" s="29" t="str">
        <f t="shared" si="0"/>
        <v>5.1179858792882</v>
      </c>
      <c r="O32" s="29" t="str">
        <f t="shared" si="0"/>
        <v>4.94509263053996</v>
      </c>
      <c r="P32" s="21"/>
    </row>
    <row r="33" spans="1:16" x14ac:dyDescent="0.5">
      <c r="A33" s="63">
        <v>13272</v>
      </c>
      <c r="B33" s="21" t="s">
        <v>201</v>
      </c>
      <c r="C33" s="21">
        <v>1</v>
      </c>
      <c r="D33" s="21">
        <v>3.3393999999999999</v>
      </c>
      <c r="E33" s="21">
        <v>3.7385000000000002</v>
      </c>
      <c r="F33" s="21">
        <v>2.5573000000000001</v>
      </c>
      <c r="G33" s="21"/>
      <c r="H33" s="21"/>
      <c r="I33" s="21"/>
      <c r="J33" s="21"/>
      <c r="K33" s="42">
        <v>13272</v>
      </c>
      <c r="L33" s="29" t="str">
        <f t="shared" si="0"/>
        <v>0</v>
      </c>
      <c r="M33" s="29" t="str">
        <f t="shared" si="0"/>
        <v>1.73958891264427</v>
      </c>
      <c r="N33" s="29" t="str">
        <f t="shared" si="0"/>
        <v>1.90245953304255</v>
      </c>
      <c r="O33" s="29" t="str">
        <f t="shared" si="0"/>
        <v>1.35462141483245</v>
      </c>
      <c r="P33" s="21"/>
    </row>
    <row r="34" spans="1:16" x14ac:dyDescent="0.5">
      <c r="A34" s="63">
        <v>13273</v>
      </c>
      <c r="B34" s="21" t="s">
        <v>201</v>
      </c>
      <c r="C34" s="22">
        <v>0.25871</v>
      </c>
      <c r="D34" s="21">
        <v>43.868000000000002</v>
      </c>
      <c r="E34" s="21">
        <v>45.475000000000001</v>
      </c>
      <c r="F34" s="21">
        <v>31.75</v>
      </c>
      <c r="G34" s="21"/>
      <c r="H34" s="21"/>
      <c r="I34" s="21"/>
      <c r="J34" s="21"/>
      <c r="K34" s="42">
        <v>13273</v>
      </c>
      <c r="L34" s="29" t="str">
        <f t="shared" si="0"/>
        <v>-1.95059227483618</v>
      </c>
      <c r="M34" s="29" t="str">
        <f t="shared" si="0"/>
        <v>5.45509702837341</v>
      </c>
      <c r="N34" s="29" t="str">
        <f t="shared" si="0"/>
        <v>5.50700173276412</v>
      </c>
      <c r="O34" s="29" t="str">
        <f t="shared" si="0"/>
        <v>4.98868468677217</v>
      </c>
      <c r="P34" s="21"/>
    </row>
    <row r="35" spans="1:16" x14ac:dyDescent="0.5">
      <c r="A35" s="63">
        <v>13276</v>
      </c>
      <c r="B35" s="21" t="s">
        <v>201</v>
      </c>
      <c r="C35" s="21">
        <v>1</v>
      </c>
      <c r="D35" s="21">
        <v>49.436999999999998</v>
      </c>
      <c r="E35" s="21">
        <v>46.707999999999998</v>
      </c>
      <c r="F35" s="21">
        <v>27.640999999999998</v>
      </c>
      <c r="G35" s="21"/>
      <c r="H35" s="21"/>
      <c r="I35" s="21"/>
      <c r="J35" s="21"/>
      <c r="K35" s="42">
        <v>13276</v>
      </c>
      <c r="L35" s="29" t="str">
        <f t="shared" si="0"/>
        <v>0</v>
      </c>
      <c r="M35" s="29" t="str">
        <f t="shared" si="0"/>
        <v>5.62751929329872</v>
      </c>
      <c r="N35" s="29" t="str">
        <f t="shared" si="0"/>
        <v>5.54559776627561</v>
      </c>
      <c r="O35" s="29" t="str">
        <f t="shared" si="0"/>
        <v>4.78873790558255</v>
      </c>
      <c r="P35" s="21"/>
    </row>
    <row r="36" spans="1:16" x14ac:dyDescent="0.5">
      <c r="A36" s="63">
        <v>11447</v>
      </c>
      <c r="B36" s="21" t="s">
        <v>202</v>
      </c>
      <c r="C36" s="21">
        <v>1</v>
      </c>
      <c r="D36" s="21">
        <v>9.4662000000000006</v>
      </c>
      <c r="E36" s="21">
        <v>11.489000000000001</v>
      </c>
      <c r="F36" s="21">
        <v>7.7636000000000003</v>
      </c>
      <c r="G36" s="21"/>
      <c r="H36" s="21"/>
      <c r="I36" s="21"/>
      <c r="J36" s="21"/>
      <c r="K36" s="42">
        <v>11447</v>
      </c>
      <c r="L36" s="29" t="str">
        <f t="shared" si="0"/>
        <v>0</v>
      </c>
      <c r="M36" s="29" t="str">
        <f t="shared" si="0"/>
        <v>3.24278540337356</v>
      </c>
      <c r="N36" s="29" t="str">
        <f t="shared" si="0"/>
        <v>3.52218132648105</v>
      </c>
      <c r="O36" s="29" t="str">
        <f t="shared" si="0"/>
        <v>2.95672578872618</v>
      </c>
      <c r="P36" s="21"/>
    </row>
    <row r="37" spans="1:16" x14ac:dyDescent="0.5">
      <c r="A37" s="63">
        <v>11446</v>
      </c>
      <c r="B37" s="21" t="s">
        <v>202</v>
      </c>
      <c r="C37" s="21">
        <v>1</v>
      </c>
      <c r="D37" s="21">
        <v>3.0899000000000001</v>
      </c>
      <c r="E37" s="21">
        <v>3.379</v>
      </c>
      <c r="F37" s="21">
        <v>2.2646999999999999</v>
      </c>
      <c r="G37" s="21"/>
      <c r="H37" s="21"/>
      <c r="I37" s="21"/>
      <c r="J37" s="21"/>
      <c r="K37" s="42">
        <v>11446</v>
      </c>
      <c r="L37" s="29" t="str">
        <f t="shared" si="0"/>
        <v>0</v>
      </c>
      <c r="M37" s="29" t="str">
        <f t="shared" si="0"/>
        <v>1.62756014821425</v>
      </c>
      <c r="N37" s="29" t="str">
        <f t="shared" si="0"/>
        <v>1.75659635050171</v>
      </c>
      <c r="O37" s="29" t="str">
        <f t="shared" si="0"/>
        <v>1.17931995217985</v>
      </c>
      <c r="P37" s="21"/>
    </row>
    <row r="38" spans="1:16" x14ac:dyDescent="0.5">
      <c r="A38" s="63">
        <v>22061</v>
      </c>
      <c r="B38" s="21" t="s">
        <v>203</v>
      </c>
      <c r="C38" s="21">
        <v>1</v>
      </c>
      <c r="D38" s="21">
        <v>1805.5</v>
      </c>
      <c r="E38" s="21">
        <v>1944</v>
      </c>
      <c r="F38" s="21">
        <v>1004.1</v>
      </c>
      <c r="G38" s="21"/>
      <c r="H38" s="21"/>
      <c r="I38" s="21"/>
      <c r="J38" s="21"/>
      <c r="K38" s="42">
        <v>22061</v>
      </c>
      <c r="L38" s="29" t="str">
        <f t="shared" si="0"/>
        <v>0</v>
      </c>
      <c r="M38" s="29" t="str">
        <f t="shared" si="0"/>
        <v>10.8181827049486</v>
      </c>
      <c r="N38" s="29" t="str">
        <f t="shared" si="0"/>
        <v>10.9248125036058</v>
      </c>
      <c r="O38" s="29" t="str">
        <f t="shared" si="0"/>
        <v>9.97168724152032</v>
      </c>
      <c r="P38" s="21"/>
    </row>
    <row r="39" spans="1:16" x14ac:dyDescent="0.5">
      <c r="A39" s="63">
        <v>22060</v>
      </c>
      <c r="B39" s="21" t="s">
        <v>203</v>
      </c>
      <c r="C39" s="22">
        <v>1.5834000000000001E-2</v>
      </c>
      <c r="D39" s="21">
        <v>11544</v>
      </c>
      <c r="E39" s="21">
        <v>11544</v>
      </c>
      <c r="F39" s="21">
        <v>5057.1000000000004</v>
      </c>
      <c r="G39" s="21"/>
      <c r="H39" s="21"/>
      <c r="I39" s="21"/>
      <c r="J39" s="21"/>
      <c r="K39" s="42">
        <v>22060</v>
      </c>
      <c r="L39" s="29" t="str">
        <f t="shared" si="0"/>
        <v>-5.98083043327675</v>
      </c>
      <c r="M39" s="29" t="str">
        <f t="shared" si="0"/>
        <v>13.4948555844912</v>
      </c>
      <c r="N39" s="29" t="str">
        <f t="shared" si="0"/>
        <v>13.4948555844912</v>
      </c>
      <c r="O39" s="29" t="str">
        <f t="shared" si="0"/>
        <v>12.3040945915192</v>
      </c>
      <c r="P39" s="21"/>
    </row>
    <row r="40" spans="1:16" x14ac:dyDescent="0.5">
      <c r="A40" s="63">
        <v>9461</v>
      </c>
      <c r="B40" s="21" t="s">
        <v>1</v>
      </c>
      <c r="C40" s="21">
        <v>1</v>
      </c>
      <c r="D40" s="21">
        <v>13.932</v>
      </c>
      <c r="E40" s="21">
        <v>16</v>
      </c>
      <c r="F40" s="21">
        <v>5.9385000000000003</v>
      </c>
      <c r="G40" s="21"/>
      <c r="H40" s="21"/>
      <c r="I40" s="21"/>
      <c r="J40" s="21"/>
      <c r="K40" s="42">
        <v>9461</v>
      </c>
      <c r="L40" s="29" t="str">
        <f t="shared" si="0"/>
        <v>0</v>
      </c>
      <c r="M40" s="29" t="str">
        <f t="shared" si="0"/>
        <v>3.80033047292464</v>
      </c>
      <c r="N40" s="29" t="str">
        <f t="shared" si="0"/>
        <v>4</v>
      </c>
      <c r="O40" s="29" t="str">
        <f t="shared" si="0"/>
        <v>2.57009856808917</v>
      </c>
      <c r="P40" s="21"/>
    </row>
    <row r="41" spans="1:16" x14ac:dyDescent="0.5">
      <c r="A41" s="63">
        <v>15550</v>
      </c>
      <c r="B41" s="21" t="s">
        <v>204</v>
      </c>
      <c r="C41" s="22">
        <v>0.26034000000000002</v>
      </c>
      <c r="D41" s="21">
        <v>41.369</v>
      </c>
      <c r="E41" s="21">
        <v>40.735999999999997</v>
      </c>
      <c r="F41" s="21">
        <v>31.856000000000002</v>
      </c>
      <c r="G41" s="21"/>
      <c r="H41" s="21"/>
      <c r="I41" s="21"/>
      <c r="J41" s="21"/>
      <c r="K41" s="42">
        <v>15550</v>
      </c>
      <c r="L41" s="29" t="str">
        <f t="shared" si="0"/>
        <v>-1.94153110289891</v>
      </c>
      <c r="M41" s="29" t="str">
        <f t="shared" si="0"/>
        <v>5.37047817906235</v>
      </c>
      <c r="N41" s="29" t="str">
        <f t="shared" si="0"/>
        <v>5.34823241923927</v>
      </c>
      <c r="O41" s="29" t="str">
        <f t="shared" si="0"/>
        <v>4.99349322105842</v>
      </c>
      <c r="P41" s="21"/>
    </row>
    <row r="42" spans="1:16" x14ac:dyDescent="0.5">
      <c r="A42" s="63">
        <v>13422</v>
      </c>
      <c r="B42" s="21" t="s">
        <v>205</v>
      </c>
      <c r="C42" s="21">
        <v>1</v>
      </c>
      <c r="D42" s="21">
        <v>10.936</v>
      </c>
      <c r="E42" s="21">
        <v>20.274999999999999</v>
      </c>
      <c r="F42" s="21">
        <v>9.0838000000000001</v>
      </c>
      <c r="G42" s="21"/>
      <c r="H42" s="21"/>
      <c r="I42" s="21"/>
      <c r="J42" s="21"/>
      <c r="K42" s="42">
        <v>13422</v>
      </c>
      <c r="L42" s="29" t="str">
        <f t="shared" si="0"/>
        <v>0</v>
      </c>
      <c r="M42" s="29" t="str">
        <f t="shared" si="0"/>
        <v>3.45101324294397</v>
      </c>
      <c r="N42" s="29" t="str">
        <f t="shared" si="0"/>
        <v>4.34163000932991</v>
      </c>
      <c r="O42" s="29" t="str">
        <f t="shared" si="0"/>
        <v>3.18329594226403</v>
      </c>
      <c r="P42" s="21"/>
    </row>
    <row r="43" spans="1:16" x14ac:dyDescent="0.5">
      <c r="A43" s="63">
        <v>11624</v>
      </c>
      <c r="B43" s="21" t="s">
        <v>223</v>
      </c>
      <c r="C43" s="21">
        <v>1</v>
      </c>
      <c r="D43" s="21">
        <v>7.5033000000000003</v>
      </c>
      <c r="E43" s="21">
        <v>13.856999999999999</v>
      </c>
      <c r="F43" s="21">
        <v>5.9153000000000002</v>
      </c>
      <c r="G43" s="21"/>
      <c r="H43" s="21"/>
      <c r="I43" s="21"/>
      <c r="J43" s="21"/>
      <c r="K43" s="42" t="s">
        <v>225</v>
      </c>
      <c r="L43" s="29" t="str">
        <f t="shared" si="0"/>
        <v>0</v>
      </c>
      <c r="M43" s="29" t="str">
        <f t="shared" si="0"/>
        <v>2.90752524181458</v>
      </c>
      <c r="N43" s="29" t="str">
        <f t="shared" si="0"/>
        <v>3.79254304690811</v>
      </c>
      <c r="O43" s="29" t="str">
        <f t="shared" si="0"/>
        <v>2.56445133805567</v>
      </c>
      <c r="P43" s="21"/>
    </row>
    <row r="44" spans="1:16" x14ac:dyDescent="0.5">
      <c r="A44" s="62">
        <v>11629</v>
      </c>
      <c r="B44" s="21" t="s">
        <v>223</v>
      </c>
      <c r="C44" s="21">
        <v>1</v>
      </c>
      <c r="D44" s="21">
        <v>2.1124999999999998</v>
      </c>
      <c r="E44" s="21">
        <v>4.0288000000000004</v>
      </c>
      <c r="F44" s="21">
        <v>1</v>
      </c>
      <c r="G44" s="21"/>
      <c r="H44" s="21"/>
      <c r="I44" s="21"/>
      <c r="J44" s="21"/>
      <c r="K44" s="41" t="s">
        <v>226</v>
      </c>
      <c r="L44" s="29" t="str">
        <f t="shared" si="0"/>
        <v>0</v>
      </c>
      <c r="M44" s="29" t="str">
        <f>IMLOG2(D44)</f>
        <v>1.07895134139482</v>
      </c>
      <c r="N44" s="29" t="str">
        <f>IMLOG2(D44)</f>
        <v>1.07895134139482</v>
      </c>
      <c r="O44" s="29" t="str">
        <f>IMLOG2(E44)</f>
        <v>2.01035018816957</v>
      </c>
      <c r="P44" s="21"/>
    </row>
    <row r="45" spans="1:16" x14ac:dyDescent="0.5">
      <c r="A45" s="63">
        <v>11631</v>
      </c>
      <c r="B45" s="21" t="s">
        <v>205</v>
      </c>
      <c r="C45" s="21">
        <v>1</v>
      </c>
      <c r="D45" s="21">
        <v>3.5646</v>
      </c>
      <c r="E45" s="21">
        <v>5.0064000000000002</v>
      </c>
      <c r="F45" s="21">
        <v>3.2961</v>
      </c>
      <c r="G45" s="21"/>
      <c r="H45" s="21"/>
      <c r="I45" s="21"/>
      <c r="J45" s="21"/>
      <c r="K45" s="42">
        <v>11631</v>
      </c>
      <c r="L45" s="29" t="str">
        <f t="shared" si="0"/>
        <v>0</v>
      </c>
      <c r="M45" s="29" t="str">
        <f t="shared" si="0"/>
        <v>1.83374019437087</v>
      </c>
      <c r="N45" s="29" t="str">
        <f t="shared" si="0"/>
        <v>2.32377356369147</v>
      </c>
      <c r="O45" s="29" t="str">
        <f t="shared" si="0"/>
        <v>1.72076001294455</v>
      </c>
      <c r="P45" s="21"/>
    </row>
    <row r="46" spans="1:16" x14ac:dyDescent="0.5">
      <c r="A46" s="62">
        <v>7830</v>
      </c>
      <c r="B46" s="21" t="s">
        <v>206</v>
      </c>
      <c r="C46" s="21">
        <v>1</v>
      </c>
      <c r="D46" s="21">
        <v>4.1703000000000001</v>
      </c>
      <c r="E46" s="21">
        <v>5.9311999999999996</v>
      </c>
      <c r="F46" s="22">
        <v>1</v>
      </c>
      <c r="G46" s="21"/>
      <c r="H46" s="21"/>
      <c r="I46" s="21"/>
      <c r="J46" s="21"/>
      <c r="K46" s="41">
        <v>7830</v>
      </c>
      <c r="L46" s="29" t="str">
        <f t="shared" si="0"/>
        <v>0</v>
      </c>
      <c r="M46" s="29" t="str">
        <f t="shared" si="0"/>
        <v>2.06015117094676</v>
      </c>
      <c r="N46" s="29" t="str">
        <f t="shared" si="0"/>
        <v>2.56832402026971</v>
      </c>
      <c r="O46" s="29" t="str">
        <f t="shared" si="0"/>
        <v>0</v>
      </c>
      <c r="P46" s="21"/>
    </row>
    <row r="47" spans="1:16" x14ac:dyDescent="0.5">
      <c r="A47" s="63">
        <v>13416</v>
      </c>
      <c r="B47" s="21" t="s">
        <v>207</v>
      </c>
      <c r="C47" s="21">
        <v>1</v>
      </c>
      <c r="D47" s="21">
        <v>13.183</v>
      </c>
      <c r="E47" s="21">
        <v>24.542999999999999</v>
      </c>
      <c r="F47" s="21">
        <v>10.952</v>
      </c>
      <c r="G47" s="21"/>
      <c r="H47" s="21"/>
      <c r="I47" s="21"/>
      <c r="J47" s="21"/>
      <c r="K47" s="42">
        <v>13416</v>
      </c>
      <c r="L47" s="29" t="str">
        <f t="shared" si="0"/>
        <v>0</v>
      </c>
      <c r="M47" s="29" t="str">
        <f t="shared" si="0"/>
        <v>3.72060681065239</v>
      </c>
      <c r="N47" s="29" t="str">
        <f t="shared" si="0"/>
        <v>4.61723970169549</v>
      </c>
      <c r="O47" s="29" t="str">
        <f t="shared" si="0"/>
        <v>3.45312244659581</v>
      </c>
      <c r="P47" s="21"/>
    </row>
    <row r="48" spans="1:16" x14ac:dyDescent="0.5">
      <c r="A48" s="63">
        <v>13415</v>
      </c>
      <c r="B48" s="21" t="s">
        <v>207</v>
      </c>
      <c r="C48" s="21">
        <v>1</v>
      </c>
      <c r="D48" s="21">
        <v>20.244</v>
      </c>
      <c r="E48" s="21">
        <v>36.625999999999998</v>
      </c>
      <c r="F48" s="21">
        <v>19.646999999999998</v>
      </c>
      <c r="G48" s="21"/>
      <c r="H48" s="21"/>
      <c r="I48" s="21"/>
      <c r="J48" s="21"/>
      <c r="K48" s="42">
        <v>13415</v>
      </c>
      <c r="L48" s="29" t="str">
        <f t="shared" si="0"/>
        <v>0</v>
      </c>
      <c r="M48" s="29" t="str">
        <f t="shared" si="0"/>
        <v>4.33942247434663</v>
      </c>
      <c r="N48" s="29" t="str">
        <f t="shared" si="0"/>
        <v>5.19479624487538</v>
      </c>
      <c r="O48" s="29" t="str">
        <f t="shared" si="0"/>
        <v>4.29623713177102</v>
      </c>
      <c r="P48" s="21"/>
    </row>
    <row r="49" spans="1:16" x14ac:dyDescent="0.5">
      <c r="A49" s="63">
        <v>13418</v>
      </c>
      <c r="B49" s="21" t="s">
        <v>208</v>
      </c>
      <c r="C49" s="22">
        <v>0.23122999999999999</v>
      </c>
      <c r="D49" s="21">
        <v>68.704999999999998</v>
      </c>
      <c r="E49" s="21">
        <v>110.75</v>
      </c>
      <c r="F49" s="21">
        <v>74.155000000000001</v>
      </c>
      <c r="G49" s="21"/>
      <c r="H49" s="21"/>
      <c r="I49" s="21"/>
      <c r="J49" s="21"/>
      <c r="K49" s="42" t="s">
        <v>227</v>
      </c>
      <c r="L49" s="29" t="str">
        <f t="shared" si="0"/>
        <v>-2.1125995082795</v>
      </c>
      <c r="M49" s="29" t="str">
        <f t="shared" si="0"/>
        <v>6.10234318974905</v>
      </c>
      <c r="N49" s="29" t="str">
        <f t="shared" si="0"/>
        <v>6.79116288855502</v>
      </c>
      <c r="O49" s="29" t="str">
        <f t="shared" si="0"/>
        <v>6.21247206648851</v>
      </c>
      <c r="P49" s="21"/>
    </row>
    <row r="50" spans="1:16" x14ac:dyDescent="0.5">
      <c r="A50" s="62">
        <v>13420</v>
      </c>
      <c r="B50" s="21" t="s">
        <v>208</v>
      </c>
      <c r="C50" s="21">
        <v>1</v>
      </c>
      <c r="D50" s="21">
        <v>3.7471999999999999</v>
      </c>
      <c r="E50" s="21">
        <v>6.6901999999999999</v>
      </c>
      <c r="F50" s="22">
        <v>1</v>
      </c>
      <c r="G50" s="21"/>
      <c r="H50" s="21"/>
      <c r="I50" s="21"/>
      <c r="J50" s="21"/>
      <c r="K50" s="41" t="s">
        <v>228</v>
      </c>
      <c r="L50" s="29" t="str">
        <f t="shared" si="0"/>
        <v>0</v>
      </c>
      <c r="M50" s="29" t="str">
        <f t="shared" si="0"/>
        <v>1.90581298095177</v>
      </c>
      <c r="N50" s="29" t="str">
        <f t="shared" si="0"/>
        <v>2.74204934011865</v>
      </c>
      <c r="O50" s="29" t="str">
        <f t="shared" si="0"/>
        <v>0</v>
      </c>
      <c r="P50" s="21"/>
    </row>
    <row r="51" spans="1:16" x14ac:dyDescent="0.5">
      <c r="A51" s="63">
        <v>14073</v>
      </c>
      <c r="B51" s="21" t="s">
        <v>209</v>
      </c>
      <c r="C51" s="22">
        <v>0.22241</v>
      </c>
      <c r="D51" s="21">
        <v>43.664000000000001</v>
      </c>
      <c r="E51" s="21">
        <v>35.265999999999998</v>
      </c>
      <c r="F51" s="21">
        <v>35.320999999999998</v>
      </c>
      <c r="G51" s="21"/>
      <c r="H51" s="21"/>
      <c r="I51" s="21"/>
      <c r="J51" s="21"/>
      <c r="K51" s="42">
        <v>14073</v>
      </c>
      <c r="L51" s="29" t="str">
        <f t="shared" si="0"/>
        <v>-2.16870643890296</v>
      </c>
      <c r="M51" s="29" t="str">
        <f t="shared" si="0"/>
        <v>5.44837239461205</v>
      </c>
      <c r="N51" s="29" t="str">
        <f t="shared" si="0"/>
        <v>5.14020604412976</v>
      </c>
      <c r="O51" s="29" t="str">
        <f t="shared" si="0"/>
        <v>5.14245428370098</v>
      </c>
      <c r="P51" s="21"/>
    </row>
    <row r="52" spans="1:16" x14ac:dyDescent="0.5">
      <c r="A52" s="63">
        <v>14071</v>
      </c>
      <c r="B52" s="21" t="s">
        <v>209</v>
      </c>
      <c r="C52" s="22">
        <v>0.20343</v>
      </c>
      <c r="D52" s="21">
        <v>129.91999999999999</v>
      </c>
      <c r="E52" s="21">
        <v>138.77000000000001</v>
      </c>
      <c r="F52" s="21">
        <v>111.28</v>
      </c>
      <c r="G52" s="21"/>
      <c r="H52" s="21"/>
      <c r="I52" s="21"/>
      <c r="J52" s="21"/>
      <c r="K52" s="42">
        <v>14071</v>
      </c>
      <c r="L52" s="29" t="str">
        <f t="shared" si="0"/>
        <v>-2.29739564450347</v>
      </c>
      <c r="M52" s="29" t="str">
        <f t="shared" si="0"/>
        <v>7.02147972741045</v>
      </c>
      <c r="N52" s="29" t="str">
        <f t="shared" si="0"/>
        <v>7.11655190229302</v>
      </c>
      <c r="O52" s="29" t="str">
        <f t="shared" si="0"/>
        <v>6.79805051476751</v>
      </c>
      <c r="P52" s="21"/>
    </row>
    <row r="53" spans="1:16" x14ac:dyDescent="0.5">
      <c r="A53" s="63">
        <v>10318</v>
      </c>
      <c r="B53" s="21" t="s">
        <v>3</v>
      </c>
      <c r="C53" s="21">
        <v>1</v>
      </c>
      <c r="D53" s="21">
        <v>4.3826999999999998</v>
      </c>
      <c r="E53" s="21">
        <v>10.538</v>
      </c>
      <c r="F53" s="21">
        <v>3.0247000000000002</v>
      </c>
      <c r="G53" s="21"/>
      <c r="H53" s="21"/>
      <c r="I53" s="21"/>
      <c r="J53" s="21"/>
      <c r="K53" s="42">
        <v>10318</v>
      </c>
      <c r="L53" s="29" t="str">
        <f t="shared" si="0"/>
        <v>0</v>
      </c>
      <c r="M53" s="29" t="str">
        <f t="shared" si="0"/>
        <v>2.13181992838915</v>
      </c>
      <c r="N53" s="29" t="str">
        <f t="shared" si="0"/>
        <v>3.39752917971139</v>
      </c>
      <c r="O53" s="29" t="str">
        <f t="shared" si="0"/>
        <v>1.59679205809789</v>
      </c>
      <c r="P53" s="21"/>
    </row>
    <row r="54" spans="1:16" x14ac:dyDescent="0.5">
      <c r="A54" s="63">
        <v>8048</v>
      </c>
      <c r="B54" s="21" t="s">
        <v>210</v>
      </c>
      <c r="C54" s="22">
        <v>0.35170000000000001</v>
      </c>
      <c r="D54" s="21">
        <v>29.995999999999999</v>
      </c>
      <c r="E54" s="21">
        <v>19.986999999999998</v>
      </c>
      <c r="F54" s="21">
        <v>14.912000000000001</v>
      </c>
      <c r="G54" s="21"/>
      <c r="H54" s="21"/>
      <c r="I54" s="21"/>
      <c r="J54" s="21"/>
      <c r="K54" s="42">
        <v>8048</v>
      </c>
      <c r="L54" s="29" t="str">
        <f t="shared" si="0"/>
        <v>-1.50758275992414</v>
      </c>
      <c r="M54" s="29" t="str">
        <f t="shared" si="0"/>
        <v>4.90669822344464</v>
      </c>
      <c r="N54" s="29" t="str">
        <f t="shared" si="0"/>
        <v>4.32099003820933</v>
      </c>
      <c r="O54" s="29" t="str">
        <f t="shared" si="0"/>
        <v>3.89840185999219</v>
      </c>
      <c r="P54" s="21"/>
    </row>
    <row r="55" spans="1:16" x14ac:dyDescent="0.5">
      <c r="A55" s="62">
        <v>11618</v>
      </c>
      <c r="B55" s="21" t="s">
        <v>211</v>
      </c>
      <c r="C55" s="21">
        <v>1</v>
      </c>
      <c r="D55" s="21">
        <v>1.7410000000000001</v>
      </c>
      <c r="E55" s="22">
        <v>1</v>
      </c>
      <c r="F55" s="21">
        <v>1.7808999999999999</v>
      </c>
      <c r="G55" s="21"/>
      <c r="H55" s="21"/>
      <c r="I55" s="21"/>
      <c r="J55" s="21"/>
      <c r="K55" s="41">
        <v>11618</v>
      </c>
      <c r="L55" s="29" t="str">
        <f t="shared" si="0"/>
        <v>0</v>
      </c>
      <c r="M55" s="29" t="str">
        <f t="shared" si="0"/>
        <v>0.799916202989014</v>
      </c>
      <c r="N55" s="29" t="str">
        <f t="shared" si="0"/>
        <v>0</v>
      </c>
      <c r="O55" s="29" t="str">
        <f t="shared" si="0"/>
        <v>0.832606509390414</v>
      </c>
      <c r="P55" s="21"/>
    </row>
    <row r="56" spans="1:16" x14ac:dyDescent="0.5">
      <c r="A56" s="63">
        <v>15034</v>
      </c>
      <c r="B56" s="21" t="s">
        <v>212</v>
      </c>
      <c r="C56" s="22">
        <v>0.29021000000000002</v>
      </c>
      <c r="D56" s="21">
        <v>24.704999999999998</v>
      </c>
      <c r="E56" s="21">
        <v>30.082000000000001</v>
      </c>
      <c r="F56" s="21">
        <v>18.478000000000002</v>
      </c>
      <c r="G56" s="21"/>
      <c r="H56" s="21"/>
      <c r="I56" s="21"/>
      <c r="J56" s="21"/>
      <c r="K56" s="42">
        <v>15034</v>
      </c>
      <c r="L56" s="29" t="str">
        <f t="shared" si="0"/>
        <v>-1.78483086251976</v>
      </c>
      <c r="M56" s="29" t="str">
        <f t="shared" si="0"/>
        <v>4.62673115067279</v>
      </c>
      <c r="N56" s="29" t="str">
        <f t="shared" si="0"/>
        <v>4.9108285825865</v>
      </c>
      <c r="O56" s="29" t="str">
        <f t="shared" si="0"/>
        <v>4.20773670736488</v>
      </c>
      <c r="P56" s="21"/>
    </row>
    <row r="57" spans="1:16" x14ac:dyDescent="0.5">
      <c r="A57" s="63">
        <v>13061</v>
      </c>
      <c r="B57" s="21" t="s">
        <v>213</v>
      </c>
      <c r="C57" s="21">
        <v>1</v>
      </c>
      <c r="D57" s="21">
        <v>14.824999999999999</v>
      </c>
      <c r="E57" s="21">
        <v>26.484000000000002</v>
      </c>
      <c r="F57" s="21">
        <v>19.988</v>
      </c>
      <c r="G57" s="21"/>
      <c r="H57" s="21"/>
      <c r="I57" s="21"/>
      <c r="J57" s="21"/>
      <c r="K57" s="42">
        <v>13061</v>
      </c>
      <c r="L57" s="29" t="str">
        <f t="shared" si="0"/>
        <v>0</v>
      </c>
      <c r="M57" s="29" t="str">
        <f t="shared" si="0"/>
        <v>3.88996019965864</v>
      </c>
      <c r="N57" s="29" t="str">
        <f t="shared" si="0"/>
        <v>4.72704913033868</v>
      </c>
      <c r="O57" s="29" t="str">
        <f t="shared" si="0"/>
        <v>4.3210622180738</v>
      </c>
      <c r="P57" s="21"/>
    </row>
    <row r="58" spans="1:16" x14ac:dyDescent="0.5">
      <c r="A58" s="63">
        <v>13059</v>
      </c>
      <c r="B58" s="21" t="s">
        <v>213</v>
      </c>
      <c r="C58" s="21">
        <v>1</v>
      </c>
      <c r="D58" s="21">
        <v>9.6160999999999994</v>
      </c>
      <c r="E58" s="21">
        <v>17.059999999999999</v>
      </c>
      <c r="F58" s="21">
        <v>6.1675000000000004</v>
      </c>
      <c r="G58" s="21"/>
      <c r="H58" s="21"/>
      <c r="I58" s="21"/>
      <c r="J58" s="21"/>
      <c r="K58" s="42">
        <v>13059</v>
      </c>
      <c r="L58" s="29" t="str">
        <f t="shared" si="0"/>
        <v>0</v>
      </c>
      <c r="M58" s="29" t="str">
        <f t="shared" si="0"/>
        <v>3.26545189903932</v>
      </c>
      <c r="N58" s="29" t="str">
        <f t="shared" si="0"/>
        <v>4.09254574154357</v>
      </c>
      <c r="O58" s="29" t="str">
        <f t="shared" si="0"/>
        <v>2.6246858105254</v>
      </c>
      <c r="P58" s="21"/>
    </row>
    <row r="59" spans="1:16" x14ac:dyDescent="0.5">
      <c r="A59" s="63">
        <v>13050</v>
      </c>
      <c r="B59" s="21" t="s">
        <v>172</v>
      </c>
      <c r="C59" s="21">
        <v>1</v>
      </c>
      <c r="D59" s="21">
        <v>3.8203</v>
      </c>
      <c r="E59" s="21">
        <v>3.0202</v>
      </c>
      <c r="F59" s="21">
        <v>3.0202</v>
      </c>
      <c r="G59" s="21"/>
      <c r="H59" s="21"/>
      <c r="I59" s="21"/>
      <c r="J59" s="21"/>
      <c r="K59" s="42">
        <v>13050</v>
      </c>
      <c r="L59" s="29" t="str">
        <f t="shared" si="0"/>
        <v>0</v>
      </c>
      <c r="M59" s="29" t="str">
        <f t="shared" si="0"/>
        <v>1.93368593446994</v>
      </c>
      <c r="N59" s="29" t="str">
        <f t="shared" si="0"/>
        <v>1.59464408910477</v>
      </c>
      <c r="O59" s="29" t="str">
        <f t="shared" si="0"/>
        <v>1.59464408910477</v>
      </c>
      <c r="P59" s="21"/>
    </row>
    <row r="60" spans="1:16" x14ac:dyDescent="0.5">
      <c r="A60" s="64"/>
    </row>
    <row r="61" spans="1:16" x14ac:dyDescent="0.5">
      <c r="A61" s="60" t="s">
        <v>269</v>
      </c>
      <c r="B61" s="6"/>
      <c r="C61" s="6"/>
      <c r="D61" s="6"/>
      <c r="E61" s="6"/>
      <c r="F61" s="6"/>
      <c r="G61" s="6"/>
      <c r="H61" s="6"/>
      <c r="I61" s="6"/>
      <c r="J61" s="6"/>
      <c r="K61" s="44" t="s">
        <v>6</v>
      </c>
      <c r="L61" s="30"/>
      <c r="M61" s="30"/>
      <c r="N61" s="30"/>
      <c r="O61" s="30"/>
      <c r="P61" s="6"/>
    </row>
    <row r="62" spans="1:16" x14ac:dyDescent="0.5">
      <c r="A62" s="60">
        <v>9449</v>
      </c>
      <c r="B62" s="6" t="s">
        <v>7</v>
      </c>
      <c r="C62" s="6">
        <v>1</v>
      </c>
      <c r="D62" s="7">
        <v>0.38943</v>
      </c>
      <c r="E62" s="7">
        <v>0.32419999999999999</v>
      </c>
      <c r="F62" s="7">
        <v>0.58960999999999997</v>
      </c>
      <c r="G62" s="6"/>
      <c r="H62" s="6"/>
      <c r="I62" s="6"/>
      <c r="J62" s="6"/>
      <c r="K62" s="44">
        <v>9449</v>
      </c>
      <c r="L62" s="30" t="str">
        <f t="shared" ref="L62:O80" si="1">IMLOG2(C62)</f>
        <v>0</v>
      </c>
      <c r="M62" s="30" t="str">
        <f t="shared" si="1"/>
        <v>-1.36056406757261</v>
      </c>
      <c r="N62" s="30" t="str">
        <f t="shared" si="1"/>
        <v>-1.62504400403191</v>
      </c>
      <c r="O62" s="30" t="str">
        <f t="shared" si="1"/>
        <v>-0.762167101614378</v>
      </c>
      <c r="P62" s="6"/>
    </row>
    <row r="63" spans="1:16" x14ac:dyDescent="0.5">
      <c r="A63" s="60">
        <v>10004</v>
      </c>
      <c r="B63" s="6" t="s">
        <v>288</v>
      </c>
      <c r="C63" s="6">
        <v>1</v>
      </c>
      <c r="D63" s="7">
        <v>0.16014</v>
      </c>
      <c r="E63" s="7">
        <v>7.5837000000000002E-2</v>
      </c>
      <c r="F63" s="7">
        <v>0.37325999999999998</v>
      </c>
      <c r="G63" s="6"/>
      <c r="H63" s="6"/>
      <c r="I63" s="6"/>
      <c r="J63" s="6"/>
      <c r="K63" s="44" t="s">
        <v>229</v>
      </c>
      <c r="L63" s="30" t="str">
        <f t="shared" si="1"/>
        <v>0</v>
      </c>
      <c r="M63" s="30" t="str">
        <f t="shared" si="1"/>
        <v>-2.64259438357369</v>
      </c>
      <c r="N63" s="30" t="str">
        <f t="shared" si="1"/>
        <v>-3.72095429530026</v>
      </c>
      <c r="O63" s="30" t="str">
        <f t="shared" si="1"/>
        <v>-1.42174718280042</v>
      </c>
      <c r="P63" s="6"/>
    </row>
    <row r="64" spans="1:16" x14ac:dyDescent="0.5">
      <c r="A64" s="61">
        <v>10000</v>
      </c>
      <c r="B64" s="6" t="s">
        <v>288</v>
      </c>
      <c r="C64" s="6">
        <v>1</v>
      </c>
      <c r="D64" s="7">
        <v>0.23286999999999999</v>
      </c>
      <c r="E64" s="7">
        <v>0.16863</v>
      </c>
      <c r="F64" s="7">
        <v>0.31784000000000001</v>
      </c>
      <c r="G64" s="6"/>
      <c r="H64" s="6"/>
      <c r="I64" s="6"/>
      <c r="J64" s="6"/>
      <c r="K64" s="45" t="s">
        <v>230</v>
      </c>
      <c r="L64" s="30" t="str">
        <f t="shared" si="1"/>
        <v>0</v>
      </c>
      <c r="M64" s="30" t="str">
        <f t="shared" si="1"/>
        <v>-2.10240330179193</v>
      </c>
      <c r="N64" s="30" t="str">
        <f t="shared" si="1"/>
        <v>-2.56806687414074</v>
      </c>
      <c r="O64" s="30" t="str">
        <f t="shared" si="1"/>
        <v>-1.65362739634871</v>
      </c>
      <c r="P64" s="6"/>
    </row>
    <row r="65" spans="1:16" x14ac:dyDescent="0.5">
      <c r="A65" s="60">
        <v>4419</v>
      </c>
      <c r="B65" s="6" t="s">
        <v>8</v>
      </c>
      <c r="C65" s="6">
        <v>1</v>
      </c>
      <c r="D65" s="7">
        <v>0.42294999999999999</v>
      </c>
      <c r="E65" s="7">
        <v>0.23995</v>
      </c>
      <c r="F65" s="7">
        <v>0.48075000000000001</v>
      </c>
      <c r="G65" s="6"/>
      <c r="H65" s="6"/>
      <c r="I65" s="6"/>
      <c r="J65" s="6"/>
      <c r="K65" s="44">
        <v>4419</v>
      </c>
      <c r="L65" s="30" t="str">
        <f t="shared" si="1"/>
        <v>0</v>
      </c>
      <c r="M65" s="30" t="str">
        <f t="shared" si="1"/>
        <v>-1.24144097295033</v>
      </c>
      <c r="N65" s="30" t="str">
        <f t="shared" si="1"/>
        <v>-2.05919428183326</v>
      </c>
      <c r="O65" s="30" t="str">
        <f t="shared" si="1"/>
        <v>-1.05664123732219</v>
      </c>
      <c r="P65" s="6"/>
    </row>
    <row r="66" spans="1:16" x14ac:dyDescent="0.5">
      <c r="A66" s="60">
        <v>12567</v>
      </c>
      <c r="B66" s="6" t="s">
        <v>9</v>
      </c>
      <c r="C66" s="6">
        <v>1</v>
      </c>
      <c r="D66" s="7">
        <v>0.35541</v>
      </c>
      <c r="E66" s="7">
        <v>0.19064</v>
      </c>
      <c r="F66" s="7">
        <v>0.44871</v>
      </c>
      <c r="G66" s="6"/>
      <c r="H66" s="6"/>
      <c r="I66" s="6"/>
      <c r="J66" s="6"/>
      <c r="K66" s="44" t="s">
        <v>231</v>
      </c>
      <c r="L66" s="30" t="str">
        <f t="shared" si="1"/>
        <v>0</v>
      </c>
      <c r="M66" s="30" t="str">
        <f t="shared" si="1"/>
        <v>-1.49244382053415</v>
      </c>
      <c r="N66" s="30" t="str">
        <f t="shared" si="1"/>
        <v>-2.39107723824654</v>
      </c>
      <c r="O66" s="30" t="str">
        <f t="shared" si="1"/>
        <v>-1.15614475845579</v>
      </c>
      <c r="P66" s="6"/>
    </row>
    <row r="67" spans="1:16" x14ac:dyDescent="0.5">
      <c r="A67" s="60">
        <v>11862</v>
      </c>
      <c r="B67" s="6" t="s">
        <v>86</v>
      </c>
      <c r="C67" s="6">
        <v>1</v>
      </c>
      <c r="D67" s="6">
        <v>0.46928999999999998</v>
      </c>
      <c r="E67" s="6">
        <v>0.19472999999999999</v>
      </c>
      <c r="F67" s="6">
        <v>0.35896</v>
      </c>
      <c r="G67" s="6"/>
      <c r="H67" s="6"/>
      <c r="I67" s="6"/>
      <c r="J67" s="6"/>
      <c r="K67" s="44" t="s">
        <v>254</v>
      </c>
      <c r="L67" s="6" t="str">
        <f t="shared" ref="L67:O72" si="2">IMLOG2(C67)</f>
        <v>0</v>
      </c>
      <c r="M67" s="6" t="str">
        <f t="shared" si="2"/>
        <v>-1.09144837627298</v>
      </c>
      <c r="N67" s="6" t="str">
        <f t="shared" si="2"/>
        <v>-2.36045293287773</v>
      </c>
      <c r="O67" s="6" t="str">
        <f t="shared" si="2"/>
        <v>-1.47810500576047</v>
      </c>
      <c r="P67" s="6"/>
    </row>
    <row r="68" spans="1:16" x14ac:dyDescent="0.5">
      <c r="A68" s="60">
        <v>11861</v>
      </c>
      <c r="B68" s="6" t="s">
        <v>260</v>
      </c>
      <c r="C68" s="6">
        <v>1</v>
      </c>
      <c r="D68" s="6">
        <v>0.29582000000000003</v>
      </c>
      <c r="E68" s="6">
        <v>0.17918999999999999</v>
      </c>
      <c r="F68" s="6">
        <v>0.17918999999999999</v>
      </c>
      <c r="G68" s="6"/>
      <c r="H68" s="6"/>
      <c r="I68" s="6"/>
      <c r="J68" s="6"/>
      <c r="K68" s="44" t="s">
        <v>255</v>
      </c>
      <c r="L68" s="6" t="str">
        <f t="shared" si="2"/>
        <v>0</v>
      </c>
      <c r="M68" s="6" t="str">
        <f t="shared" si="2"/>
        <v>-1.75720850044427</v>
      </c>
      <c r="N68" s="6" t="str">
        <f t="shared" si="2"/>
        <v>-2.480437967274</v>
      </c>
      <c r="O68" s="6" t="str">
        <f t="shared" si="2"/>
        <v>-2.480437967274</v>
      </c>
      <c r="P68" s="6"/>
    </row>
    <row r="69" spans="1:16" x14ac:dyDescent="0.5">
      <c r="A69" s="60">
        <v>11870</v>
      </c>
      <c r="B69" s="6" t="s">
        <v>260</v>
      </c>
      <c r="C69" s="6">
        <v>1</v>
      </c>
      <c r="D69" s="6">
        <v>0.35707</v>
      </c>
      <c r="E69" s="6">
        <v>0.16400000000000001</v>
      </c>
      <c r="F69" s="6">
        <v>0.37531999999999999</v>
      </c>
      <c r="G69" s="6"/>
      <c r="H69" s="6"/>
      <c r="I69" s="6"/>
      <c r="J69" s="6"/>
      <c r="K69" s="44" t="s">
        <v>256</v>
      </c>
      <c r="L69" s="6" t="str">
        <f t="shared" si="2"/>
        <v>0</v>
      </c>
      <c r="M69" s="6" t="str">
        <f t="shared" si="2"/>
        <v>-1.48572116698227</v>
      </c>
      <c r="N69" s="6" t="str">
        <f t="shared" si="2"/>
        <v>-2.608232280044</v>
      </c>
      <c r="O69" s="6" t="str">
        <f t="shared" si="2"/>
        <v>-1.41380692448122</v>
      </c>
      <c r="P69" s="6"/>
    </row>
    <row r="70" spans="1:16" x14ac:dyDescent="0.5">
      <c r="A70" s="60">
        <v>11859</v>
      </c>
      <c r="B70" s="6" t="s">
        <v>260</v>
      </c>
      <c r="C70" s="6">
        <v>1</v>
      </c>
      <c r="D70" s="6">
        <v>0.25530000000000003</v>
      </c>
      <c r="E70" s="6">
        <v>7.6335E-2</v>
      </c>
      <c r="F70" s="6">
        <v>0.15919</v>
      </c>
      <c r="G70" s="6"/>
      <c r="H70" s="6"/>
      <c r="I70" s="6"/>
      <c r="J70" s="6"/>
      <c r="K70" s="44" t="s">
        <v>257</v>
      </c>
      <c r="L70" s="6" t="str">
        <f t="shared" si="2"/>
        <v>0</v>
      </c>
      <c r="M70" s="6" t="str">
        <f t="shared" si="2"/>
        <v>-1.96973455714233</v>
      </c>
      <c r="N70" s="6" t="str">
        <f t="shared" si="2"/>
        <v>-3.71151149773846</v>
      </c>
      <c r="O70" s="6" t="str">
        <f t="shared" si="2"/>
        <v>-2.65117838339987</v>
      </c>
      <c r="P70" s="6"/>
    </row>
    <row r="71" spans="1:16" x14ac:dyDescent="0.5">
      <c r="A71" s="60">
        <v>11869</v>
      </c>
      <c r="B71" s="6" t="s">
        <v>260</v>
      </c>
      <c r="C71" s="6">
        <v>1</v>
      </c>
      <c r="D71" s="6">
        <v>0.48915999999999998</v>
      </c>
      <c r="E71" s="6">
        <v>0.21514</v>
      </c>
      <c r="F71" s="6">
        <v>0.36520999999999998</v>
      </c>
      <c r="G71" s="6"/>
      <c r="H71" s="6"/>
      <c r="I71" s="6"/>
      <c r="J71" s="6"/>
      <c r="K71" s="44" t="s">
        <v>258</v>
      </c>
      <c r="L71" s="6" t="str">
        <f t="shared" si="2"/>
        <v>0</v>
      </c>
      <c r="M71" s="6" t="str">
        <f t="shared" si="2"/>
        <v>-1.03162165946245</v>
      </c>
      <c r="N71" s="6" t="str">
        <f t="shared" si="2"/>
        <v>-2.21665231147168</v>
      </c>
      <c r="O71" s="6" t="str">
        <f t="shared" si="2"/>
        <v>-1.45320182586071</v>
      </c>
      <c r="P71" s="6"/>
    </row>
    <row r="72" spans="1:16" x14ac:dyDescent="0.5">
      <c r="A72" s="60">
        <v>11864</v>
      </c>
      <c r="B72" s="6" t="s">
        <v>260</v>
      </c>
      <c r="C72" s="6">
        <v>1</v>
      </c>
      <c r="D72" s="6">
        <v>0.36004999999999998</v>
      </c>
      <c r="E72" s="6">
        <v>0.13435</v>
      </c>
      <c r="F72" s="6">
        <v>0.24778</v>
      </c>
      <c r="G72" s="6"/>
      <c r="H72" s="6"/>
      <c r="I72" s="6"/>
      <c r="J72" s="6"/>
      <c r="K72" s="44" t="s">
        <v>259</v>
      </c>
      <c r="L72" s="6" t="str">
        <f t="shared" si="2"/>
        <v>0</v>
      </c>
      <c r="M72" s="6" t="str">
        <f t="shared" si="2"/>
        <v>-1.47373082793477</v>
      </c>
      <c r="N72" s="6" t="str">
        <f t="shared" si="2"/>
        <v>-2.89593177353628</v>
      </c>
      <c r="O72" s="6" t="str">
        <f t="shared" si="2"/>
        <v>-2.01286835238578</v>
      </c>
      <c r="P72" s="6"/>
    </row>
    <row r="73" spans="1:16" x14ac:dyDescent="0.5">
      <c r="B73" s="40"/>
      <c r="D73" s="1"/>
      <c r="E73" s="1"/>
      <c r="F73" s="1"/>
    </row>
    <row r="74" spans="1:16" x14ac:dyDescent="0.5">
      <c r="A74" s="66" t="s">
        <v>14</v>
      </c>
      <c r="B74" s="8"/>
      <c r="C74" s="8"/>
      <c r="D74" s="8"/>
      <c r="E74" s="8"/>
      <c r="F74" s="8"/>
      <c r="G74" s="8"/>
      <c r="H74" s="8"/>
      <c r="I74" s="8"/>
      <c r="J74" s="8"/>
      <c r="K74" s="47" t="s">
        <v>14</v>
      </c>
      <c r="L74" s="31"/>
      <c r="M74" s="31"/>
      <c r="N74" s="31"/>
      <c r="O74" s="31"/>
      <c r="P74" s="8"/>
    </row>
    <row r="75" spans="1:16" x14ac:dyDescent="0.5">
      <c r="A75" s="66">
        <v>17013</v>
      </c>
      <c r="B75" s="8" t="s">
        <v>15</v>
      </c>
      <c r="C75" s="8">
        <v>1</v>
      </c>
      <c r="D75" s="9">
        <v>0.34444000000000002</v>
      </c>
      <c r="E75" s="9">
        <v>0.18578</v>
      </c>
      <c r="F75" s="9">
        <v>0.34073999999999999</v>
      </c>
      <c r="G75" s="8"/>
      <c r="H75" s="8"/>
      <c r="I75" s="8"/>
      <c r="J75" s="8"/>
      <c r="K75" s="47">
        <v>17013</v>
      </c>
      <c r="L75" s="31" t="str">
        <f t="shared" si="1"/>
        <v>0</v>
      </c>
      <c r="M75" s="31" t="str">
        <f t="shared" si="1"/>
        <v>-1.53767540148278</v>
      </c>
      <c r="N75" s="31" t="str">
        <f t="shared" si="1"/>
        <v>-2.42833289700901</v>
      </c>
      <c r="O75" s="31" t="str">
        <f t="shared" si="1"/>
        <v>-1.55325677729079</v>
      </c>
      <c r="P75" s="8"/>
    </row>
    <row r="76" spans="1:16" x14ac:dyDescent="0.5">
      <c r="D76" s="1"/>
      <c r="E76" s="1"/>
      <c r="F76" s="1"/>
    </row>
    <row r="77" spans="1:16" x14ac:dyDescent="0.5">
      <c r="A77" s="67" t="s">
        <v>36</v>
      </c>
      <c r="B77" s="10"/>
      <c r="C77" s="10"/>
      <c r="D77" s="10"/>
      <c r="E77" s="10"/>
      <c r="F77" s="10"/>
      <c r="G77" s="10"/>
      <c r="H77" s="10"/>
      <c r="I77" s="10"/>
      <c r="J77" s="10"/>
      <c r="K77" s="48" t="s">
        <v>36</v>
      </c>
      <c r="L77" s="32"/>
      <c r="M77" s="32"/>
      <c r="N77" s="32"/>
      <c r="O77" s="32"/>
      <c r="P77" s="10"/>
    </row>
    <row r="78" spans="1:16" x14ac:dyDescent="0.5">
      <c r="A78" s="68">
        <v>9882</v>
      </c>
      <c r="B78" s="11" t="s">
        <v>16</v>
      </c>
      <c r="C78" s="12">
        <v>0.32194</v>
      </c>
      <c r="D78" s="10">
        <v>59.543999999999997</v>
      </c>
      <c r="E78" s="10">
        <v>78.167000000000002</v>
      </c>
      <c r="F78" s="10">
        <v>37.457999999999998</v>
      </c>
      <c r="G78" s="10"/>
      <c r="H78" s="10"/>
      <c r="I78" s="10"/>
      <c r="J78" s="10"/>
      <c r="K78" s="49">
        <v>9882</v>
      </c>
      <c r="L78" s="32" t="str">
        <f t="shared" si="1"/>
        <v>-1.6351362567593</v>
      </c>
      <c r="M78" s="32" t="str">
        <f t="shared" si="1"/>
        <v>5.8958842359515</v>
      </c>
      <c r="N78" s="32" t="str">
        <f t="shared" si="1"/>
        <v>6.28848776399876</v>
      </c>
      <c r="O78" s="32" t="str">
        <f t="shared" si="1"/>
        <v>5.22720196651556</v>
      </c>
      <c r="P78" s="10"/>
    </row>
    <row r="79" spans="1:16" x14ac:dyDescent="0.5">
      <c r="A79" s="68">
        <v>9695</v>
      </c>
      <c r="B79" s="11" t="s">
        <v>17</v>
      </c>
      <c r="C79" s="11">
        <v>1</v>
      </c>
      <c r="D79" s="10">
        <v>8.3422000000000001</v>
      </c>
      <c r="E79" s="10">
        <v>14.46</v>
      </c>
      <c r="F79" s="10">
        <v>7.0217999999999998</v>
      </c>
      <c r="G79" s="10"/>
      <c r="H79" s="10"/>
      <c r="I79" s="10"/>
      <c r="J79" s="10"/>
      <c r="K79" s="49">
        <v>9695</v>
      </c>
      <c r="L79" s="32" t="str">
        <f t="shared" si="1"/>
        <v>0</v>
      </c>
      <c r="M79" s="32" t="str">
        <f t="shared" si="1"/>
        <v>3.06042790052124</v>
      </c>
      <c r="N79" s="32" t="str">
        <f t="shared" si="1"/>
        <v>3.85399564717639</v>
      </c>
      <c r="O79" s="32" t="str">
        <f t="shared" si="1"/>
        <v>2.81184090491743</v>
      </c>
      <c r="P79" s="10"/>
    </row>
    <row r="80" spans="1:16" x14ac:dyDescent="0.5">
      <c r="A80" s="68">
        <v>9694</v>
      </c>
      <c r="B80" s="11" t="s">
        <v>17</v>
      </c>
      <c r="C80" s="11">
        <v>1</v>
      </c>
      <c r="D80" s="10">
        <v>9.1073000000000004</v>
      </c>
      <c r="E80" s="10">
        <v>15.747</v>
      </c>
      <c r="F80" s="10">
        <v>8.9420000000000002</v>
      </c>
      <c r="G80" s="10"/>
      <c r="H80" s="10"/>
      <c r="I80" s="10"/>
      <c r="J80" s="10"/>
      <c r="K80" s="49">
        <v>9694</v>
      </c>
      <c r="L80" s="32" t="str">
        <f t="shared" si="1"/>
        <v>0</v>
      </c>
      <c r="M80" s="32" t="str">
        <f t="shared" si="1"/>
        <v>3.18702340814798</v>
      </c>
      <c r="N80" s="32" t="str">
        <f t="shared" si="1"/>
        <v>3.97700509826985</v>
      </c>
      <c r="O80" s="32" t="str">
        <f t="shared" si="1"/>
        <v>3.16059754588056</v>
      </c>
      <c r="P80" s="10"/>
    </row>
    <row r="81" spans="1:16" x14ac:dyDescent="0.5">
      <c r="A81" s="68">
        <v>13947</v>
      </c>
      <c r="B81" s="11" t="s">
        <v>18</v>
      </c>
      <c r="C81" s="11">
        <v>1</v>
      </c>
      <c r="D81" s="10">
        <v>2.7059000000000002</v>
      </c>
      <c r="E81" s="10">
        <v>4.6837999999999997</v>
      </c>
      <c r="F81" s="10">
        <v>3.7581000000000002</v>
      </c>
      <c r="G81" s="10"/>
      <c r="H81" s="10"/>
      <c r="I81" s="10"/>
      <c r="J81" s="10"/>
      <c r="K81" s="49">
        <v>13947</v>
      </c>
      <c r="L81" s="32" t="str">
        <f t="shared" ref="L81:O113" si="3">IMLOG2(C81)</f>
        <v>0</v>
      </c>
      <c r="M81" s="32" t="str">
        <f t="shared" si="3"/>
        <v>1.43610852365669</v>
      </c>
      <c r="N81" s="32" t="str">
        <f t="shared" si="3"/>
        <v>2.22767947354014</v>
      </c>
      <c r="O81" s="32" t="str">
        <f t="shared" si="3"/>
        <v>1.91000345621636</v>
      </c>
      <c r="P81" s="10"/>
    </row>
    <row r="82" spans="1:16" x14ac:dyDescent="0.5">
      <c r="A82" s="68">
        <v>13953</v>
      </c>
      <c r="B82" s="11" t="s">
        <v>19</v>
      </c>
      <c r="C82" s="11">
        <v>1</v>
      </c>
      <c r="D82" s="10">
        <v>11.066000000000001</v>
      </c>
      <c r="E82" s="10">
        <v>21.635999999999999</v>
      </c>
      <c r="F82" s="10">
        <v>21.635999999999999</v>
      </c>
      <c r="G82" s="10"/>
      <c r="H82" s="10"/>
      <c r="I82" s="10"/>
      <c r="J82" s="10"/>
      <c r="K82" s="49">
        <v>13953</v>
      </c>
      <c r="L82" s="32" t="str">
        <f t="shared" si="3"/>
        <v>0</v>
      </c>
      <c r="M82" s="32" t="str">
        <f t="shared" si="3"/>
        <v>3.46806192378074</v>
      </c>
      <c r="N82" s="32" t="str">
        <f t="shared" si="3"/>
        <v>4.43536189749141</v>
      </c>
      <c r="O82" s="32" t="str">
        <f t="shared" si="3"/>
        <v>4.43536189749141</v>
      </c>
      <c r="P82" s="10"/>
    </row>
    <row r="83" spans="1:16" x14ac:dyDescent="0.5">
      <c r="A83" s="68">
        <v>13955</v>
      </c>
      <c r="B83" s="11" t="s">
        <v>19</v>
      </c>
      <c r="C83" s="11">
        <v>1</v>
      </c>
      <c r="D83" s="10">
        <v>41.363999999999997</v>
      </c>
      <c r="E83" s="10">
        <v>76.680000000000007</v>
      </c>
      <c r="F83" s="10">
        <v>34.896000000000001</v>
      </c>
      <c r="G83" s="10"/>
      <c r="H83" s="10"/>
      <c r="I83" s="10"/>
      <c r="J83" s="10"/>
      <c r="K83" s="49">
        <v>13955</v>
      </c>
      <c r="L83" s="32" t="str">
        <f t="shared" si="3"/>
        <v>0</v>
      </c>
      <c r="M83" s="32" t="str">
        <f t="shared" si="3"/>
        <v>5.37030379942634</v>
      </c>
      <c r="N83" s="32" t="str">
        <f t="shared" si="3"/>
        <v>6.26077843189343</v>
      </c>
      <c r="O83" s="32" t="str">
        <f t="shared" si="3"/>
        <v>5.12498976997866</v>
      </c>
      <c r="P83" s="10"/>
    </row>
    <row r="84" spans="1:16" x14ac:dyDescent="0.5">
      <c r="A84" s="68">
        <v>13957</v>
      </c>
      <c r="B84" s="11" t="s">
        <v>19</v>
      </c>
      <c r="C84" s="11">
        <v>1</v>
      </c>
      <c r="D84" s="10">
        <v>8.5559999999999992</v>
      </c>
      <c r="E84" s="10">
        <v>13.042999999999999</v>
      </c>
      <c r="F84" s="10">
        <v>6.6715999999999998</v>
      </c>
      <c r="G84" s="10"/>
      <c r="H84" s="10"/>
      <c r="I84" s="10"/>
      <c r="J84" s="10"/>
      <c r="K84" s="49">
        <v>13957</v>
      </c>
      <c r="L84" s="32" t="str">
        <f t="shared" si="3"/>
        <v>0</v>
      </c>
      <c r="M84" s="32" t="str">
        <f t="shared" si="3"/>
        <v>3.09693648250296</v>
      </c>
      <c r="N84" s="32" t="str">
        <f t="shared" si="3"/>
        <v>3.70520383465087</v>
      </c>
      <c r="O84" s="32" t="str">
        <f t="shared" si="3"/>
        <v>2.73803279368133</v>
      </c>
      <c r="P84" s="10"/>
    </row>
    <row r="85" spans="1:16" x14ac:dyDescent="0.5">
      <c r="A85" s="68">
        <v>13958</v>
      </c>
      <c r="B85" s="11" t="s">
        <v>19</v>
      </c>
      <c r="C85" s="11">
        <v>1</v>
      </c>
      <c r="D85" s="10">
        <v>15.481999999999999</v>
      </c>
      <c r="E85" s="10">
        <v>24.672999999999998</v>
      </c>
      <c r="F85" s="10">
        <v>13.664999999999999</v>
      </c>
      <c r="G85" s="10"/>
      <c r="H85" s="10"/>
      <c r="I85" s="10"/>
      <c r="J85" s="10"/>
      <c r="K85" s="49">
        <v>13958</v>
      </c>
      <c r="L85" s="32" t="str">
        <f t="shared" si="3"/>
        <v>0</v>
      </c>
      <c r="M85" s="32" t="str">
        <f t="shared" si="3"/>
        <v>3.95251994903785</v>
      </c>
      <c r="N85" s="32" t="str">
        <f t="shared" si="3"/>
        <v>4.62486123906148</v>
      </c>
      <c r="O85" s="32" t="str">
        <f t="shared" si="3"/>
        <v>3.77241355474848</v>
      </c>
      <c r="P85" s="10"/>
    </row>
    <row r="86" spans="1:16" x14ac:dyDescent="0.5">
      <c r="A86" s="68">
        <v>7745</v>
      </c>
      <c r="B86" s="11" t="s">
        <v>20</v>
      </c>
      <c r="C86" s="11">
        <v>1</v>
      </c>
      <c r="D86" s="10">
        <v>16.384</v>
      </c>
      <c r="E86" s="10">
        <v>16.384</v>
      </c>
      <c r="F86" s="10">
        <v>11.685</v>
      </c>
      <c r="G86" s="10"/>
      <c r="H86" s="10"/>
      <c r="I86" s="10"/>
      <c r="J86" s="10"/>
      <c r="K86" s="49">
        <v>7745</v>
      </c>
      <c r="L86" s="32" t="str">
        <f t="shared" si="3"/>
        <v>0</v>
      </c>
      <c r="M86" s="32" t="str">
        <f t="shared" si="3"/>
        <v>4.03421571533791</v>
      </c>
      <c r="N86" s="32" t="str">
        <f t="shared" si="3"/>
        <v>4.03421571533791</v>
      </c>
      <c r="O86" s="32" t="str">
        <f t="shared" si="3"/>
        <v>3.5465858290081</v>
      </c>
      <c r="P86" s="10"/>
    </row>
    <row r="87" spans="1:16" x14ac:dyDescent="0.5">
      <c r="A87" s="68">
        <v>7741</v>
      </c>
      <c r="B87" s="11" t="s">
        <v>20</v>
      </c>
      <c r="C87" s="11">
        <v>1</v>
      </c>
      <c r="D87" s="10">
        <v>471.84</v>
      </c>
      <c r="E87" s="10">
        <v>710.07</v>
      </c>
      <c r="F87" s="10">
        <v>410.25</v>
      </c>
      <c r="G87" s="10"/>
      <c r="H87" s="10"/>
      <c r="I87" s="10"/>
      <c r="J87" s="10"/>
      <c r="K87" s="49">
        <v>7741</v>
      </c>
      <c r="L87" s="32" t="str">
        <f t="shared" si="3"/>
        <v>0</v>
      </c>
      <c r="M87" s="32" t="str">
        <f t="shared" si="3"/>
        <v>8.88215391728701</v>
      </c>
      <c r="N87" s="32" t="str">
        <f t="shared" si="3"/>
        <v>9.47181744492004</v>
      </c>
      <c r="O87" s="32" t="str">
        <f t="shared" si="3"/>
        <v>8.68035952351371</v>
      </c>
      <c r="P87" s="10"/>
    </row>
    <row r="88" spans="1:16" x14ac:dyDescent="0.5">
      <c r="A88" s="68">
        <v>7743</v>
      </c>
      <c r="B88" s="11" t="s">
        <v>20</v>
      </c>
      <c r="C88" s="11">
        <v>1</v>
      </c>
      <c r="D88" s="10">
        <v>10.015000000000001</v>
      </c>
      <c r="E88" s="10">
        <v>7.7618999999999998</v>
      </c>
      <c r="F88" s="11">
        <v>1</v>
      </c>
      <c r="G88" s="10"/>
      <c r="H88" s="10"/>
      <c r="I88" s="10"/>
      <c r="J88" s="10"/>
      <c r="K88" s="49">
        <v>7743</v>
      </c>
      <c r="L88" s="32" t="str">
        <f t="shared" si="3"/>
        <v>0</v>
      </c>
      <c r="M88" s="32" t="str">
        <f t="shared" si="3"/>
        <v>3.32409051603798</v>
      </c>
      <c r="N88" s="32" t="str">
        <f t="shared" si="3"/>
        <v>2.95640984636306</v>
      </c>
      <c r="O88" s="32" t="str">
        <f t="shared" si="3"/>
        <v>0</v>
      </c>
      <c r="P88" s="10"/>
    </row>
    <row r="89" spans="1:16" x14ac:dyDescent="0.5">
      <c r="A89" s="68">
        <v>14899</v>
      </c>
      <c r="B89" s="11" t="s">
        <v>21</v>
      </c>
      <c r="C89" s="12">
        <v>0.22475000000000001</v>
      </c>
      <c r="D89" s="10">
        <v>48.156999999999996</v>
      </c>
      <c r="E89" s="10">
        <v>43.829000000000001</v>
      </c>
      <c r="F89" s="10">
        <v>19.059000000000001</v>
      </c>
      <c r="G89" s="10"/>
      <c r="H89" s="10"/>
      <c r="I89" s="10"/>
      <c r="J89" s="10"/>
      <c r="K89" s="49">
        <v>14899</v>
      </c>
      <c r="L89" s="32" t="str">
        <f t="shared" si="3"/>
        <v>-2.15360697914764</v>
      </c>
      <c r="M89" s="32" t="str">
        <f t="shared" si="3"/>
        <v>5.58967361530866</v>
      </c>
      <c r="N89" s="32" t="str">
        <f t="shared" si="3"/>
        <v>5.45381385767649</v>
      </c>
      <c r="O89" s="32" t="str">
        <f t="shared" si="3"/>
        <v>4.25240051985986</v>
      </c>
      <c r="P89" s="10"/>
    </row>
    <row r="90" spans="1:16" x14ac:dyDescent="0.5">
      <c r="A90" s="68">
        <v>11520</v>
      </c>
      <c r="B90" s="11" t="s">
        <v>22</v>
      </c>
      <c r="C90" s="11">
        <v>1</v>
      </c>
      <c r="D90" s="10">
        <v>100</v>
      </c>
      <c r="E90" s="10">
        <v>166.29</v>
      </c>
      <c r="F90" s="10">
        <v>166.29</v>
      </c>
      <c r="G90" s="10"/>
      <c r="H90" s="10"/>
      <c r="I90" s="10"/>
      <c r="J90" s="10"/>
      <c r="K90" s="49">
        <v>11520</v>
      </c>
      <c r="L90" s="32" t="str">
        <f t="shared" si="3"/>
        <v>0</v>
      </c>
      <c r="M90" s="32" t="str">
        <f t="shared" si="3"/>
        <v>6.64385618977473</v>
      </c>
      <c r="N90" s="32" t="str">
        <f t="shared" si="3"/>
        <v>7.37755760323341</v>
      </c>
      <c r="O90" s="32" t="str">
        <f t="shared" si="3"/>
        <v>7.37755760323341</v>
      </c>
      <c r="P90" s="10"/>
    </row>
    <row r="91" spans="1:16" x14ac:dyDescent="0.5">
      <c r="A91" s="68">
        <v>13355</v>
      </c>
      <c r="B91" s="11" t="s">
        <v>23</v>
      </c>
      <c r="C91" s="11">
        <v>1</v>
      </c>
      <c r="D91" s="10">
        <v>2.3201999999999998</v>
      </c>
      <c r="E91" s="10">
        <v>2.2709000000000001</v>
      </c>
      <c r="F91" s="10">
        <v>2.2709000000000001</v>
      </c>
      <c r="G91" s="10"/>
      <c r="H91" s="10"/>
      <c r="I91" s="10"/>
      <c r="J91" s="10"/>
      <c r="K91" s="49">
        <v>13355</v>
      </c>
      <c r="L91" s="32" t="str">
        <f t="shared" si="3"/>
        <v>0</v>
      </c>
      <c r="M91" s="32" t="str">
        <f t="shared" si="3"/>
        <v>1.21424917025451</v>
      </c>
      <c r="N91" s="32" t="str">
        <f t="shared" si="3"/>
        <v>1.18326417778389</v>
      </c>
      <c r="O91" s="32" t="str">
        <f t="shared" si="3"/>
        <v>1.18326417778389</v>
      </c>
      <c r="P91" s="10"/>
    </row>
    <row r="92" spans="1:16" x14ac:dyDescent="0.5">
      <c r="A92" s="68">
        <v>13357</v>
      </c>
      <c r="B92" s="11" t="s">
        <v>23</v>
      </c>
      <c r="C92" s="11">
        <v>1</v>
      </c>
      <c r="D92" s="10">
        <v>3.3275000000000001</v>
      </c>
      <c r="E92" s="10">
        <v>5.1016000000000004</v>
      </c>
      <c r="F92" s="10">
        <v>3.6455000000000002</v>
      </c>
      <c r="G92" s="10"/>
      <c r="H92" s="10"/>
      <c r="I92" s="10"/>
      <c r="J92" s="10"/>
      <c r="K92" s="49">
        <v>13357</v>
      </c>
      <c r="L92" s="32" t="str">
        <f t="shared" si="3"/>
        <v>0</v>
      </c>
      <c r="M92" s="32" t="str">
        <f t="shared" si="3"/>
        <v>1.73443866613717</v>
      </c>
      <c r="N92" s="32" t="str">
        <f t="shared" si="3"/>
        <v>2.35094978631021</v>
      </c>
      <c r="O92" s="32" t="str">
        <f t="shared" si="3"/>
        <v>1.86611670153433</v>
      </c>
      <c r="P92" s="10"/>
    </row>
    <row r="93" spans="1:16" x14ac:dyDescent="0.5">
      <c r="A93" s="68">
        <v>13352</v>
      </c>
      <c r="B93" s="11" t="s">
        <v>23</v>
      </c>
      <c r="C93" s="11">
        <v>1</v>
      </c>
      <c r="D93" s="10">
        <v>4.0890000000000004</v>
      </c>
      <c r="E93" s="10">
        <v>5.4161999999999999</v>
      </c>
      <c r="F93" s="10">
        <v>3.5861000000000001</v>
      </c>
      <c r="G93" s="10"/>
      <c r="H93" s="10"/>
      <c r="I93" s="10"/>
      <c r="J93" s="10"/>
      <c r="K93" s="49">
        <v>13352</v>
      </c>
      <c r="L93" s="32" t="str">
        <f t="shared" si="3"/>
        <v>0</v>
      </c>
      <c r="M93" s="32" t="str">
        <f t="shared" si="3"/>
        <v>2.03174806286428</v>
      </c>
      <c r="N93" s="32" t="str">
        <f t="shared" si="3"/>
        <v>2.4372810132262</v>
      </c>
      <c r="O93" s="32" t="str">
        <f t="shared" si="3"/>
        <v>1.84241571896272</v>
      </c>
      <c r="P93" s="10"/>
    </row>
    <row r="94" spans="1:16" x14ac:dyDescent="0.5">
      <c r="A94" s="68">
        <v>13349</v>
      </c>
      <c r="B94" s="11" t="s">
        <v>24</v>
      </c>
      <c r="C94" s="11">
        <v>1</v>
      </c>
      <c r="D94" s="10">
        <v>38.646999999999998</v>
      </c>
      <c r="E94" s="10">
        <v>49.128999999999998</v>
      </c>
      <c r="F94" s="10">
        <v>32.241999999999997</v>
      </c>
      <c r="G94" s="10"/>
      <c r="H94" s="10"/>
      <c r="I94" s="10"/>
      <c r="J94" s="10"/>
      <c r="K94" s="49">
        <v>13349</v>
      </c>
      <c r="L94" s="32" t="str">
        <f t="shared" si="3"/>
        <v>0</v>
      </c>
      <c r="M94" s="32" t="str">
        <f t="shared" si="3"/>
        <v>5.27228452318746</v>
      </c>
      <c r="N94" s="32" t="str">
        <f t="shared" si="3"/>
        <v>5.61850296882825</v>
      </c>
      <c r="O94" s="32" t="str">
        <f t="shared" si="3"/>
        <v>5.01086933318836</v>
      </c>
      <c r="P94" s="10"/>
    </row>
    <row r="95" spans="1:16" x14ac:dyDescent="0.5">
      <c r="A95" s="68">
        <v>13356</v>
      </c>
      <c r="B95" s="11" t="s">
        <v>23</v>
      </c>
      <c r="C95" s="12">
        <v>0.59328999999999998</v>
      </c>
      <c r="D95" s="10">
        <v>25.78</v>
      </c>
      <c r="E95" s="10">
        <v>29.978000000000002</v>
      </c>
      <c r="F95" s="11">
        <v>13356</v>
      </c>
      <c r="G95" s="10"/>
      <c r="H95" s="10"/>
      <c r="I95" s="10"/>
      <c r="J95" s="10"/>
      <c r="K95" s="49">
        <v>13356</v>
      </c>
      <c r="L95" s="32" t="str">
        <f t="shared" si="3"/>
        <v>-0.753190628745437</v>
      </c>
      <c r="M95" s="32" t="str">
        <f t="shared" si="3"/>
        <v>4.68818035858693</v>
      </c>
      <c r="N95" s="32" t="str">
        <f t="shared" si="3"/>
        <v>4.90583223113078</v>
      </c>
      <c r="O95" s="32" t="str">
        <f t="shared" si="3"/>
        <v>13.7052003780631</v>
      </c>
      <c r="P95" s="10"/>
    </row>
    <row r="96" spans="1:16" x14ac:dyDescent="0.5">
      <c r="A96" s="68">
        <v>15135</v>
      </c>
      <c r="B96" s="11" t="s">
        <v>25</v>
      </c>
      <c r="C96" s="12">
        <v>0.26571</v>
      </c>
      <c r="D96" s="10">
        <v>33.802999999999997</v>
      </c>
      <c r="E96" s="10">
        <v>33.802999999999997</v>
      </c>
      <c r="F96" s="10">
        <v>30.666</v>
      </c>
      <c r="G96" s="10"/>
      <c r="H96" s="10"/>
      <c r="I96" s="10"/>
      <c r="J96" s="10"/>
      <c r="K96" s="49">
        <v>15135</v>
      </c>
      <c r="L96" s="32" t="str">
        <f t="shared" si="3"/>
        <v>-1.91207557018681</v>
      </c>
      <c r="M96" s="32" t="str">
        <f t="shared" si="3"/>
        <v>5.07907938556817</v>
      </c>
      <c r="N96" s="32" t="str">
        <f t="shared" si="3"/>
        <v>5.07907938556817</v>
      </c>
      <c r="O96" s="32" t="str">
        <f t="shared" si="3"/>
        <v>4.93856809205928</v>
      </c>
      <c r="P96" s="10"/>
    </row>
    <row r="97" spans="1:16" x14ac:dyDescent="0.5">
      <c r="A97" s="68">
        <v>8251</v>
      </c>
      <c r="B97" s="11" t="s">
        <v>26</v>
      </c>
      <c r="C97" s="11">
        <v>1</v>
      </c>
      <c r="D97" s="10">
        <v>5.3303000000000003</v>
      </c>
      <c r="E97" s="10">
        <v>5.7194000000000003</v>
      </c>
      <c r="F97" s="10">
        <v>2.7084999999999999</v>
      </c>
      <c r="G97" s="10"/>
      <c r="H97" s="10"/>
      <c r="I97" s="10"/>
      <c r="J97" s="10"/>
      <c r="K97" s="49">
        <v>8251</v>
      </c>
      <c r="L97" s="32" t="str">
        <f t="shared" si="3"/>
        <v>0</v>
      </c>
      <c r="M97" s="32" t="str">
        <f t="shared" si="3"/>
        <v>2.41421673304681</v>
      </c>
      <c r="N97" s="32" t="str">
        <f t="shared" si="3"/>
        <v>2.51586380741849</v>
      </c>
      <c r="O97" s="32" t="str">
        <f t="shared" si="3"/>
        <v>1.43749409080897</v>
      </c>
      <c r="P97" s="10"/>
    </row>
    <row r="98" spans="1:16" x14ac:dyDescent="0.5">
      <c r="A98" s="68">
        <v>12346</v>
      </c>
      <c r="B98" s="11" t="s">
        <v>27</v>
      </c>
      <c r="C98" s="11">
        <v>1</v>
      </c>
      <c r="D98" s="10">
        <v>3.9767000000000001</v>
      </c>
      <c r="E98" s="10">
        <v>7.2587999999999999</v>
      </c>
      <c r="F98" s="11">
        <v>1</v>
      </c>
      <c r="G98" s="10"/>
      <c r="H98" s="10"/>
      <c r="I98" s="10"/>
      <c r="J98" s="10"/>
      <c r="K98" s="49">
        <v>12346</v>
      </c>
      <c r="L98" s="32" t="str">
        <f t="shared" si="3"/>
        <v>0</v>
      </c>
      <c r="M98" s="32" t="str">
        <f t="shared" si="3"/>
        <v>1.99157173014985</v>
      </c>
      <c r="N98" s="32" t="str">
        <f t="shared" si="3"/>
        <v>2.85973106652102</v>
      </c>
      <c r="O98" s="32" t="str">
        <f t="shared" si="3"/>
        <v>0</v>
      </c>
      <c r="P98" s="10"/>
    </row>
    <row r="99" spans="1:16" x14ac:dyDescent="0.5">
      <c r="A99" s="68">
        <v>9688</v>
      </c>
      <c r="B99" s="11" t="s">
        <v>28</v>
      </c>
      <c r="C99" s="12">
        <v>0.16705999999999999</v>
      </c>
      <c r="D99" s="10">
        <v>46.820999999999998</v>
      </c>
      <c r="E99" s="10">
        <v>47.863999999999997</v>
      </c>
      <c r="F99" s="10">
        <v>32.883000000000003</v>
      </c>
      <c r="G99" s="10"/>
      <c r="H99" s="10"/>
      <c r="I99" s="10"/>
      <c r="J99" s="10"/>
      <c r="K99" s="49">
        <v>9688</v>
      </c>
      <c r="L99" s="32" t="str">
        <f t="shared" si="3"/>
        <v>-2.58156175173192</v>
      </c>
      <c r="M99" s="32" t="str">
        <f t="shared" si="3"/>
        <v>5.54908384265712</v>
      </c>
      <c r="N99" s="32" t="str">
        <f t="shared" si="3"/>
        <v>5.58086906299287</v>
      </c>
      <c r="O99" s="32" t="str">
        <f t="shared" si="3"/>
        <v>5.03927002066138</v>
      </c>
      <c r="P99" s="10"/>
    </row>
    <row r="100" spans="1:16" x14ac:dyDescent="0.5">
      <c r="A100" s="68">
        <v>11431</v>
      </c>
      <c r="B100" s="11" t="s">
        <v>29</v>
      </c>
      <c r="C100" s="11">
        <v>1</v>
      </c>
      <c r="D100" s="10">
        <v>2.6055999999999999</v>
      </c>
      <c r="E100" s="10">
        <v>2.8353000000000002</v>
      </c>
      <c r="F100" s="10">
        <v>2.4756999999999998</v>
      </c>
      <c r="G100" s="10"/>
      <c r="H100" s="10"/>
      <c r="I100" s="10"/>
      <c r="J100" s="10"/>
      <c r="K100" s="49">
        <v>11431</v>
      </c>
      <c r="L100" s="32" t="str">
        <f t="shared" si="3"/>
        <v>0</v>
      </c>
      <c r="M100" s="32" t="str">
        <f t="shared" si="3"/>
        <v>1.38161562484645</v>
      </c>
      <c r="N100" s="32" t="str">
        <f t="shared" si="3"/>
        <v>1.50350139323239</v>
      </c>
      <c r="O100" s="32" t="str">
        <f t="shared" si="3"/>
        <v>1.30783650246227</v>
      </c>
      <c r="P100" s="10"/>
    </row>
    <row r="101" spans="1:16" x14ac:dyDescent="0.5">
      <c r="A101" s="68">
        <v>8789</v>
      </c>
      <c r="B101" s="11" t="s">
        <v>30</v>
      </c>
      <c r="C101" s="11">
        <v>1</v>
      </c>
      <c r="D101" s="10">
        <v>42.718000000000004</v>
      </c>
      <c r="E101" s="10">
        <v>40.837000000000003</v>
      </c>
      <c r="F101" s="10">
        <v>24.422000000000001</v>
      </c>
      <c r="G101" s="10"/>
      <c r="H101" s="10"/>
      <c r="I101" s="10"/>
      <c r="J101" s="10"/>
      <c r="K101" s="49">
        <v>8789</v>
      </c>
      <c r="L101" s="32" t="str">
        <f t="shared" si="3"/>
        <v>0</v>
      </c>
      <c r="M101" s="32" t="str">
        <f t="shared" si="3"/>
        <v>5.41677219842908</v>
      </c>
      <c r="N101" s="32" t="str">
        <f t="shared" si="3"/>
        <v>5.35180498059144</v>
      </c>
      <c r="O101" s="32" t="str">
        <f t="shared" si="3"/>
        <v>4.61010944721642</v>
      </c>
      <c r="P101" s="10"/>
    </row>
    <row r="102" spans="1:16" x14ac:dyDescent="0.5">
      <c r="A102" s="68">
        <v>8787</v>
      </c>
      <c r="B102" s="11" t="s">
        <v>30</v>
      </c>
      <c r="C102" s="11">
        <v>1</v>
      </c>
      <c r="D102" s="10">
        <v>19.064</v>
      </c>
      <c r="E102" s="10">
        <v>32.799999999999997</v>
      </c>
      <c r="F102" s="10">
        <v>16.503</v>
      </c>
      <c r="G102" s="10"/>
      <c r="H102" s="10"/>
      <c r="I102" s="10"/>
      <c r="J102" s="10"/>
      <c r="K102" s="49">
        <v>8787</v>
      </c>
      <c r="L102" s="32" t="str">
        <f t="shared" si="3"/>
        <v>0</v>
      </c>
      <c r="M102" s="32" t="str">
        <f t="shared" si="3"/>
        <v>4.25277895152818</v>
      </c>
      <c r="N102" s="32" t="str">
        <f t="shared" si="3"/>
        <v>5.03562390973072</v>
      </c>
      <c r="O102" s="32" t="str">
        <f t="shared" si="3"/>
        <v>4.0446564037044</v>
      </c>
      <c r="P102" s="10"/>
    </row>
    <row r="103" spans="1:16" x14ac:dyDescent="0.5">
      <c r="A103" s="68">
        <v>8790</v>
      </c>
      <c r="B103" s="11" t="s">
        <v>30</v>
      </c>
      <c r="C103" s="12">
        <v>1.2112E-2</v>
      </c>
      <c r="D103" s="10">
        <v>1500.7</v>
      </c>
      <c r="E103" s="10">
        <v>2590.6999999999998</v>
      </c>
      <c r="F103" s="10">
        <v>1131.2</v>
      </c>
      <c r="G103" s="10"/>
      <c r="H103" s="10"/>
      <c r="I103" s="10"/>
      <c r="J103" s="10"/>
      <c r="K103" s="49">
        <v>8790</v>
      </c>
      <c r="L103" s="32" t="str">
        <f t="shared" si="3"/>
        <v>-6.36741907933844</v>
      </c>
      <c r="M103" s="32" t="str">
        <f t="shared" si="3"/>
        <v>10.5514198860244</v>
      </c>
      <c r="N103" s="32" t="str">
        <f t="shared" si="3"/>
        <v>11.3391262474705</v>
      </c>
      <c r="O103" s="32" t="str">
        <f t="shared" si="3"/>
        <v>10.143638309922</v>
      </c>
      <c r="P103" s="10"/>
    </row>
    <row r="104" spans="1:16" x14ac:dyDescent="0.5">
      <c r="A104" s="68">
        <v>7244</v>
      </c>
      <c r="B104" s="11" t="s">
        <v>31</v>
      </c>
      <c r="C104" s="12">
        <v>0.31646000000000002</v>
      </c>
      <c r="D104" s="10">
        <v>25.8</v>
      </c>
      <c r="E104" s="10">
        <v>28.164999999999999</v>
      </c>
      <c r="F104" s="10">
        <v>16.109000000000002</v>
      </c>
      <c r="G104" s="10"/>
      <c r="H104" s="10"/>
      <c r="I104" s="10"/>
      <c r="J104" s="10"/>
      <c r="K104" s="49">
        <v>7244</v>
      </c>
      <c r="L104" s="32" t="str">
        <f t="shared" si="3"/>
        <v>-1.65990493788324</v>
      </c>
      <c r="M104" s="32" t="str">
        <f t="shared" si="3"/>
        <v>4.68929916053589</v>
      </c>
      <c r="N104" s="32" t="str">
        <f t="shared" si="3"/>
        <v>4.81583156646482</v>
      </c>
      <c r="O104" s="32" t="str">
        <f t="shared" si="3"/>
        <v>4.00979503338752</v>
      </c>
      <c r="P104" s="10"/>
    </row>
    <row r="105" spans="1:16" x14ac:dyDescent="0.5">
      <c r="A105" s="68">
        <v>7245</v>
      </c>
      <c r="B105" s="11" t="s">
        <v>31</v>
      </c>
      <c r="C105" s="11">
        <v>1</v>
      </c>
      <c r="D105" s="10">
        <v>144.44</v>
      </c>
      <c r="E105" s="10">
        <v>366.24</v>
      </c>
      <c r="F105" s="10">
        <v>134.78</v>
      </c>
      <c r="G105" s="10"/>
      <c r="H105" s="10"/>
      <c r="I105" s="10"/>
      <c r="J105" s="10"/>
      <c r="K105" s="49">
        <v>7245</v>
      </c>
      <c r="L105" s="32" t="str">
        <f t="shared" si="3"/>
        <v>0</v>
      </c>
      <c r="M105" s="32" t="str">
        <f t="shared" si="3"/>
        <v>7.17432651517392</v>
      </c>
      <c r="N105" s="32" t="str">
        <f t="shared" si="3"/>
        <v>8.51664555778096</v>
      </c>
      <c r="O105" s="32" t="str">
        <f t="shared" si="3"/>
        <v>7.07446262070454</v>
      </c>
      <c r="P105" s="10"/>
    </row>
    <row r="106" spans="1:16" x14ac:dyDescent="0.5">
      <c r="A106" s="68">
        <v>2311</v>
      </c>
      <c r="B106" s="11" t="s">
        <v>32</v>
      </c>
      <c r="C106" s="12">
        <v>0.30467</v>
      </c>
      <c r="D106" s="10">
        <v>10.324999999999999</v>
      </c>
      <c r="E106" s="10">
        <v>8.9938000000000002</v>
      </c>
      <c r="F106" s="10">
        <v>9.3941999999999997</v>
      </c>
      <c r="G106" s="10"/>
      <c r="H106" s="10"/>
      <c r="I106" s="10"/>
      <c r="J106" s="10"/>
      <c r="K106" s="49">
        <v>2311</v>
      </c>
      <c r="L106" s="32" t="str">
        <f t="shared" si="3"/>
        <v>-1.71468064600188</v>
      </c>
      <c r="M106" s="32" t="str">
        <f t="shared" si="3"/>
        <v>3.36806987653208</v>
      </c>
      <c r="N106" s="32" t="str">
        <f t="shared" si="3"/>
        <v>3.16893080237291</v>
      </c>
      <c r="O106" s="32" t="str">
        <f t="shared" si="3"/>
        <v>3.23177030851338</v>
      </c>
      <c r="P106" s="10"/>
    </row>
    <row r="107" spans="1:16" x14ac:dyDescent="0.5">
      <c r="A107" s="68">
        <v>2824</v>
      </c>
      <c r="B107" s="11" t="s">
        <v>33</v>
      </c>
      <c r="C107" s="12">
        <v>0.39560000000000001</v>
      </c>
      <c r="D107" s="10">
        <v>20.709</v>
      </c>
      <c r="E107" s="10">
        <v>23.141999999999999</v>
      </c>
      <c r="F107" s="10">
        <v>13.74</v>
      </c>
      <c r="G107" s="10"/>
      <c r="H107" s="10"/>
      <c r="I107" s="10"/>
      <c r="J107" s="10"/>
      <c r="K107" s="49" t="s">
        <v>232</v>
      </c>
      <c r="L107" s="32" t="str">
        <f t="shared" si="3"/>
        <v>-1.33788566879034</v>
      </c>
      <c r="M107" s="32" t="str">
        <f t="shared" si="3"/>
        <v>4.37218598500432</v>
      </c>
      <c r="N107" s="32" t="str">
        <f t="shared" si="3"/>
        <v>4.53244164668783</v>
      </c>
      <c r="O107" s="32" t="str">
        <f t="shared" si="3"/>
        <v>3.78031009904338</v>
      </c>
      <c r="P107" s="10"/>
    </row>
    <row r="108" spans="1:16" x14ac:dyDescent="0.5">
      <c r="A108" s="68">
        <v>1526</v>
      </c>
      <c r="B108" s="11" t="s">
        <v>34</v>
      </c>
      <c r="C108" s="12">
        <v>0.28811999999999999</v>
      </c>
      <c r="D108" s="10">
        <v>66.049000000000007</v>
      </c>
      <c r="E108" s="10">
        <v>61.201000000000001</v>
      </c>
      <c r="F108" s="10">
        <v>41.225000000000001</v>
      </c>
      <c r="G108" s="10"/>
      <c r="H108" s="10"/>
      <c r="I108" s="10"/>
      <c r="J108" s="10"/>
      <c r="K108" s="49">
        <v>1526</v>
      </c>
      <c r="L108" s="32" t="str">
        <f t="shared" si="3"/>
        <v>-1.79525828548524</v>
      </c>
      <c r="M108" s="32" t="str">
        <f t="shared" si="3"/>
        <v>6.04546481372567</v>
      </c>
      <c r="N108" s="32" t="str">
        <f t="shared" si="3"/>
        <v>5.93548332106108</v>
      </c>
      <c r="O108" s="32" t="str">
        <f t="shared" si="3"/>
        <v>5.36544758855011</v>
      </c>
      <c r="P108" s="10"/>
    </row>
    <row r="109" spans="1:16" x14ac:dyDescent="0.5">
      <c r="A109" s="68">
        <v>1527</v>
      </c>
      <c r="B109" s="11" t="s">
        <v>35</v>
      </c>
      <c r="C109" s="11">
        <v>1</v>
      </c>
      <c r="D109" s="10">
        <v>33.877000000000002</v>
      </c>
      <c r="E109" s="10">
        <v>39.975000000000001</v>
      </c>
      <c r="F109" s="10">
        <v>20.321999999999999</v>
      </c>
      <c r="G109" s="10"/>
      <c r="H109" s="10"/>
      <c r="I109" s="10"/>
      <c r="J109" s="10"/>
      <c r="K109" s="49">
        <v>1527</v>
      </c>
      <c r="L109" s="32" t="str">
        <f t="shared" si="3"/>
        <v>0</v>
      </c>
      <c r="M109" s="32" t="str">
        <f t="shared" si="3"/>
        <v>5.08223421640649</v>
      </c>
      <c r="N109" s="32" t="str">
        <f t="shared" si="3"/>
        <v>5.32102612859297</v>
      </c>
      <c r="O109" s="32" t="str">
        <f t="shared" si="3"/>
        <v>4.34497048755323</v>
      </c>
      <c r="P109" s="10"/>
    </row>
    <row r="110" spans="1:16" x14ac:dyDescent="0.5">
      <c r="A110" s="68">
        <v>1524</v>
      </c>
      <c r="B110" s="11" t="s">
        <v>35</v>
      </c>
      <c r="C110" s="11">
        <v>1</v>
      </c>
      <c r="D110" s="10">
        <v>8.6473999999999993</v>
      </c>
      <c r="E110" s="10">
        <v>53.225999999999999</v>
      </c>
      <c r="F110" s="10">
        <v>21.265000000000001</v>
      </c>
      <c r="G110" s="10"/>
      <c r="H110" s="10"/>
      <c r="I110" s="10"/>
      <c r="J110" s="10"/>
      <c r="K110" s="49">
        <v>1524</v>
      </c>
      <c r="L110" s="32" t="str">
        <f t="shared" si="3"/>
        <v>0</v>
      </c>
      <c r="M110" s="32" t="str">
        <f t="shared" si="3"/>
        <v>3.11226642512457</v>
      </c>
      <c r="N110" s="32" t="str">
        <f t="shared" si="3"/>
        <v>5.73405924490055</v>
      </c>
      <c r="O110" s="32" t="str">
        <f t="shared" si="3"/>
        <v>4.41040894985104</v>
      </c>
      <c r="P110" s="10"/>
    </row>
    <row r="112" spans="1:16" x14ac:dyDescent="0.5">
      <c r="A112" s="69" t="s">
        <v>82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50" t="s">
        <v>82</v>
      </c>
      <c r="L112" s="33"/>
      <c r="M112" s="33"/>
      <c r="N112" s="33"/>
      <c r="O112" s="33"/>
      <c r="P112" s="13"/>
    </row>
    <row r="113" spans="1:16" x14ac:dyDescent="0.5">
      <c r="A113" s="69">
        <v>12002</v>
      </c>
      <c r="B113" s="13" t="s">
        <v>37</v>
      </c>
      <c r="C113" s="13">
        <v>1</v>
      </c>
      <c r="D113" s="14">
        <v>0.48358000000000001</v>
      </c>
      <c r="E113" s="14">
        <v>0.48780000000000001</v>
      </c>
      <c r="F113" s="14">
        <v>0.42521999999999999</v>
      </c>
      <c r="G113" s="13"/>
      <c r="H113" s="13"/>
      <c r="I113" s="13"/>
      <c r="J113" s="13"/>
      <c r="K113" s="50" t="s">
        <v>233</v>
      </c>
      <c r="L113" s="33" t="str">
        <f t="shared" si="3"/>
        <v>0</v>
      </c>
      <c r="M113" s="33" t="str">
        <f t="shared" si="3"/>
        <v>-1.04817351634144</v>
      </c>
      <c r="N113" s="33" t="str">
        <f t="shared" si="3"/>
        <v>-1.03563833675327</v>
      </c>
      <c r="O113" s="33" t="str">
        <f t="shared" si="3"/>
        <v>-1.23371864001683</v>
      </c>
      <c r="P113" s="13"/>
    </row>
    <row r="114" spans="1:16" x14ac:dyDescent="0.5">
      <c r="A114" s="69">
        <v>13770</v>
      </c>
      <c r="B114" s="13" t="s">
        <v>38</v>
      </c>
      <c r="C114" s="13">
        <v>1</v>
      </c>
      <c r="D114" s="14">
        <v>0.46966000000000002</v>
      </c>
      <c r="E114" s="14">
        <v>0.45493</v>
      </c>
      <c r="F114" s="14">
        <v>0.46969</v>
      </c>
      <c r="G114" s="13"/>
      <c r="H114" s="13"/>
      <c r="I114" s="13"/>
      <c r="J114" s="13"/>
      <c r="K114" s="50">
        <v>13770</v>
      </c>
      <c r="L114" s="33" t="str">
        <f t="shared" ref="L114:O170" si="4">IMLOG2(C114)</f>
        <v>0</v>
      </c>
      <c r="M114" s="33" t="str">
        <f t="shared" si="4"/>
        <v>-1.090311367502</v>
      </c>
      <c r="N114" s="33" t="str">
        <f t="shared" si="4"/>
        <v>-1.13628351973431</v>
      </c>
      <c r="O114" s="33" t="str">
        <f t="shared" si="4"/>
        <v>-1.09021921686328</v>
      </c>
      <c r="P114" s="13"/>
    </row>
    <row r="115" spans="1:16" x14ac:dyDescent="0.5">
      <c r="A115" s="69">
        <v>6500</v>
      </c>
      <c r="B115" s="13" t="s">
        <v>39</v>
      </c>
      <c r="C115" s="13">
        <v>1</v>
      </c>
      <c r="D115" s="14">
        <v>0.49188999999999999</v>
      </c>
      <c r="E115" s="14">
        <v>0.44814999999999999</v>
      </c>
      <c r="F115" s="14">
        <v>0.53174999999999994</v>
      </c>
      <c r="G115" s="13"/>
      <c r="H115" s="13"/>
      <c r="I115" s="13"/>
      <c r="J115" s="13"/>
      <c r="K115" s="50" t="s">
        <v>234</v>
      </c>
      <c r="L115" s="33" t="str">
        <f t="shared" si="4"/>
        <v>0</v>
      </c>
      <c r="M115" s="33" t="str">
        <f t="shared" si="4"/>
        <v>-1.02359236915537</v>
      </c>
      <c r="N115" s="33" t="str">
        <f t="shared" si="4"/>
        <v>-1.1579463982388</v>
      </c>
      <c r="O115" s="33" t="str">
        <f t="shared" si="4"/>
        <v>-0.911179966701415</v>
      </c>
      <c r="P115" s="13"/>
    </row>
    <row r="116" spans="1:16" x14ac:dyDescent="0.5">
      <c r="A116" s="69">
        <v>6499</v>
      </c>
      <c r="B116" s="13" t="s">
        <v>39</v>
      </c>
      <c r="C116" s="13">
        <v>1</v>
      </c>
      <c r="D116" s="14">
        <v>0.37514999999999998</v>
      </c>
      <c r="E116" s="14">
        <v>0.15226999999999999</v>
      </c>
      <c r="F116" s="14">
        <v>0.40517999999999998</v>
      </c>
      <c r="G116" s="13"/>
      <c r="H116" s="13"/>
      <c r="I116" s="13"/>
      <c r="J116" s="13"/>
      <c r="K116" s="50" t="s">
        <v>235</v>
      </c>
      <c r="L116" s="33" t="str">
        <f t="shared" si="4"/>
        <v>0</v>
      </c>
      <c r="M116" s="33" t="str">
        <f t="shared" si="4"/>
        <v>-1.41446053664732</v>
      </c>
      <c r="N116" s="33" t="str">
        <f t="shared" si="4"/>
        <v>-2.71529636261245</v>
      </c>
      <c r="O116" s="33" t="str">
        <f t="shared" si="4"/>
        <v>-1.30336513154034</v>
      </c>
      <c r="P116" s="13"/>
    </row>
    <row r="117" spans="1:16" x14ac:dyDescent="0.5">
      <c r="A117" s="69">
        <v>12397</v>
      </c>
      <c r="B117" s="13" t="s">
        <v>40</v>
      </c>
      <c r="C117" s="13">
        <v>1</v>
      </c>
      <c r="D117" s="14">
        <v>0.38890000000000002</v>
      </c>
      <c r="E117" s="14">
        <v>0.38890000000000002</v>
      </c>
      <c r="F117" s="14">
        <v>0.40777999999999998</v>
      </c>
      <c r="G117" s="13"/>
      <c r="H117" s="13"/>
      <c r="I117" s="13"/>
      <c r="J117" s="13"/>
      <c r="K117" s="50">
        <v>12397</v>
      </c>
      <c r="L117" s="33" t="str">
        <f t="shared" si="4"/>
        <v>0</v>
      </c>
      <c r="M117" s="33" t="str">
        <f t="shared" si="4"/>
        <v>-1.36252886011524</v>
      </c>
      <c r="N117" s="33" t="str">
        <f t="shared" si="4"/>
        <v>-1.36252886011524</v>
      </c>
      <c r="O117" s="33" t="str">
        <f t="shared" si="4"/>
        <v>-1.29413707629693</v>
      </c>
      <c r="P117" s="13"/>
    </row>
    <row r="118" spans="1:16" x14ac:dyDescent="0.5">
      <c r="A118" s="69">
        <v>6014</v>
      </c>
      <c r="B118" s="13" t="s">
        <v>41</v>
      </c>
      <c r="C118" s="13">
        <v>1</v>
      </c>
      <c r="D118" s="14">
        <v>0.16014</v>
      </c>
      <c r="E118" s="14">
        <v>0.28708</v>
      </c>
      <c r="F118" s="14">
        <v>0.54995000000000005</v>
      </c>
      <c r="G118" s="13"/>
      <c r="H118" s="13"/>
      <c r="I118" s="13"/>
      <c r="J118" s="13"/>
      <c r="K118" s="50" t="s">
        <v>236</v>
      </c>
      <c r="L118" s="33" t="str">
        <f t="shared" si="4"/>
        <v>0</v>
      </c>
      <c r="M118" s="33" t="str">
        <f>IMLOG2(F118)</f>
        <v>-0.862627636306602</v>
      </c>
      <c r="N118" s="33" t="str">
        <f t="shared" si="4"/>
        <v>-1.80047526906493</v>
      </c>
      <c r="O118" s="33" t="str">
        <f t="shared" si="4"/>
        <v>-0.862627636306602</v>
      </c>
      <c r="P118" s="13"/>
    </row>
    <row r="119" spans="1:16" x14ac:dyDescent="0.5">
      <c r="A119" s="69">
        <v>6453</v>
      </c>
      <c r="B119" s="13" t="s">
        <v>42</v>
      </c>
      <c r="C119" s="13">
        <v>1</v>
      </c>
      <c r="D119" s="14">
        <v>0.50266999999999995</v>
      </c>
      <c r="E119" s="14">
        <v>0.18753</v>
      </c>
      <c r="F119" s="14">
        <v>0.29465000000000002</v>
      </c>
      <c r="G119" s="13"/>
      <c r="H119" s="13"/>
      <c r="I119" s="13"/>
      <c r="J119" s="13"/>
      <c r="K119" s="50" t="s">
        <v>237</v>
      </c>
      <c r="L119" s="33" t="str">
        <f t="shared" si="4"/>
        <v>0</v>
      </c>
      <c r="M119" s="33" t="str">
        <f t="shared" si="4"/>
        <v>-0.992316505203058</v>
      </c>
      <c r="N119" s="33" t="str">
        <f t="shared" si="4"/>
        <v>-2.41480668653683</v>
      </c>
      <c r="O119" s="33" t="str">
        <f t="shared" si="4"/>
        <v>-1.76292582869784</v>
      </c>
      <c r="P119" s="13"/>
    </row>
    <row r="120" spans="1:16" x14ac:dyDescent="0.5">
      <c r="A120" s="69">
        <v>6917</v>
      </c>
      <c r="B120" s="13" t="s">
        <v>43</v>
      </c>
      <c r="C120" s="13">
        <v>1</v>
      </c>
      <c r="D120" s="14">
        <v>0.43473000000000001</v>
      </c>
      <c r="E120" s="14">
        <v>0.45668999999999998</v>
      </c>
      <c r="F120" s="14">
        <v>0.45668999999999998</v>
      </c>
      <c r="G120" s="13"/>
      <c r="H120" s="13"/>
      <c r="I120" s="13"/>
      <c r="J120" s="13"/>
      <c r="K120" s="50">
        <v>6917</v>
      </c>
      <c r="L120" s="33" t="str">
        <f t="shared" si="4"/>
        <v>0</v>
      </c>
      <c r="M120" s="33" t="str">
        <f>IMLOG2(D118)</f>
        <v>-2.64259438357369</v>
      </c>
      <c r="N120" s="33" t="str">
        <f t="shared" si="4"/>
        <v>-1.13071289507335</v>
      </c>
      <c r="O120" s="33" t="str">
        <f t="shared" si="4"/>
        <v>-1.13071289507335</v>
      </c>
      <c r="P120" s="13"/>
    </row>
    <row r="121" spans="1:16" x14ac:dyDescent="0.5">
      <c r="A121" s="69">
        <v>5554</v>
      </c>
      <c r="B121" s="13" t="s">
        <v>44</v>
      </c>
      <c r="C121" s="13">
        <v>1</v>
      </c>
      <c r="D121" s="14">
        <v>0.55256000000000005</v>
      </c>
      <c r="E121" s="14">
        <v>0.54893999999999998</v>
      </c>
      <c r="F121" s="14">
        <v>0.56996999999999998</v>
      </c>
      <c r="G121" s="13"/>
      <c r="H121" s="13"/>
      <c r="I121" s="13"/>
      <c r="J121" s="13"/>
      <c r="K121" s="50" t="s">
        <v>238</v>
      </c>
      <c r="L121" s="33" t="str">
        <f t="shared" si="4"/>
        <v>0</v>
      </c>
      <c r="M121" s="33" t="str">
        <f t="shared" si="4"/>
        <v>-0.855796966125174</v>
      </c>
      <c r="N121" s="33" t="str">
        <f t="shared" si="4"/>
        <v>-0.865279625862618</v>
      </c>
      <c r="O121" s="33" t="str">
        <f t="shared" si="4"/>
        <v>-0.811042108926187</v>
      </c>
      <c r="P121" s="13"/>
    </row>
    <row r="122" spans="1:16" x14ac:dyDescent="0.5">
      <c r="A122" s="69">
        <v>5954</v>
      </c>
      <c r="B122" s="13" t="s">
        <v>45</v>
      </c>
      <c r="C122" s="13">
        <v>1</v>
      </c>
      <c r="D122" s="14">
        <v>0.64685000000000004</v>
      </c>
      <c r="E122" s="14">
        <v>0.33782000000000001</v>
      </c>
      <c r="F122" s="14">
        <v>0.36120999999999998</v>
      </c>
      <c r="G122" s="13"/>
      <c r="H122" s="13"/>
      <c r="I122" s="13"/>
      <c r="J122" s="13"/>
      <c r="K122" s="50" t="s">
        <v>239</v>
      </c>
      <c r="L122" s="33" t="str">
        <f t="shared" si="4"/>
        <v>0</v>
      </c>
      <c r="M122" s="33" t="str">
        <f t="shared" si="4"/>
        <v>-0.628496894795564</v>
      </c>
      <c r="N122" s="33" t="str">
        <f t="shared" si="4"/>
        <v>-1.56567335216346</v>
      </c>
      <c r="O122" s="33" t="str">
        <f t="shared" si="4"/>
        <v>-1.46909026089831</v>
      </c>
      <c r="P122" s="13"/>
    </row>
    <row r="123" spans="1:16" x14ac:dyDescent="0.5">
      <c r="A123" s="69">
        <v>16041</v>
      </c>
      <c r="B123" s="13" t="s">
        <v>46</v>
      </c>
      <c r="C123" s="13">
        <v>1</v>
      </c>
      <c r="D123" s="14">
        <v>0.29903000000000002</v>
      </c>
      <c r="E123" s="14">
        <v>0.10063</v>
      </c>
      <c r="F123" s="14">
        <v>0.26571</v>
      </c>
      <c r="G123" s="13"/>
      <c r="H123" s="13"/>
      <c r="I123" s="13"/>
      <c r="J123" s="13"/>
      <c r="K123" s="50">
        <v>16041</v>
      </c>
      <c r="L123" s="33" t="str">
        <f t="shared" si="4"/>
        <v>0</v>
      </c>
      <c r="M123" s="33" t="str">
        <f t="shared" si="4"/>
        <v>-1.74163786571451</v>
      </c>
      <c r="N123" s="33" t="str">
        <f t="shared" si="4"/>
        <v>-3.31286762673098</v>
      </c>
      <c r="O123" s="33" t="str">
        <f t="shared" si="4"/>
        <v>-1.91207557018681</v>
      </c>
      <c r="P123" s="13"/>
    </row>
    <row r="124" spans="1:16" x14ac:dyDescent="0.5">
      <c r="A124" s="69">
        <v>5857</v>
      </c>
      <c r="B124" s="13" t="s">
        <v>47</v>
      </c>
      <c r="C124" s="13">
        <v>1</v>
      </c>
      <c r="D124" s="14">
        <v>0.49925000000000003</v>
      </c>
      <c r="E124" s="14">
        <v>0.17571999999999999</v>
      </c>
      <c r="F124" s="14">
        <v>0.25008999999999998</v>
      </c>
      <c r="G124" s="13"/>
      <c r="H124" s="13"/>
      <c r="I124" s="13"/>
      <c r="J124" s="13"/>
      <c r="K124" s="50">
        <v>5857</v>
      </c>
      <c r="L124" s="33" t="str">
        <f t="shared" si="4"/>
        <v>0</v>
      </c>
      <c r="M124" s="33" t="str">
        <f t="shared" si="4"/>
        <v>-1.00216566721811</v>
      </c>
      <c r="N124" s="33" t="str">
        <f t="shared" si="4"/>
        <v>-2.50864969034405</v>
      </c>
      <c r="O124" s="33" t="str">
        <f t="shared" si="4"/>
        <v>-1.99948072324949</v>
      </c>
      <c r="P124" s="13"/>
    </row>
    <row r="125" spans="1:16" x14ac:dyDescent="0.5">
      <c r="A125" s="69">
        <v>6380</v>
      </c>
      <c r="B125" s="13" t="s">
        <v>48</v>
      </c>
      <c r="C125" s="13">
        <v>1</v>
      </c>
      <c r="D125" s="14">
        <v>0.34572000000000003</v>
      </c>
      <c r="E125" s="14">
        <v>0.16608000000000001</v>
      </c>
      <c r="F125" s="14">
        <v>0.31042999999999998</v>
      </c>
      <c r="G125" s="13"/>
      <c r="H125" s="13"/>
      <c r="I125" s="13"/>
      <c r="J125" s="13"/>
      <c r="K125" s="50" t="s">
        <v>240</v>
      </c>
      <c r="L125" s="33" t="str">
        <f t="shared" si="4"/>
        <v>0</v>
      </c>
      <c r="M125" s="33" t="str">
        <f t="shared" si="4"/>
        <v>-1.53232402855579</v>
      </c>
      <c r="N125" s="33" t="str">
        <f t="shared" si="4"/>
        <v>-2.59004974607893</v>
      </c>
      <c r="O125" s="33" t="str">
        <f t="shared" si="4"/>
        <v>-1.68766010836804</v>
      </c>
      <c r="P125" s="13"/>
    </row>
    <row r="126" spans="1:16" x14ac:dyDescent="0.5">
      <c r="A126" s="69">
        <v>6379</v>
      </c>
      <c r="B126" s="13" t="s">
        <v>49</v>
      </c>
      <c r="C126" s="13">
        <v>1</v>
      </c>
      <c r="D126" s="14">
        <v>0.39995000000000003</v>
      </c>
      <c r="E126" s="14">
        <v>0.24678</v>
      </c>
      <c r="F126" s="14">
        <v>0.38694000000000001</v>
      </c>
      <c r="G126" s="13"/>
      <c r="H126" s="13"/>
      <c r="I126" s="13"/>
      <c r="J126" s="13"/>
      <c r="K126" s="50" t="s">
        <v>241</v>
      </c>
      <c r="L126" s="33" t="str">
        <f t="shared" si="4"/>
        <v>0</v>
      </c>
      <c r="M126" s="33" t="str">
        <f t="shared" si="4"/>
        <v>-1.32210844303947</v>
      </c>
      <c r="N126" s="33" t="str">
        <f t="shared" si="4"/>
        <v>-2.01870261721527</v>
      </c>
      <c r="O126" s="33" t="str">
        <f t="shared" si="4"/>
        <v>-1.36981821950826</v>
      </c>
      <c r="P126" s="13"/>
    </row>
    <row r="127" spans="1:16" x14ac:dyDescent="0.5">
      <c r="A127" s="69">
        <v>17152</v>
      </c>
      <c r="B127" s="13" t="s">
        <v>50</v>
      </c>
      <c r="C127" s="13">
        <v>1</v>
      </c>
      <c r="D127" s="14">
        <v>0.34262999999999999</v>
      </c>
      <c r="E127" s="14">
        <v>0.15443999999999999</v>
      </c>
      <c r="F127" s="14">
        <v>0.30878</v>
      </c>
      <c r="G127" s="13"/>
      <c r="H127" s="13"/>
      <c r="I127" s="13"/>
      <c r="J127" s="13"/>
      <c r="K127" s="50">
        <v>17152</v>
      </c>
      <c r="L127" s="33" t="str">
        <f t="shared" si="4"/>
        <v>0</v>
      </c>
      <c r="M127" s="33" t="str">
        <f t="shared" si="4"/>
        <v>-1.54527661843224</v>
      </c>
      <c r="N127" s="33" t="str">
        <f t="shared" si="4"/>
        <v>-2.69488163549495</v>
      </c>
      <c r="O127" s="33" t="str">
        <f t="shared" si="4"/>
        <v>-1.69534878410535</v>
      </c>
      <c r="P127" s="13"/>
    </row>
    <row r="128" spans="1:16" x14ac:dyDescent="0.5">
      <c r="A128" s="69">
        <v>13021</v>
      </c>
      <c r="B128" s="13" t="s">
        <v>51</v>
      </c>
      <c r="C128" s="13">
        <v>1</v>
      </c>
      <c r="D128" s="14">
        <v>0.49573</v>
      </c>
      <c r="E128" s="14">
        <v>0.21265999999999999</v>
      </c>
      <c r="F128" s="14">
        <v>0.65478999999999998</v>
      </c>
      <c r="G128" s="13"/>
      <c r="H128" s="13"/>
      <c r="I128" s="13"/>
      <c r="J128" s="13"/>
      <c r="K128" s="50">
        <v>13021</v>
      </c>
      <c r="L128" s="33" t="str">
        <f t="shared" si="4"/>
        <v>0</v>
      </c>
      <c r="M128" s="33" t="str">
        <f t="shared" si="4"/>
        <v>-1.01237352613038</v>
      </c>
      <c r="N128" s="33" t="str">
        <f t="shared" si="4"/>
        <v>-2.23337939787712</v>
      </c>
      <c r="O128" s="33" t="str">
        <f t="shared" si="4"/>
        <v>-0.610895805849537</v>
      </c>
      <c r="P128" s="13"/>
    </row>
    <row r="129" spans="1:16" x14ac:dyDescent="0.5">
      <c r="A129" s="69">
        <v>12149</v>
      </c>
      <c r="B129" s="13" t="s">
        <v>55</v>
      </c>
      <c r="C129" s="13">
        <v>1</v>
      </c>
      <c r="D129" s="14">
        <v>0.52732000000000001</v>
      </c>
      <c r="E129" s="14">
        <v>0.25982</v>
      </c>
      <c r="F129" s="14">
        <v>0.65710999999999997</v>
      </c>
      <c r="G129" s="13"/>
      <c r="H129" s="13"/>
      <c r="I129" s="13"/>
      <c r="J129" s="13"/>
      <c r="K129" s="50">
        <v>12149</v>
      </c>
      <c r="L129" s="33" t="str">
        <f t="shared" si="4"/>
        <v>0</v>
      </c>
      <c r="M129" s="33" t="str">
        <f t="shared" si="4"/>
        <v>-0.923249379122337</v>
      </c>
      <c r="N129" s="33" t="str">
        <f t="shared" si="4"/>
        <v>-1.94441560640236</v>
      </c>
      <c r="O129" s="33" t="str">
        <f t="shared" si="4"/>
        <v>-0.605793197443427</v>
      </c>
      <c r="P129" s="13"/>
    </row>
    <row r="130" spans="1:16" x14ac:dyDescent="0.5">
      <c r="A130" s="69">
        <v>12150</v>
      </c>
      <c r="B130" s="13" t="s">
        <v>56</v>
      </c>
      <c r="C130" s="13">
        <v>1</v>
      </c>
      <c r="D130" s="14">
        <v>0.37369999999999998</v>
      </c>
      <c r="E130" s="14">
        <v>0.11153</v>
      </c>
      <c r="F130" s="14">
        <v>0.54581999999999997</v>
      </c>
      <c r="G130" s="13"/>
      <c r="H130" s="13"/>
      <c r="I130" s="13"/>
      <c r="J130" s="13"/>
      <c r="K130" s="50">
        <v>12150</v>
      </c>
      <c r="L130" s="33" t="str">
        <f t="shared" si="4"/>
        <v>0</v>
      </c>
      <c r="M130" s="33" t="str">
        <f t="shared" si="4"/>
        <v>-1.42004753116871</v>
      </c>
      <c r="N130" s="33" t="str">
        <f t="shared" si="4"/>
        <v>-3.16449626788317</v>
      </c>
      <c r="O130" s="33" t="str">
        <f t="shared" si="4"/>
        <v>-0.873502835907084</v>
      </c>
      <c r="P130" s="13"/>
    </row>
    <row r="131" spans="1:16" x14ac:dyDescent="0.5">
      <c r="A131" s="69">
        <v>17729</v>
      </c>
      <c r="B131" s="13" t="s">
        <v>57</v>
      </c>
      <c r="C131" s="13">
        <v>1</v>
      </c>
      <c r="D131" s="14">
        <v>0.46950999999999998</v>
      </c>
      <c r="E131" s="14">
        <v>0.18296000000000001</v>
      </c>
      <c r="F131" s="14">
        <v>0.51595999999999997</v>
      </c>
      <c r="G131" s="13"/>
      <c r="H131" s="13"/>
      <c r="I131" s="13"/>
      <c r="J131" s="13"/>
      <c r="K131" s="50">
        <v>17729</v>
      </c>
      <c r="L131" s="33" t="str">
        <f t="shared" si="4"/>
        <v>0</v>
      </c>
      <c r="M131" s="33" t="str">
        <f>IMLOG2(F131)</f>
        <v>-0.954668870398693</v>
      </c>
      <c r="N131" s="33" t="str">
        <f t="shared" si="4"/>
        <v>-2.45039982402514</v>
      </c>
      <c r="O131" s="33" t="str">
        <f t="shared" si="4"/>
        <v>-0.954668870398693</v>
      </c>
      <c r="P131" s="13"/>
    </row>
    <row r="132" spans="1:16" x14ac:dyDescent="0.5">
      <c r="A132" s="69">
        <v>22128</v>
      </c>
      <c r="B132" s="13" t="s">
        <v>58</v>
      </c>
      <c r="C132" s="13">
        <v>1</v>
      </c>
      <c r="D132" s="14">
        <v>0.12831999999999999</v>
      </c>
      <c r="E132" s="14">
        <v>6.7622999999999997E-3</v>
      </c>
      <c r="F132" s="14">
        <v>0.13979</v>
      </c>
      <c r="G132" s="13"/>
      <c r="H132" s="13"/>
      <c r="I132" s="13"/>
      <c r="J132" s="13"/>
      <c r="K132" s="50">
        <v>22128</v>
      </c>
      <c r="L132" s="33" t="str">
        <f t="shared" si="4"/>
        <v>0</v>
      </c>
      <c r="M132" s="33" t="str">
        <f t="shared" si="4"/>
        <v>-2.96218204798189</v>
      </c>
      <c r="N132" s="33" t="str">
        <f t="shared" si="4"/>
        <v>-7.20827026385942</v>
      </c>
      <c r="O132" s="33" t="str">
        <f t="shared" si="4"/>
        <v>-2.83866693493524</v>
      </c>
      <c r="P132" s="13"/>
    </row>
    <row r="133" spans="1:16" x14ac:dyDescent="0.5">
      <c r="A133" s="69">
        <v>12796</v>
      </c>
      <c r="B133" s="13" t="s">
        <v>59</v>
      </c>
      <c r="C133" s="13">
        <v>1</v>
      </c>
      <c r="D133" s="14">
        <v>0.31963999999999998</v>
      </c>
      <c r="E133" s="14">
        <v>0.11475</v>
      </c>
      <c r="F133" s="14">
        <v>0.38482</v>
      </c>
      <c r="G133" s="13"/>
      <c r="H133" s="13"/>
      <c r="I133" s="13"/>
      <c r="J133" s="13"/>
      <c r="K133" s="50" t="s">
        <v>242</v>
      </c>
      <c r="L133" s="33" t="str">
        <f t="shared" si="4"/>
        <v>0</v>
      </c>
      <c r="M133" s="33" t="str">
        <f t="shared" si="4"/>
        <v>-1.64548013533648</v>
      </c>
      <c r="N133" s="33" t="str">
        <f t="shared" si="4"/>
        <v>-3.12343394124828</v>
      </c>
      <c r="O133" s="33" t="str">
        <f t="shared" si="4"/>
        <v>-1.37774431357826</v>
      </c>
      <c r="P133" s="13"/>
    </row>
    <row r="134" spans="1:16" x14ac:dyDescent="0.5">
      <c r="A134" s="69">
        <v>12884</v>
      </c>
      <c r="B134" s="13" t="s">
        <v>60</v>
      </c>
      <c r="C134" s="13">
        <v>1</v>
      </c>
      <c r="D134" s="14">
        <v>0.48322999999999999</v>
      </c>
      <c r="E134" s="14">
        <v>0.3619</v>
      </c>
      <c r="F134" s="14">
        <v>0.64402999999999999</v>
      </c>
      <c r="G134" s="13"/>
      <c r="H134" s="13"/>
      <c r="I134" s="13"/>
      <c r="J134" s="13"/>
      <c r="K134" s="50" t="s">
        <v>243</v>
      </c>
      <c r="L134" s="33" t="str">
        <f t="shared" si="4"/>
        <v>0</v>
      </c>
      <c r="M134" s="33" t="str">
        <f t="shared" si="4"/>
        <v>-1.04921807170675</v>
      </c>
      <c r="N134" s="33" t="str">
        <f t="shared" si="4"/>
        <v>-1.46633698717691</v>
      </c>
      <c r="O134" s="33" t="str">
        <f t="shared" si="4"/>
        <v>-0.634800201822061</v>
      </c>
      <c r="P134" s="13"/>
    </row>
    <row r="135" spans="1:16" x14ac:dyDescent="0.5">
      <c r="A135" s="69">
        <v>13858</v>
      </c>
      <c r="B135" s="13" t="s">
        <v>61</v>
      </c>
      <c r="C135" s="13">
        <v>1</v>
      </c>
      <c r="D135" s="14">
        <v>0.10677</v>
      </c>
      <c r="E135" s="14">
        <v>6.0338999999999997E-2</v>
      </c>
      <c r="F135" s="14">
        <v>0.20785000000000001</v>
      </c>
      <c r="G135" s="13"/>
      <c r="H135" s="13"/>
      <c r="I135" s="13"/>
      <c r="J135" s="13"/>
      <c r="K135" s="50" t="s">
        <v>244</v>
      </c>
      <c r="L135" s="33" t="str">
        <f t="shared" si="4"/>
        <v>0</v>
      </c>
      <c r="M135" s="33" t="str">
        <f t="shared" si="4"/>
        <v>-3.22742175620587</v>
      </c>
      <c r="N135" s="33" t="str">
        <f t="shared" si="4"/>
        <v>-4.05076540291881</v>
      </c>
      <c r="O135" s="33" t="str">
        <f t="shared" si="4"/>
        <v>-2.26638534692508</v>
      </c>
      <c r="P135" s="13"/>
    </row>
    <row r="136" spans="1:16" x14ac:dyDescent="0.5">
      <c r="A136" s="69">
        <v>16965</v>
      </c>
      <c r="B136" s="13" t="s">
        <v>62</v>
      </c>
      <c r="C136" s="13">
        <v>1</v>
      </c>
      <c r="D136" s="14">
        <v>0.30026000000000003</v>
      </c>
      <c r="E136" s="14">
        <v>0.14213999999999999</v>
      </c>
      <c r="F136" s="14">
        <v>0.27443000000000001</v>
      </c>
      <c r="G136" s="13"/>
      <c r="H136" s="13"/>
      <c r="I136" s="13"/>
      <c r="J136" s="13"/>
      <c r="K136" s="50">
        <v>16965</v>
      </c>
      <c r="L136" s="33" t="str">
        <f t="shared" si="4"/>
        <v>0</v>
      </c>
      <c r="M136" s="33" t="str">
        <f t="shared" si="4"/>
        <v>-1.7357157999634</v>
      </c>
      <c r="N136" s="33" t="str">
        <f t="shared" si="4"/>
        <v>-2.81461549047543</v>
      </c>
      <c r="O136" s="33" t="str">
        <f t="shared" si="4"/>
        <v>-1.86548989294856</v>
      </c>
      <c r="P136" s="13"/>
    </row>
    <row r="137" spans="1:16" x14ac:dyDescent="0.5">
      <c r="A137" s="69">
        <v>20335</v>
      </c>
      <c r="B137" s="13" t="s">
        <v>63</v>
      </c>
      <c r="C137" s="13">
        <v>1</v>
      </c>
      <c r="D137" s="14">
        <v>0.35066999999999998</v>
      </c>
      <c r="E137" s="14">
        <v>0.1152</v>
      </c>
      <c r="F137" s="14">
        <v>0.23804</v>
      </c>
      <c r="G137" s="13"/>
      <c r="H137" s="13"/>
      <c r="I137" s="13"/>
      <c r="J137" s="13"/>
      <c r="K137" s="50">
        <v>20335</v>
      </c>
      <c r="L137" s="33" t="str">
        <f t="shared" si="4"/>
        <v>0</v>
      </c>
      <c r="M137" s="33" t="str">
        <f t="shared" si="4"/>
        <v>-1.51181408232493</v>
      </c>
      <c r="N137" s="33" t="str">
        <f t="shared" si="4"/>
        <v>-3.11778737810714</v>
      </c>
      <c r="O137" s="33" t="str">
        <f t="shared" si="4"/>
        <v>-2.0707240719727</v>
      </c>
      <c r="P137" s="13"/>
    </row>
    <row r="138" spans="1:16" x14ac:dyDescent="0.5">
      <c r="A138" s="69">
        <v>20333</v>
      </c>
      <c r="B138" s="13" t="s">
        <v>63</v>
      </c>
      <c r="C138" s="13">
        <v>1</v>
      </c>
      <c r="D138" s="14">
        <v>0.31657000000000002</v>
      </c>
      <c r="E138" s="14">
        <v>9.6820000000000003E-2</v>
      </c>
      <c r="F138" s="14">
        <v>0.19525000000000001</v>
      </c>
      <c r="G138" s="13"/>
      <c r="H138" s="13"/>
      <c r="I138" s="13"/>
      <c r="J138" s="13"/>
      <c r="K138" s="50">
        <v>20333</v>
      </c>
      <c r="L138" s="33" t="str">
        <f t="shared" si="4"/>
        <v>0</v>
      </c>
      <c r="M138" s="33" t="str">
        <f t="shared" si="4"/>
        <v>-1.65940355104188</v>
      </c>
      <c r="N138" s="33" t="str">
        <f t="shared" si="4"/>
        <v>-3.36855109557596</v>
      </c>
      <c r="O138" s="33" t="str">
        <f t="shared" si="4"/>
        <v>-2.35660554652011</v>
      </c>
      <c r="P138" s="13"/>
    </row>
    <row r="139" spans="1:16" x14ac:dyDescent="0.5">
      <c r="A139" s="69">
        <v>20332</v>
      </c>
      <c r="B139" s="13" t="s">
        <v>63</v>
      </c>
      <c r="C139" s="13">
        <v>1</v>
      </c>
      <c r="D139" s="14">
        <v>0.31294</v>
      </c>
      <c r="E139" s="14">
        <v>9.2541999999999999E-2</v>
      </c>
      <c r="F139" s="14">
        <v>0.19889999999999999</v>
      </c>
      <c r="G139" s="13"/>
      <c r="H139" s="13"/>
      <c r="I139" s="13"/>
      <c r="J139" s="13"/>
      <c r="K139" s="50">
        <v>20332</v>
      </c>
      <c r="L139" s="33" t="str">
        <f t="shared" si="4"/>
        <v>0</v>
      </c>
      <c r="M139" s="33" t="str">
        <f t="shared" si="4"/>
        <v>-1.67604201919964</v>
      </c>
      <c r="N139" s="33" t="str">
        <f t="shared" si="4"/>
        <v>-3.43374791128537</v>
      </c>
      <c r="O139" s="33" t="str">
        <f t="shared" si="4"/>
        <v>-2.32988481871571</v>
      </c>
      <c r="P139" s="13"/>
    </row>
    <row r="140" spans="1:16" x14ac:dyDescent="0.5">
      <c r="A140" s="69">
        <v>15296</v>
      </c>
      <c r="B140" s="13" t="s">
        <v>64</v>
      </c>
      <c r="C140" s="13">
        <v>1</v>
      </c>
      <c r="D140" s="14">
        <v>0.10543</v>
      </c>
      <c r="E140" s="14">
        <v>5.9166999999999997E-2</v>
      </c>
      <c r="F140" s="14">
        <v>0.20724000000000001</v>
      </c>
      <c r="G140" s="13"/>
      <c r="H140" s="13"/>
      <c r="I140" s="13"/>
      <c r="J140" s="13"/>
      <c r="K140" s="50">
        <v>15296</v>
      </c>
      <c r="L140" s="33" t="str">
        <f t="shared" si="4"/>
        <v>0</v>
      </c>
      <c r="M140" s="33" t="str">
        <f t="shared" si="4"/>
        <v>-3.24564265207845</v>
      </c>
      <c r="N140" s="33" t="str">
        <f t="shared" si="4"/>
        <v>-4.07906344315471</v>
      </c>
      <c r="O140" s="33" t="str">
        <f t="shared" si="4"/>
        <v>-2.27062560618673</v>
      </c>
      <c r="P140" s="13"/>
    </row>
    <row r="141" spans="1:16" x14ac:dyDescent="0.5">
      <c r="A141" s="69">
        <v>12245</v>
      </c>
      <c r="B141" s="13" t="s">
        <v>65</v>
      </c>
      <c r="C141" s="13">
        <v>1</v>
      </c>
      <c r="D141" s="14">
        <v>0.52944000000000002</v>
      </c>
      <c r="E141" s="14">
        <v>0.22844</v>
      </c>
      <c r="F141" s="14">
        <v>0.62726999999999999</v>
      </c>
      <c r="G141" s="13"/>
      <c r="H141" s="13"/>
      <c r="I141" s="13"/>
      <c r="J141" s="13"/>
      <c r="K141" s="50">
        <v>12245</v>
      </c>
      <c r="L141" s="33" t="str">
        <f t="shared" si="4"/>
        <v>0</v>
      </c>
      <c r="M141" s="33" t="str">
        <f t="shared" si="4"/>
        <v>-0.917460898124273</v>
      </c>
      <c r="N141" s="33" t="str">
        <f t="shared" si="4"/>
        <v>-2.13011280518046</v>
      </c>
      <c r="O141" s="33" t="str">
        <f t="shared" si="4"/>
        <v>-0.672841529347261</v>
      </c>
      <c r="P141" s="13"/>
    </row>
    <row r="142" spans="1:16" x14ac:dyDescent="0.5">
      <c r="A142" s="69">
        <v>11049</v>
      </c>
      <c r="B142" s="13" t="s">
        <v>66</v>
      </c>
      <c r="C142" s="13">
        <v>1</v>
      </c>
      <c r="D142" s="14">
        <v>0.45702999999999999</v>
      </c>
      <c r="E142" s="14">
        <v>0.16011</v>
      </c>
      <c r="F142" s="14">
        <v>0.16011</v>
      </c>
      <c r="G142" s="13"/>
      <c r="H142" s="13"/>
      <c r="I142" s="13"/>
      <c r="J142" s="13"/>
      <c r="K142" s="50" t="s">
        <v>245</v>
      </c>
      <c r="L142" s="33" t="str">
        <f t="shared" si="4"/>
        <v>0</v>
      </c>
      <c r="M142" s="33" t="str">
        <f t="shared" si="4"/>
        <v>-1.12963922625458</v>
      </c>
      <c r="N142" s="33" t="str">
        <f t="shared" si="4"/>
        <v>-2.64286467772734</v>
      </c>
      <c r="O142" s="33" t="str">
        <f t="shared" si="4"/>
        <v>-2.64286467772734</v>
      </c>
      <c r="P142" s="13"/>
    </row>
    <row r="143" spans="1:16" x14ac:dyDescent="0.5">
      <c r="A143" s="69">
        <v>17313</v>
      </c>
      <c r="B143" s="13" t="s">
        <v>67</v>
      </c>
      <c r="C143" s="13">
        <v>1</v>
      </c>
      <c r="D143" s="14">
        <v>0.63697000000000004</v>
      </c>
      <c r="E143" s="14">
        <v>0.30210999999999999</v>
      </c>
      <c r="F143" s="14">
        <v>0.58130999999999999</v>
      </c>
      <c r="G143" s="13"/>
      <c r="H143" s="13"/>
      <c r="I143" s="13"/>
      <c r="J143" s="13"/>
      <c r="K143" s="50" t="s">
        <v>246</v>
      </c>
      <c r="L143" s="33" t="str">
        <f t="shared" si="4"/>
        <v>0</v>
      </c>
      <c r="M143" s="33" t="str">
        <f t="shared" si="4"/>
        <v>-0.650702668827185</v>
      </c>
      <c r="N143" s="33" t="str">
        <f t="shared" si="4"/>
        <v>-1.72685415606601</v>
      </c>
      <c r="O143" s="33" t="str">
        <f t="shared" si="4"/>
        <v>-0.78262036810611</v>
      </c>
      <c r="P143" s="13"/>
    </row>
    <row r="144" spans="1:16" x14ac:dyDescent="0.5">
      <c r="A144" s="69">
        <v>17314</v>
      </c>
      <c r="B144" s="13" t="s">
        <v>67</v>
      </c>
      <c r="C144" s="13">
        <v>1</v>
      </c>
      <c r="D144" s="14">
        <v>0.61458999999999997</v>
      </c>
      <c r="E144" s="14">
        <v>0.26534999999999997</v>
      </c>
      <c r="F144" s="14">
        <v>0.60372000000000003</v>
      </c>
      <c r="G144" s="13"/>
      <c r="H144" s="13"/>
      <c r="I144" s="13"/>
      <c r="J144" s="13"/>
      <c r="K144" s="50" t="s">
        <v>247</v>
      </c>
      <c r="L144" s="33" t="str">
        <f t="shared" si="4"/>
        <v>0</v>
      </c>
      <c r="M144" s="33" t="str">
        <f t="shared" si="4"/>
        <v>-0.702303801870869</v>
      </c>
      <c r="N144" s="33" t="str">
        <f t="shared" si="4"/>
        <v>-1.91403154613784</v>
      </c>
      <c r="O144" s="33" t="str">
        <f t="shared" si="4"/>
        <v>-0.728048499430153</v>
      </c>
      <c r="P144" s="13"/>
    </row>
    <row r="145" spans="1:16" x14ac:dyDescent="0.5">
      <c r="A145" s="69">
        <v>16762</v>
      </c>
      <c r="B145" s="13" t="s">
        <v>68</v>
      </c>
      <c r="C145" s="13">
        <v>1</v>
      </c>
      <c r="D145" s="14">
        <v>0.26678000000000002</v>
      </c>
      <c r="E145" s="14">
        <v>0.16545000000000001</v>
      </c>
      <c r="F145" s="14">
        <v>0.25746999999999998</v>
      </c>
      <c r="G145" s="13"/>
      <c r="H145" s="13"/>
      <c r="I145" s="13"/>
      <c r="J145" s="13"/>
      <c r="K145" s="50">
        <v>16762</v>
      </c>
      <c r="L145" s="33" t="str">
        <f t="shared" si="4"/>
        <v>0</v>
      </c>
      <c r="M145" s="33" t="str">
        <f t="shared" si="4"/>
        <v>-1.90627758047263</v>
      </c>
      <c r="N145" s="33" t="str">
        <f t="shared" si="4"/>
        <v>-2.59553280323691</v>
      </c>
      <c r="O145" s="33" t="str">
        <f t="shared" si="4"/>
        <v>-1.95752375335903</v>
      </c>
      <c r="P145" s="13"/>
    </row>
    <row r="146" spans="1:16" x14ac:dyDescent="0.5">
      <c r="A146" s="69">
        <v>16559</v>
      </c>
      <c r="B146" s="13" t="s">
        <v>69</v>
      </c>
      <c r="C146" s="13">
        <v>1</v>
      </c>
      <c r="D146" s="14">
        <v>0.49685000000000001</v>
      </c>
      <c r="E146" s="14">
        <v>0.22151000000000001</v>
      </c>
      <c r="F146" s="14">
        <v>0.40628999999999998</v>
      </c>
      <c r="G146" s="13"/>
      <c r="H146" s="13"/>
      <c r="I146" s="13"/>
      <c r="J146" s="13"/>
      <c r="K146" s="50" t="s">
        <v>248</v>
      </c>
      <c r="L146" s="33" t="str">
        <f t="shared" si="4"/>
        <v>0</v>
      </c>
      <c r="M146" s="33" t="str">
        <f t="shared" si="4"/>
        <v>-1.00911772985892</v>
      </c>
      <c r="N146" s="33" t="str">
        <f t="shared" si="4"/>
        <v>-2.17455626461834</v>
      </c>
      <c r="O146" s="33" t="str">
        <f t="shared" si="4"/>
        <v>-1.29941823887842</v>
      </c>
      <c r="P146" s="13"/>
    </row>
    <row r="147" spans="1:16" x14ac:dyDescent="0.5">
      <c r="A147" s="69">
        <v>17312</v>
      </c>
      <c r="B147" s="13" t="s">
        <v>70</v>
      </c>
      <c r="C147" s="13">
        <v>1</v>
      </c>
      <c r="D147" s="14">
        <v>0.40301999999999999</v>
      </c>
      <c r="E147" s="14">
        <v>0.15612000000000001</v>
      </c>
      <c r="F147" s="14">
        <v>0.50344</v>
      </c>
      <c r="G147" s="13"/>
      <c r="H147" s="13"/>
      <c r="I147" s="13"/>
      <c r="J147" s="13"/>
      <c r="K147" s="50">
        <v>17312</v>
      </c>
      <c r="L147" s="33" t="str">
        <f t="shared" si="4"/>
        <v>0</v>
      </c>
      <c r="M147" s="33" t="str">
        <f t="shared" si="4"/>
        <v>-1.3110766601419</v>
      </c>
      <c r="N147" s="33" t="str">
        <f t="shared" si="4"/>
        <v>-2.67927272699786</v>
      </c>
      <c r="O147" s="33" t="str">
        <f t="shared" si="4"/>
        <v>-0.99010824686476</v>
      </c>
      <c r="P147" s="13"/>
    </row>
    <row r="148" spans="1:16" x14ac:dyDescent="0.5">
      <c r="A148" s="69">
        <v>11051</v>
      </c>
      <c r="B148" s="13" t="s">
        <v>251</v>
      </c>
      <c r="C148" s="13">
        <v>1</v>
      </c>
      <c r="D148" s="14">
        <v>0.36147000000000001</v>
      </c>
      <c r="E148" s="14">
        <v>0.23335</v>
      </c>
      <c r="F148" s="14">
        <v>0.38944000000000001</v>
      </c>
      <c r="G148" s="13"/>
      <c r="H148" s="13"/>
      <c r="I148" s="13"/>
      <c r="J148" s="13"/>
      <c r="K148" s="50" t="s">
        <v>249</v>
      </c>
      <c r="L148" s="33" t="str">
        <f t="shared" si="4"/>
        <v>0</v>
      </c>
      <c r="M148" s="33" t="str">
        <f t="shared" si="4"/>
        <v>-1.46805217840865</v>
      </c>
      <c r="N148" s="33" t="str">
        <f t="shared" si="4"/>
        <v>-2.09943262758531</v>
      </c>
      <c r="O148" s="33" t="str">
        <f t="shared" si="4"/>
        <v>-1.36052702172308</v>
      </c>
      <c r="P148" s="13"/>
    </row>
    <row r="149" spans="1:16" x14ac:dyDescent="0.5">
      <c r="A149" s="69">
        <v>11054</v>
      </c>
      <c r="B149" s="13" t="s">
        <v>251</v>
      </c>
      <c r="C149" s="13">
        <v>1</v>
      </c>
      <c r="D149" s="14">
        <v>0.55374000000000001</v>
      </c>
      <c r="E149" s="14">
        <v>0.56811999999999996</v>
      </c>
      <c r="F149" s="14">
        <v>0.57293000000000005</v>
      </c>
      <c r="G149" s="13"/>
      <c r="H149" s="13"/>
      <c r="I149" s="13"/>
      <c r="J149" s="13"/>
      <c r="K149" s="50" t="s">
        <v>250</v>
      </c>
      <c r="L149" s="33" t="str">
        <f t="shared" si="4"/>
        <v>0</v>
      </c>
      <c r="M149" s="33" t="str">
        <f t="shared" si="4"/>
        <v>-0.852719354638535</v>
      </c>
      <c r="N149" s="33" t="str">
        <f t="shared" si="4"/>
        <v>-0.815732402622549</v>
      </c>
      <c r="O149" s="33" t="str">
        <f t="shared" si="4"/>
        <v>-0.803569212138962</v>
      </c>
      <c r="P149" s="13"/>
    </row>
    <row r="150" spans="1:16" x14ac:dyDescent="0.5">
      <c r="A150" s="69">
        <v>16602</v>
      </c>
      <c r="B150" s="13" t="s">
        <v>71</v>
      </c>
      <c r="C150" s="13">
        <v>1</v>
      </c>
      <c r="D150" s="14">
        <v>0.47667999999999999</v>
      </c>
      <c r="E150" s="14">
        <v>0.18804999999999999</v>
      </c>
      <c r="F150" s="14">
        <v>0.38099</v>
      </c>
      <c r="G150" s="13"/>
      <c r="H150" s="13"/>
      <c r="I150" s="13"/>
      <c r="J150" s="13"/>
      <c r="K150" s="50">
        <v>16602</v>
      </c>
      <c r="L150" s="33" t="str">
        <f t="shared" si="4"/>
        <v>0</v>
      </c>
      <c r="M150" s="33" t="str">
        <f t="shared" si="4"/>
        <v>-1.06890699917585</v>
      </c>
      <c r="N150" s="33" t="str">
        <f t="shared" si="4"/>
        <v>-2.41081178850914</v>
      </c>
      <c r="O150" s="33" t="str">
        <f t="shared" si="4"/>
        <v>-1.39217496367728</v>
      </c>
      <c r="P150" s="13"/>
    </row>
    <row r="151" spans="1:16" x14ac:dyDescent="0.5">
      <c r="A151" s="69">
        <v>11684</v>
      </c>
      <c r="B151" s="13" t="s">
        <v>72</v>
      </c>
      <c r="C151" s="13">
        <v>1</v>
      </c>
      <c r="D151" s="14">
        <v>0.47532000000000002</v>
      </c>
      <c r="E151" s="14">
        <v>0.43896000000000002</v>
      </c>
      <c r="F151" s="14">
        <v>0.50914999999999999</v>
      </c>
      <c r="G151" s="13"/>
      <c r="H151" s="13"/>
      <c r="I151" s="13"/>
      <c r="J151" s="13"/>
      <c r="K151" s="50" t="s">
        <v>252</v>
      </c>
      <c r="L151" s="33" t="str">
        <f t="shared" si="4"/>
        <v>0</v>
      </c>
      <c r="M151" s="33" t="str">
        <f t="shared" si="4"/>
        <v>-1.07302898781104</v>
      </c>
      <c r="N151" s="33" t="str">
        <f t="shared" si="4"/>
        <v>-1.18783861396694</v>
      </c>
      <c r="O151" s="33" t="str">
        <f t="shared" si="4"/>
        <v>-0.973837345510324</v>
      </c>
      <c r="P151" s="13"/>
    </row>
    <row r="152" spans="1:16" x14ac:dyDescent="0.5">
      <c r="A152" s="69">
        <v>11686</v>
      </c>
      <c r="B152" s="13" t="s">
        <v>73</v>
      </c>
      <c r="C152" s="13">
        <v>1</v>
      </c>
      <c r="D152" s="14">
        <v>0.39254</v>
      </c>
      <c r="E152" s="14">
        <v>0.30575999999999998</v>
      </c>
      <c r="F152" s="14">
        <v>0.46666999999999997</v>
      </c>
      <c r="G152" s="13"/>
      <c r="H152" s="13"/>
      <c r="I152" s="13"/>
      <c r="J152" s="13"/>
      <c r="K152" s="50">
        <v>11686</v>
      </c>
      <c r="L152" s="33" t="str">
        <f t="shared" si="4"/>
        <v>0</v>
      </c>
      <c r="M152" s="33" t="str">
        <f t="shared" si="4"/>
        <v>-1.34908842212817</v>
      </c>
      <c r="N152" s="33" t="str">
        <f t="shared" si="4"/>
        <v>-1.70952841145936</v>
      </c>
      <c r="O152" s="33" t="str">
        <f t="shared" si="4"/>
        <v>-1.09952536862314</v>
      </c>
      <c r="P152" s="13"/>
    </row>
    <row r="153" spans="1:16" x14ac:dyDescent="0.5">
      <c r="A153" s="69">
        <v>16547</v>
      </c>
      <c r="B153" s="13" t="s">
        <v>74</v>
      </c>
      <c r="C153" s="13">
        <v>1</v>
      </c>
      <c r="D153" s="14">
        <v>0.51937</v>
      </c>
      <c r="E153" s="14">
        <v>0.46711000000000003</v>
      </c>
      <c r="F153" s="14">
        <v>0.52373000000000003</v>
      </c>
      <c r="G153" s="13"/>
      <c r="H153" s="13"/>
      <c r="I153" s="13"/>
      <c r="J153" s="13"/>
      <c r="K153" s="50">
        <v>16547</v>
      </c>
      <c r="L153" s="33" t="str">
        <f t="shared" si="4"/>
        <v>0</v>
      </c>
      <c r="M153" s="33" t="str">
        <f t="shared" si="4"/>
        <v>-0.945165411832157</v>
      </c>
      <c r="N153" s="33" t="str">
        <f t="shared" si="4"/>
        <v>-1.09816576386619</v>
      </c>
      <c r="O153" s="33" t="str">
        <f t="shared" si="4"/>
        <v>-0.933104848107338</v>
      </c>
      <c r="P153" s="13"/>
    </row>
    <row r="154" spans="1:16" x14ac:dyDescent="0.5">
      <c r="A154" s="69">
        <v>12323</v>
      </c>
      <c r="B154" s="13" t="s">
        <v>75</v>
      </c>
      <c r="C154" s="13">
        <v>1</v>
      </c>
      <c r="D154" s="14">
        <v>0.49481000000000003</v>
      </c>
      <c r="E154" s="14">
        <v>0.52775000000000005</v>
      </c>
      <c r="F154" s="14">
        <v>0.53212000000000004</v>
      </c>
      <c r="G154" s="13"/>
      <c r="H154" s="13"/>
      <c r="I154" s="13"/>
      <c r="J154" s="13"/>
      <c r="K154" s="50">
        <v>12323</v>
      </c>
      <c r="L154" s="33" t="str">
        <f t="shared" si="4"/>
        <v>0</v>
      </c>
      <c r="M154" s="33" t="str">
        <f t="shared" si="4"/>
        <v>-1.01505343773269</v>
      </c>
      <c r="N154" s="33" t="str">
        <f t="shared" si="4"/>
        <v>-0.922073421314931</v>
      </c>
      <c r="O154" s="33" t="str">
        <f t="shared" si="4"/>
        <v>-0.910176465922841</v>
      </c>
      <c r="P154" s="13"/>
    </row>
    <row r="155" spans="1:16" x14ac:dyDescent="0.5">
      <c r="A155" s="69">
        <v>12321</v>
      </c>
      <c r="B155" s="13" t="s">
        <v>75</v>
      </c>
      <c r="C155" s="13">
        <v>1</v>
      </c>
      <c r="D155" s="14">
        <v>0.54313999999999996</v>
      </c>
      <c r="E155" s="14">
        <v>0.46766999999999997</v>
      </c>
      <c r="F155" s="14">
        <v>0.51639000000000002</v>
      </c>
      <c r="G155" s="13"/>
      <c r="H155" s="13"/>
      <c r="I155" s="13"/>
      <c r="J155" s="13"/>
      <c r="K155" s="50">
        <v>12321</v>
      </c>
      <c r="L155" s="33" t="str">
        <f t="shared" si="4"/>
        <v>0</v>
      </c>
      <c r="M155" s="33" t="str">
        <f t="shared" si="4"/>
        <v>-0.880603979228612</v>
      </c>
      <c r="N155" s="33" t="str">
        <f t="shared" si="4"/>
        <v>-1.09643720887026</v>
      </c>
      <c r="O155" s="33" t="str">
        <f t="shared" si="4"/>
        <v>-0.953467032061969</v>
      </c>
      <c r="P155" s="13"/>
    </row>
    <row r="156" spans="1:16" x14ac:dyDescent="0.5">
      <c r="A156" s="69">
        <v>11057</v>
      </c>
      <c r="B156" s="13" t="s">
        <v>76</v>
      </c>
      <c r="C156" s="13">
        <v>1</v>
      </c>
      <c r="D156" s="14">
        <v>0.27976000000000001</v>
      </c>
      <c r="E156" s="14">
        <v>0.12923000000000001</v>
      </c>
      <c r="F156" s="14">
        <v>0.25606000000000001</v>
      </c>
      <c r="G156" s="13"/>
      <c r="H156" s="13"/>
      <c r="I156" s="13"/>
      <c r="J156" s="13"/>
      <c r="K156" s="50">
        <v>11057</v>
      </c>
      <c r="L156" s="33" t="str">
        <f t="shared" si="4"/>
        <v>0</v>
      </c>
      <c r="M156" s="33" t="str">
        <f t="shared" si="4"/>
        <v>-1.8377383937391</v>
      </c>
      <c r="N156" s="33" t="str">
        <f t="shared" si="4"/>
        <v>-2.9519870726331</v>
      </c>
      <c r="O156" s="33" t="str">
        <f t="shared" si="4"/>
        <v>-1.96544619263049</v>
      </c>
      <c r="P156" s="13"/>
    </row>
    <row r="157" spans="1:16" x14ac:dyDescent="0.5">
      <c r="A157" s="69">
        <v>11055</v>
      </c>
      <c r="B157" s="13" t="s">
        <v>76</v>
      </c>
      <c r="C157" s="13">
        <v>1</v>
      </c>
      <c r="D157" s="14">
        <v>0.42094999999999999</v>
      </c>
      <c r="E157" s="14">
        <v>0.40044999999999997</v>
      </c>
      <c r="F157" s="14">
        <v>0.52881999999999996</v>
      </c>
      <c r="G157" s="13"/>
      <c r="H157" s="13"/>
      <c r="I157" s="13"/>
      <c r="J157" s="13"/>
      <c r="K157" s="50">
        <v>11055</v>
      </c>
      <c r="L157" s="33" t="str">
        <f t="shared" si="4"/>
        <v>0</v>
      </c>
      <c r="M157" s="33" t="str">
        <f t="shared" si="4"/>
        <v>-1.24827921322495</v>
      </c>
      <c r="N157" s="33" t="str">
        <f t="shared" si="4"/>
        <v>-1.32030597523768</v>
      </c>
      <c r="O157" s="33" t="str">
        <f t="shared" si="4"/>
        <v>-0.919151354208205</v>
      </c>
      <c r="P157" s="13"/>
    </row>
    <row r="158" spans="1:16" x14ac:dyDescent="0.5">
      <c r="A158" s="69">
        <v>10528</v>
      </c>
      <c r="B158" s="13" t="s">
        <v>77</v>
      </c>
      <c r="C158" s="13">
        <v>1</v>
      </c>
      <c r="D158" s="14">
        <v>0.35904000000000003</v>
      </c>
      <c r="E158" s="14">
        <v>0.24318999999999999</v>
      </c>
      <c r="F158" s="14">
        <v>0.63571999999999995</v>
      </c>
      <c r="G158" s="13"/>
      <c r="H158" s="13"/>
      <c r="I158" s="13"/>
      <c r="J158" s="13"/>
      <c r="K158" s="50">
        <v>10528</v>
      </c>
      <c r="L158" s="33" t="str">
        <f t="shared" si="4"/>
        <v>0</v>
      </c>
      <c r="M158" s="33" t="str">
        <f t="shared" si="4"/>
        <v>-1.47778351382802</v>
      </c>
      <c r="N158" s="33" t="str">
        <f t="shared" si="4"/>
        <v>-2.03984418866764</v>
      </c>
      <c r="O158" s="33" t="str">
        <f t="shared" si="4"/>
        <v>-0.653536617991541</v>
      </c>
      <c r="P158" s="13"/>
    </row>
    <row r="159" spans="1:16" x14ac:dyDescent="0.5">
      <c r="A159" s="69">
        <v>12242</v>
      </c>
      <c r="B159" s="13" t="s">
        <v>78</v>
      </c>
      <c r="C159" s="13">
        <v>1</v>
      </c>
      <c r="D159" s="14">
        <v>0.41766999999999999</v>
      </c>
      <c r="E159" s="14">
        <v>0.33140999999999998</v>
      </c>
      <c r="F159" s="14">
        <v>0.41643000000000002</v>
      </c>
      <c r="G159" s="13"/>
      <c r="H159" s="13"/>
      <c r="I159" s="13"/>
      <c r="J159" s="13"/>
      <c r="K159" s="50" t="s">
        <v>253</v>
      </c>
      <c r="L159" s="33" t="str">
        <f t="shared" si="4"/>
        <v>0</v>
      </c>
      <c r="M159" s="33" t="str">
        <f t="shared" si="4"/>
        <v>-1.25956457218043</v>
      </c>
      <c r="N159" s="33" t="str">
        <f t="shared" si="4"/>
        <v>-1.59331095964017</v>
      </c>
      <c r="O159" s="33" t="str">
        <f t="shared" si="4"/>
        <v>-1.2638540894292</v>
      </c>
      <c r="P159" s="13"/>
    </row>
    <row r="160" spans="1:16" x14ac:dyDescent="0.5">
      <c r="A160" s="69">
        <v>13996</v>
      </c>
      <c r="B160" s="13" t="s">
        <v>79</v>
      </c>
      <c r="C160" s="13">
        <v>1</v>
      </c>
      <c r="D160" s="14">
        <v>0.52986</v>
      </c>
      <c r="E160" s="14">
        <v>0.32812000000000002</v>
      </c>
      <c r="F160" s="14">
        <v>0.48715000000000003</v>
      </c>
      <c r="G160" s="13"/>
      <c r="H160" s="13"/>
      <c r="I160" s="13"/>
      <c r="J160" s="13"/>
      <c r="K160" s="50">
        <v>13996</v>
      </c>
      <c r="L160" s="33" t="str">
        <f t="shared" si="4"/>
        <v>0</v>
      </c>
      <c r="M160" s="33" t="str">
        <f t="shared" si="4"/>
        <v>-0.916316874809018</v>
      </c>
      <c r="N160" s="33" t="str">
        <f t="shared" si="4"/>
        <v>-1.60770456131317</v>
      </c>
      <c r="O160" s="33" t="str">
        <f t="shared" si="4"/>
        <v>-1.03756202907701</v>
      </c>
      <c r="P160" s="13"/>
    </row>
    <row r="161" spans="1:16" x14ac:dyDescent="0.5">
      <c r="A161" s="69">
        <v>1438</v>
      </c>
      <c r="B161" s="13" t="s">
        <v>80</v>
      </c>
      <c r="C161" s="13">
        <v>1</v>
      </c>
      <c r="D161" s="14">
        <v>0.15565999999999999</v>
      </c>
      <c r="E161" s="14">
        <v>0.13111</v>
      </c>
      <c r="F161" s="14">
        <v>0.29714000000000002</v>
      </c>
      <c r="G161" s="13"/>
      <c r="H161" s="13"/>
      <c r="I161" s="13"/>
      <c r="J161" s="13"/>
      <c r="K161" s="50">
        <v>1438</v>
      </c>
      <c r="L161" s="33" t="str">
        <f t="shared" si="4"/>
        <v>0</v>
      </c>
      <c r="M161" s="33" t="str">
        <f t="shared" si="4"/>
        <v>-2.68352983265151</v>
      </c>
      <c r="N161" s="33" t="str">
        <f t="shared" si="4"/>
        <v>-2.93115036813616</v>
      </c>
      <c r="O161" s="33" t="str">
        <f t="shared" si="4"/>
        <v>-1.75078526582563</v>
      </c>
      <c r="P161" s="13"/>
    </row>
    <row r="162" spans="1:16" x14ac:dyDescent="0.5">
      <c r="A162" s="69">
        <v>19708</v>
      </c>
      <c r="B162" s="13" t="s">
        <v>81</v>
      </c>
      <c r="C162" s="13">
        <v>1</v>
      </c>
      <c r="D162" s="14">
        <v>0.31702999999999998</v>
      </c>
      <c r="E162" s="14">
        <v>9.1219999999999996E-2</v>
      </c>
      <c r="F162" s="14">
        <v>0.19603000000000001</v>
      </c>
      <c r="G162" s="13"/>
      <c r="H162" s="13"/>
      <c r="I162" s="13"/>
      <c r="J162" s="13"/>
      <c r="K162" s="50">
        <v>19708</v>
      </c>
      <c r="L162" s="33" t="str">
        <f t="shared" si="4"/>
        <v>0</v>
      </c>
      <c r="M162" s="33" t="str">
        <f>IMLOG2(D162)</f>
        <v>-1.6573087283291</v>
      </c>
      <c r="N162" s="33" t="str">
        <f t="shared" si="4"/>
        <v>-3.45450601957906</v>
      </c>
      <c r="O162" s="33" t="str">
        <f t="shared" si="4"/>
        <v>-2.35085363677517</v>
      </c>
      <c r="P162" s="13"/>
    </row>
    <row r="163" spans="1:16" x14ac:dyDescent="0.5">
      <c r="A163" s="69">
        <v>19707</v>
      </c>
      <c r="B163" s="13" t="s">
        <v>81</v>
      </c>
      <c r="C163" s="13">
        <v>1</v>
      </c>
      <c r="D163" s="14">
        <v>0.34737000000000001</v>
      </c>
      <c r="E163" s="14">
        <v>0.11058</v>
      </c>
      <c r="F163" s="14">
        <v>0.24279000000000001</v>
      </c>
      <c r="G163" s="13"/>
      <c r="H163" s="13"/>
      <c r="I163" s="13"/>
      <c r="J163" s="13"/>
      <c r="K163" s="50">
        <v>19707</v>
      </c>
      <c r="L163" s="33" t="str">
        <f t="shared" si="4"/>
        <v>0</v>
      </c>
      <c r="M163" s="33" t="str">
        <f>IMLOG2(D163)</f>
        <v>-1.52545493128267</v>
      </c>
      <c r="N163" s="33" t="str">
        <f t="shared" si="4"/>
        <v>-3.17683761808494</v>
      </c>
      <c r="O163" s="33" t="str">
        <f t="shared" si="4"/>
        <v>-2.0422190935883</v>
      </c>
      <c r="P163" s="13"/>
    </row>
    <row r="164" spans="1:16" x14ac:dyDescent="0.5">
      <c r="A164" s="69">
        <v>14432</v>
      </c>
      <c r="B164" s="13" t="s">
        <v>83</v>
      </c>
      <c r="C164" s="13">
        <v>1</v>
      </c>
      <c r="D164" s="14">
        <v>0.24818999999999999</v>
      </c>
      <c r="E164" s="14">
        <v>7.0374000000000006E-2</v>
      </c>
      <c r="F164" s="14">
        <v>0.14618999999999999</v>
      </c>
      <c r="G164" s="13"/>
      <c r="H164" s="13"/>
      <c r="I164" s="13"/>
      <c r="J164" s="13"/>
      <c r="K164" s="50">
        <v>14432</v>
      </c>
      <c r="L164" s="33" t="str">
        <f t="shared" si="4"/>
        <v>0</v>
      </c>
      <c r="M164" s="33" t="str">
        <f t="shared" si="4"/>
        <v>-2.01048310690116</v>
      </c>
      <c r="N164" s="33" t="str">
        <f t="shared" si="4"/>
        <v>-3.82881367283466</v>
      </c>
      <c r="O164" s="33" t="str">
        <f t="shared" si="4"/>
        <v>-2.77408346652334</v>
      </c>
      <c r="P164" s="13"/>
    </row>
    <row r="165" spans="1:16" x14ac:dyDescent="0.5">
      <c r="A165" s="69">
        <v>14427</v>
      </c>
      <c r="B165" s="13" t="s">
        <v>83</v>
      </c>
      <c r="C165" s="13">
        <v>1</v>
      </c>
      <c r="D165" s="14">
        <v>0.35038999999999998</v>
      </c>
      <c r="E165" s="14">
        <v>0.14412</v>
      </c>
      <c r="F165" s="14">
        <v>0.36051</v>
      </c>
      <c r="G165" s="13"/>
      <c r="H165" s="13"/>
      <c r="I165" s="13"/>
      <c r="J165" s="13"/>
      <c r="K165" s="50">
        <v>14427</v>
      </c>
      <c r="L165" s="33" t="str">
        <f t="shared" si="4"/>
        <v>0</v>
      </c>
      <c r="M165" s="33" t="str">
        <f t="shared" si="4"/>
        <v>-1.51296649333948</v>
      </c>
      <c r="N165" s="33" t="str">
        <f t="shared" si="4"/>
        <v>-2.79465753801002</v>
      </c>
      <c r="O165" s="33" t="str">
        <f t="shared" si="4"/>
        <v>-1.47188881669639</v>
      </c>
      <c r="P165" s="13"/>
    </row>
    <row r="166" spans="1:16" x14ac:dyDescent="0.5">
      <c r="A166" s="69">
        <v>14431</v>
      </c>
      <c r="B166" s="13" t="s">
        <v>83</v>
      </c>
      <c r="C166" s="13">
        <v>1</v>
      </c>
      <c r="D166" s="14">
        <v>0.34094000000000002</v>
      </c>
      <c r="E166" s="14">
        <v>0.12132</v>
      </c>
      <c r="F166" s="14">
        <v>0.23921999999999999</v>
      </c>
      <c r="G166" s="13"/>
      <c r="H166" s="13"/>
      <c r="I166" s="13"/>
      <c r="J166" s="13"/>
      <c r="K166" s="50">
        <v>14431</v>
      </c>
      <c r="L166" s="33" t="str">
        <f t="shared" si="4"/>
        <v>0</v>
      </c>
      <c r="M166" s="33" t="str">
        <f t="shared" si="4"/>
        <v>-1.55241022460784</v>
      </c>
      <c r="N166" s="33" t="str">
        <f t="shared" si="4"/>
        <v>-3.04311069181264</v>
      </c>
      <c r="O166" s="33" t="str">
        <f t="shared" si="4"/>
        <v>-2.06359008371833</v>
      </c>
      <c r="P166" s="13"/>
    </row>
    <row r="167" spans="1:16" x14ac:dyDescent="0.5">
      <c r="A167" s="69">
        <v>13647</v>
      </c>
      <c r="B167" s="13" t="s">
        <v>84</v>
      </c>
      <c r="C167" s="13">
        <v>1</v>
      </c>
      <c r="D167" s="14">
        <v>0.34693000000000002</v>
      </c>
      <c r="E167" s="14">
        <v>0.15568000000000001</v>
      </c>
      <c r="F167" s="14">
        <v>0.37247000000000002</v>
      </c>
      <c r="G167" s="13"/>
      <c r="H167" s="13"/>
      <c r="I167" s="13"/>
      <c r="J167" s="13"/>
      <c r="K167" s="50">
        <v>13647</v>
      </c>
      <c r="L167" s="33" t="str">
        <f t="shared" si="4"/>
        <v>0</v>
      </c>
      <c r="M167" s="33" t="str">
        <f t="shared" si="4"/>
        <v>-1.52728349502448</v>
      </c>
      <c r="N167" s="33" t="str">
        <f t="shared" si="4"/>
        <v>-2.6833444796557</v>
      </c>
      <c r="O167" s="33" t="str">
        <f t="shared" si="4"/>
        <v>-1.42480386419625</v>
      </c>
      <c r="P167" s="13"/>
    </row>
    <row r="168" spans="1:16" x14ac:dyDescent="0.5">
      <c r="A168" s="69">
        <v>13645</v>
      </c>
      <c r="B168" s="13" t="s">
        <v>84</v>
      </c>
      <c r="C168" s="13">
        <v>1</v>
      </c>
      <c r="D168" s="14">
        <v>0.32445000000000002</v>
      </c>
      <c r="E168" s="14">
        <v>0.11668000000000001</v>
      </c>
      <c r="F168" s="14">
        <v>0.22353000000000001</v>
      </c>
      <c r="G168" s="13"/>
      <c r="H168" s="13"/>
      <c r="I168" s="13"/>
      <c r="J168" s="13"/>
      <c r="K168" s="50">
        <v>13645</v>
      </c>
      <c r="L168" s="33" t="str">
        <f t="shared" si="4"/>
        <v>0</v>
      </c>
      <c r="M168" s="33" t="str">
        <f t="shared" si="4"/>
        <v>-1.62393192886631</v>
      </c>
      <c r="N168" s="33" t="str">
        <f t="shared" si="4"/>
        <v>-3.09937080353863</v>
      </c>
      <c r="O168" s="33" t="str">
        <f t="shared" si="4"/>
        <v>-2.16145962613321</v>
      </c>
      <c r="P168" s="13"/>
    </row>
    <row r="169" spans="1:16" x14ac:dyDescent="0.5">
      <c r="A169" s="69">
        <v>13650</v>
      </c>
      <c r="B169" s="13" t="s">
        <v>84</v>
      </c>
      <c r="C169" s="13">
        <v>1</v>
      </c>
      <c r="D169" s="14">
        <v>0.24887999999999999</v>
      </c>
      <c r="E169" s="14">
        <v>7.1980000000000002E-2</v>
      </c>
      <c r="F169" s="14">
        <v>0.15159</v>
      </c>
      <c r="G169" s="13"/>
      <c r="H169" s="13"/>
      <c r="I169" s="13"/>
      <c r="J169" s="13"/>
      <c r="K169" s="50">
        <v>13650</v>
      </c>
      <c r="L169" s="33" t="str">
        <f t="shared" si="4"/>
        <v>0</v>
      </c>
      <c r="M169" s="33" t="str">
        <f t="shared" si="4"/>
        <v>-2.00647779490243</v>
      </c>
      <c r="N169" s="33" t="str">
        <f t="shared" si="4"/>
        <v>-3.79626008751208</v>
      </c>
      <c r="O169" s="33" t="str">
        <f t="shared" si="4"/>
        <v>-2.7217535090977</v>
      </c>
      <c r="P169" s="13"/>
    </row>
    <row r="170" spans="1:16" x14ac:dyDescent="0.5">
      <c r="A170" s="69">
        <v>13646</v>
      </c>
      <c r="B170" s="13" t="s">
        <v>84</v>
      </c>
      <c r="C170" s="13">
        <v>1</v>
      </c>
      <c r="D170" s="14">
        <v>0.45538000000000001</v>
      </c>
      <c r="E170" s="14">
        <v>0.18451999999999999</v>
      </c>
      <c r="F170" s="14">
        <v>0.35281000000000001</v>
      </c>
      <c r="G170" s="13"/>
      <c r="H170" s="13"/>
      <c r="I170" s="13"/>
      <c r="J170" s="13"/>
      <c r="K170" s="50">
        <v>13646</v>
      </c>
      <c r="L170" s="33" t="str">
        <f t="shared" si="4"/>
        <v>0</v>
      </c>
      <c r="M170" s="33" t="str">
        <f t="shared" si="4"/>
        <v>-1.13485716427016</v>
      </c>
      <c r="N170" s="33" t="str">
        <f t="shared" si="4"/>
        <v>-2.43815089737116</v>
      </c>
      <c r="O170" s="33" t="str">
        <f t="shared" si="4"/>
        <v>-1.50303664185489</v>
      </c>
      <c r="P170" s="13"/>
    </row>
    <row r="171" spans="1:16" x14ac:dyDescent="0.5">
      <c r="A171" s="69">
        <v>11860</v>
      </c>
      <c r="B171" s="13" t="s">
        <v>85</v>
      </c>
      <c r="C171" s="13">
        <v>1</v>
      </c>
      <c r="D171" s="14">
        <v>0.39089000000000002</v>
      </c>
      <c r="E171" s="14">
        <v>0.20172999999999999</v>
      </c>
      <c r="F171" s="14">
        <v>0.38729999999999998</v>
      </c>
      <c r="G171" s="13"/>
      <c r="H171" s="13"/>
      <c r="I171" s="13"/>
      <c r="J171" s="13"/>
      <c r="K171" s="50">
        <v>11860</v>
      </c>
      <c r="L171" s="33" t="str">
        <f t="shared" ref="L171:O241" si="5">IMLOG2(C171)</f>
        <v>0</v>
      </c>
      <c r="M171" s="33" t="str">
        <f t="shared" si="5"/>
        <v>-1.35516541774276</v>
      </c>
      <c r="N171" s="33" t="str">
        <f t="shared" si="5"/>
        <v>-2.3095024465694</v>
      </c>
      <c r="O171" s="33" t="str">
        <f t="shared" si="5"/>
        <v>-1.3684765935211</v>
      </c>
      <c r="P171" s="13"/>
    </row>
    <row r="172" spans="1:16" x14ac:dyDescent="0.5">
      <c r="A172" s="69">
        <v>18473</v>
      </c>
      <c r="B172" s="13" t="s">
        <v>87</v>
      </c>
      <c r="C172" s="13">
        <v>1</v>
      </c>
      <c r="D172" s="14">
        <v>0.36529</v>
      </c>
      <c r="E172" s="14">
        <v>0.12028999999999999</v>
      </c>
      <c r="F172" s="14">
        <v>0.2462</v>
      </c>
      <c r="G172" s="13"/>
      <c r="H172" s="13"/>
      <c r="I172" s="13"/>
      <c r="J172" s="13"/>
      <c r="K172" s="50">
        <v>18473</v>
      </c>
      <c r="L172" s="33" t="str">
        <f t="shared" si="5"/>
        <v>0</v>
      </c>
      <c r="M172" s="33" t="str">
        <f t="shared" si="5"/>
        <v>-1.45288583515918</v>
      </c>
      <c r="N172" s="33" t="str">
        <f t="shared" si="5"/>
        <v>-3.05541138213286</v>
      </c>
      <c r="O172" s="33" t="str">
        <f t="shared" si="5"/>
        <v>-2.02209733306499</v>
      </c>
      <c r="P172" s="13"/>
    </row>
    <row r="173" spans="1:16" x14ac:dyDescent="0.5">
      <c r="A173" s="69">
        <v>18475</v>
      </c>
      <c r="B173" s="13" t="s">
        <v>87</v>
      </c>
      <c r="C173" s="13">
        <v>1</v>
      </c>
      <c r="D173" s="14">
        <v>0.34286</v>
      </c>
      <c r="E173" s="14">
        <v>0.11008999999999999</v>
      </c>
      <c r="F173" s="14">
        <v>0.22736000000000001</v>
      </c>
      <c r="G173" s="13"/>
      <c r="H173" s="13"/>
      <c r="I173" s="13"/>
      <c r="J173" s="13"/>
      <c r="K173" s="50">
        <v>18475</v>
      </c>
      <c r="L173" s="33" t="str">
        <f t="shared" si="5"/>
        <v>0</v>
      </c>
      <c r="M173" s="33" t="str">
        <f>IMLOG2(F173)</f>
        <v>-2.13694963519403</v>
      </c>
      <c r="N173" s="33" t="str">
        <f t="shared" si="5"/>
        <v>-3.18324466690809</v>
      </c>
      <c r="O173" s="33" t="str">
        <f t="shared" si="5"/>
        <v>-2.13694963519403</v>
      </c>
      <c r="P173" s="13"/>
    </row>
    <row r="174" spans="1:16" x14ac:dyDescent="0.5">
      <c r="A174" s="69">
        <v>18435</v>
      </c>
      <c r="B174" s="13" t="s">
        <v>88</v>
      </c>
      <c r="C174" s="13">
        <v>1</v>
      </c>
      <c r="D174" s="14">
        <v>0.37246000000000001</v>
      </c>
      <c r="E174" s="14">
        <v>0.12397</v>
      </c>
      <c r="F174" s="14">
        <v>0.25407999999999997</v>
      </c>
      <c r="G174" s="13"/>
      <c r="H174" s="13"/>
      <c r="I174" s="13"/>
      <c r="J174" s="13"/>
      <c r="K174" s="50">
        <v>18435</v>
      </c>
      <c r="L174" s="33" t="str">
        <f t="shared" si="5"/>
        <v>0</v>
      </c>
      <c r="M174" s="33" t="str">
        <f t="shared" si="5"/>
        <v>-1.42484259790387</v>
      </c>
      <c r="N174" s="33" t="str">
        <f t="shared" si="5"/>
        <v>-3.01193705562729</v>
      </c>
      <c r="O174" s="33" t="str">
        <f t="shared" si="5"/>
        <v>-1.97664527729385</v>
      </c>
      <c r="P174" s="13"/>
    </row>
    <row r="175" spans="1:16" x14ac:dyDescent="0.5">
      <c r="A175" s="69">
        <v>18439</v>
      </c>
      <c r="B175" s="13" t="s">
        <v>88</v>
      </c>
      <c r="C175" s="13">
        <v>1</v>
      </c>
      <c r="D175" s="14">
        <v>0.34198000000000001</v>
      </c>
      <c r="E175" s="14">
        <v>0.11042</v>
      </c>
      <c r="F175" s="14">
        <v>0.23158999999999999</v>
      </c>
      <c r="G175" s="13"/>
      <c r="H175" s="13"/>
      <c r="I175" s="13"/>
      <c r="J175" s="13"/>
      <c r="K175" s="50">
        <v>18439</v>
      </c>
      <c r="L175" s="33" t="str">
        <f t="shared" si="5"/>
        <v>0</v>
      </c>
      <c r="M175" s="33" t="str">
        <f t="shared" si="5"/>
        <v>-1.54801614037424</v>
      </c>
      <c r="N175" s="33" t="str">
        <f t="shared" si="5"/>
        <v>-3.17892658864487</v>
      </c>
      <c r="O175" s="33" t="str">
        <f t="shared" si="5"/>
        <v>-2.11035513543707</v>
      </c>
      <c r="P175" s="13"/>
    </row>
    <row r="176" spans="1:16" x14ac:dyDescent="0.5">
      <c r="A176" s="69">
        <v>18437</v>
      </c>
      <c r="B176" s="13" t="s">
        <v>88</v>
      </c>
      <c r="C176" s="13">
        <v>1</v>
      </c>
      <c r="D176" s="14">
        <v>0.29793999999999998</v>
      </c>
      <c r="E176" s="14">
        <v>9.3712000000000004E-2</v>
      </c>
      <c r="F176" s="14">
        <v>0.19439000000000001</v>
      </c>
      <c r="G176" s="13"/>
      <c r="H176" s="13"/>
      <c r="I176" s="13"/>
      <c r="J176" s="13"/>
      <c r="K176" s="50">
        <v>18437</v>
      </c>
      <c r="L176" s="33" t="str">
        <f t="shared" si="5"/>
        <v>0</v>
      </c>
      <c r="M176" s="33" t="str">
        <f t="shared" si="5"/>
        <v>-1.74690626895794</v>
      </c>
      <c r="N176" s="33" t="str">
        <f t="shared" si="5"/>
        <v>-3.41562239021466</v>
      </c>
      <c r="O176" s="33" t="str">
        <f t="shared" si="5"/>
        <v>-2.36297409056036</v>
      </c>
      <c r="P176" s="13"/>
    </row>
    <row r="177" spans="1:16" x14ac:dyDescent="0.5">
      <c r="A177" s="69">
        <v>14286</v>
      </c>
      <c r="B177" s="13" t="s">
        <v>89</v>
      </c>
      <c r="C177" s="13">
        <v>1</v>
      </c>
      <c r="D177" s="14">
        <v>0.34415000000000001</v>
      </c>
      <c r="E177" s="14">
        <v>0.18386</v>
      </c>
      <c r="F177" s="14">
        <v>0.43496000000000001</v>
      </c>
      <c r="G177" s="13"/>
      <c r="H177" s="13"/>
      <c r="I177" s="13"/>
      <c r="J177" s="13"/>
      <c r="K177" s="50">
        <v>14286</v>
      </c>
      <c r="L177" s="33" t="str">
        <f t="shared" si="5"/>
        <v>0</v>
      </c>
      <c r="M177" s="33" t="str">
        <f t="shared" si="5"/>
        <v>-1.53889058493475</v>
      </c>
      <c r="N177" s="33" t="str">
        <f t="shared" si="5"/>
        <v>-2.44332044916983</v>
      </c>
      <c r="O177" s="33" t="str">
        <f t="shared" si="5"/>
        <v>-1.20104536163871</v>
      </c>
      <c r="P177" s="13"/>
    </row>
    <row r="178" spans="1:16" x14ac:dyDescent="0.5">
      <c r="A178" s="70">
        <v>16968</v>
      </c>
      <c r="B178" s="15" t="s">
        <v>52</v>
      </c>
      <c r="C178" s="15">
        <v>1</v>
      </c>
      <c r="D178" s="16">
        <v>0.35660999999999998</v>
      </c>
      <c r="E178" s="16">
        <v>0.19570000000000001</v>
      </c>
      <c r="F178" s="16">
        <v>0.34804000000000002</v>
      </c>
      <c r="G178" s="15"/>
      <c r="H178" s="15"/>
      <c r="I178" s="15"/>
      <c r="J178" s="15"/>
      <c r="K178" s="51" t="s">
        <v>268</v>
      </c>
      <c r="L178" s="34" t="str">
        <f t="shared" ref="L178:O180" si="6">IMLOG2(C178)</f>
        <v>0</v>
      </c>
      <c r="M178" s="34" t="str">
        <f t="shared" si="6"/>
        <v>-1.48758093553599</v>
      </c>
      <c r="N178" s="34" t="str">
        <f t="shared" si="6"/>
        <v>-2.35328433892265</v>
      </c>
      <c r="O178" s="34" t="str">
        <f t="shared" si="6"/>
        <v>-1.52267497132672</v>
      </c>
      <c r="P178" s="15"/>
    </row>
    <row r="179" spans="1:16" x14ac:dyDescent="0.5">
      <c r="A179" s="70">
        <v>12319</v>
      </c>
      <c r="B179" s="15" t="s">
        <v>53</v>
      </c>
      <c r="C179" s="15">
        <v>1</v>
      </c>
      <c r="D179" s="16">
        <v>0.41827999999999999</v>
      </c>
      <c r="E179" s="16">
        <v>0.35099999999999998</v>
      </c>
      <c r="F179" s="16">
        <v>0.45609</v>
      </c>
      <c r="G179" s="15"/>
      <c r="H179" s="15"/>
      <c r="I179" s="15"/>
      <c r="J179" s="15"/>
      <c r="K179" s="51">
        <v>12319</v>
      </c>
      <c r="L179" s="34" t="str">
        <f t="shared" si="6"/>
        <v>0</v>
      </c>
      <c r="M179" s="34" t="str">
        <f t="shared" si="6"/>
        <v>-1.25745907751892</v>
      </c>
      <c r="N179" s="34" t="str">
        <f t="shared" si="6"/>
        <v>-1.51045706435753</v>
      </c>
      <c r="O179" s="34" t="str">
        <f t="shared" si="6"/>
        <v>-1.13260955615095</v>
      </c>
      <c r="P179" s="15"/>
    </row>
    <row r="180" spans="1:16" x14ac:dyDescent="0.5">
      <c r="A180" s="70">
        <v>16577</v>
      </c>
      <c r="B180" s="15" t="s">
        <v>54</v>
      </c>
      <c r="C180" s="15">
        <v>1</v>
      </c>
      <c r="D180" s="16">
        <v>0.49519000000000002</v>
      </c>
      <c r="E180" s="16">
        <v>0.49519000000000002</v>
      </c>
      <c r="F180" s="16">
        <v>0.40167999999999998</v>
      </c>
      <c r="G180" s="15"/>
      <c r="H180" s="15"/>
      <c r="I180" s="15"/>
      <c r="J180" s="15"/>
      <c r="K180" s="51">
        <v>16577</v>
      </c>
      <c r="L180" s="34" t="str">
        <f t="shared" si="6"/>
        <v>0</v>
      </c>
      <c r="M180" s="34" t="str">
        <f t="shared" si="6"/>
        <v>-1.01394591421257</v>
      </c>
      <c r="N180" s="34" t="str">
        <f t="shared" si="6"/>
        <v>-1.01394591421257</v>
      </c>
      <c r="O180" s="34" t="str">
        <f t="shared" si="6"/>
        <v>-1.31588146476895</v>
      </c>
      <c r="P180" s="15"/>
    </row>
    <row r="181" spans="1:16" x14ac:dyDescent="0.5">
      <c r="D181" s="1"/>
      <c r="E181" s="1"/>
      <c r="F181" s="1"/>
    </row>
    <row r="183" spans="1:16" x14ac:dyDescent="0.5">
      <c r="A183" s="69" t="s">
        <v>90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50" t="s">
        <v>90</v>
      </c>
      <c r="L183" s="33"/>
      <c r="M183" s="33"/>
      <c r="N183" s="33"/>
      <c r="O183" s="33"/>
      <c r="P183" s="13"/>
    </row>
    <row r="184" spans="1:16" x14ac:dyDescent="0.5">
      <c r="A184" s="69">
        <v>11375</v>
      </c>
      <c r="B184" s="13" t="s">
        <v>91</v>
      </c>
      <c r="C184" s="13">
        <v>1</v>
      </c>
      <c r="D184" s="13">
        <v>57.057000000000002</v>
      </c>
      <c r="E184" s="13">
        <v>81.453000000000003</v>
      </c>
      <c r="F184" s="13">
        <v>49.676000000000002</v>
      </c>
      <c r="G184" s="13"/>
      <c r="H184" s="13"/>
      <c r="I184" s="13"/>
      <c r="J184" s="13"/>
      <c r="K184" s="50">
        <v>11375</v>
      </c>
      <c r="L184" s="33" t="str">
        <f t="shared" si="5"/>
        <v>0</v>
      </c>
      <c r="M184" s="33" t="str">
        <f t="shared" si="5"/>
        <v>5.83433198833865</v>
      </c>
      <c r="N184" s="33" t="str">
        <f t="shared" si="5"/>
        <v>6.34789593059847</v>
      </c>
      <c r="O184" s="33" t="str">
        <f t="shared" si="5"/>
        <v>5.63447710474821</v>
      </c>
      <c r="P184" s="13"/>
    </row>
    <row r="185" spans="1:16" x14ac:dyDescent="0.5">
      <c r="A185" s="69">
        <v>11374</v>
      </c>
      <c r="B185" s="13" t="s">
        <v>91</v>
      </c>
      <c r="C185" s="14">
        <v>0.31658999999999998</v>
      </c>
      <c r="D185" s="13">
        <v>24.207999999999998</v>
      </c>
      <c r="E185" s="13">
        <v>24.335999999999999</v>
      </c>
      <c r="F185" s="13">
        <v>16.273</v>
      </c>
      <c r="G185" s="13"/>
      <c r="H185" s="13"/>
      <c r="I185" s="13"/>
      <c r="J185" s="13"/>
      <c r="K185" s="50">
        <v>11374</v>
      </c>
      <c r="L185" s="33" t="str">
        <f t="shared" si="5"/>
        <v>-1.65931240851605</v>
      </c>
      <c r="M185" s="33" t="str">
        <f t="shared" si="5"/>
        <v>4.59741198755465</v>
      </c>
      <c r="N185" s="33" t="str">
        <f t="shared" si="5"/>
        <v>4.60502015306241</v>
      </c>
      <c r="O185" s="33" t="str">
        <f t="shared" si="5"/>
        <v>4.02440833767084</v>
      </c>
      <c r="P185" s="13"/>
    </row>
    <row r="186" spans="1:16" x14ac:dyDescent="0.5">
      <c r="A186" s="69">
        <v>6028</v>
      </c>
      <c r="B186" s="13" t="s">
        <v>92</v>
      </c>
      <c r="C186" s="14">
        <v>0.35172999999999999</v>
      </c>
      <c r="D186" s="13">
        <v>9.2213999999999992</v>
      </c>
      <c r="E186" s="13">
        <v>8.0155999999999992</v>
      </c>
      <c r="F186" s="13">
        <v>8.3895999999999997</v>
      </c>
      <c r="G186" s="13"/>
      <c r="H186" s="13"/>
      <c r="I186" s="13"/>
      <c r="J186" s="13"/>
      <c r="K186" s="50">
        <v>6028</v>
      </c>
      <c r="L186" s="33" t="str">
        <f t="shared" si="5"/>
        <v>-1.50745970332646</v>
      </c>
      <c r="M186" s="33" t="str">
        <f t="shared" si="5"/>
        <v>3.20498579834743</v>
      </c>
      <c r="N186" s="33" t="str">
        <f t="shared" si="5"/>
        <v>3.00281051596638</v>
      </c>
      <c r="O186" s="33" t="str">
        <f t="shared" si="5"/>
        <v>3.06860202737867</v>
      </c>
      <c r="P186" s="13"/>
    </row>
    <row r="187" spans="1:16" x14ac:dyDescent="0.5">
      <c r="A187" s="69">
        <v>16044</v>
      </c>
      <c r="B187" s="13" t="s">
        <v>46</v>
      </c>
      <c r="C187" s="14">
        <v>3.3043000000000003E-2</v>
      </c>
      <c r="D187" s="13">
        <v>383.9</v>
      </c>
      <c r="E187" s="13">
        <v>267.3</v>
      </c>
      <c r="F187" s="13">
        <v>321.16000000000003</v>
      </c>
      <c r="G187" s="13"/>
      <c r="H187" s="13"/>
      <c r="I187" s="13"/>
      <c r="J187" s="13"/>
      <c r="K187" s="50">
        <v>16044</v>
      </c>
      <c r="L187" s="33" t="str">
        <f t="shared" si="5"/>
        <v>-4.9195115136517</v>
      </c>
      <c r="M187" s="33" t="str">
        <f t="shared" si="5"/>
        <v>8.58458674995959</v>
      </c>
      <c r="N187" s="33" t="str">
        <f t="shared" si="5"/>
        <v>8.06231602735572</v>
      </c>
      <c r="O187" s="33" t="str">
        <f t="shared" si="5"/>
        <v>8.32714840829871</v>
      </c>
      <c r="P187" s="13"/>
    </row>
    <row r="188" spans="1:16" x14ac:dyDescent="0.5">
      <c r="A188" s="69">
        <v>15716</v>
      </c>
      <c r="B188" s="13" t="s">
        <v>93</v>
      </c>
      <c r="C188" s="13">
        <v>1</v>
      </c>
      <c r="D188" s="13">
        <v>25.501000000000001</v>
      </c>
      <c r="E188" s="13">
        <v>27.477</v>
      </c>
      <c r="F188" s="13">
        <v>23.376999999999999</v>
      </c>
      <c r="G188" s="13"/>
      <c r="H188" s="13"/>
      <c r="I188" s="13"/>
      <c r="J188" s="13"/>
      <c r="K188" s="50">
        <v>15716</v>
      </c>
      <c r="L188" s="33" t="str">
        <f t="shared" si="5"/>
        <v>0</v>
      </c>
      <c r="M188" s="33" t="str">
        <f t="shared" si="5"/>
        <v>4.6724819171383</v>
      </c>
      <c r="N188" s="33" t="str">
        <f t="shared" si="5"/>
        <v>4.78015259098701</v>
      </c>
      <c r="O188" s="33" t="str">
        <f t="shared" si="5"/>
        <v>4.547017893755</v>
      </c>
      <c r="P188" s="13"/>
    </row>
    <row r="189" spans="1:16" x14ac:dyDescent="0.5">
      <c r="A189" s="69">
        <v>15715</v>
      </c>
      <c r="B189" s="13" t="s">
        <v>93</v>
      </c>
      <c r="C189" s="14">
        <v>0.32151000000000002</v>
      </c>
      <c r="D189" s="13">
        <v>27.035</v>
      </c>
      <c r="E189" s="13">
        <v>22.49</v>
      </c>
      <c r="F189" s="13">
        <v>22.956</v>
      </c>
      <c r="G189" s="13"/>
      <c r="H189" s="13"/>
      <c r="I189" s="13"/>
      <c r="J189" s="13"/>
      <c r="K189" s="50">
        <v>15715</v>
      </c>
      <c r="L189" s="33" t="str">
        <f t="shared" si="5"/>
        <v>-1.63706448415826</v>
      </c>
      <c r="M189" s="33" t="str">
        <f t="shared" si="5"/>
        <v>4.75675645130728</v>
      </c>
      <c r="N189" s="33" t="str">
        <f t="shared" si="5"/>
        <v>4.49121175600309</v>
      </c>
      <c r="O189" s="33" t="str">
        <f t="shared" si="5"/>
        <v>4.52079937440518</v>
      </c>
      <c r="P189" s="13"/>
    </row>
    <row r="190" spans="1:16" x14ac:dyDescent="0.5">
      <c r="A190" s="69">
        <v>11502</v>
      </c>
      <c r="B190" s="13" t="s">
        <v>94</v>
      </c>
      <c r="C190" s="13">
        <v>1</v>
      </c>
      <c r="D190" s="13">
        <v>38.866</v>
      </c>
      <c r="E190" s="13">
        <v>41.558</v>
      </c>
      <c r="F190" s="13">
        <v>23.558</v>
      </c>
      <c r="G190" s="13"/>
      <c r="H190" s="13"/>
      <c r="I190" s="13"/>
      <c r="J190" s="13"/>
      <c r="K190" s="50">
        <v>11502</v>
      </c>
      <c r="L190" s="33" t="str">
        <f t="shared" si="5"/>
        <v>0</v>
      </c>
      <c r="M190" s="33" t="str">
        <f t="shared" si="5"/>
        <v>5.28043673132416</v>
      </c>
      <c r="N190" s="33" t="str">
        <f t="shared" si="5"/>
        <v>5.37705432036358</v>
      </c>
      <c r="O190" s="33" t="str">
        <f t="shared" si="5"/>
        <v>4.55814515898958</v>
      </c>
      <c r="P190" s="13"/>
    </row>
    <row r="191" spans="1:16" x14ac:dyDescent="0.5">
      <c r="A191" s="69">
        <v>16483</v>
      </c>
      <c r="B191" s="13" t="s">
        <v>95</v>
      </c>
      <c r="C191" s="13">
        <v>1</v>
      </c>
      <c r="D191" s="13">
        <v>29.760999999999999</v>
      </c>
      <c r="E191" s="13">
        <v>31.084</v>
      </c>
      <c r="F191" s="13">
        <v>24.995999999999999</v>
      </c>
      <c r="G191" s="13"/>
      <c r="H191" s="13"/>
      <c r="I191" s="13"/>
      <c r="J191" s="13"/>
      <c r="K191" s="50">
        <v>16483</v>
      </c>
      <c r="L191" s="33" t="str">
        <f t="shared" si="5"/>
        <v>0</v>
      </c>
      <c r="M191" s="33" t="str">
        <f t="shared" si="5"/>
        <v>4.89535109817479</v>
      </c>
      <c r="N191" s="33" t="str">
        <f t="shared" si="5"/>
        <v>4.95810026172325</v>
      </c>
      <c r="O191" s="33" t="str">
        <f t="shared" si="5"/>
        <v>4.64362534009972</v>
      </c>
      <c r="P191" s="13"/>
    </row>
    <row r="192" spans="1:16" x14ac:dyDescent="0.5">
      <c r="A192" s="69">
        <v>16484</v>
      </c>
      <c r="B192" s="13" t="s">
        <v>95</v>
      </c>
      <c r="C192" s="14">
        <v>0.23047999999999999</v>
      </c>
      <c r="D192" s="13">
        <v>44.414999999999999</v>
      </c>
      <c r="E192" s="13">
        <v>33.426000000000002</v>
      </c>
      <c r="F192" s="13">
        <v>16484</v>
      </c>
      <c r="G192" s="13"/>
      <c r="H192" s="13"/>
      <c r="I192" s="13"/>
      <c r="J192" s="13"/>
      <c r="K192" s="50">
        <v>16484</v>
      </c>
      <c r="L192" s="33" t="str">
        <f t="shared" si="5"/>
        <v>-2.11728652927694</v>
      </c>
      <c r="M192" s="33" t="str">
        <f t="shared" si="5"/>
        <v>5.47297508612399</v>
      </c>
      <c r="N192" s="33" t="str">
        <f t="shared" si="5"/>
        <v>5.06289881671565</v>
      </c>
      <c r="O192" s="33" t="str">
        <f t="shared" si="5"/>
        <v>14.0087787482805</v>
      </c>
      <c r="P192" s="13"/>
    </row>
    <row r="193" spans="1:16" x14ac:dyDescent="0.5">
      <c r="A193" s="69">
        <v>16117</v>
      </c>
      <c r="B193" s="13" t="s">
        <v>68</v>
      </c>
      <c r="C193" s="13">
        <v>1</v>
      </c>
      <c r="D193" s="13">
        <v>66.433000000000007</v>
      </c>
      <c r="E193" s="13">
        <v>65.611999999999995</v>
      </c>
      <c r="F193" s="13">
        <v>67.265000000000001</v>
      </c>
      <c r="G193" s="13"/>
      <c r="H193" s="13"/>
      <c r="I193" s="13"/>
      <c r="J193" s="13"/>
      <c r="K193" s="50">
        <v>16117</v>
      </c>
      <c r="L193" s="33" t="str">
        <f t="shared" si="5"/>
        <v>0</v>
      </c>
      <c r="M193" s="33" t="str">
        <f t="shared" si="5"/>
        <v>6.05382816040134</v>
      </c>
      <c r="N193" s="33" t="str">
        <f t="shared" si="5"/>
        <v>6.0358877932252</v>
      </c>
      <c r="O193" s="33" t="str">
        <f t="shared" si="5"/>
        <v>6.07178411738996</v>
      </c>
      <c r="P193" s="13"/>
    </row>
    <row r="194" spans="1:16" x14ac:dyDescent="0.5">
      <c r="A194" s="69">
        <v>16118</v>
      </c>
      <c r="B194" s="13" t="s">
        <v>68</v>
      </c>
      <c r="C194" s="13">
        <v>1</v>
      </c>
      <c r="D194" s="13">
        <v>38.612000000000002</v>
      </c>
      <c r="E194" s="13">
        <v>31.960999999999999</v>
      </c>
      <c r="F194" s="13">
        <v>34.521000000000001</v>
      </c>
      <c r="G194" s="13"/>
      <c r="H194" s="13"/>
      <c r="I194" s="13"/>
      <c r="J194" s="13"/>
      <c r="K194" s="50">
        <v>16118</v>
      </c>
      <c r="L194" s="33" t="str">
        <f t="shared" si="5"/>
        <v>0</v>
      </c>
      <c r="M194" s="33" t="str">
        <f t="shared" si="5"/>
        <v>5.2709773789095</v>
      </c>
      <c r="N194" s="33" t="str">
        <f t="shared" si="5"/>
        <v>4.9982406430929</v>
      </c>
      <c r="O194" s="33" t="str">
        <f t="shared" si="5"/>
        <v>5.10940235181862</v>
      </c>
      <c r="P194" s="13"/>
    </row>
    <row r="195" spans="1:16" x14ac:dyDescent="0.5">
      <c r="A195" s="69">
        <v>10967</v>
      </c>
      <c r="B195" s="13" t="s">
        <v>96</v>
      </c>
      <c r="C195" s="13">
        <v>1</v>
      </c>
      <c r="D195" s="13">
        <v>3.3107000000000002</v>
      </c>
      <c r="E195" s="13">
        <v>1.9312</v>
      </c>
      <c r="F195" s="13">
        <v>4.3090999999999999</v>
      </c>
      <c r="G195" s="13"/>
      <c r="H195" s="13"/>
      <c r="I195" s="13"/>
      <c r="J195" s="13"/>
      <c r="K195" s="50">
        <v>10967</v>
      </c>
      <c r="L195" s="33" t="str">
        <f t="shared" si="5"/>
        <v>0</v>
      </c>
      <c r="M195" s="33" t="str">
        <f t="shared" si="5"/>
        <v>1.72713628644581</v>
      </c>
      <c r="N195" s="33" t="str">
        <f t="shared" si="5"/>
        <v>0.949497581205572</v>
      </c>
      <c r="O195" s="33" t="str">
        <f t="shared" si="5"/>
        <v>2.10738657903081</v>
      </c>
      <c r="P195" s="13"/>
    </row>
    <row r="196" spans="1:16" x14ac:dyDescent="0.5">
      <c r="A196" s="69">
        <v>11606</v>
      </c>
      <c r="B196" s="13" t="s">
        <v>97</v>
      </c>
      <c r="C196" s="14">
        <v>0.31934000000000001</v>
      </c>
      <c r="D196" s="13">
        <v>97.602999999999994</v>
      </c>
      <c r="E196" s="13">
        <v>186.24</v>
      </c>
      <c r="F196" s="13">
        <v>95</v>
      </c>
      <c r="G196" s="13"/>
      <c r="H196" s="13"/>
      <c r="I196" s="13"/>
      <c r="J196" s="13"/>
      <c r="K196" s="50">
        <v>11606</v>
      </c>
      <c r="L196" s="33" t="str">
        <f t="shared" si="5"/>
        <v>-1.64683482106707</v>
      </c>
      <c r="M196" s="33" t="str">
        <f t="shared" si="5"/>
        <v>6.60885358712846</v>
      </c>
      <c r="N196" s="33" t="str">
        <f t="shared" si="5"/>
        <v>7.54101915313356</v>
      </c>
      <c r="O196" s="33" t="str">
        <f t="shared" si="5"/>
        <v>6.56985560833095</v>
      </c>
      <c r="P196" s="13"/>
    </row>
    <row r="197" spans="1:16" x14ac:dyDescent="0.5">
      <c r="A197" s="69">
        <v>11609</v>
      </c>
      <c r="B197" s="13" t="s">
        <v>97</v>
      </c>
      <c r="C197" s="13">
        <v>1</v>
      </c>
      <c r="D197" s="13">
        <v>112.88</v>
      </c>
      <c r="E197" s="13">
        <v>384.96</v>
      </c>
      <c r="F197" s="13">
        <v>102.56</v>
      </c>
      <c r="G197" s="13"/>
      <c r="H197" s="13"/>
      <c r="I197" s="13"/>
      <c r="J197" s="13"/>
      <c r="K197" s="50">
        <v>11609</v>
      </c>
      <c r="L197" s="33" t="str">
        <f t="shared" si="5"/>
        <v>0</v>
      </c>
      <c r="M197" s="33" t="str">
        <f t="shared" si="5"/>
        <v>6.81864608282254</v>
      </c>
      <c r="N197" s="33" t="str">
        <f t="shared" si="5"/>
        <v>8.58856473740135</v>
      </c>
      <c r="O197" s="33" t="str">
        <f t="shared" si="5"/>
        <v>6.68032435684402</v>
      </c>
      <c r="P197" s="13"/>
    </row>
    <row r="198" spans="1:16" x14ac:dyDescent="0.5">
      <c r="A198" s="69">
        <v>11610</v>
      </c>
      <c r="B198" s="13" t="s">
        <v>97</v>
      </c>
      <c r="C198" s="14">
        <v>0.28670000000000001</v>
      </c>
      <c r="D198" s="13">
        <v>70.013999999999996</v>
      </c>
      <c r="E198" s="13">
        <v>87.506</v>
      </c>
      <c r="F198" s="13">
        <v>39.5</v>
      </c>
      <c r="G198" s="13"/>
      <c r="H198" s="13"/>
      <c r="I198" s="13"/>
      <c r="J198" s="13"/>
      <c r="K198" s="50">
        <v>11610</v>
      </c>
      <c r="L198" s="33" t="str">
        <f t="shared" si="5"/>
        <v>-1.80238619030893</v>
      </c>
      <c r="M198" s="33" t="str">
        <f t="shared" si="5"/>
        <v>6.12957152710309</v>
      </c>
      <c r="N198" s="33" t="str">
        <f t="shared" si="5"/>
        <v>6.45131003610063</v>
      </c>
      <c r="O198" s="33" t="str">
        <f t="shared" si="5"/>
        <v>5.3037807481771</v>
      </c>
      <c r="P198" s="13"/>
    </row>
    <row r="199" spans="1:16" x14ac:dyDescent="0.5">
      <c r="A199" s="69">
        <v>11607</v>
      </c>
      <c r="B199" s="13" t="s">
        <v>97</v>
      </c>
      <c r="C199" s="13">
        <v>1</v>
      </c>
      <c r="D199" s="13">
        <v>72.673000000000002</v>
      </c>
      <c r="E199" s="13">
        <v>81.492000000000004</v>
      </c>
      <c r="F199" s="13">
        <v>47.485999999999997</v>
      </c>
      <c r="G199" s="13"/>
      <c r="H199" s="13"/>
      <c r="I199" s="13"/>
      <c r="J199" s="13"/>
      <c r="K199" s="50">
        <v>11607</v>
      </c>
      <c r="L199" s="33" t="str">
        <f t="shared" si="5"/>
        <v>0</v>
      </c>
      <c r="M199" s="33" t="str">
        <f t="shared" si="5"/>
        <v>6.18334755805266</v>
      </c>
      <c r="N199" s="33" t="str">
        <f t="shared" si="5"/>
        <v>6.34858653304309</v>
      </c>
      <c r="O199" s="33" t="str">
        <f t="shared" si="5"/>
        <v>5.56943033027484</v>
      </c>
      <c r="P199" s="13"/>
    </row>
    <row r="200" spans="1:16" x14ac:dyDescent="0.5">
      <c r="A200" s="69">
        <v>11605</v>
      </c>
      <c r="B200" s="13" t="s">
        <v>97</v>
      </c>
      <c r="C200" s="13">
        <v>1</v>
      </c>
      <c r="D200" s="13">
        <v>341.49</v>
      </c>
      <c r="E200" s="13">
        <v>839.87</v>
      </c>
      <c r="F200" s="13">
        <v>352.26</v>
      </c>
      <c r="G200" s="13"/>
      <c r="H200" s="13"/>
      <c r="I200" s="13"/>
      <c r="J200" s="13"/>
      <c r="K200" s="50">
        <v>11605</v>
      </c>
      <c r="L200" s="33" t="str">
        <f t="shared" si="5"/>
        <v>0</v>
      </c>
      <c r="M200" s="33" t="str">
        <f t="shared" si="5"/>
        <v>8.41569952184312</v>
      </c>
      <c r="N200" s="33" t="str">
        <f t="shared" si="5"/>
        <v>9.71402222615465</v>
      </c>
      <c r="O200" s="33" t="str">
        <f t="shared" si="5"/>
        <v>8.46049685229439</v>
      </c>
      <c r="P200" s="13"/>
    </row>
    <row r="201" spans="1:16" x14ac:dyDescent="0.5">
      <c r="A201" s="69">
        <v>11611</v>
      </c>
      <c r="B201" s="13" t="s">
        <v>97</v>
      </c>
      <c r="C201" s="14">
        <v>0.27549000000000001</v>
      </c>
      <c r="D201" s="13">
        <v>48.45</v>
      </c>
      <c r="E201" s="13">
        <v>62.518999999999998</v>
      </c>
      <c r="F201" s="13">
        <v>27.411000000000001</v>
      </c>
      <c r="G201" s="13"/>
      <c r="H201" s="13"/>
      <c r="I201" s="13"/>
      <c r="J201" s="13"/>
      <c r="K201" s="50">
        <v>11611</v>
      </c>
      <c r="L201" s="33" t="str">
        <f t="shared" si="5"/>
        <v>-1.85992814346751</v>
      </c>
      <c r="M201" s="33" t="str">
        <f t="shared" si="5"/>
        <v>5.59842476052772</v>
      </c>
      <c r="N201" s="33" t="str">
        <f t="shared" si="5"/>
        <v>5.96622279730397</v>
      </c>
      <c r="O201" s="33" t="str">
        <f t="shared" si="5"/>
        <v>4.77668305598518</v>
      </c>
      <c r="P201" s="13"/>
    </row>
    <row r="202" spans="1:16" x14ac:dyDescent="0.5">
      <c r="A202" s="69">
        <v>11608</v>
      </c>
      <c r="B202" s="13" t="s">
        <v>97</v>
      </c>
      <c r="C202" s="13">
        <v>1</v>
      </c>
      <c r="D202" s="13">
        <v>542.80999999999995</v>
      </c>
      <c r="E202" s="13">
        <v>1015</v>
      </c>
      <c r="F202" s="13">
        <v>548.4</v>
      </c>
      <c r="G202" s="13"/>
      <c r="H202" s="13"/>
      <c r="I202" s="13"/>
      <c r="J202" s="13"/>
      <c r="K202" s="50">
        <v>11608</v>
      </c>
      <c r="L202" s="33" t="str">
        <f t="shared" si="5"/>
        <v>0</v>
      </c>
      <c r="M202" s="33" t="str">
        <f t="shared" si="5"/>
        <v>9.08430348904571</v>
      </c>
      <c r="N202" s="33" t="str">
        <f t="shared" si="5"/>
        <v>9.98726401207254</v>
      </c>
      <c r="O202" s="33" t="str">
        <f t="shared" si="5"/>
        <v>9.09908476089186</v>
      </c>
      <c r="P202" s="13"/>
    </row>
    <row r="203" spans="1:16" x14ac:dyDescent="0.5">
      <c r="A203" s="69">
        <v>12330</v>
      </c>
      <c r="B203" s="13" t="s">
        <v>98</v>
      </c>
      <c r="C203" s="14">
        <v>0.22427</v>
      </c>
      <c r="D203" s="13">
        <v>25.884</v>
      </c>
      <c r="E203" s="13">
        <v>26.064</v>
      </c>
      <c r="F203" s="13">
        <v>17.047999999999998</v>
      </c>
      <c r="G203" s="13"/>
      <c r="H203" s="13"/>
      <c r="I203" s="13"/>
      <c r="J203" s="13"/>
      <c r="K203" s="50">
        <v>12330</v>
      </c>
      <c r="L203" s="33" t="str">
        <f t="shared" si="5"/>
        <v>-2.15669144702617</v>
      </c>
      <c r="M203" s="33" t="str">
        <f t="shared" si="5"/>
        <v>4.69398867721952</v>
      </c>
      <c r="N203" s="33" t="str">
        <f t="shared" si="5"/>
        <v>4.70398660386343</v>
      </c>
      <c r="O203" s="33" t="str">
        <f t="shared" si="5"/>
        <v>4.09153059312062</v>
      </c>
      <c r="P203" s="13"/>
    </row>
    <row r="204" spans="1:16" x14ac:dyDescent="0.5">
      <c r="A204" s="71">
        <v>15248</v>
      </c>
      <c r="B204" s="17" t="s">
        <v>132</v>
      </c>
      <c r="C204" s="17">
        <v>1</v>
      </c>
      <c r="D204" s="17">
        <v>8.6473999999999993</v>
      </c>
      <c r="E204" s="17">
        <v>10.585000000000001</v>
      </c>
      <c r="F204" s="17">
        <v>9.2436000000000007</v>
      </c>
      <c r="G204" s="17"/>
      <c r="H204" s="17"/>
      <c r="I204" s="17"/>
      <c r="J204" s="17"/>
      <c r="K204" s="52">
        <v>15248</v>
      </c>
      <c r="L204" s="35" t="str">
        <f t="shared" ref="L204:O205" si="7">IMLOG2(C204)</f>
        <v>0</v>
      </c>
      <c r="M204" s="35" t="str">
        <f t="shared" si="7"/>
        <v>3.11226642512457</v>
      </c>
      <c r="N204" s="35" t="str">
        <f t="shared" si="7"/>
        <v>3.40394936423287</v>
      </c>
      <c r="O204" s="35" t="str">
        <f t="shared" si="7"/>
        <v>3.20845483114888</v>
      </c>
      <c r="P204" s="17"/>
    </row>
    <row r="205" spans="1:16" x14ac:dyDescent="0.5">
      <c r="A205" s="71">
        <v>15431</v>
      </c>
      <c r="B205" s="17" t="s">
        <v>133</v>
      </c>
      <c r="C205" s="17">
        <v>1</v>
      </c>
      <c r="D205" s="17">
        <v>19.082000000000001</v>
      </c>
      <c r="E205" s="17">
        <v>24.998000000000001</v>
      </c>
      <c r="F205" s="17">
        <v>21.625</v>
      </c>
      <c r="G205" s="17"/>
      <c r="H205" s="17"/>
      <c r="I205" s="17"/>
      <c r="J205" s="17"/>
      <c r="K205" s="52">
        <v>15431</v>
      </c>
      <c r="L205" s="35" t="str">
        <f t="shared" si="7"/>
        <v>0</v>
      </c>
      <c r="M205" s="35" t="str">
        <f t="shared" si="7"/>
        <v>4.25414048420073</v>
      </c>
      <c r="N205" s="35" t="str">
        <f t="shared" si="7"/>
        <v>4.64374076955458</v>
      </c>
      <c r="O205" s="35" t="str">
        <f t="shared" si="7"/>
        <v>4.43462822763673</v>
      </c>
      <c r="P205" s="17"/>
    </row>
    <row r="207" spans="1:16" x14ac:dyDescent="0.5">
      <c r="A207" s="69" t="s">
        <v>115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50" t="s">
        <v>115</v>
      </c>
      <c r="L207" s="33"/>
      <c r="M207" s="33"/>
      <c r="N207" s="33"/>
      <c r="O207" s="33"/>
      <c r="P207" s="13"/>
    </row>
    <row r="208" spans="1:16" x14ac:dyDescent="0.5">
      <c r="A208" s="69">
        <v>14286</v>
      </c>
      <c r="B208" s="13" t="s">
        <v>89</v>
      </c>
      <c r="C208" s="13">
        <v>1</v>
      </c>
      <c r="D208" s="14">
        <v>0.34415000000000001</v>
      </c>
      <c r="E208" s="14">
        <v>0.18386</v>
      </c>
      <c r="F208" s="14">
        <v>0.43496000000000001</v>
      </c>
      <c r="G208" s="13"/>
      <c r="H208" s="13"/>
      <c r="I208" s="13"/>
      <c r="J208" s="13"/>
      <c r="K208" s="50">
        <v>14286</v>
      </c>
      <c r="L208" s="33" t="str">
        <f t="shared" si="5"/>
        <v>0</v>
      </c>
      <c r="M208" s="33" t="str">
        <f t="shared" si="5"/>
        <v>-1.53889058493475</v>
      </c>
      <c r="N208" s="33" t="str">
        <f t="shared" si="5"/>
        <v>-2.44332044916983</v>
      </c>
      <c r="O208" s="33" t="str">
        <f t="shared" si="5"/>
        <v>-1.20104536163871</v>
      </c>
      <c r="P208" s="13"/>
    </row>
    <row r="209" spans="1:16" x14ac:dyDescent="0.5">
      <c r="A209" s="69">
        <v>14285</v>
      </c>
      <c r="B209" s="13" t="s">
        <v>89</v>
      </c>
      <c r="C209" s="13">
        <v>1</v>
      </c>
      <c r="D209" s="14">
        <v>0.50744</v>
      </c>
      <c r="E209" s="14">
        <v>0.17263000000000001</v>
      </c>
      <c r="F209" s="14">
        <v>0.36332999999999999</v>
      </c>
      <c r="G209" s="13"/>
      <c r="H209" s="13"/>
      <c r="I209" s="13"/>
      <c r="J209" s="13"/>
      <c r="K209" s="50">
        <v>14285</v>
      </c>
      <c r="L209" s="33" t="str">
        <f t="shared" si="5"/>
        <v>0</v>
      </c>
      <c r="M209" s="33" t="str">
        <f t="shared" si="5"/>
        <v>-0.978690847603942</v>
      </c>
      <c r="N209" s="33" t="str">
        <f t="shared" si="5"/>
        <v>-2.53424489404204</v>
      </c>
      <c r="O209" s="33" t="str">
        <f t="shared" si="5"/>
        <v>-1.46064760151399</v>
      </c>
      <c r="P209" s="13"/>
    </row>
    <row r="210" spans="1:16" x14ac:dyDescent="0.5">
      <c r="A210" s="69">
        <v>19302</v>
      </c>
      <c r="B210" s="13" t="s">
        <v>99</v>
      </c>
      <c r="C210" s="13">
        <v>1</v>
      </c>
      <c r="D210" s="14">
        <v>0.34906999999999999</v>
      </c>
      <c r="E210" s="14">
        <v>0.14871000000000001</v>
      </c>
      <c r="F210" s="14">
        <v>0.34155999999999997</v>
      </c>
      <c r="G210" s="13"/>
      <c r="H210" s="13"/>
      <c r="I210" s="13"/>
      <c r="J210" s="13"/>
      <c r="K210" s="50">
        <v>19302</v>
      </c>
      <c r="L210" s="33" t="str">
        <f t="shared" si="5"/>
        <v>0</v>
      </c>
      <c r="M210" s="33" t="str">
        <f t="shared" si="5"/>
        <v>-1.51841172170053</v>
      </c>
      <c r="N210" s="33" t="str">
        <f t="shared" si="5"/>
        <v>-2.74942643024533</v>
      </c>
      <c r="O210" s="33" t="str">
        <f t="shared" si="5"/>
        <v>-1.54978906366601</v>
      </c>
      <c r="P210" s="13"/>
    </row>
    <row r="211" spans="1:16" x14ac:dyDescent="0.5">
      <c r="A211" s="69">
        <v>14702</v>
      </c>
      <c r="B211" s="13" t="s">
        <v>100</v>
      </c>
      <c r="C211" s="13">
        <v>4.5170000000000003</v>
      </c>
      <c r="D211" s="14">
        <v>0.40977000000000002</v>
      </c>
      <c r="E211" s="14">
        <v>6.2182000000000001E-2</v>
      </c>
      <c r="F211" s="14">
        <v>0.25172</v>
      </c>
      <c r="G211" s="13"/>
      <c r="H211" s="13"/>
      <c r="I211" s="13"/>
      <c r="J211" s="13"/>
      <c r="K211" s="50">
        <v>14702</v>
      </c>
      <c r="L211" s="33" t="str">
        <f t="shared" si="5"/>
        <v>2.17536491377543</v>
      </c>
      <c r="M211" s="33" t="str">
        <f t="shared" si="5"/>
        <v>-1.2871137289753</v>
      </c>
      <c r="N211" s="33" t="str">
        <f t="shared" si="5"/>
        <v>-4.0073591700131</v>
      </c>
      <c r="O211" s="33" t="str">
        <f t="shared" si="5"/>
        <v>-1.99010824686476</v>
      </c>
      <c r="P211" s="13"/>
    </row>
    <row r="212" spans="1:16" x14ac:dyDescent="0.5">
      <c r="A212" s="69">
        <v>13038</v>
      </c>
      <c r="B212" s="13" t="s">
        <v>101</v>
      </c>
      <c r="C212" s="13">
        <v>1</v>
      </c>
      <c r="D212" s="14">
        <v>0.29200999999999999</v>
      </c>
      <c r="E212" s="14">
        <v>8.4999000000000005E-2</v>
      </c>
      <c r="F212" s="14">
        <v>0.25840000000000002</v>
      </c>
      <c r="G212" s="13"/>
      <c r="H212" s="13"/>
      <c r="I212" s="13"/>
      <c r="J212" s="13"/>
      <c r="K212" s="50">
        <v>13038</v>
      </c>
      <c r="L212" s="33" t="str">
        <f t="shared" si="5"/>
        <v>0</v>
      </c>
      <c r="M212" s="33" t="str">
        <f t="shared" si="5"/>
        <v>-1.77591031926365</v>
      </c>
      <c r="N212" s="33" t="str">
        <f t="shared" si="5"/>
        <v>-3.55641032150706</v>
      </c>
      <c r="O212" s="33" t="str">
        <f t="shared" si="5"/>
        <v>-1.95232202485552</v>
      </c>
      <c r="P212" s="13"/>
    </row>
    <row r="213" spans="1:16" x14ac:dyDescent="0.5">
      <c r="A213" s="69">
        <v>7651</v>
      </c>
      <c r="B213" s="13" t="s">
        <v>102</v>
      </c>
      <c r="C213" s="13">
        <v>1</v>
      </c>
      <c r="D213" s="14">
        <v>0.37961</v>
      </c>
      <c r="E213" s="14">
        <v>0.37487999999999999</v>
      </c>
      <c r="F213" s="14">
        <v>0.46738000000000002</v>
      </c>
      <c r="G213" s="13"/>
      <c r="H213" s="13"/>
      <c r="I213" s="13"/>
      <c r="J213" s="13"/>
      <c r="K213" s="50" t="s">
        <v>261</v>
      </c>
      <c r="L213" s="33" t="str">
        <f t="shared" si="5"/>
        <v>0</v>
      </c>
      <c r="M213" s="33" t="str">
        <f t="shared" si="5"/>
        <v>-1.397410097364</v>
      </c>
      <c r="N213" s="33" t="str">
        <f t="shared" si="5"/>
        <v>-1.41549923557368</v>
      </c>
      <c r="O213" s="33" t="str">
        <f t="shared" si="5"/>
        <v>-1.09733209486625</v>
      </c>
      <c r="P213" s="13"/>
    </row>
    <row r="214" spans="1:16" x14ac:dyDescent="0.5">
      <c r="A214" s="69">
        <v>7649</v>
      </c>
      <c r="B214" s="13" t="s">
        <v>102</v>
      </c>
      <c r="C214" s="13">
        <v>1</v>
      </c>
      <c r="D214" s="14">
        <v>0.44727</v>
      </c>
      <c r="E214" s="14">
        <v>0.44494</v>
      </c>
      <c r="F214" s="14">
        <v>0.54864999999999997</v>
      </c>
      <c r="G214" s="13"/>
      <c r="H214" s="13"/>
      <c r="I214" s="13"/>
      <c r="J214" s="13"/>
      <c r="K214" s="50" t="s">
        <v>262</v>
      </c>
      <c r="L214" s="33" t="str">
        <f t="shared" si="5"/>
        <v>0</v>
      </c>
      <c r="M214" s="33" t="str">
        <f t="shared" si="5"/>
        <v>-1.16078210002058</v>
      </c>
      <c r="N214" s="33" t="str">
        <f t="shared" si="5"/>
        <v>-1.16831729260293</v>
      </c>
      <c r="O214" s="33" t="str">
        <f t="shared" si="5"/>
        <v>-0.866041989899451</v>
      </c>
      <c r="P214" s="13"/>
    </row>
    <row r="215" spans="1:16" x14ac:dyDescent="0.5">
      <c r="A215" s="69">
        <v>7648</v>
      </c>
      <c r="B215" s="13" t="s">
        <v>103</v>
      </c>
      <c r="C215" s="13">
        <v>1</v>
      </c>
      <c r="D215" s="14">
        <v>0.1502</v>
      </c>
      <c r="E215" s="14">
        <v>0.14867</v>
      </c>
      <c r="F215" s="14">
        <v>0.34029999999999999</v>
      </c>
      <c r="G215" s="13"/>
      <c r="H215" s="13"/>
      <c r="I215" s="13"/>
      <c r="J215" s="13"/>
      <c r="K215" s="50">
        <v>7648</v>
      </c>
      <c r="L215" s="33" t="str">
        <f t="shared" si="5"/>
        <v>0</v>
      </c>
      <c r="M215" s="33" t="str">
        <f t="shared" si="5"/>
        <v>-2.73504328203518</v>
      </c>
      <c r="N215" s="33" t="str">
        <f t="shared" si="5"/>
        <v>-2.74981453840313</v>
      </c>
      <c r="O215" s="33" t="str">
        <f t="shared" si="5"/>
        <v>-1.55512094358444</v>
      </c>
      <c r="P215" s="13"/>
    </row>
    <row r="216" spans="1:16" x14ac:dyDescent="0.5">
      <c r="A216" s="69">
        <v>2305</v>
      </c>
      <c r="B216" s="13" t="s">
        <v>104</v>
      </c>
      <c r="C216" s="13">
        <v>1</v>
      </c>
      <c r="D216" s="14">
        <v>0.1043</v>
      </c>
      <c r="E216" s="14">
        <v>0.10904</v>
      </c>
      <c r="F216" s="14">
        <v>0.15040000000000001</v>
      </c>
      <c r="G216" s="13"/>
      <c r="H216" s="13"/>
      <c r="I216" s="13"/>
      <c r="J216" s="13"/>
      <c r="K216" s="50">
        <v>2305</v>
      </c>
      <c r="L216" s="33" t="str">
        <f t="shared" si="5"/>
        <v>0</v>
      </c>
      <c r="M216" s="33" t="str">
        <f t="shared" si="5"/>
        <v>-3.26118893702968</v>
      </c>
      <c r="N216" s="33" t="str">
        <f t="shared" si="5"/>
        <v>-3.1970706276316</v>
      </c>
      <c r="O216" s="33" t="str">
        <f t="shared" si="5"/>
        <v>-2.73312352787181</v>
      </c>
      <c r="P216" s="13"/>
    </row>
    <row r="217" spans="1:16" x14ac:dyDescent="0.5">
      <c r="A217" s="69" t="s">
        <v>263</v>
      </c>
      <c r="B217" s="13" t="s">
        <v>105</v>
      </c>
      <c r="C217" s="13">
        <v>1</v>
      </c>
      <c r="D217" s="14">
        <v>0.62214000000000003</v>
      </c>
      <c r="E217" s="14">
        <v>0.56127000000000005</v>
      </c>
      <c r="F217" s="14">
        <v>0.52451000000000003</v>
      </c>
      <c r="G217" s="13"/>
      <c r="H217" s="13"/>
      <c r="I217" s="13"/>
      <c r="J217" s="13"/>
      <c r="K217" s="50" t="s">
        <v>263</v>
      </c>
      <c r="L217" s="33" t="str">
        <f t="shared" si="5"/>
        <v>0</v>
      </c>
      <c r="M217" s="33" t="str">
        <f t="shared" si="5"/>
        <v>-0.684688828713848</v>
      </c>
      <c r="N217" s="33" t="str">
        <f t="shared" si="5"/>
        <v>-0.833233145881276</v>
      </c>
      <c r="O217" s="33" t="str">
        <f t="shared" si="5"/>
        <v>-0.930957816245201</v>
      </c>
      <c r="P217" s="13"/>
    </row>
    <row r="218" spans="1:16" x14ac:dyDescent="0.5">
      <c r="A218" s="69">
        <v>2818</v>
      </c>
      <c r="B218" s="13" t="s">
        <v>106</v>
      </c>
      <c r="C218" s="13">
        <v>1</v>
      </c>
      <c r="D218" s="14">
        <v>0.50807000000000002</v>
      </c>
      <c r="E218" s="14">
        <v>0.52512999999999999</v>
      </c>
      <c r="F218" s="14">
        <v>0.57582999999999995</v>
      </c>
      <c r="G218" s="13"/>
      <c r="H218" s="13"/>
      <c r="I218" s="13"/>
      <c r="J218" s="13"/>
      <c r="K218" s="50" t="s">
        <v>264</v>
      </c>
      <c r="L218" s="33" t="str">
        <f t="shared" si="5"/>
        <v>0</v>
      </c>
      <c r="M218" s="33" t="str">
        <f t="shared" si="5"/>
        <v>-0.976900815024524</v>
      </c>
      <c r="N218" s="33" t="str">
        <f t="shared" si="5"/>
        <v>-0.929253477558835</v>
      </c>
      <c r="O218" s="33" t="str">
        <f t="shared" si="5"/>
        <v>-0.796285141477907</v>
      </c>
      <c r="P218" s="13"/>
    </row>
    <row r="219" spans="1:16" x14ac:dyDescent="0.5">
      <c r="A219" s="69">
        <v>8863</v>
      </c>
      <c r="B219" s="13" t="s">
        <v>113</v>
      </c>
      <c r="C219" s="13">
        <v>1</v>
      </c>
      <c r="D219" s="14">
        <v>0.39179999999999998</v>
      </c>
      <c r="E219" s="14">
        <v>0.13866000000000001</v>
      </c>
      <c r="F219" s="14">
        <v>0.45901999999999998</v>
      </c>
      <c r="G219" s="13"/>
      <c r="H219" s="13"/>
      <c r="I219" s="13"/>
      <c r="J219" s="13"/>
      <c r="K219" s="50">
        <v>8863</v>
      </c>
      <c r="L219" s="33" t="str">
        <f t="shared" si="5"/>
        <v>0</v>
      </c>
      <c r="M219" s="33" t="str">
        <f t="shared" si="5"/>
        <v>-1.35181069728186</v>
      </c>
      <c r="N219" s="33" t="str">
        <f t="shared" si="5"/>
        <v>-2.85037642924802</v>
      </c>
      <c r="O219" s="33" t="str">
        <f t="shared" si="5"/>
        <v>-1.12337108008878</v>
      </c>
      <c r="P219" s="13"/>
    </row>
    <row r="220" spans="1:16" x14ac:dyDescent="0.5">
      <c r="A220" s="69">
        <v>15207</v>
      </c>
      <c r="B220" s="13" t="s">
        <v>114</v>
      </c>
      <c r="C220" s="13">
        <v>1</v>
      </c>
      <c r="D220" s="14">
        <v>0.63231000000000004</v>
      </c>
      <c r="E220" s="14">
        <v>0.44134000000000001</v>
      </c>
      <c r="F220" s="14">
        <v>0.58674000000000004</v>
      </c>
      <c r="G220" s="13"/>
      <c r="H220" s="13"/>
      <c r="I220" s="13"/>
      <c r="J220" s="13"/>
      <c r="K220" s="50">
        <v>15207</v>
      </c>
      <c r="L220" s="33" t="str">
        <f t="shared" si="5"/>
        <v>0</v>
      </c>
      <c r="M220" s="33" t="str">
        <f t="shared" si="5"/>
        <v>-0.661296058933374</v>
      </c>
      <c r="N220" s="33" t="str">
        <f t="shared" si="5"/>
        <v>-1.18003758576418</v>
      </c>
      <c r="O220" s="33" t="str">
        <f t="shared" si="5"/>
        <v>-0.769206746248588</v>
      </c>
      <c r="P220" s="13"/>
    </row>
    <row r="221" spans="1:16" x14ac:dyDescent="0.5">
      <c r="A221" s="69">
        <v>7152</v>
      </c>
      <c r="B221" s="13" t="s">
        <v>267</v>
      </c>
      <c r="C221" s="13">
        <v>1</v>
      </c>
      <c r="D221" s="13">
        <v>0.10845</v>
      </c>
      <c r="E221" s="13">
        <v>7.9787999999999998E-2</v>
      </c>
      <c r="F221" s="13">
        <v>0.26973000000000003</v>
      </c>
      <c r="G221" s="13"/>
      <c r="H221" s="13"/>
      <c r="I221" s="13"/>
      <c r="J221" s="13"/>
      <c r="K221" s="50" t="s">
        <v>265</v>
      </c>
      <c r="L221" s="33" t="str">
        <f t="shared" si="5"/>
        <v>0</v>
      </c>
      <c r="M221" s="13">
        <v>-3.2048999999999999</v>
      </c>
      <c r="N221" s="13">
        <v>-3.6476999999999999</v>
      </c>
      <c r="O221" s="13">
        <v>-1.8904000000000001</v>
      </c>
      <c r="P221" s="13"/>
    </row>
    <row r="222" spans="1:16" x14ac:dyDescent="0.5">
      <c r="A222" s="69">
        <v>7158</v>
      </c>
      <c r="B222" s="13" t="s">
        <v>267</v>
      </c>
      <c r="C222" s="13">
        <v>1</v>
      </c>
      <c r="D222" s="13">
        <v>6.8678000000000003E-2</v>
      </c>
      <c r="E222" s="13">
        <v>4.3249000000000003E-2</v>
      </c>
      <c r="F222" s="13">
        <v>0.23787</v>
      </c>
      <c r="G222" s="13"/>
      <c r="H222" s="13"/>
      <c r="I222" s="13"/>
      <c r="J222" s="13"/>
      <c r="K222" s="50" t="s">
        <v>266</v>
      </c>
      <c r="L222" s="33" t="str">
        <f t="shared" si="5"/>
        <v>0</v>
      </c>
      <c r="M222" s="13">
        <v>-3.8639999999999999</v>
      </c>
      <c r="N222" s="13">
        <v>-4.5312000000000001</v>
      </c>
      <c r="O222" s="13">
        <v>-2.0716999999999999</v>
      </c>
      <c r="P222" s="13"/>
    </row>
    <row r="223" spans="1:16" x14ac:dyDescent="0.5">
      <c r="A223" s="72">
        <v>10177</v>
      </c>
      <c r="B223" s="18" t="s">
        <v>107</v>
      </c>
      <c r="C223" s="18">
        <v>1</v>
      </c>
      <c r="D223" s="19">
        <v>0.16747000000000001</v>
      </c>
      <c r="E223" s="19">
        <v>0.17773</v>
      </c>
      <c r="F223" s="19">
        <v>0.35444999999999999</v>
      </c>
      <c r="G223" s="18"/>
      <c r="H223" s="18"/>
      <c r="I223" s="18"/>
      <c r="J223" s="18"/>
      <c r="K223" s="53">
        <v>10177</v>
      </c>
      <c r="L223" s="36" t="str">
        <f t="shared" ref="L223:O230" si="8">IMLOG2(C223)</f>
        <v>0</v>
      </c>
      <c r="M223" s="36" t="str">
        <f t="shared" si="8"/>
        <v>-2.57802541560105</v>
      </c>
      <c r="N223" s="36" t="str">
        <f t="shared" si="8"/>
        <v>-2.4922408727317</v>
      </c>
      <c r="O223" s="36" t="str">
        <f t="shared" si="8"/>
        <v>-1.49634596485445</v>
      </c>
      <c r="P223" s="18"/>
    </row>
    <row r="224" spans="1:16" x14ac:dyDescent="0.5">
      <c r="A224" s="72">
        <v>8730</v>
      </c>
      <c r="B224" s="18" t="s">
        <v>108</v>
      </c>
      <c r="C224" s="18">
        <v>2.0013999999999998</v>
      </c>
      <c r="D224" s="19">
        <v>0.25850000000000001</v>
      </c>
      <c r="E224" s="19">
        <v>0.47914000000000001</v>
      </c>
      <c r="F224" s="19">
        <v>0.54905000000000004</v>
      </c>
      <c r="G224" s="18"/>
      <c r="H224" s="18"/>
      <c r="I224" s="18"/>
      <c r="J224" s="18"/>
      <c r="K224" s="53">
        <v>8730</v>
      </c>
      <c r="L224" s="36" t="str">
        <f t="shared" si="8"/>
        <v>1.0010095332332</v>
      </c>
      <c r="M224" s="36" t="str">
        <f t="shared" si="8"/>
        <v>-1.95176381434715</v>
      </c>
      <c r="N224" s="36" t="str">
        <f t="shared" si="8"/>
        <v>-1.06148083601368</v>
      </c>
      <c r="O224" s="36" t="str">
        <f t="shared" si="8"/>
        <v>-0.864990558648839</v>
      </c>
      <c r="P224" s="18"/>
    </row>
    <row r="225" spans="1:16" x14ac:dyDescent="0.5">
      <c r="A225" s="72">
        <v>4876</v>
      </c>
      <c r="B225" s="18" t="s">
        <v>109</v>
      </c>
      <c r="C225" s="18">
        <v>1</v>
      </c>
      <c r="D225" s="19">
        <v>0.44963999999999998</v>
      </c>
      <c r="E225" s="19">
        <v>0.27245000000000003</v>
      </c>
      <c r="F225" s="19">
        <v>0.54076000000000002</v>
      </c>
      <c r="G225" s="18"/>
      <c r="H225" s="18"/>
      <c r="I225" s="18"/>
      <c r="J225" s="18"/>
      <c r="K225" s="53">
        <v>4876</v>
      </c>
      <c r="L225" s="36" t="str">
        <f t="shared" si="8"/>
        <v>0</v>
      </c>
      <c r="M225" s="36" t="str">
        <f t="shared" si="8"/>
        <v>-1.15315771138654</v>
      </c>
      <c r="N225" s="36" t="str">
        <f t="shared" si="8"/>
        <v>-1.87593660397292</v>
      </c>
      <c r="O225" s="36" t="str">
        <f t="shared" si="8"/>
        <v>-0.886939655426853</v>
      </c>
      <c r="P225" s="18"/>
    </row>
    <row r="226" spans="1:16" x14ac:dyDescent="0.5">
      <c r="A226" s="72">
        <v>2699</v>
      </c>
      <c r="B226" s="18" t="s">
        <v>110</v>
      </c>
      <c r="C226" s="18">
        <v>1</v>
      </c>
      <c r="D226" s="19">
        <v>0.50427999999999995</v>
      </c>
      <c r="E226" s="19">
        <v>0.30356</v>
      </c>
      <c r="F226" s="19">
        <v>0.59940000000000004</v>
      </c>
      <c r="G226" s="18"/>
      <c r="H226" s="18"/>
      <c r="I226" s="18"/>
      <c r="J226" s="18"/>
      <c r="K226" s="53">
        <v>2699</v>
      </c>
      <c r="L226" s="36" t="str">
        <f t="shared" si="8"/>
        <v>0</v>
      </c>
      <c r="M226" s="36" t="str">
        <f t="shared" si="8"/>
        <v>-0.987703086472932</v>
      </c>
      <c r="N226" s="36" t="str">
        <f t="shared" si="8"/>
        <v>-1.71994639505473</v>
      </c>
      <c r="O226" s="36" t="str">
        <f t="shared" si="8"/>
        <v>-0.738409011035875</v>
      </c>
      <c r="P226" s="18"/>
    </row>
    <row r="227" spans="1:16" x14ac:dyDescent="0.5">
      <c r="A227" s="72">
        <v>4194</v>
      </c>
      <c r="B227" s="18" t="s">
        <v>111</v>
      </c>
      <c r="C227" s="18">
        <v>1</v>
      </c>
      <c r="D227" s="19">
        <v>0.51727000000000001</v>
      </c>
      <c r="E227" s="19">
        <v>0.41725000000000001</v>
      </c>
      <c r="F227" s="19">
        <v>0.51997000000000004</v>
      </c>
      <c r="G227" s="18"/>
      <c r="H227" s="18"/>
      <c r="I227" s="18"/>
      <c r="J227" s="18"/>
      <c r="K227" s="53">
        <v>4194</v>
      </c>
      <c r="L227" s="36" t="str">
        <f t="shared" si="8"/>
        <v>0</v>
      </c>
      <c r="M227" s="36" t="str">
        <f t="shared" si="8"/>
        <v>-0.951010572601982</v>
      </c>
      <c r="N227" s="36" t="str">
        <f t="shared" si="8"/>
        <v>-1.26101604529949</v>
      </c>
      <c r="O227" s="36" t="str">
        <f t="shared" si="8"/>
        <v>-0.943499706440865</v>
      </c>
      <c r="P227" s="18"/>
    </row>
    <row r="228" spans="1:16" x14ac:dyDescent="0.5">
      <c r="A228" s="72">
        <v>2191</v>
      </c>
      <c r="B228" s="18" t="s">
        <v>112</v>
      </c>
      <c r="C228" s="18">
        <v>1</v>
      </c>
      <c r="D228" s="19">
        <v>0.13095000000000001</v>
      </c>
      <c r="E228" s="19">
        <v>0.11142000000000001</v>
      </c>
      <c r="F228" s="19">
        <v>0.25590000000000002</v>
      </c>
      <c r="G228" s="18"/>
      <c r="H228" s="18"/>
      <c r="I228" s="18"/>
      <c r="J228" s="18"/>
      <c r="K228" s="53">
        <v>2191</v>
      </c>
      <c r="L228" s="36" t="str">
        <f t="shared" si="8"/>
        <v>0</v>
      </c>
      <c r="M228" s="36" t="str">
        <f t="shared" si="8"/>
        <v>-2.93291203519885</v>
      </c>
      <c r="N228" s="36" t="str">
        <f t="shared" si="8"/>
        <v>-3.16591987378023</v>
      </c>
      <c r="O228" s="36" t="str">
        <f t="shared" si="8"/>
        <v>-1.96634794751</v>
      </c>
      <c r="P228" s="18"/>
    </row>
    <row r="229" spans="1:16" x14ac:dyDescent="0.5">
      <c r="A229" s="72">
        <v>10694</v>
      </c>
      <c r="B229" s="18" t="s">
        <v>119</v>
      </c>
      <c r="C229" s="18">
        <v>1</v>
      </c>
      <c r="D229" s="18">
        <v>9.5528999999999993</v>
      </c>
      <c r="E229" s="18">
        <v>19.193999999999999</v>
      </c>
      <c r="F229" s="18">
        <v>14.675000000000001</v>
      </c>
      <c r="G229" s="18"/>
      <c r="H229" s="18"/>
      <c r="I229" s="18"/>
      <c r="J229" s="18"/>
      <c r="K229" s="53">
        <v>10694</v>
      </c>
      <c r="L229" s="36" t="str">
        <f t="shared" si="8"/>
        <v>0</v>
      </c>
      <c r="M229" s="36" t="str">
        <f t="shared" si="8"/>
        <v>3.25593876252097</v>
      </c>
      <c r="N229" s="36" t="str">
        <f t="shared" si="8"/>
        <v>4.26258349317474</v>
      </c>
      <c r="O229" s="36" t="str">
        <f t="shared" si="8"/>
        <v>3.87528859822269</v>
      </c>
      <c r="P229" s="18"/>
    </row>
    <row r="230" spans="1:16" x14ac:dyDescent="0.5">
      <c r="A230" s="72">
        <v>9128</v>
      </c>
      <c r="B230" s="18" t="s">
        <v>120</v>
      </c>
      <c r="C230" s="18">
        <v>1</v>
      </c>
      <c r="D230" s="18">
        <v>4.9920999999999998</v>
      </c>
      <c r="E230" s="18">
        <v>8.1363000000000003</v>
      </c>
      <c r="F230" s="18">
        <v>4.8857999999999997</v>
      </c>
      <c r="G230" s="18"/>
      <c r="H230" s="18"/>
      <c r="I230" s="18"/>
      <c r="J230" s="18"/>
      <c r="K230" s="53">
        <v>9128</v>
      </c>
      <c r="L230" s="36" t="str">
        <f t="shared" si="8"/>
        <v>0</v>
      </c>
      <c r="M230" s="36" t="str">
        <f t="shared" si="8"/>
        <v>2.31964683405174</v>
      </c>
      <c r="N230" s="36" t="str">
        <f t="shared" si="8"/>
        <v>3.02437287493447</v>
      </c>
      <c r="O230" s="36" t="str">
        <f t="shared" si="8"/>
        <v>2.28859480815823</v>
      </c>
      <c r="P230" s="18" t="e">
        <f>IMLOG2(G230)</f>
        <v>#NUM!</v>
      </c>
    </row>
    <row r="231" spans="1:16" x14ac:dyDescent="0.5">
      <c r="L231"/>
      <c r="M231"/>
      <c r="N231"/>
      <c r="O231"/>
    </row>
    <row r="232" spans="1:16" x14ac:dyDescent="0.5">
      <c r="A232" s="69"/>
      <c r="B232" s="13"/>
      <c r="C232" s="13"/>
      <c r="D232" s="13"/>
      <c r="E232" s="13"/>
      <c r="F232" s="13"/>
      <c r="G232" s="13"/>
      <c r="H232" s="13"/>
      <c r="I232" s="13"/>
      <c r="J232" s="13"/>
      <c r="K232" s="50"/>
      <c r="L232" s="33"/>
      <c r="M232" s="33"/>
      <c r="N232" s="33"/>
      <c r="O232" s="33"/>
      <c r="P232" s="13"/>
    </row>
    <row r="233" spans="1:16" x14ac:dyDescent="0.5">
      <c r="A233" s="69" t="s">
        <v>116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50" t="s">
        <v>116</v>
      </c>
      <c r="L233" s="33"/>
      <c r="M233" s="33"/>
      <c r="N233" s="33"/>
      <c r="O233" s="33"/>
      <c r="P233" s="13"/>
    </row>
    <row r="234" spans="1:16" x14ac:dyDescent="0.5">
      <c r="A234" s="69">
        <v>13121</v>
      </c>
      <c r="B234" s="13" t="s">
        <v>117</v>
      </c>
      <c r="C234" s="13">
        <v>1</v>
      </c>
      <c r="D234" s="13">
        <v>59.255000000000003</v>
      </c>
      <c r="E234" s="13">
        <v>107.98</v>
      </c>
      <c r="F234" s="13">
        <v>105.26</v>
      </c>
      <c r="G234" s="13"/>
      <c r="H234" s="13"/>
      <c r="I234" s="13"/>
      <c r="J234" s="13"/>
      <c r="K234" s="50">
        <v>13121</v>
      </c>
      <c r="L234" s="33" t="str">
        <f t="shared" si="5"/>
        <v>0</v>
      </c>
      <c r="M234" s="33" t="str">
        <f t="shared" si="5"/>
        <v>5.88886499017852</v>
      </c>
      <c r="N234" s="33" t="str">
        <f t="shared" si="5"/>
        <v>6.75462031167453</v>
      </c>
      <c r="O234" s="33" t="str">
        <f t="shared" si="5"/>
        <v>6.71781348971805</v>
      </c>
      <c r="P234" s="13"/>
    </row>
    <row r="235" spans="1:16" x14ac:dyDescent="0.5">
      <c r="A235" s="69">
        <v>15657</v>
      </c>
      <c r="B235" s="13" t="s">
        <v>118</v>
      </c>
      <c r="C235" s="14">
        <v>0.21940999999999999</v>
      </c>
      <c r="D235" s="13">
        <v>36.753</v>
      </c>
      <c r="E235" s="13">
        <v>30.477</v>
      </c>
      <c r="F235" s="13">
        <v>29.03</v>
      </c>
      <c r="G235" s="13"/>
      <c r="H235" s="13"/>
      <c r="I235" s="13"/>
      <c r="J235" s="13"/>
      <c r="K235" s="50">
        <v>15657</v>
      </c>
      <c r="L235" s="33" t="str">
        <f t="shared" si="5"/>
        <v>-2.18829881426186</v>
      </c>
      <c r="M235" s="33" t="str">
        <f t="shared" si="5"/>
        <v>5.19979011105339</v>
      </c>
      <c r="N235" s="33" t="str">
        <f t="shared" si="5"/>
        <v>4.92964899318668</v>
      </c>
      <c r="O235" s="33" t="str">
        <f t="shared" si="5"/>
        <v>4.85947266685194</v>
      </c>
      <c r="P235" s="13"/>
    </row>
    <row r="236" spans="1:16" x14ac:dyDescent="0.5">
      <c r="A236" s="69">
        <v>15658</v>
      </c>
      <c r="B236" s="13" t="s">
        <v>118</v>
      </c>
      <c r="C236" s="13">
        <v>1</v>
      </c>
      <c r="D236" s="13">
        <v>40.368000000000002</v>
      </c>
      <c r="E236" s="13">
        <v>36.499000000000002</v>
      </c>
      <c r="F236" s="13">
        <v>36.499000000000002</v>
      </c>
      <c r="G236" s="13"/>
      <c r="H236" s="13"/>
      <c r="I236" s="13"/>
      <c r="J236" s="13"/>
      <c r="K236" s="50">
        <v>15658</v>
      </c>
      <c r="L236" s="33" t="str">
        <f t="shared" si="5"/>
        <v>0</v>
      </c>
      <c r="M236" s="33" t="str">
        <f t="shared" si="5"/>
        <v>5.33514020631421</v>
      </c>
      <c r="N236" s="33" t="str">
        <f t="shared" si="5"/>
        <v>5.18978503244703</v>
      </c>
      <c r="O236" s="33" t="str">
        <f t="shared" si="5"/>
        <v>5.18978503244703</v>
      </c>
      <c r="P236" s="13"/>
    </row>
    <row r="237" spans="1:16" x14ac:dyDescent="0.5">
      <c r="A237" s="69">
        <v>11572</v>
      </c>
      <c r="B237" s="13" t="s">
        <v>121</v>
      </c>
      <c r="C237" s="13">
        <v>1</v>
      </c>
      <c r="D237" s="13">
        <v>17.719000000000001</v>
      </c>
      <c r="E237" s="13">
        <v>30.943999999999999</v>
      </c>
      <c r="F237" s="13">
        <v>21.027999999999999</v>
      </c>
      <c r="G237" s="13"/>
      <c r="H237" s="13"/>
      <c r="I237" s="13"/>
      <c r="J237" s="13"/>
      <c r="K237" s="50">
        <v>11572</v>
      </c>
      <c r="L237" s="33" t="str">
        <f t="shared" si="5"/>
        <v>0</v>
      </c>
      <c r="M237" s="33" t="str">
        <f t="shared" si="5"/>
        <v>4.14722528028422</v>
      </c>
      <c r="N237" s="33" t="str">
        <f t="shared" si="5"/>
        <v>4.95158779481476</v>
      </c>
      <c r="O237" s="33" t="str">
        <f t="shared" si="5"/>
        <v>4.39423973490979</v>
      </c>
      <c r="P237" s="13"/>
    </row>
    <row r="238" spans="1:16" x14ac:dyDescent="0.5">
      <c r="A238" s="69">
        <v>11569</v>
      </c>
      <c r="B238" s="13" t="s">
        <v>121</v>
      </c>
      <c r="C238" s="14">
        <v>0.14849999999999999</v>
      </c>
      <c r="D238" s="13">
        <v>205.65</v>
      </c>
      <c r="E238" s="13">
        <v>270</v>
      </c>
      <c r="F238" s="13">
        <v>132</v>
      </c>
      <c r="G238" s="13"/>
      <c r="H238" s="13"/>
      <c r="I238" s="13"/>
      <c r="J238" s="13"/>
      <c r="K238" s="50">
        <v>11569</v>
      </c>
      <c r="L238" s="33" t="str">
        <f t="shared" si="5"/>
        <v>-2.75146516386132</v>
      </c>
      <c r="M238" s="33" t="str">
        <f t="shared" si="5"/>
        <v>7.68404726161302</v>
      </c>
      <c r="N238" s="33" t="str">
        <f t="shared" si="5"/>
        <v>8.07681559705083</v>
      </c>
      <c r="O238" s="33" t="str">
        <f t="shared" si="5"/>
        <v>7.04439411935845</v>
      </c>
      <c r="P238" s="13"/>
    </row>
    <row r="239" spans="1:16" x14ac:dyDescent="0.5">
      <c r="A239" s="69">
        <v>11568</v>
      </c>
      <c r="B239" s="13" t="s">
        <v>121</v>
      </c>
      <c r="C239" s="14">
        <v>0.26517000000000002</v>
      </c>
      <c r="D239" s="13">
        <v>120.86</v>
      </c>
      <c r="E239" s="13">
        <v>145.19</v>
      </c>
      <c r="F239" s="13">
        <v>64.632999999999996</v>
      </c>
      <c r="G239" s="13"/>
      <c r="H239" s="13"/>
      <c r="I239" s="13"/>
      <c r="J239" s="13"/>
      <c r="K239" s="50">
        <v>11568</v>
      </c>
      <c r="L239" s="33" t="str">
        <f t="shared" si="5"/>
        <v>-1.91501052946485</v>
      </c>
      <c r="M239" s="33" t="str">
        <f t="shared" si="5"/>
        <v>6.91719303692495</v>
      </c>
      <c r="N239" s="33" t="str">
        <f t="shared" si="5"/>
        <v>7.18179828052418</v>
      </c>
      <c r="O239" s="33" t="str">
        <f t="shared" si="5"/>
        <v>6.01419905207145</v>
      </c>
      <c r="P239" s="13"/>
    </row>
    <row r="240" spans="1:16" x14ac:dyDescent="0.5">
      <c r="A240" s="69">
        <v>12019</v>
      </c>
      <c r="B240" s="13" t="s">
        <v>122</v>
      </c>
      <c r="C240" s="13">
        <v>1</v>
      </c>
      <c r="D240" s="13">
        <v>13.195</v>
      </c>
      <c r="E240" s="13">
        <v>27.300999999999998</v>
      </c>
      <c r="F240" s="13">
        <v>11.417</v>
      </c>
      <c r="G240" s="13"/>
      <c r="H240" s="13"/>
      <c r="I240" s="13"/>
      <c r="J240" s="13"/>
      <c r="K240" s="50">
        <v>12019</v>
      </c>
      <c r="L240" s="33" t="str">
        <f t="shared" si="5"/>
        <v>0</v>
      </c>
      <c r="M240" s="33" t="str">
        <f t="shared" si="5"/>
        <v>3.72191944555154</v>
      </c>
      <c r="N240" s="33" t="str">
        <f t="shared" si="5"/>
        <v>4.77088189103683</v>
      </c>
      <c r="O240" s="33" t="str">
        <f t="shared" si="5"/>
        <v>3.5131117041074</v>
      </c>
      <c r="P240" s="13"/>
    </row>
    <row r="241" spans="1:16" x14ac:dyDescent="0.5">
      <c r="A241" s="69">
        <v>17239</v>
      </c>
      <c r="B241" s="13" t="s">
        <v>123</v>
      </c>
      <c r="C241" s="14">
        <v>0.10126</v>
      </c>
      <c r="D241" s="13">
        <v>227.3</v>
      </c>
      <c r="E241" s="13">
        <v>203.23</v>
      </c>
      <c r="F241" s="13">
        <v>138.38</v>
      </c>
      <c r="G241" s="13"/>
      <c r="H241" s="13"/>
      <c r="I241" s="13"/>
      <c r="J241" s="13"/>
      <c r="K241" s="50">
        <v>17239</v>
      </c>
      <c r="L241" s="33" t="str">
        <f t="shared" si="5"/>
        <v>-3.303863705527</v>
      </c>
      <c r="M241" s="33" t="str">
        <f t="shared" si="5"/>
        <v>7.82845387393049</v>
      </c>
      <c r="N241" s="33" t="str">
        <f t="shared" si="5"/>
        <v>7.66696957247829</v>
      </c>
      <c r="O241" s="33" t="str">
        <f t="shared" si="5"/>
        <v>7.11249163574186</v>
      </c>
      <c r="P241" s="13"/>
    </row>
    <row r="242" spans="1:16" x14ac:dyDescent="0.5">
      <c r="A242" s="69">
        <v>6552</v>
      </c>
      <c r="B242" s="13" t="s">
        <v>124</v>
      </c>
      <c r="C242" s="14">
        <v>0.3211</v>
      </c>
      <c r="D242" s="13">
        <v>11.118</v>
      </c>
      <c r="E242" s="13">
        <v>9.3536999999999999</v>
      </c>
      <c r="F242" s="13">
        <v>9.3338000000000001</v>
      </c>
      <c r="G242" s="13"/>
      <c r="H242" s="13"/>
      <c r="I242" s="13"/>
      <c r="J242" s="13"/>
      <c r="K242" s="50">
        <v>6552</v>
      </c>
      <c r="L242" s="33" t="str">
        <f t="shared" ref="L242:O259" si="9">IMLOG2(C242)</f>
        <v>-1.63890542982368</v>
      </c>
      <c r="M242" s="33" t="str">
        <f t="shared" si="9"/>
        <v>3.47482538208634</v>
      </c>
      <c r="N242" s="33" t="str">
        <f t="shared" si="9"/>
        <v>3.22553715812901</v>
      </c>
      <c r="O242" s="33" t="str">
        <f t="shared" si="9"/>
        <v>3.22246455428518</v>
      </c>
      <c r="P242" s="13"/>
    </row>
    <row r="243" spans="1:16" x14ac:dyDescent="0.5">
      <c r="A243" s="69">
        <v>11512</v>
      </c>
      <c r="B243" s="13" t="s">
        <v>125</v>
      </c>
      <c r="C243" s="13">
        <v>1</v>
      </c>
      <c r="D243" s="13">
        <v>858.74</v>
      </c>
      <c r="E243" s="13">
        <v>2767.9</v>
      </c>
      <c r="F243" s="13">
        <v>812.63</v>
      </c>
      <c r="G243" s="13"/>
      <c r="H243" s="13"/>
      <c r="I243" s="13"/>
      <c r="J243" s="13"/>
      <c r="K243" s="50">
        <v>11512</v>
      </c>
      <c r="L243" s="33" t="str">
        <f t="shared" si="9"/>
        <v>0</v>
      </c>
      <c r="M243" s="33" t="str">
        <f t="shared" si="9"/>
        <v>9.74607758366539</v>
      </c>
      <c r="N243" s="33" t="str">
        <f t="shared" si="9"/>
        <v>11.4345761062096</v>
      </c>
      <c r="O243" s="33" t="str">
        <f t="shared" si="9"/>
        <v>9.6664548155452</v>
      </c>
      <c r="P243" s="13"/>
    </row>
    <row r="244" spans="1:16" x14ac:dyDescent="0.5">
      <c r="A244" s="69">
        <v>14436</v>
      </c>
      <c r="B244" s="13" t="s">
        <v>126</v>
      </c>
      <c r="C244" s="13">
        <v>1</v>
      </c>
      <c r="D244" s="13">
        <v>15.444000000000001</v>
      </c>
      <c r="E244" s="13">
        <v>16.119</v>
      </c>
      <c r="F244" s="13">
        <v>9.0145</v>
      </c>
      <c r="G244" s="13"/>
      <c r="H244" s="13"/>
      <c r="I244" s="13"/>
      <c r="J244" s="13"/>
      <c r="K244" s="50">
        <v>14436</v>
      </c>
      <c r="L244" s="33" t="str">
        <f t="shared" si="9"/>
        <v>0</v>
      </c>
      <c r="M244" s="33" t="str">
        <f t="shared" si="9"/>
        <v>3.94897455427977</v>
      </c>
      <c r="N244" s="33" t="str">
        <f t="shared" si="9"/>
        <v>4.01069033876619</v>
      </c>
      <c r="O244" s="33" t="str">
        <f t="shared" si="9"/>
        <v>3.17224747307467</v>
      </c>
      <c r="P244" s="13"/>
    </row>
    <row r="245" spans="1:16" x14ac:dyDescent="0.5">
      <c r="A245" s="69">
        <v>10893</v>
      </c>
      <c r="B245" s="13" t="s">
        <v>127</v>
      </c>
      <c r="C245" s="14">
        <v>0.33056999999999997</v>
      </c>
      <c r="D245" s="13">
        <v>40.728999999999999</v>
      </c>
      <c r="E245" s="13">
        <v>42.607999999999997</v>
      </c>
      <c r="F245" s="13">
        <v>23.338000000000001</v>
      </c>
      <c r="G245" s="13"/>
      <c r="H245" s="13"/>
      <c r="I245" s="13"/>
      <c r="J245" s="13"/>
      <c r="K245" s="50">
        <v>10893</v>
      </c>
      <c r="L245" s="33" t="str">
        <f t="shared" si="9"/>
        <v>-1.59697229226284</v>
      </c>
      <c r="M245" s="33" t="str">
        <f t="shared" si="9"/>
        <v>5.34798448785006</v>
      </c>
      <c r="N245" s="33" t="str">
        <f t="shared" si="9"/>
        <v>5.41305242854853</v>
      </c>
      <c r="O245" s="33" t="str">
        <f t="shared" si="9"/>
        <v>4.54460902638194</v>
      </c>
      <c r="P245" s="13"/>
    </row>
    <row r="246" spans="1:16" x14ac:dyDescent="0.5">
      <c r="A246" s="69">
        <v>10891</v>
      </c>
      <c r="B246" s="13" t="s">
        <v>128</v>
      </c>
      <c r="C246" s="14">
        <v>0.25495000000000001</v>
      </c>
      <c r="D246" s="13">
        <v>95.143000000000001</v>
      </c>
      <c r="E246" s="13">
        <v>108.7</v>
      </c>
      <c r="F246" s="13">
        <v>53.31</v>
      </c>
      <c r="G246" s="13"/>
      <c r="H246" s="13"/>
      <c r="I246" s="13"/>
      <c r="J246" s="13"/>
      <c r="K246" s="50">
        <v>10891</v>
      </c>
      <c r="L246" s="33" t="str">
        <f t="shared" si="9"/>
        <v>-1.97171375692089</v>
      </c>
      <c r="M246" s="33" t="str">
        <f t="shared" si="9"/>
        <v>6.5720256112208</v>
      </c>
      <c r="N246" s="33" t="str">
        <f t="shared" si="9"/>
        <v>6.76420813013995</v>
      </c>
      <c r="O246" s="33" t="str">
        <f t="shared" si="9"/>
        <v>5.73633427697511</v>
      </c>
      <c r="P246" s="13"/>
    </row>
    <row r="247" spans="1:16" x14ac:dyDescent="0.5">
      <c r="A247" s="69">
        <v>11253</v>
      </c>
      <c r="B247" s="13" t="s">
        <v>129</v>
      </c>
      <c r="C247" s="13">
        <v>1</v>
      </c>
      <c r="D247" s="13">
        <v>15.196999999999999</v>
      </c>
      <c r="E247" s="13">
        <v>27.751999999999999</v>
      </c>
      <c r="F247" s="13">
        <v>20.696000000000002</v>
      </c>
      <c r="G247" s="13"/>
      <c r="H247" s="13"/>
      <c r="I247" s="13"/>
      <c r="J247" s="13"/>
      <c r="K247" s="50">
        <v>11253</v>
      </c>
      <c r="L247" s="33" t="str">
        <f t="shared" si="9"/>
        <v>0</v>
      </c>
      <c r="M247" s="33" t="str">
        <f t="shared" si="9"/>
        <v>3.92571464801066</v>
      </c>
      <c r="N247" s="33" t="str">
        <f t="shared" si="9"/>
        <v>4.7945198406243</v>
      </c>
      <c r="O247" s="33" t="str">
        <f t="shared" si="9"/>
        <v>4.37128005402265</v>
      </c>
      <c r="P247" s="13"/>
    </row>
    <row r="248" spans="1:16" x14ac:dyDescent="0.5">
      <c r="A248" s="69">
        <v>11251</v>
      </c>
      <c r="B248" s="13" t="s">
        <v>129</v>
      </c>
      <c r="C248" s="13">
        <v>1</v>
      </c>
      <c r="D248" s="13">
        <v>9.3589000000000002</v>
      </c>
      <c r="E248" s="13">
        <v>16.879000000000001</v>
      </c>
      <c r="F248" s="13">
        <v>6.6863000000000001</v>
      </c>
      <c r="G248" s="13"/>
      <c r="H248" s="13"/>
      <c r="I248" s="13"/>
      <c r="J248" s="13"/>
      <c r="K248" s="50">
        <v>11251</v>
      </c>
      <c r="L248" s="33" t="str">
        <f t="shared" si="9"/>
        <v>0</v>
      </c>
      <c r="M248" s="33" t="str">
        <f t="shared" si="9"/>
        <v>3.22633897235105</v>
      </c>
      <c r="N248" s="33" t="str">
        <f t="shared" si="9"/>
        <v>4.07715752868504</v>
      </c>
      <c r="O248" s="33" t="str">
        <f t="shared" si="9"/>
        <v>2.74120808705261</v>
      </c>
      <c r="P248" s="13"/>
    </row>
    <row r="249" spans="1:16" x14ac:dyDescent="0.5">
      <c r="A249" s="69">
        <v>10776</v>
      </c>
      <c r="B249" s="13" t="s">
        <v>130</v>
      </c>
      <c r="C249" s="13">
        <v>1</v>
      </c>
      <c r="D249" s="13">
        <v>2.3738999999999999</v>
      </c>
      <c r="E249" s="13">
        <v>2.7745000000000002</v>
      </c>
      <c r="F249" s="13">
        <v>1</v>
      </c>
      <c r="G249" s="13"/>
      <c r="H249" s="13"/>
      <c r="I249" s="13"/>
      <c r="J249" s="13"/>
      <c r="K249" s="50">
        <v>10776</v>
      </c>
      <c r="L249" s="33" t="str">
        <f t="shared" si="9"/>
        <v>0</v>
      </c>
      <c r="M249" s="33" t="str">
        <f t="shared" si="9"/>
        <v>1.24725916305787</v>
      </c>
      <c r="N249" s="33" t="str">
        <f t="shared" si="9"/>
        <v>1.47222780298904</v>
      </c>
      <c r="O249" s="33" t="str">
        <f t="shared" si="9"/>
        <v>0</v>
      </c>
      <c r="P249" s="13"/>
    </row>
    <row r="250" spans="1:16" x14ac:dyDescent="0.5">
      <c r="A250" s="69">
        <v>9636</v>
      </c>
      <c r="B250" s="13" t="s">
        <v>131</v>
      </c>
      <c r="C250" s="13">
        <v>1</v>
      </c>
      <c r="D250" s="13">
        <v>3.4537</v>
      </c>
      <c r="E250" s="13">
        <v>3.4157999999999999</v>
      </c>
      <c r="F250" s="13">
        <v>3.4157999999999999</v>
      </c>
      <c r="G250" s="13"/>
      <c r="H250" s="13"/>
      <c r="I250" s="13"/>
      <c r="J250" s="13"/>
      <c r="K250" s="50">
        <v>9636</v>
      </c>
      <c r="L250" s="33" t="str">
        <f t="shared" si="9"/>
        <v>0</v>
      </c>
      <c r="M250" s="33" t="str">
        <f t="shared" si="9"/>
        <v>1.78814277096489</v>
      </c>
      <c r="N250" s="33" t="str">
        <f t="shared" si="9"/>
        <v>1.77222350556285</v>
      </c>
      <c r="O250" s="33" t="str">
        <f t="shared" si="9"/>
        <v>1.77222350556285</v>
      </c>
      <c r="P250" s="13"/>
    </row>
    <row r="251" spans="1:16" x14ac:dyDescent="0.5">
      <c r="A251" s="69">
        <v>9635</v>
      </c>
      <c r="B251" s="13" t="s">
        <v>131</v>
      </c>
      <c r="C251" s="13">
        <v>1</v>
      </c>
      <c r="D251" s="13">
        <v>1.6213</v>
      </c>
      <c r="E251" s="13">
        <v>1.9486000000000001</v>
      </c>
      <c r="F251" s="13">
        <v>1</v>
      </c>
      <c r="G251" s="13"/>
      <c r="H251" s="13"/>
      <c r="I251" s="13"/>
      <c r="J251" s="13"/>
      <c r="K251" s="50">
        <v>9635</v>
      </c>
      <c r="L251" s="33" t="str">
        <f t="shared" si="9"/>
        <v>0</v>
      </c>
      <c r="M251" s="33" t="str">
        <f t="shared" si="9"/>
        <v>0.697151067084367</v>
      </c>
      <c r="N251" s="33" t="str">
        <f t="shared" si="9"/>
        <v>0.962437970922988</v>
      </c>
      <c r="O251" s="33" t="str">
        <f t="shared" si="9"/>
        <v>0</v>
      </c>
      <c r="P251" s="13"/>
    </row>
    <row r="252" spans="1:16" x14ac:dyDescent="0.5">
      <c r="A252" s="69">
        <v>9641</v>
      </c>
      <c r="B252" s="13" t="s">
        <v>131</v>
      </c>
      <c r="C252" s="13">
        <v>1</v>
      </c>
      <c r="D252" s="13">
        <v>1.6017999999999999</v>
      </c>
      <c r="E252" s="13">
        <v>1.9140999999999999</v>
      </c>
      <c r="F252" s="13">
        <v>1</v>
      </c>
      <c r="G252" s="13"/>
      <c r="H252" s="13"/>
      <c r="I252" s="13"/>
      <c r="J252" s="13"/>
      <c r="K252" s="50">
        <v>9641</v>
      </c>
      <c r="L252" s="33" t="str">
        <f t="shared" si="9"/>
        <v>0</v>
      </c>
      <c r="M252" s="33" t="str">
        <f t="shared" si="9"/>
        <v>0.679694024762322</v>
      </c>
      <c r="N252" s="33" t="str">
        <f t="shared" si="9"/>
        <v>0.936666203771391</v>
      </c>
      <c r="O252" s="33" t="str">
        <f t="shared" si="9"/>
        <v>0</v>
      </c>
      <c r="P252" s="13"/>
    </row>
    <row r="253" spans="1:16" x14ac:dyDescent="0.5">
      <c r="A253" s="69">
        <v>6031</v>
      </c>
      <c r="B253" s="13" t="s">
        <v>134</v>
      </c>
      <c r="C253" s="13">
        <v>1</v>
      </c>
      <c r="D253" s="13">
        <v>42.438000000000002</v>
      </c>
      <c r="E253" s="13">
        <v>71.878</v>
      </c>
      <c r="F253" s="13">
        <v>28.631</v>
      </c>
      <c r="G253" s="13"/>
      <c r="H253" s="13"/>
      <c r="I253" s="13"/>
      <c r="J253" s="13"/>
      <c r="K253" s="50">
        <v>6031</v>
      </c>
      <c r="L253" s="33" t="str">
        <f t="shared" si="9"/>
        <v>0</v>
      </c>
      <c r="M253" s="33" t="str">
        <f t="shared" si="9"/>
        <v>5.40728476202431</v>
      </c>
      <c r="N253" s="33" t="str">
        <f t="shared" si="9"/>
        <v>6.16747836141156</v>
      </c>
      <c r="O253" s="33" t="str">
        <f t="shared" si="9"/>
        <v>4.83950615536944</v>
      </c>
      <c r="P253" s="13"/>
    </row>
    <row r="254" spans="1:16" x14ac:dyDescent="0.5">
      <c r="A254" s="69">
        <v>12822</v>
      </c>
      <c r="B254" s="13" t="s">
        <v>135</v>
      </c>
      <c r="C254" s="14">
        <v>0.41930000000000001</v>
      </c>
      <c r="D254" s="13">
        <v>27.135000000000002</v>
      </c>
      <c r="E254" s="13">
        <v>36.933</v>
      </c>
      <c r="F254" s="13">
        <v>19.992999999999999</v>
      </c>
      <c r="G254" s="13"/>
      <c r="H254" s="13"/>
      <c r="I254" s="13"/>
      <c r="J254" s="13"/>
      <c r="K254" s="50">
        <v>12822</v>
      </c>
      <c r="L254" s="33" t="str">
        <f t="shared" si="9"/>
        <v>-1.25394526470306</v>
      </c>
      <c r="M254" s="33" t="str">
        <f t="shared" si="9"/>
        <v>4.76208300356767</v>
      </c>
      <c r="N254" s="33" t="str">
        <f t="shared" si="9"/>
        <v>5.20683854966855</v>
      </c>
      <c r="O254" s="33" t="str">
        <f t="shared" si="9"/>
        <v>4.32142306323736</v>
      </c>
      <c r="P254" s="13"/>
    </row>
    <row r="255" spans="1:16" x14ac:dyDescent="0.5">
      <c r="A255" s="69">
        <v>12819</v>
      </c>
      <c r="B255" s="13" t="s">
        <v>135</v>
      </c>
      <c r="C255" s="14">
        <v>0.42920999999999998</v>
      </c>
      <c r="D255" s="13">
        <v>29.806999999999999</v>
      </c>
      <c r="E255" s="13">
        <v>37.296999999999997</v>
      </c>
      <c r="F255" s="13">
        <v>17.379000000000001</v>
      </c>
      <c r="G255" s="13"/>
      <c r="H255" s="13"/>
      <c r="I255" s="13"/>
      <c r="J255" s="13"/>
      <c r="K255" s="50">
        <v>12819</v>
      </c>
      <c r="L255" s="33" t="str">
        <f t="shared" si="9"/>
        <v>-1.22024440560014</v>
      </c>
      <c r="M255" s="33" t="str">
        <f t="shared" si="9"/>
        <v>4.89757927387559</v>
      </c>
      <c r="N255" s="33" t="str">
        <f t="shared" si="9"/>
        <v>5.22098768624767</v>
      </c>
      <c r="O255" s="33" t="str">
        <f t="shared" si="9"/>
        <v>4.11927316573088</v>
      </c>
      <c r="P255" s="13"/>
    </row>
    <row r="256" spans="1:16" x14ac:dyDescent="0.5">
      <c r="A256" s="69">
        <v>12181</v>
      </c>
      <c r="B256" s="13" t="s">
        <v>136</v>
      </c>
      <c r="C256" s="13">
        <v>1</v>
      </c>
      <c r="D256" s="13">
        <v>3.1051000000000002</v>
      </c>
      <c r="E256" s="13">
        <v>3.5733999999999999</v>
      </c>
      <c r="F256" s="13">
        <v>2.9929000000000001</v>
      </c>
      <c r="G256" s="13"/>
      <c r="H256" s="13"/>
      <c r="I256" s="13"/>
      <c r="J256" s="13"/>
      <c r="K256" s="50">
        <v>12181</v>
      </c>
      <c r="L256" s="33" t="str">
        <f t="shared" si="9"/>
        <v>0</v>
      </c>
      <c r="M256" s="33" t="str">
        <f t="shared" si="9"/>
        <v>1.63463973130597</v>
      </c>
      <c r="N256" s="33" t="str">
        <f t="shared" si="9"/>
        <v>1.83729741566307</v>
      </c>
      <c r="O256" s="33" t="str">
        <f t="shared" si="9"/>
        <v>1.581544075724</v>
      </c>
      <c r="P256" s="13"/>
    </row>
    <row r="257" spans="1:16" x14ac:dyDescent="0.5">
      <c r="A257" s="69">
        <v>12180</v>
      </c>
      <c r="B257" s="13" t="s">
        <v>136</v>
      </c>
      <c r="C257" s="13">
        <v>1</v>
      </c>
      <c r="D257" s="13">
        <v>3.339</v>
      </c>
      <c r="E257" s="13">
        <v>3.7418999999999998</v>
      </c>
      <c r="F257" s="13">
        <v>2.6922000000000001</v>
      </c>
      <c r="G257" s="13"/>
      <c r="H257" s="13"/>
      <c r="I257" s="13"/>
      <c r="J257" s="13"/>
      <c r="K257" s="50">
        <v>12180</v>
      </c>
      <c r="L257" s="33" t="str">
        <f t="shared" si="9"/>
        <v>0</v>
      </c>
      <c r="M257" s="33" t="str">
        <f t="shared" si="9"/>
        <v>1.73941609340103</v>
      </c>
      <c r="N257" s="33" t="str">
        <f t="shared" si="9"/>
        <v>1.903771003947</v>
      </c>
      <c r="O257" s="33" t="str">
        <f t="shared" si="9"/>
        <v>1.42878558984805</v>
      </c>
      <c r="P257" s="13"/>
    </row>
    <row r="258" spans="1:16" x14ac:dyDescent="0.5">
      <c r="A258" s="69">
        <v>12187</v>
      </c>
      <c r="B258" s="13" t="s">
        <v>136</v>
      </c>
      <c r="C258" s="13">
        <v>1</v>
      </c>
      <c r="D258" s="13">
        <v>4.7713000000000001</v>
      </c>
      <c r="E258" s="13">
        <v>5.0982000000000003</v>
      </c>
      <c r="F258" s="13">
        <v>5.0525000000000002</v>
      </c>
      <c r="G258" s="13"/>
      <c r="H258" s="13"/>
      <c r="I258" s="13"/>
      <c r="J258" s="13"/>
      <c r="K258" s="50">
        <v>12187</v>
      </c>
      <c r="L258" s="33" t="str">
        <f t="shared" si="9"/>
        <v>0</v>
      </c>
      <c r="M258" s="33" t="str">
        <f t="shared" si="9"/>
        <v>2.25438239998924</v>
      </c>
      <c r="N258" s="33" t="str">
        <f t="shared" si="9"/>
        <v>2.34998797072153</v>
      </c>
      <c r="O258" s="33" t="str">
        <f t="shared" si="9"/>
        <v>2.33699741660501</v>
      </c>
      <c r="P258" s="13"/>
    </row>
    <row r="259" spans="1:16" x14ac:dyDescent="0.5">
      <c r="A259" s="69">
        <v>12185</v>
      </c>
      <c r="B259" s="13" t="s">
        <v>136</v>
      </c>
      <c r="C259" s="13">
        <v>1</v>
      </c>
      <c r="D259" s="13">
        <v>29.292999999999999</v>
      </c>
      <c r="E259" s="13">
        <v>26.896999999999998</v>
      </c>
      <c r="F259" s="13">
        <v>20.062000000000001</v>
      </c>
      <c r="G259" s="13"/>
      <c r="H259" s="13"/>
      <c r="I259" s="13"/>
      <c r="J259" s="13"/>
      <c r="K259" s="50">
        <v>12185</v>
      </c>
      <c r="L259" s="33" t="str">
        <f t="shared" si="9"/>
        <v>0</v>
      </c>
      <c r="M259" s="33" t="str">
        <f t="shared" si="9"/>
        <v>4.87248404718583</v>
      </c>
      <c r="N259" s="33" t="str">
        <f t="shared" si="9"/>
        <v>4.74937336333902</v>
      </c>
      <c r="O259" s="33" t="str">
        <f t="shared" si="9"/>
        <v>4.32639353165766</v>
      </c>
      <c r="P259" s="13"/>
    </row>
    <row r="261" spans="1:16" x14ac:dyDescent="0.5">
      <c r="D261" s="1"/>
      <c r="E261" s="1"/>
      <c r="F261" s="1"/>
    </row>
    <row r="263" spans="1:16" x14ac:dyDescent="0.5">
      <c r="A263" s="72" t="s">
        <v>144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53"/>
      <c r="L263" s="36"/>
      <c r="M263" s="36"/>
      <c r="N263" s="36"/>
      <c r="O263" s="36"/>
      <c r="P263" s="18"/>
    </row>
    <row r="264" spans="1:16" x14ac:dyDescent="0.5">
      <c r="A264" s="72">
        <v>16135</v>
      </c>
      <c r="B264" s="18" t="s">
        <v>138</v>
      </c>
      <c r="C264" s="18">
        <v>1</v>
      </c>
      <c r="D264" s="18">
        <v>3.9289999999999998</v>
      </c>
      <c r="E264" s="18">
        <v>4.0087000000000002</v>
      </c>
      <c r="F264" s="18">
        <v>3.4588000000000001</v>
      </c>
      <c r="G264" s="18"/>
      <c r="H264" s="18"/>
      <c r="I264" s="18"/>
      <c r="J264" s="18"/>
      <c r="K264" s="53">
        <v>16135</v>
      </c>
      <c r="L264" s="36" t="str">
        <f t="shared" ref="L264:L272" si="10">IMLOG2(C264)</f>
        <v>0</v>
      </c>
      <c r="M264" s="36" t="str">
        <f t="shared" ref="M264:O272" si="11">IMLOG2(D264)</f>
        <v>1.9741621677966</v>
      </c>
      <c r="N264" s="36" t="str">
        <f t="shared" si="11"/>
        <v>2.00313445422928</v>
      </c>
      <c r="O264" s="36" t="str">
        <f t="shared" si="11"/>
        <v>1.7902715944133</v>
      </c>
      <c r="P264" s="18"/>
    </row>
    <row r="265" spans="1:16" x14ac:dyDescent="0.5">
      <c r="A265" s="72">
        <v>16131</v>
      </c>
      <c r="B265" s="18" t="s">
        <v>138</v>
      </c>
      <c r="C265" s="18">
        <v>1</v>
      </c>
      <c r="D265" s="18">
        <v>13.609</v>
      </c>
      <c r="E265" s="18">
        <v>14.603999999999999</v>
      </c>
      <c r="F265" s="18">
        <v>8.0126000000000008</v>
      </c>
      <c r="G265" s="18"/>
      <c r="H265" s="18"/>
      <c r="I265" s="18"/>
      <c r="J265" s="18"/>
      <c r="K265" s="53">
        <v>16131</v>
      </c>
      <c r="L265" s="36" t="str">
        <f t="shared" si="10"/>
        <v>0</v>
      </c>
      <c r="M265" s="36" t="str">
        <f t="shared" si="11"/>
        <v>3.76648915526015</v>
      </c>
      <c r="N265" s="36" t="str">
        <f t="shared" si="11"/>
        <v>3.8682916687728</v>
      </c>
      <c r="O265" s="36" t="str">
        <f t="shared" si="11"/>
        <v>3.00227045717335</v>
      </c>
      <c r="P265" s="18"/>
    </row>
    <row r="266" spans="1:16" x14ac:dyDescent="0.5">
      <c r="A266" s="72">
        <v>8956</v>
      </c>
      <c r="B266" s="18" t="s">
        <v>139</v>
      </c>
      <c r="C266" s="18">
        <v>1</v>
      </c>
      <c r="D266" s="18">
        <v>92.096999999999994</v>
      </c>
      <c r="E266" s="18">
        <v>113.05</v>
      </c>
      <c r="F266" s="18">
        <v>118.31</v>
      </c>
      <c r="G266" s="18"/>
      <c r="H266" s="18"/>
      <c r="I266" s="18"/>
      <c r="J266" s="18"/>
      <c r="K266" s="53">
        <v>8956</v>
      </c>
      <c r="L266" s="36" t="str">
        <f t="shared" si="10"/>
        <v>0</v>
      </c>
      <c r="M266" s="36" t="str">
        <f t="shared" si="11"/>
        <v>6.52508225711479</v>
      </c>
      <c r="N266" s="36" t="str">
        <f t="shared" si="11"/>
        <v>6.82081718186417</v>
      </c>
      <c r="O266" s="36" t="str">
        <f t="shared" si="11"/>
        <v>6.88642821054188</v>
      </c>
      <c r="P266" s="18"/>
    </row>
    <row r="267" spans="1:16" x14ac:dyDescent="0.5">
      <c r="A267" s="72">
        <v>14405</v>
      </c>
      <c r="B267" s="18" t="s">
        <v>140</v>
      </c>
      <c r="C267" s="19">
        <v>0.38795000000000002</v>
      </c>
      <c r="D267" s="18">
        <v>4.1486000000000001</v>
      </c>
      <c r="E267" s="18">
        <v>3.4765000000000001</v>
      </c>
      <c r="F267" s="18">
        <v>14405</v>
      </c>
      <c r="G267" s="18"/>
      <c r="H267" s="18"/>
      <c r="I267" s="18"/>
      <c r="J267" s="18"/>
      <c r="K267" s="53">
        <v>14405</v>
      </c>
      <c r="L267" s="36" t="str">
        <f t="shared" si="10"/>
        <v>-1.3660573687644</v>
      </c>
      <c r="M267" s="36" t="str">
        <f t="shared" si="11"/>
        <v>2.05262456204547</v>
      </c>
      <c r="N267" s="36" t="str">
        <f t="shared" si="11"/>
        <v>1.79763558953</v>
      </c>
      <c r="O267" s="36" t="str">
        <f t="shared" si="11"/>
        <v>13.8142820400472</v>
      </c>
      <c r="P267" s="18"/>
    </row>
    <row r="268" spans="1:16" x14ac:dyDescent="0.5">
      <c r="A268" s="72">
        <v>14406</v>
      </c>
      <c r="B268" s="18" t="s">
        <v>140</v>
      </c>
      <c r="C268" s="19">
        <v>0.20263</v>
      </c>
      <c r="D268" s="18">
        <v>60.863</v>
      </c>
      <c r="E268" s="18">
        <v>50.262</v>
      </c>
      <c r="F268" s="18">
        <v>44.521000000000001</v>
      </c>
      <c r="G268" s="18"/>
      <c r="H268" s="18"/>
      <c r="I268" s="18"/>
      <c r="J268" s="18"/>
      <c r="K268" s="53">
        <v>14406</v>
      </c>
      <c r="L268" s="36" t="str">
        <f t="shared" si="10"/>
        <v>-2.30308030945939</v>
      </c>
      <c r="M268" s="36" t="str">
        <f t="shared" si="11"/>
        <v>5.92749354241804</v>
      </c>
      <c r="N268" s="36" t="str">
        <f t="shared" si="11"/>
        <v>5.65139617423713</v>
      </c>
      <c r="O268" s="36" t="str">
        <f t="shared" si="11"/>
        <v>5.47641409275228</v>
      </c>
      <c r="P268" s="18"/>
    </row>
    <row r="269" spans="1:16" x14ac:dyDescent="0.5">
      <c r="A269" s="72">
        <v>14960</v>
      </c>
      <c r="B269" s="18" t="s">
        <v>141</v>
      </c>
      <c r="C269" s="18">
        <v>1</v>
      </c>
      <c r="D269" s="18">
        <v>21.838000000000001</v>
      </c>
      <c r="E269" s="18">
        <v>16.102</v>
      </c>
      <c r="F269" s="18">
        <v>14.804</v>
      </c>
      <c r="G269" s="18"/>
      <c r="H269" s="18"/>
      <c r="I269" s="18"/>
      <c r="J269" s="18"/>
      <c r="K269" s="53">
        <v>14960</v>
      </c>
      <c r="L269" s="36" t="str">
        <f t="shared" si="10"/>
        <v>0</v>
      </c>
      <c r="M269" s="36" t="str">
        <f t="shared" si="11"/>
        <v>4.44876883016506</v>
      </c>
      <c r="N269" s="36" t="str">
        <f t="shared" si="11"/>
        <v>4.00916798887197</v>
      </c>
      <c r="O269" s="36" t="str">
        <f t="shared" si="11"/>
        <v>3.88791513563813</v>
      </c>
      <c r="P269" s="18"/>
    </row>
    <row r="270" spans="1:16" x14ac:dyDescent="0.5">
      <c r="A270" s="72">
        <v>16402</v>
      </c>
      <c r="B270" s="18" t="s">
        <v>142</v>
      </c>
      <c r="C270" s="19">
        <v>0.18017</v>
      </c>
      <c r="D270" s="18">
        <v>51.439</v>
      </c>
      <c r="E270" s="18">
        <v>40.067</v>
      </c>
      <c r="F270" s="18">
        <v>42.511000000000003</v>
      </c>
      <c r="G270" s="18"/>
      <c r="H270" s="18"/>
      <c r="I270" s="18"/>
      <c r="J270" s="18"/>
      <c r="K270" s="53">
        <v>16402</v>
      </c>
      <c r="L270" s="36" t="str">
        <f t="shared" si="10"/>
        <v>-2.47256928603536</v>
      </c>
      <c r="M270" s="36" t="str">
        <f t="shared" si="11"/>
        <v>5.68479069110952</v>
      </c>
      <c r="N270" s="36" t="str">
        <f t="shared" si="11"/>
        <v>5.32434258750732</v>
      </c>
      <c r="O270" s="36" t="str">
        <f t="shared" si="11"/>
        <v>5.40976429124559</v>
      </c>
      <c r="P270" s="18"/>
    </row>
    <row r="271" spans="1:16" x14ac:dyDescent="0.5">
      <c r="A271" s="72">
        <v>16403</v>
      </c>
      <c r="B271" s="18" t="s">
        <v>142</v>
      </c>
      <c r="C271" s="19">
        <v>0.18278</v>
      </c>
      <c r="D271" s="18">
        <v>131.87</v>
      </c>
      <c r="E271" s="18">
        <v>131.87</v>
      </c>
      <c r="F271" s="18">
        <v>116.18</v>
      </c>
      <c r="G271" s="18"/>
      <c r="H271" s="18"/>
      <c r="I271" s="18"/>
      <c r="J271" s="18"/>
      <c r="K271" s="53">
        <v>16403</v>
      </c>
      <c r="L271" s="36" t="str">
        <f t="shared" si="10"/>
        <v>-2.45181987722318</v>
      </c>
      <c r="M271" s="36" t="str">
        <f t="shared" si="11"/>
        <v>7.04297258321952</v>
      </c>
      <c r="N271" s="36" t="str">
        <f t="shared" si="11"/>
        <v>7.04297258321952</v>
      </c>
      <c r="O271" s="36" t="str">
        <f t="shared" si="11"/>
        <v>6.86021792474585</v>
      </c>
      <c r="P271" s="18"/>
    </row>
    <row r="272" spans="1:16" x14ac:dyDescent="0.5">
      <c r="A272" s="72">
        <v>16401</v>
      </c>
      <c r="B272" s="18" t="s">
        <v>143</v>
      </c>
      <c r="C272" s="19">
        <v>0.34166999999999997</v>
      </c>
      <c r="D272" s="18">
        <v>4.1597999999999997</v>
      </c>
      <c r="E272" s="18">
        <v>3.4634999999999998</v>
      </c>
      <c r="F272" s="18">
        <v>6.18</v>
      </c>
      <c r="G272" s="18"/>
      <c r="H272" s="18"/>
      <c r="I272" s="18"/>
      <c r="J272" s="18"/>
      <c r="K272" s="53">
        <v>16401</v>
      </c>
      <c r="L272" s="36" t="str">
        <f t="shared" si="10"/>
        <v>-1.54932451598552</v>
      </c>
      <c r="M272" s="36" t="str">
        <f t="shared" si="11"/>
        <v>2.05651416636049</v>
      </c>
      <c r="N272" s="36" t="str">
        <f t="shared" si="11"/>
        <v>1.79223067383318</v>
      </c>
      <c r="O272" s="36" t="str">
        <f t="shared" si="11"/>
        <v>2.62760683812965</v>
      </c>
      <c r="P272" s="18"/>
    </row>
    <row r="273" spans="1:16" x14ac:dyDescent="0.5">
      <c r="C273" s="1"/>
    </row>
    <row r="275" spans="1:16" x14ac:dyDescent="0.5">
      <c r="A275" s="73" t="s">
        <v>219</v>
      </c>
      <c r="B275" s="5"/>
      <c r="C275" s="5"/>
      <c r="D275" s="5"/>
      <c r="E275" s="5"/>
      <c r="F275" s="5"/>
      <c r="G275" s="5"/>
      <c r="H275" s="5"/>
      <c r="I275" s="5"/>
      <c r="J275" s="5"/>
      <c r="K275" s="54"/>
      <c r="L275" s="37"/>
      <c r="M275" s="37"/>
      <c r="N275" s="37"/>
      <c r="O275" s="37"/>
      <c r="P275" s="5"/>
    </row>
    <row r="276" spans="1:16" x14ac:dyDescent="0.5">
      <c r="A276" s="74">
        <v>4941</v>
      </c>
      <c r="B276" s="4" t="s">
        <v>145</v>
      </c>
      <c r="C276" s="5">
        <v>1</v>
      </c>
      <c r="D276" s="5">
        <v>34.085000000000001</v>
      </c>
      <c r="E276" s="5">
        <v>36.423999999999999</v>
      </c>
      <c r="F276" s="5">
        <v>17.88</v>
      </c>
      <c r="G276" s="5"/>
      <c r="H276" s="5"/>
      <c r="I276" s="5"/>
      <c r="J276" s="5"/>
      <c r="K276" s="55">
        <v>4941</v>
      </c>
      <c r="L276" s="37" t="str">
        <f t="shared" ref="L276:O333" si="12">IMLOG2(C276)</f>
        <v>0</v>
      </c>
      <c r="M276" s="37" t="str">
        <f t="shared" ref="M276:O281" si="13">IMLOG2(D276)</f>
        <v>5.09106507793054</v>
      </c>
      <c r="N276" s="37" t="str">
        <f t="shared" si="13"/>
        <v>5.18681745935711</v>
      </c>
      <c r="O276" s="37" t="str">
        <f t="shared" si="13"/>
        <v>4.16027483140859</v>
      </c>
      <c r="P276" s="5"/>
    </row>
    <row r="277" spans="1:16" x14ac:dyDescent="0.5">
      <c r="A277" s="74">
        <v>13381</v>
      </c>
      <c r="B277" s="4" t="s">
        <v>214</v>
      </c>
      <c r="C277" s="5">
        <v>1</v>
      </c>
      <c r="D277" s="5">
        <v>4.1425000000000001</v>
      </c>
      <c r="E277" s="5">
        <v>5.9711999999999996</v>
      </c>
      <c r="F277" s="5">
        <v>4.2794999999999996</v>
      </c>
      <c r="G277" s="5"/>
      <c r="H277" s="5"/>
      <c r="I277" s="5"/>
      <c r="J277" s="5"/>
      <c r="K277" s="55">
        <v>13381</v>
      </c>
      <c r="L277" s="37" t="str">
        <f t="shared" si="12"/>
        <v>0</v>
      </c>
      <c r="M277" s="37" t="str">
        <f t="shared" si="13"/>
        <v>2.05050169744673</v>
      </c>
      <c r="N277" s="37" t="str">
        <f t="shared" si="13"/>
        <v>2.57802089130231</v>
      </c>
      <c r="O277" s="37" t="str">
        <f t="shared" si="13"/>
        <v>2.09744224764079</v>
      </c>
      <c r="P277" s="5"/>
    </row>
    <row r="278" spans="1:16" x14ac:dyDescent="0.5">
      <c r="A278" s="74">
        <v>10436</v>
      </c>
      <c r="B278" s="4" t="s">
        <v>215</v>
      </c>
      <c r="C278" s="20">
        <v>0.14546999999999999</v>
      </c>
      <c r="D278" s="5">
        <v>64.837000000000003</v>
      </c>
      <c r="E278" s="5">
        <v>41.621000000000002</v>
      </c>
      <c r="F278" s="5">
        <v>22.861999999999998</v>
      </c>
      <c r="G278" s="5"/>
      <c r="H278" s="5"/>
      <c r="I278" s="5"/>
      <c r="J278" s="5"/>
      <c r="K278" s="55">
        <v>10436</v>
      </c>
      <c r="L278" s="37" t="str">
        <f t="shared" si="12"/>
        <v>-2.78120643531933</v>
      </c>
      <c r="M278" s="37" t="str">
        <f t="shared" si="13"/>
        <v>6.01874543396535</v>
      </c>
      <c r="N278" s="37" t="str">
        <f t="shared" si="13"/>
        <v>5.3792397230483</v>
      </c>
      <c r="O278" s="37" t="str">
        <f t="shared" si="13"/>
        <v>4.51487971295721</v>
      </c>
      <c r="P278" s="5"/>
    </row>
    <row r="279" spans="1:16" x14ac:dyDescent="0.5">
      <c r="A279" s="74">
        <v>13534</v>
      </c>
      <c r="B279" s="4" t="s">
        <v>216</v>
      </c>
      <c r="C279" s="20">
        <v>0.35952000000000001</v>
      </c>
      <c r="D279" s="5">
        <v>6.7662000000000004</v>
      </c>
      <c r="E279" s="5">
        <v>5.7309999999999999</v>
      </c>
      <c r="F279" s="5">
        <v>6.7763</v>
      </c>
      <c r="G279" s="5"/>
      <c r="H279" s="5"/>
      <c r="I279" s="5"/>
      <c r="J279" s="5"/>
      <c r="K279" s="55">
        <v>13534</v>
      </c>
      <c r="L279" s="37" t="str">
        <f t="shared" si="12"/>
        <v>-1.4758560652569</v>
      </c>
      <c r="M279" s="37" t="str">
        <f t="shared" si="13"/>
        <v>2.75834582193588</v>
      </c>
      <c r="N279" s="37" t="str">
        <f t="shared" si="13"/>
        <v>2.51878689625372</v>
      </c>
      <c r="O279" s="37" t="str">
        <f t="shared" si="13"/>
        <v>2.76049774700357</v>
      </c>
      <c r="P279" s="5"/>
    </row>
    <row r="280" spans="1:16" x14ac:dyDescent="0.5">
      <c r="A280" s="74">
        <v>3035</v>
      </c>
      <c r="B280" s="5" t="s">
        <v>217</v>
      </c>
      <c r="C280" s="5">
        <v>1</v>
      </c>
      <c r="D280" s="5">
        <v>2.2883</v>
      </c>
      <c r="E280" s="5">
        <v>2.9138999999999999</v>
      </c>
      <c r="F280" s="5">
        <v>1</v>
      </c>
      <c r="G280" s="5"/>
      <c r="H280" s="5"/>
      <c r="I280" s="5"/>
      <c r="J280" s="5"/>
      <c r="K280" s="55">
        <v>3035</v>
      </c>
      <c r="L280" s="37" t="str">
        <f t="shared" si="12"/>
        <v>0</v>
      </c>
      <c r="M280" s="37" t="str">
        <f t="shared" si="13"/>
        <v>1.19427620427542</v>
      </c>
      <c r="N280" s="37" t="str">
        <f t="shared" si="13"/>
        <v>1.54295136745747</v>
      </c>
      <c r="O280" s="37" t="str">
        <f t="shared" si="13"/>
        <v>0</v>
      </c>
      <c r="P280" s="5"/>
    </row>
    <row r="281" spans="1:16" x14ac:dyDescent="0.5">
      <c r="A281" s="74">
        <v>3596</v>
      </c>
      <c r="B281" s="5" t="s">
        <v>218</v>
      </c>
      <c r="C281" s="5">
        <v>1</v>
      </c>
      <c r="D281" s="5">
        <v>2.3706999999999998</v>
      </c>
      <c r="E281" s="5">
        <v>3.0882000000000001</v>
      </c>
      <c r="F281" s="5">
        <v>1</v>
      </c>
      <c r="G281" s="5"/>
      <c r="H281" s="5"/>
      <c r="I281" s="5"/>
      <c r="J281" s="5"/>
      <c r="K281" s="55">
        <v>3596</v>
      </c>
      <c r="L281" s="37" t="str">
        <f t="shared" si="12"/>
        <v>0</v>
      </c>
      <c r="M281" s="37" t="str">
        <f t="shared" si="13"/>
        <v>1.24531310866726</v>
      </c>
      <c r="N281" s="37" t="str">
        <f t="shared" si="13"/>
        <v>1.62676618837824</v>
      </c>
      <c r="O281" s="37" t="str">
        <f t="shared" si="13"/>
        <v>0</v>
      </c>
      <c r="P281" s="5"/>
    </row>
    <row r="282" spans="1:16" x14ac:dyDescent="0.5">
      <c r="A282" s="64"/>
      <c r="B282" s="3"/>
      <c r="C282" s="1"/>
      <c r="K282" s="43"/>
    </row>
    <row r="284" spans="1:16" x14ac:dyDescent="0.5">
      <c r="A284" s="75" t="s">
        <v>173</v>
      </c>
      <c r="B284" s="23"/>
      <c r="C284" s="23"/>
      <c r="D284" s="23"/>
      <c r="E284" s="23"/>
      <c r="F284" s="23"/>
      <c r="G284" s="23"/>
      <c r="H284" s="23"/>
      <c r="I284" s="23"/>
      <c r="J284" s="23"/>
      <c r="K284" s="56"/>
      <c r="L284" s="38"/>
      <c r="M284" s="38"/>
      <c r="N284" s="38"/>
      <c r="O284" s="38"/>
      <c r="P284" s="23"/>
    </row>
    <row r="285" spans="1:16" x14ac:dyDescent="0.5">
      <c r="A285" s="75">
        <v>12893</v>
      </c>
      <c r="B285" s="23" t="s">
        <v>146</v>
      </c>
      <c r="C285" s="23">
        <v>1</v>
      </c>
      <c r="D285" s="28">
        <v>0.55001</v>
      </c>
      <c r="E285" s="28">
        <v>0.58135000000000003</v>
      </c>
      <c r="F285" s="28">
        <v>0.56718999999999997</v>
      </c>
      <c r="G285" s="23"/>
      <c r="H285" s="23"/>
      <c r="I285" s="23"/>
      <c r="J285" s="23"/>
      <c r="K285" s="56">
        <v>12893</v>
      </c>
      <c r="L285" s="38" t="str">
        <f t="shared" si="12"/>
        <v>0</v>
      </c>
      <c r="M285" s="38" t="str">
        <f t="shared" si="12"/>
        <v>-0.862470245669599</v>
      </c>
      <c r="N285" s="38" t="str">
        <f t="shared" si="12"/>
        <v>-0.782521099529469</v>
      </c>
      <c r="O285" s="38" t="str">
        <f t="shared" si="12"/>
        <v>-0.81809599791922</v>
      </c>
      <c r="P285" s="23"/>
    </row>
    <row r="286" spans="1:16" x14ac:dyDescent="0.5">
      <c r="A286" s="75">
        <v>12889</v>
      </c>
      <c r="B286" s="23" t="s">
        <v>146</v>
      </c>
      <c r="C286" s="23">
        <v>1</v>
      </c>
      <c r="D286" s="28">
        <v>0.42949999999999999</v>
      </c>
      <c r="E286" s="28">
        <v>0.30420000000000003</v>
      </c>
      <c r="F286" s="28">
        <v>0.42102000000000001</v>
      </c>
      <c r="G286" s="23"/>
      <c r="H286" s="23"/>
      <c r="I286" s="23"/>
      <c r="J286" s="23"/>
      <c r="K286" s="56">
        <v>12889</v>
      </c>
      <c r="L286" s="38" t="str">
        <f t="shared" si="12"/>
        <v>0</v>
      </c>
      <c r="M286" s="38" t="str">
        <f t="shared" si="12"/>
        <v>-1.21926996352362</v>
      </c>
      <c r="N286" s="38" t="str">
        <f t="shared" si="12"/>
        <v>-1.71690794182495</v>
      </c>
      <c r="O286" s="38" t="str">
        <f t="shared" si="12"/>
        <v>-1.24803932664207</v>
      </c>
      <c r="P286" s="23"/>
    </row>
    <row r="287" spans="1:16" x14ac:dyDescent="0.5">
      <c r="A287" s="75">
        <v>11325</v>
      </c>
      <c r="B287" s="23" t="s">
        <v>147</v>
      </c>
      <c r="C287" s="23">
        <v>1</v>
      </c>
      <c r="D287" s="28">
        <v>0.25094</v>
      </c>
      <c r="E287" s="28">
        <v>0.18412000000000001</v>
      </c>
      <c r="F287" s="28">
        <v>0.40023999999999998</v>
      </c>
      <c r="G287" s="23"/>
      <c r="H287" s="23"/>
      <c r="I287" s="23"/>
      <c r="J287" s="23"/>
      <c r="K287" s="56">
        <v>11325</v>
      </c>
      <c r="L287" s="38" t="str">
        <f t="shared" si="12"/>
        <v>0</v>
      </c>
      <c r="M287" s="38" t="str">
        <f t="shared" si="12"/>
        <v>-1.99458563927754</v>
      </c>
      <c r="N287" s="38" t="str">
        <f t="shared" si="12"/>
        <v>-2.44128174721293</v>
      </c>
      <c r="O287" s="38" t="str">
        <f t="shared" si="12"/>
        <v>-1.32106273744411</v>
      </c>
      <c r="P287" s="23"/>
    </row>
    <row r="288" spans="1:16" x14ac:dyDescent="0.5">
      <c r="A288" s="75">
        <v>4201</v>
      </c>
      <c r="B288" s="23" t="s">
        <v>148</v>
      </c>
      <c r="C288" s="23">
        <v>1</v>
      </c>
      <c r="D288" s="28">
        <v>0.39067000000000002</v>
      </c>
      <c r="E288" s="28">
        <v>0.21936</v>
      </c>
      <c r="F288" s="28">
        <v>0.46705000000000002</v>
      </c>
      <c r="G288" s="23"/>
      <c r="H288" s="23"/>
      <c r="I288" s="23"/>
      <c r="J288" s="23"/>
      <c r="K288" s="56">
        <v>4201</v>
      </c>
      <c r="L288" s="38" t="str">
        <f t="shared" si="12"/>
        <v>0</v>
      </c>
      <c r="M288" s="38" t="str">
        <f t="shared" si="12"/>
        <v>-1.35597762132886</v>
      </c>
      <c r="N288" s="38" t="str">
        <f t="shared" si="12"/>
        <v>-2.18862761865759</v>
      </c>
      <c r="O288" s="38" t="str">
        <f t="shared" si="12"/>
        <v>-1.09835108908365</v>
      </c>
      <c r="P288" s="23"/>
    </row>
    <row r="289" spans="1:16" x14ac:dyDescent="0.5">
      <c r="A289" s="75">
        <v>5394</v>
      </c>
      <c r="B289" s="23" t="s">
        <v>149</v>
      </c>
      <c r="C289" s="23">
        <v>1</v>
      </c>
      <c r="D289" s="28">
        <v>0.44105</v>
      </c>
      <c r="E289" s="28">
        <v>0.18049000000000001</v>
      </c>
      <c r="F289" s="28">
        <v>0.35786000000000001</v>
      </c>
      <c r="G289" s="23"/>
      <c r="H289" s="23"/>
      <c r="I289" s="23"/>
      <c r="J289" s="23"/>
      <c r="K289" s="56">
        <v>5394</v>
      </c>
      <c r="L289" s="38" t="str">
        <f t="shared" si="12"/>
        <v>0</v>
      </c>
      <c r="M289" s="38" t="str">
        <f t="shared" si="12"/>
        <v>-1.18098587751028</v>
      </c>
      <c r="N289" s="38" t="str">
        <f>IMLOG2(E289)</f>
        <v>-2.47000918769216</v>
      </c>
      <c r="O289" s="38" t="str">
        <f t="shared" si="12"/>
        <v>-1.48253280015982</v>
      </c>
      <c r="P289" s="23"/>
    </row>
    <row r="290" spans="1:16" x14ac:dyDescent="0.5">
      <c r="A290" s="75">
        <v>2395</v>
      </c>
      <c r="B290" s="23" t="s">
        <v>150</v>
      </c>
      <c r="C290" s="23">
        <v>1</v>
      </c>
      <c r="D290" s="28">
        <v>0.49184</v>
      </c>
      <c r="E290" s="28">
        <v>0.13658000000000001</v>
      </c>
      <c r="F290" s="28">
        <v>0.65086999999999995</v>
      </c>
      <c r="G290" s="23"/>
      <c r="H290" s="23"/>
      <c r="I290" s="23"/>
      <c r="J290" s="23"/>
      <c r="K290" s="56">
        <v>2395</v>
      </c>
      <c r="L290" s="38" t="str">
        <f t="shared" si="12"/>
        <v>0</v>
      </c>
      <c r="M290" s="38" t="str">
        <f t="shared" si="12"/>
        <v>-1.02373902474604</v>
      </c>
      <c r="N290" s="38" t="str">
        <f t="shared" si="12"/>
        <v>-2.87218185586635</v>
      </c>
      <c r="O290" s="38" t="str">
        <f t="shared" si="12"/>
        <v>-0.619558676049501</v>
      </c>
      <c r="P290" s="23"/>
    </row>
    <row r="291" spans="1:16" x14ac:dyDescent="0.5">
      <c r="A291" s="75">
        <v>1567</v>
      </c>
      <c r="B291" s="23" t="s">
        <v>151</v>
      </c>
      <c r="C291" s="23">
        <v>1</v>
      </c>
      <c r="D291" s="28">
        <v>0.44861000000000001</v>
      </c>
      <c r="E291" s="28">
        <v>0.35</v>
      </c>
      <c r="F291" s="28">
        <v>0.53181999999999996</v>
      </c>
      <c r="G291" s="23"/>
      <c r="H291" s="23"/>
      <c r="I291" s="23"/>
      <c r="J291" s="23"/>
      <c r="K291" s="56">
        <v>1567</v>
      </c>
      <c r="L291" s="38" t="str">
        <f t="shared" si="12"/>
        <v>0</v>
      </c>
      <c r="M291" s="38" t="str">
        <f t="shared" si="12"/>
        <v>-1.15646631487867</v>
      </c>
      <c r="N291" s="38" t="str">
        <f t="shared" si="12"/>
        <v>-1.51457317282976</v>
      </c>
      <c r="O291" s="38" t="str">
        <f t="shared" si="12"/>
        <v>-0.910990061658948</v>
      </c>
      <c r="P291" s="23"/>
    </row>
    <row r="292" spans="1:16" x14ac:dyDescent="0.5">
      <c r="A292" s="75">
        <v>5019</v>
      </c>
      <c r="B292" s="23" t="s">
        <v>152</v>
      </c>
      <c r="C292" s="23">
        <v>1</v>
      </c>
      <c r="D292" s="28">
        <v>0.44907999999999998</v>
      </c>
      <c r="E292" s="28">
        <v>0.43769999999999998</v>
      </c>
      <c r="F292" s="28">
        <v>0.56521999999999994</v>
      </c>
      <c r="G292" s="23"/>
      <c r="H292" s="23"/>
      <c r="I292" s="23"/>
      <c r="J292" s="23"/>
      <c r="K292" s="56">
        <v>5019</v>
      </c>
      <c r="L292" s="38" t="str">
        <f t="shared" si="12"/>
        <v>0</v>
      </c>
      <c r="M292" s="38" t="str">
        <f t="shared" si="12"/>
        <v>-1.15495562247667</v>
      </c>
      <c r="N292" s="38" t="str">
        <f t="shared" si="12"/>
        <v>-1.1919857109104</v>
      </c>
      <c r="O292" s="38" t="str">
        <f t="shared" si="12"/>
        <v>-0.82311557933879</v>
      </c>
      <c r="P292" s="23"/>
    </row>
    <row r="293" spans="1:16" x14ac:dyDescent="0.5">
      <c r="A293" s="75">
        <v>5397</v>
      </c>
      <c r="B293" s="23" t="s">
        <v>153</v>
      </c>
      <c r="C293" s="23">
        <v>1</v>
      </c>
      <c r="D293" s="28">
        <v>7.9462000000000005E-2</v>
      </c>
      <c r="E293" s="28">
        <v>4.1249000000000001E-2</v>
      </c>
      <c r="F293" s="28">
        <v>0.18429000000000001</v>
      </c>
      <c r="G293" s="23"/>
      <c r="H293" s="23"/>
      <c r="I293" s="23"/>
      <c r="J293" s="23"/>
      <c r="K293" s="56">
        <v>5397</v>
      </c>
      <c r="L293" s="38" t="str">
        <f t="shared" si="12"/>
        <v>0</v>
      </c>
      <c r="M293" s="38" t="str">
        <f t="shared" si="12"/>
        <v>-3.6535910843204</v>
      </c>
      <c r="N293" s="38" t="str">
        <f t="shared" si="12"/>
        <v>-4.59949704526544</v>
      </c>
      <c r="O293" s="38" t="str">
        <f t="shared" si="12"/>
        <v>-2.43995030575174</v>
      </c>
      <c r="P293" s="23"/>
    </row>
    <row r="294" spans="1:16" x14ac:dyDescent="0.5">
      <c r="A294" s="75">
        <v>5396</v>
      </c>
      <c r="B294" s="23" t="s">
        <v>153</v>
      </c>
      <c r="C294" s="23">
        <v>1</v>
      </c>
      <c r="D294" s="28">
        <v>0.50278</v>
      </c>
      <c r="E294" s="28">
        <v>0.55440999999999996</v>
      </c>
      <c r="F294" s="28">
        <v>0.54701999999999995</v>
      </c>
      <c r="G294" s="23"/>
      <c r="H294" s="23"/>
      <c r="I294" s="23"/>
      <c r="J294" s="23"/>
      <c r="K294" s="56">
        <v>5396</v>
      </c>
      <c r="L294" s="38" t="str">
        <f t="shared" si="12"/>
        <v>0</v>
      </c>
      <c r="M294" s="38" t="str">
        <f t="shared" si="12"/>
        <v>-0.992000832707894</v>
      </c>
      <c r="N294" s="38" t="str">
        <f t="shared" si="12"/>
        <v>-0.850974815009102</v>
      </c>
      <c r="O294" s="38" t="str">
        <f t="shared" si="12"/>
        <v>-0.870334513472205</v>
      </c>
      <c r="P294" s="23"/>
    </row>
    <row r="295" spans="1:16" x14ac:dyDescent="0.5">
      <c r="A295" s="75">
        <v>1017</v>
      </c>
      <c r="B295" s="23" t="s">
        <v>154</v>
      </c>
      <c r="C295" s="23">
        <v>1</v>
      </c>
      <c r="D295" s="28">
        <v>0.11017</v>
      </c>
      <c r="E295" s="28">
        <v>0.17773</v>
      </c>
      <c r="F295" s="28">
        <v>0.35536000000000001</v>
      </c>
      <c r="G295" s="23"/>
      <c r="H295" s="23"/>
      <c r="I295" s="23"/>
      <c r="J295" s="23"/>
      <c r="K295" s="56">
        <v>1017</v>
      </c>
      <c r="L295" s="38" t="str">
        <f t="shared" si="12"/>
        <v>0</v>
      </c>
      <c r="M295" s="38" t="str">
        <f t="shared" si="12"/>
        <v>-3.18219667264362</v>
      </c>
      <c r="N295" s="38" t="str">
        <f t="shared" si="12"/>
        <v>-2.4922408727317</v>
      </c>
      <c r="O295" s="38" t="str">
        <f t="shared" si="12"/>
        <v>-1.49264679688983</v>
      </c>
      <c r="P295" s="23"/>
    </row>
    <row r="296" spans="1:16" x14ac:dyDescent="0.5">
      <c r="A296" s="75">
        <v>4870</v>
      </c>
      <c r="B296" s="23" t="s">
        <v>155</v>
      </c>
      <c r="C296" s="28">
        <v>1</v>
      </c>
      <c r="D296" s="28">
        <v>0.43862000000000001</v>
      </c>
      <c r="E296" s="28">
        <v>0.34017999999999998</v>
      </c>
      <c r="F296" s="28">
        <v>0.53186999999999995</v>
      </c>
      <c r="G296" s="23"/>
      <c r="H296" s="23"/>
      <c r="I296" s="23"/>
      <c r="J296" s="23"/>
      <c r="K296" s="56" t="s">
        <v>270</v>
      </c>
      <c r="L296" s="38" t="str">
        <f t="shared" si="12"/>
        <v>0</v>
      </c>
      <c r="M296" s="38" t="str">
        <f t="shared" si="12"/>
        <v>-1.18895649800815</v>
      </c>
      <c r="N296" s="38" t="str">
        <f t="shared" si="12"/>
        <v>-1.55562977090251</v>
      </c>
      <c r="O296" s="38" t="str">
        <f t="shared" si="12"/>
        <v>-0.910854430503071</v>
      </c>
      <c r="P296" s="23"/>
    </row>
    <row r="297" spans="1:16" x14ac:dyDescent="0.5">
      <c r="A297" s="75">
        <v>5230</v>
      </c>
      <c r="B297" s="23" t="s">
        <v>156</v>
      </c>
      <c r="C297" s="23">
        <v>1</v>
      </c>
      <c r="D297" s="28">
        <v>0.41058</v>
      </c>
      <c r="E297" s="28">
        <v>0.21165</v>
      </c>
      <c r="F297" s="28">
        <v>0.35032999999999997</v>
      </c>
      <c r="G297" s="23"/>
      <c r="H297" s="23"/>
      <c r="I297" s="23"/>
      <c r="J297" s="23"/>
      <c r="K297" s="56">
        <v>5230</v>
      </c>
      <c r="L297" s="38" t="str">
        <f t="shared" si="12"/>
        <v>0</v>
      </c>
      <c r="M297" s="38" t="str">
        <f t="shared" si="12"/>
        <v>-1.28426474168236</v>
      </c>
      <c r="N297" s="38" t="str">
        <f t="shared" si="12"/>
        <v>-2.24024760623103</v>
      </c>
      <c r="O297" s="38" t="str">
        <f t="shared" si="12"/>
        <v>-1.51321355836592</v>
      </c>
      <c r="P297" s="23"/>
    </row>
    <row r="298" spans="1:16" x14ac:dyDescent="0.5">
      <c r="A298" s="75">
        <v>5288</v>
      </c>
      <c r="B298" s="23" t="s">
        <v>157</v>
      </c>
      <c r="C298" s="23">
        <v>1</v>
      </c>
      <c r="D298" s="28">
        <v>0.36275000000000002</v>
      </c>
      <c r="E298" s="28">
        <v>0.14502999999999999</v>
      </c>
      <c r="F298" s="28">
        <v>0.39641999999999999</v>
      </c>
      <c r="G298" s="23"/>
      <c r="H298" s="23"/>
      <c r="I298" s="23"/>
      <c r="J298" s="23"/>
      <c r="K298" s="56" t="s">
        <v>271</v>
      </c>
      <c r="L298" s="38" t="str">
        <f t="shared" si="12"/>
        <v>0</v>
      </c>
      <c r="M298" s="38" t="str">
        <f t="shared" si="12"/>
        <v>-1.46295248059534</v>
      </c>
      <c r="N298" s="38" t="str">
        <f t="shared" si="12"/>
        <v>-2.78557673689188</v>
      </c>
      <c r="O298" s="38" t="str">
        <f t="shared" si="12"/>
        <v>-1.33489834433838</v>
      </c>
      <c r="P298" s="23"/>
    </row>
    <row r="299" spans="1:16" x14ac:dyDescent="0.5">
      <c r="A299" s="75">
        <v>6970</v>
      </c>
      <c r="B299" s="23" t="s">
        <v>158</v>
      </c>
      <c r="C299" s="23">
        <v>1</v>
      </c>
      <c r="D299" s="28">
        <v>0.36147000000000001</v>
      </c>
      <c r="E299" s="28">
        <v>0.22103999999999999</v>
      </c>
      <c r="F299" s="28">
        <v>0.35548999999999997</v>
      </c>
      <c r="G299" s="23"/>
      <c r="H299" s="23"/>
      <c r="I299" s="23"/>
      <c r="J299" s="23"/>
      <c r="K299" s="56">
        <v>6970</v>
      </c>
      <c r="L299" s="38" t="str">
        <f t="shared" si="12"/>
        <v>0</v>
      </c>
      <c r="M299" s="38" t="str">
        <f t="shared" si="12"/>
        <v>-1.46805217840865</v>
      </c>
      <c r="N299" s="38" t="str">
        <f t="shared" si="12"/>
        <v>-2.17762062762432</v>
      </c>
      <c r="O299" s="38" t="str">
        <f t="shared" si="12"/>
        <v>-1.49211911775244</v>
      </c>
      <c r="P299" s="23"/>
    </row>
    <row r="300" spans="1:16" x14ac:dyDescent="0.5">
      <c r="A300" s="75">
        <v>6967</v>
      </c>
      <c r="B300" s="23" t="s">
        <v>158</v>
      </c>
      <c r="C300" s="23">
        <v>1</v>
      </c>
      <c r="D300" s="28">
        <v>0.37447000000000003</v>
      </c>
      <c r="E300" s="28">
        <v>0.37902999999999998</v>
      </c>
      <c r="F300" s="28">
        <v>0.37902999999999998</v>
      </c>
      <c r="G300" s="23"/>
      <c r="H300" s="23"/>
      <c r="I300" s="23"/>
      <c r="J300" s="23"/>
      <c r="K300" s="56">
        <v>6967</v>
      </c>
      <c r="L300" s="38" t="str">
        <f t="shared" si="12"/>
        <v>0</v>
      </c>
      <c r="M300" s="38" t="str">
        <f t="shared" si="12"/>
        <v>-1.41707795052874</v>
      </c>
      <c r="N300" s="38" t="str">
        <f t="shared" si="12"/>
        <v>-1.39961605351381</v>
      </c>
      <c r="O300" s="38" t="str">
        <f t="shared" si="12"/>
        <v>-1.39961605351381</v>
      </c>
      <c r="P300" s="23"/>
    </row>
    <row r="301" spans="1:16" x14ac:dyDescent="0.5">
      <c r="A301" s="75">
        <v>5289</v>
      </c>
      <c r="B301" s="23" t="s">
        <v>159</v>
      </c>
      <c r="C301" s="23">
        <v>1</v>
      </c>
      <c r="D301" s="28">
        <v>0.37447000000000003</v>
      </c>
      <c r="E301" s="28">
        <v>0.28301999999999999</v>
      </c>
      <c r="F301" s="28">
        <v>0.37902999999999998</v>
      </c>
      <c r="G301" s="23"/>
      <c r="H301" s="23"/>
      <c r="I301" s="23"/>
      <c r="J301" s="23"/>
      <c r="K301" s="56" t="s">
        <v>272</v>
      </c>
      <c r="L301" s="38" t="str">
        <f t="shared" si="12"/>
        <v>0</v>
      </c>
      <c r="M301" s="38" t="str">
        <f t="shared" si="12"/>
        <v>-1.41707795052874</v>
      </c>
      <c r="N301" s="38" t="str">
        <f t="shared" si="12"/>
        <v>-1.82102408818606</v>
      </c>
      <c r="O301" s="38" t="str">
        <f t="shared" si="12"/>
        <v>-1.39961605351381</v>
      </c>
      <c r="P301" s="23"/>
    </row>
    <row r="302" spans="1:16" x14ac:dyDescent="0.5">
      <c r="A302" s="75">
        <v>11107</v>
      </c>
      <c r="B302" s="23" t="s">
        <v>160</v>
      </c>
      <c r="C302" s="23">
        <v>1</v>
      </c>
      <c r="D302" s="28">
        <v>0.41254999999999997</v>
      </c>
      <c r="E302" s="28">
        <v>0.52071999999999996</v>
      </c>
      <c r="F302" s="28">
        <v>0.52071999999999996</v>
      </c>
      <c r="G302" s="23"/>
      <c r="H302" s="23"/>
      <c r="I302" s="23"/>
      <c r="J302" s="23"/>
      <c r="K302" s="56">
        <v>11107</v>
      </c>
      <c r="L302" s="38" t="str">
        <f t="shared" si="12"/>
        <v>0</v>
      </c>
      <c r="M302" s="38" t="str">
        <f t="shared" si="12"/>
        <v>-1.2773591140002</v>
      </c>
      <c r="N302" s="38" t="str">
        <f t="shared" si="12"/>
        <v>-0.941420275547917</v>
      </c>
      <c r="O302" s="38" t="str">
        <f t="shared" si="12"/>
        <v>-0.941420275547917</v>
      </c>
      <c r="P302" s="23"/>
    </row>
    <row r="303" spans="1:16" x14ac:dyDescent="0.5">
      <c r="A303" s="75">
        <v>10752</v>
      </c>
      <c r="B303" s="23" t="s">
        <v>161</v>
      </c>
      <c r="C303" s="23">
        <v>1</v>
      </c>
      <c r="D303" s="28">
        <v>0.47410999999999998</v>
      </c>
      <c r="E303" s="28">
        <v>0.42713000000000001</v>
      </c>
      <c r="F303" s="28">
        <v>0.50212999999999997</v>
      </c>
      <c r="G303" s="23"/>
      <c r="H303" s="23"/>
      <c r="I303" s="23"/>
      <c r="J303" s="23"/>
      <c r="K303" s="56">
        <v>10752</v>
      </c>
      <c r="L303" s="38" t="str">
        <f t="shared" si="12"/>
        <v>0</v>
      </c>
      <c r="M303" s="38" t="str">
        <f t="shared" si="12"/>
        <v>-1.07670627195961</v>
      </c>
      <c r="N303" s="38" t="str">
        <f t="shared" si="12"/>
        <v>-1.22725286389104</v>
      </c>
      <c r="O303" s="38" t="str">
        <f t="shared" si="12"/>
        <v>-0.993867172792792</v>
      </c>
      <c r="P303" s="23"/>
    </row>
    <row r="304" spans="1:16" x14ac:dyDescent="0.5">
      <c r="A304" s="75">
        <v>1039</v>
      </c>
      <c r="B304" s="23" t="s">
        <v>162</v>
      </c>
      <c r="C304" s="23">
        <v>1</v>
      </c>
      <c r="D304" s="28">
        <v>0.32976</v>
      </c>
      <c r="E304" s="28">
        <v>0.34212999999999999</v>
      </c>
      <c r="F304" s="28">
        <v>0.45473000000000002</v>
      </c>
      <c r="G304" s="23"/>
      <c r="H304" s="23"/>
      <c r="I304" s="23"/>
      <c r="J304" s="23"/>
      <c r="K304" s="56">
        <v>1039</v>
      </c>
      <c r="L304" s="38" t="str">
        <f t="shared" si="12"/>
        <v>0</v>
      </c>
      <c r="M304" s="38" t="str">
        <f t="shared" si="12"/>
        <v>-1.60051168489756</v>
      </c>
      <c r="N304" s="38" t="str">
        <f t="shared" si="12"/>
        <v>-1.5473834811247</v>
      </c>
      <c r="O304" s="38" t="str">
        <f t="shared" si="12"/>
        <v>-1.1369179084352</v>
      </c>
      <c r="P304" s="23"/>
    </row>
    <row r="305" spans="1:16" x14ac:dyDescent="0.5">
      <c r="A305" s="75">
        <v>3578</v>
      </c>
      <c r="B305" s="23" t="s">
        <v>163</v>
      </c>
      <c r="C305" s="23">
        <v>1</v>
      </c>
      <c r="D305" s="28">
        <v>0.40543000000000001</v>
      </c>
      <c r="E305" s="28">
        <v>0.24440999999999999</v>
      </c>
      <c r="F305" s="28">
        <v>0.24440999999999999</v>
      </c>
      <c r="G305" s="23"/>
      <c r="H305" s="23"/>
      <c r="I305" s="23"/>
      <c r="J305" s="23"/>
      <c r="K305" s="56">
        <v>3578</v>
      </c>
      <c r="L305" s="38" t="str">
        <f t="shared" si="12"/>
        <v>0</v>
      </c>
      <c r="M305" s="38" t="str">
        <f t="shared" si="12"/>
        <v>-1.30247524917606</v>
      </c>
      <c r="N305" s="38" t="str">
        <f t="shared" si="12"/>
        <v>-2.03262478086302</v>
      </c>
      <c r="O305" s="38" t="str">
        <f t="shared" si="12"/>
        <v>-2.03262478086302</v>
      </c>
      <c r="P305" s="23"/>
    </row>
    <row r="306" spans="1:16" x14ac:dyDescent="0.5">
      <c r="A306" s="75">
        <v>1510</v>
      </c>
      <c r="B306" s="23" t="s">
        <v>164</v>
      </c>
      <c r="C306" s="23">
        <v>1</v>
      </c>
      <c r="D306" s="28">
        <v>0.60419</v>
      </c>
      <c r="E306" s="28">
        <v>0.50163999999999997</v>
      </c>
      <c r="F306" s="28">
        <v>0.61670000000000003</v>
      </c>
      <c r="G306" s="23"/>
      <c r="H306" s="23"/>
      <c r="I306" s="23"/>
      <c r="J306" s="23"/>
      <c r="K306" s="56">
        <v>1510</v>
      </c>
      <c r="L306" s="38" t="str">
        <f t="shared" si="12"/>
        <v>0</v>
      </c>
      <c r="M306" s="38" t="str">
        <f t="shared" si="12"/>
        <v>-0.726925788792047</v>
      </c>
      <c r="N306" s="38" t="str">
        <f t="shared" si="12"/>
        <v>-0.995275703882959</v>
      </c>
      <c r="O306" s="38" t="str">
        <f t="shared" si="12"/>
        <v>-0.697359248571432</v>
      </c>
      <c r="P306" s="23"/>
    </row>
    <row r="307" spans="1:16" x14ac:dyDescent="0.5">
      <c r="A307" s="75">
        <v>1515</v>
      </c>
      <c r="B307" s="23" t="s">
        <v>164</v>
      </c>
      <c r="C307" s="23">
        <v>1</v>
      </c>
      <c r="D307" s="28">
        <v>0.47672999999999999</v>
      </c>
      <c r="E307" s="28">
        <v>0.4894</v>
      </c>
      <c r="F307" s="28">
        <v>0.62205999999999995</v>
      </c>
      <c r="G307" s="23"/>
      <c r="H307" s="23"/>
      <c r="I307" s="23"/>
      <c r="J307" s="23"/>
      <c r="K307" s="56">
        <v>1515</v>
      </c>
      <c r="L307" s="38" t="str">
        <f t="shared" si="12"/>
        <v>0</v>
      </c>
      <c r="M307" s="38" t="str">
        <f t="shared" si="12"/>
        <v>-1.06875567969711</v>
      </c>
      <c r="N307" s="38" t="str">
        <f t="shared" si="12"/>
        <v>-1.03091399347006</v>
      </c>
      <c r="O307" s="38" t="str">
        <f t="shared" si="12"/>
        <v>-0.684874354519073</v>
      </c>
      <c r="P307" s="23"/>
    </row>
    <row r="308" spans="1:16" x14ac:dyDescent="0.5">
      <c r="A308" s="75">
        <v>1465</v>
      </c>
      <c r="B308" s="23" t="s">
        <v>165</v>
      </c>
      <c r="C308" s="23">
        <v>1</v>
      </c>
      <c r="D308" s="28">
        <v>0.47509000000000001</v>
      </c>
      <c r="E308" s="28">
        <v>0.53637000000000001</v>
      </c>
      <c r="F308" s="28">
        <v>0.52517000000000003</v>
      </c>
      <c r="G308" s="23"/>
      <c r="H308" s="23"/>
      <c r="I308" s="23"/>
      <c r="J308" s="23"/>
      <c r="K308" s="56">
        <v>1465</v>
      </c>
      <c r="L308" s="38" t="str">
        <f t="shared" si="12"/>
        <v>0</v>
      </c>
      <c r="M308" s="38" t="str">
        <f t="shared" si="12"/>
        <v>-1.07372725459249</v>
      </c>
      <c r="N308" s="38" t="str">
        <f t="shared" si="12"/>
        <v>-0.898699547543533</v>
      </c>
      <c r="O308" s="38" t="str">
        <f t="shared" si="12"/>
        <v>-0.929143589333254</v>
      </c>
      <c r="P308" s="23"/>
    </row>
    <row r="309" spans="1:16" x14ac:dyDescent="0.5">
      <c r="A309" s="75">
        <v>3061</v>
      </c>
      <c r="B309" s="23" t="s">
        <v>166</v>
      </c>
      <c r="C309" s="23">
        <v>1</v>
      </c>
      <c r="D309" s="28">
        <v>0.12772</v>
      </c>
      <c r="E309" s="28">
        <v>9.5471E-2</v>
      </c>
      <c r="F309" s="28">
        <v>0.28643000000000002</v>
      </c>
      <c r="G309" s="23"/>
      <c r="H309" s="23"/>
      <c r="I309" s="23"/>
      <c r="J309" s="23"/>
      <c r="K309" s="56">
        <v>3061</v>
      </c>
      <c r="L309" s="38" t="str">
        <f t="shared" si="12"/>
        <v>0</v>
      </c>
      <c r="M309" s="38" t="str">
        <f t="shared" si="12"/>
        <v>-2.96894363686672</v>
      </c>
      <c r="N309" s="38" t="str">
        <f t="shared" si="12"/>
        <v>-3.38879361903327</v>
      </c>
      <c r="O309" s="38" t="str">
        <f t="shared" si="12"/>
        <v>-1.80374548990886</v>
      </c>
      <c r="P309" s="23"/>
    </row>
    <row r="310" spans="1:16" x14ac:dyDescent="0.5">
      <c r="A310" s="75">
        <v>3060</v>
      </c>
      <c r="B310" s="23" t="s">
        <v>166</v>
      </c>
      <c r="C310" s="23">
        <v>1</v>
      </c>
      <c r="D310" s="28">
        <v>0.32488</v>
      </c>
      <c r="E310" s="28">
        <v>0.21235999999999999</v>
      </c>
      <c r="F310" s="28">
        <v>0.40689999999999998</v>
      </c>
      <c r="G310" s="23"/>
      <c r="H310" s="23"/>
      <c r="I310" s="23"/>
      <c r="J310" s="23"/>
      <c r="K310" s="56">
        <v>3060</v>
      </c>
      <c r="L310" s="38" t="str">
        <f t="shared" si="12"/>
        <v>0</v>
      </c>
      <c r="M310" s="38" t="str">
        <f t="shared" si="12"/>
        <v>-1.62202116251249</v>
      </c>
      <c r="N310" s="38" t="str">
        <f t="shared" si="12"/>
        <v>-2.23541604831308</v>
      </c>
      <c r="O310" s="38" t="str">
        <f t="shared" si="12"/>
        <v>-1.29725381447574</v>
      </c>
      <c r="P310" s="23"/>
    </row>
    <row r="311" spans="1:16" x14ac:dyDescent="0.5">
      <c r="A311" s="75">
        <v>13324</v>
      </c>
      <c r="B311" s="23" t="s">
        <v>167</v>
      </c>
      <c r="C311" s="23">
        <v>1</v>
      </c>
      <c r="D311" s="28">
        <v>0.24476999999999999</v>
      </c>
      <c r="E311" s="28">
        <v>6.3138E-2</v>
      </c>
      <c r="F311" s="28">
        <v>0.14918000000000001</v>
      </c>
      <c r="G311" s="23"/>
      <c r="H311" s="23"/>
      <c r="I311" s="23"/>
      <c r="J311" s="23"/>
      <c r="K311" s="56">
        <v>13324</v>
      </c>
      <c r="L311" s="38" t="str">
        <f t="shared" si="12"/>
        <v>0</v>
      </c>
      <c r="M311" s="38" t="str">
        <f t="shared" si="12"/>
        <v>-2.03050134855392</v>
      </c>
      <c r="N311" s="38" t="str">
        <f t="shared" si="12"/>
        <v>-3.98534762813841</v>
      </c>
      <c r="O311" s="38" t="str">
        <f t="shared" si="12"/>
        <v>-2.74487396301337</v>
      </c>
      <c r="P311" s="23"/>
    </row>
    <row r="312" spans="1:16" x14ac:dyDescent="0.5">
      <c r="A312" s="75">
        <v>13325</v>
      </c>
      <c r="B312" s="23" t="s">
        <v>167</v>
      </c>
      <c r="C312" s="23">
        <v>1</v>
      </c>
      <c r="D312" s="28">
        <v>0.31707999999999997</v>
      </c>
      <c r="E312" s="28">
        <v>0.10832</v>
      </c>
      <c r="F312" s="28">
        <v>0.22222</v>
      </c>
      <c r="G312" s="23"/>
      <c r="H312" s="23"/>
      <c r="I312" s="23"/>
      <c r="J312" s="23"/>
      <c r="K312" s="56">
        <v>13325</v>
      </c>
      <c r="L312" s="38" t="str">
        <f t="shared" si="12"/>
        <v>0</v>
      </c>
      <c r="M312" s="38" t="str">
        <f t="shared" ref="M312:O313" si="14">IMLOG2(D313)</f>
        <v>-1.16094338690388</v>
      </c>
      <c r="N312" s="38" t="str">
        <f t="shared" si="14"/>
        <v>-1.52064525231316</v>
      </c>
      <c r="O312" s="38" t="str">
        <f t="shared" si="14"/>
        <v>-0.898323033288685</v>
      </c>
      <c r="P312" s="23"/>
    </row>
    <row r="313" spans="1:16" x14ac:dyDescent="0.5">
      <c r="A313" s="75">
        <v>818</v>
      </c>
      <c r="B313" s="23" t="s">
        <v>168</v>
      </c>
      <c r="C313" s="23">
        <v>1</v>
      </c>
      <c r="D313" s="28">
        <v>0.44722000000000001</v>
      </c>
      <c r="E313" s="28">
        <v>0.34853000000000001</v>
      </c>
      <c r="F313" s="28">
        <v>0.53651000000000004</v>
      </c>
      <c r="G313" s="23"/>
      <c r="H313" s="23"/>
      <c r="I313" s="23"/>
      <c r="J313" s="23"/>
      <c r="K313" s="56" t="s">
        <v>273</v>
      </c>
      <c r="L313" s="38" t="str">
        <f t="shared" si="12"/>
        <v>0</v>
      </c>
      <c r="M313" s="38" t="str">
        <f t="shared" si="14"/>
        <v>-1.14270370124644</v>
      </c>
      <c r="N313" s="38" t="str">
        <f t="shared" si="14"/>
        <v>-1.61246099349919</v>
      </c>
      <c r="O313" s="38" t="str">
        <f t="shared" si="14"/>
        <v>-0.930820294912784</v>
      </c>
      <c r="P313" s="23"/>
    </row>
    <row r="314" spans="1:16" x14ac:dyDescent="0.5">
      <c r="A314" s="75">
        <v>1166</v>
      </c>
      <c r="B314" s="23" t="s">
        <v>169</v>
      </c>
      <c r="C314" s="23">
        <v>1</v>
      </c>
      <c r="D314" s="28">
        <v>0.45290999999999998</v>
      </c>
      <c r="E314" s="28">
        <v>0.32704</v>
      </c>
      <c r="F314" s="28">
        <v>0.52456000000000003</v>
      </c>
      <c r="G314" s="23"/>
      <c r="H314" s="23"/>
      <c r="I314" s="23"/>
      <c r="J314" s="23"/>
      <c r="K314" s="56">
        <v>1166</v>
      </c>
      <c r="L314" s="38" t="str">
        <f t="shared" si="12"/>
        <v>0</v>
      </c>
      <c r="M314" s="38" t="str">
        <f t="shared" si="12"/>
        <v>-1.14270370124644</v>
      </c>
      <c r="N314" s="38" t="str">
        <f t="shared" si="12"/>
        <v>-1.61246099349919</v>
      </c>
      <c r="O314" s="38" t="str">
        <f t="shared" si="12"/>
        <v>-0.930820294912784</v>
      </c>
      <c r="P314" s="23"/>
    </row>
    <row r="315" spans="1:16" x14ac:dyDescent="0.5">
      <c r="A315" s="75">
        <v>17914</v>
      </c>
      <c r="B315" s="23" t="s">
        <v>170</v>
      </c>
      <c r="C315" s="23">
        <v>1</v>
      </c>
      <c r="D315" s="28">
        <v>0.28549999999999998</v>
      </c>
      <c r="E315" s="28">
        <v>7.7026999999999998E-2</v>
      </c>
      <c r="F315" s="28">
        <v>0.18088000000000001</v>
      </c>
      <c r="G315" s="23"/>
      <c r="H315" s="23"/>
      <c r="I315" s="23"/>
      <c r="J315" s="23"/>
      <c r="K315" s="56">
        <v>17914</v>
      </c>
      <c r="L315" s="38" t="str">
        <f t="shared" si="12"/>
        <v>0</v>
      </c>
      <c r="M315" s="38" t="str">
        <f t="shared" si="12"/>
        <v>-1.80843734929924</v>
      </c>
      <c r="N315" s="38" t="str">
        <f t="shared" si="12"/>
        <v>-3.69849195256045</v>
      </c>
      <c r="O315" s="38" t="str">
        <f t="shared" si="12"/>
        <v>-2.46689519768528</v>
      </c>
      <c r="P315" s="23"/>
    </row>
    <row r="316" spans="1:16" x14ac:dyDescent="0.5">
      <c r="A316" s="75">
        <v>13783</v>
      </c>
      <c r="B316" s="23" t="s">
        <v>171</v>
      </c>
      <c r="C316" s="23">
        <v>1</v>
      </c>
      <c r="D316" s="28">
        <v>0.51866999999999996</v>
      </c>
      <c r="E316" s="28">
        <v>0.48010000000000003</v>
      </c>
      <c r="F316" s="28">
        <v>0.56767000000000001</v>
      </c>
      <c r="G316" s="23"/>
      <c r="H316" s="23"/>
      <c r="I316" s="23"/>
      <c r="J316" s="23"/>
      <c r="K316" s="56">
        <v>13783</v>
      </c>
      <c r="L316" s="38" t="str">
        <f t="shared" si="12"/>
        <v>0</v>
      </c>
      <c r="M316" s="38" t="str">
        <f t="shared" si="12"/>
        <v>-0.947111168607816</v>
      </c>
      <c r="N316" s="38" t="str">
        <f t="shared" si="12"/>
        <v>-1.05859315889086</v>
      </c>
      <c r="O316" s="38" t="str">
        <f t="shared" si="12"/>
        <v>-0.816875594237847</v>
      </c>
      <c r="P316" s="23"/>
    </row>
    <row r="317" spans="1:16" x14ac:dyDescent="0.5">
      <c r="A317" s="75">
        <v>13784</v>
      </c>
      <c r="B317" s="23" t="s">
        <v>171</v>
      </c>
      <c r="C317" s="23">
        <v>1</v>
      </c>
      <c r="D317" s="28">
        <v>0.36915999999999999</v>
      </c>
      <c r="E317" s="28">
        <v>0.37740000000000001</v>
      </c>
      <c r="F317" s="28">
        <v>0.41164000000000001</v>
      </c>
      <c r="G317" s="23"/>
      <c r="H317" s="23"/>
      <c r="I317" s="23"/>
      <c r="J317" s="23"/>
      <c r="K317" s="56">
        <v>13784</v>
      </c>
      <c r="L317" s="38" t="str">
        <f t="shared" si="12"/>
        <v>0</v>
      </c>
      <c r="M317" s="38" t="str">
        <f t="shared" si="12"/>
        <v>-1.43768185535969</v>
      </c>
      <c r="N317" s="38" t="str">
        <f t="shared" si="12"/>
        <v>-1.405833671949</v>
      </c>
      <c r="O317" s="38" t="str">
        <f t="shared" si="12"/>
        <v>-1.28054491586796</v>
      </c>
      <c r="P317" s="23"/>
    </row>
    <row r="318" spans="1:16" x14ac:dyDescent="0.5">
      <c r="A318" s="75"/>
      <c r="B318" s="23"/>
      <c r="C318" s="23"/>
      <c r="D318" s="23"/>
      <c r="E318" s="23"/>
      <c r="F318" s="23"/>
      <c r="G318" s="23"/>
      <c r="H318" s="23"/>
      <c r="I318" s="23"/>
      <c r="J318" s="23"/>
      <c r="K318" s="56"/>
      <c r="L318" s="38"/>
      <c r="M318" s="38"/>
      <c r="N318" s="38"/>
      <c r="O318" s="38"/>
      <c r="P318" s="23"/>
    </row>
    <row r="319" spans="1:16" x14ac:dyDescent="0.5">
      <c r="A319" s="75"/>
      <c r="B319" s="23"/>
      <c r="C319" s="23"/>
      <c r="D319" s="23"/>
      <c r="E319" s="23"/>
      <c r="F319" s="23"/>
      <c r="G319" s="23"/>
      <c r="H319" s="23"/>
      <c r="I319" s="23"/>
      <c r="J319" s="23"/>
      <c r="K319" s="56"/>
      <c r="L319" s="38"/>
      <c r="M319" s="38"/>
      <c r="N319" s="38"/>
      <c r="O319" s="38"/>
      <c r="P319" s="23"/>
    </row>
    <row r="320" spans="1:16" x14ac:dyDescent="0.5">
      <c r="A320" s="75" t="s">
        <v>224</v>
      </c>
      <c r="B320" s="23"/>
      <c r="C320" s="23"/>
      <c r="D320" s="23"/>
      <c r="E320" s="23"/>
      <c r="F320" s="23"/>
      <c r="G320" s="23"/>
      <c r="H320" s="23"/>
      <c r="I320" s="23"/>
      <c r="J320" s="23"/>
      <c r="K320" s="56"/>
      <c r="L320" s="38"/>
      <c r="M320" s="38"/>
      <c r="N320" s="38"/>
      <c r="O320" s="38"/>
      <c r="P320" s="23"/>
    </row>
    <row r="321" spans="1:16" x14ac:dyDescent="0.5">
      <c r="A321" s="76">
        <v>9503</v>
      </c>
      <c r="B321" s="24" t="s">
        <v>174</v>
      </c>
      <c r="C321" s="23">
        <v>5.9503000000000004</v>
      </c>
      <c r="D321" s="23">
        <v>12.598000000000001</v>
      </c>
      <c r="E321" s="23">
        <v>18.896000000000001</v>
      </c>
      <c r="F321" s="23">
        <v>12.359</v>
      </c>
      <c r="G321" s="23"/>
      <c r="H321" s="23"/>
      <c r="I321" s="23"/>
      <c r="J321" s="23"/>
      <c r="K321" s="57">
        <v>9503</v>
      </c>
      <c r="L321" s="38" t="str">
        <f t="shared" si="12"/>
        <v>2.57296240751327</v>
      </c>
      <c r="M321" s="38" t="str">
        <f t="shared" si="12"/>
        <v>3.65512281122325</v>
      </c>
      <c r="N321" s="38" t="str">
        <f t="shared" si="12"/>
        <v>4.24000896473507</v>
      </c>
      <c r="O321" s="38" t="str">
        <f t="shared" si="12"/>
        <v>3.62749011050785</v>
      </c>
      <c r="P321" s="23"/>
    </row>
    <row r="322" spans="1:16" x14ac:dyDescent="0.5">
      <c r="A322" s="76">
        <v>17182</v>
      </c>
      <c r="B322" s="24" t="s">
        <v>175</v>
      </c>
      <c r="C322" s="28">
        <v>0.18731</v>
      </c>
      <c r="D322" s="23">
        <v>95.6</v>
      </c>
      <c r="E322" s="23">
        <v>93.760999999999996</v>
      </c>
      <c r="F322" s="23">
        <v>97.17</v>
      </c>
      <c r="G322" s="23"/>
      <c r="H322" s="23"/>
      <c r="I322" s="23"/>
      <c r="J322" s="23"/>
      <c r="K322" s="57">
        <v>17182</v>
      </c>
      <c r="L322" s="38" t="str">
        <f t="shared" si="12"/>
        <v>-2.41650017146608</v>
      </c>
      <c r="M322" s="38" t="str">
        <f t="shared" si="12"/>
        <v>6.57893871309339</v>
      </c>
      <c r="N322" s="38" t="str">
        <f t="shared" si="12"/>
        <v>6.55091605167128</v>
      </c>
      <c r="O322" s="38" t="str">
        <f t="shared" si="12"/>
        <v>6.60243906374162</v>
      </c>
      <c r="P322" s="23"/>
    </row>
    <row r="323" spans="1:16" x14ac:dyDescent="0.5">
      <c r="A323" s="76">
        <v>17181</v>
      </c>
      <c r="B323" s="24" t="s">
        <v>175</v>
      </c>
      <c r="C323" s="28">
        <v>0.21082999999999999</v>
      </c>
      <c r="D323" s="23">
        <v>37.116</v>
      </c>
      <c r="E323" s="23">
        <v>27.308</v>
      </c>
      <c r="F323" s="23">
        <v>34.134</v>
      </c>
      <c r="G323" s="23"/>
      <c r="H323" s="23"/>
      <c r="I323" s="23"/>
      <c r="J323" s="23"/>
      <c r="K323" s="57">
        <v>17181</v>
      </c>
      <c r="L323" s="38" t="str">
        <f t="shared" si="12"/>
        <v>-2.24584792538965</v>
      </c>
      <c r="M323" s="38" t="str">
        <f t="shared" si="12"/>
        <v>5.21396933414833</v>
      </c>
      <c r="N323" s="38" t="str">
        <f t="shared" si="12"/>
        <v>4.77125175187814</v>
      </c>
      <c r="O323" s="38" t="str">
        <f t="shared" si="12"/>
        <v>5.09313758175383</v>
      </c>
      <c r="P323" s="23"/>
    </row>
    <row r="324" spans="1:16" x14ac:dyDescent="0.5">
      <c r="A324" s="76">
        <v>11660</v>
      </c>
      <c r="B324" s="24" t="s">
        <v>176</v>
      </c>
      <c r="C324" s="28">
        <v>3.7437999999999999E-2</v>
      </c>
      <c r="D324" s="23">
        <v>667.26</v>
      </c>
      <c r="E324" s="23">
        <v>542.28</v>
      </c>
      <c r="F324" s="23">
        <v>252.55</v>
      </c>
      <c r="G324" s="23"/>
      <c r="H324" s="23"/>
      <c r="I324" s="23"/>
      <c r="J324" s="23"/>
      <c r="K324" s="57">
        <v>11660</v>
      </c>
      <c r="L324" s="38" t="str">
        <f t="shared" si="12"/>
        <v>-4.73935282395468</v>
      </c>
      <c r="M324" s="38" t="str">
        <f t="shared" si="12"/>
        <v>9.38210521148675</v>
      </c>
      <c r="N324" s="38" t="str">
        <f t="shared" si="12"/>
        <v>9.08289415261744</v>
      </c>
      <c r="O324" s="38" t="str">
        <f t="shared" si="12"/>
        <v>7.98042523154384</v>
      </c>
      <c r="P324" s="23"/>
    </row>
    <row r="325" spans="1:16" x14ac:dyDescent="0.5">
      <c r="A325" s="76">
        <v>11661</v>
      </c>
      <c r="B325" s="24" t="s">
        <v>176</v>
      </c>
      <c r="C325" s="23">
        <v>1</v>
      </c>
      <c r="D325" s="23">
        <v>2474.3000000000002</v>
      </c>
      <c r="E325" s="23">
        <v>4819.8999999999996</v>
      </c>
      <c r="F325" s="23">
        <v>2356.8000000000002</v>
      </c>
      <c r="G325" s="23"/>
      <c r="H325" s="23"/>
      <c r="I325" s="23"/>
      <c r="J325" s="23"/>
      <c r="K325" s="57">
        <v>11661</v>
      </c>
      <c r="L325" s="38" t="str">
        <f t="shared" si="12"/>
        <v>0</v>
      </c>
      <c r="M325" s="38" t="str">
        <f t="shared" si="12"/>
        <v>11.2728047171805</v>
      </c>
      <c r="N325" s="38" t="str">
        <f t="shared" si="12"/>
        <v>12.2347874993744</v>
      </c>
      <c r="O325" s="38" t="str">
        <f t="shared" si="12"/>
        <v>11.2026136201485</v>
      </c>
      <c r="P325" s="23"/>
    </row>
    <row r="326" spans="1:16" x14ac:dyDescent="0.5">
      <c r="A326" s="76">
        <v>11664</v>
      </c>
      <c r="B326" s="24" t="s">
        <v>176</v>
      </c>
      <c r="C326" s="23">
        <v>1</v>
      </c>
      <c r="D326" s="23">
        <v>10614</v>
      </c>
      <c r="E326" s="23">
        <v>20495</v>
      </c>
      <c r="F326" s="23">
        <v>11174</v>
      </c>
      <c r="G326" s="23"/>
      <c r="H326" s="23"/>
      <c r="I326" s="23"/>
      <c r="J326" s="23"/>
      <c r="K326" s="57">
        <v>11664</v>
      </c>
      <c r="L326" s="38" t="str">
        <f t="shared" si="12"/>
        <v>0</v>
      </c>
      <c r="M326" s="38" t="str">
        <f t="shared" si="12"/>
        <v>13.3736808334116</v>
      </c>
      <c r="N326" s="38" t="str">
        <f t="shared" si="12"/>
        <v>14.3229843695221</v>
      </c>
      <c r="O326" s="38" t="str">
        <f t="shared" si="12"/>
        <v>13.447858104954</v>
      </c>
      <c r="P326" s="23"/>
    </row>
    <row r="327" spans="1:16" x14ac:dyDescent="0.5">
      <c r="A327" s="76">
        <v>11663</v>
      </c>
      <c r="B327" s="24" t="s">
        <v>176</v>
      </c>
      <c r="C327" s="23">
        <v>1</v>
      </c>
      <c r="D327" s="23">
        <v>770.92</v>
      </c>
      <c r="E327" s="23">
        <v>900.02</v>
      </c>
      <c r="F327" s="23">
        <v>516.55999999999995</v>
      </c>
      <c r="G327" s="23"/>
      <c r="H327" s="23"/>
      <c r="I327" s="23"/>
      <c r="J327" s="23"/>
      <c r="K327" s="57">
        <v>11663</v>
      </c>
      <c r="L327" s="38" t="str">
        <f t="shared" si="12"/>
        <v>0</v>
      </c>
      <c r="M327" s="38" t="str">
        <f t="shared" si="12"/>
        <v>9.59043734616468</v>
      </c>
      <c r="N327" s="38" t="str">
        <f t="shared" si="12"/>
        <v>9.81381325075062</v>
      </c>
      <c r="O327" s="38" t="str">
        <f t="shared" si="12"/>
        <v>9.01279212197263</v>
      </c>
      <c r="P327" s="23"/>
    </row>
    <row r="328" spans="1:16" x14ac:dyDescent="0.5">
      <c r="A328" s="75">
        <v>7508</v>
      </c>
      <c r="B328" s="23" t="s">
        <v>177</v>
      </c>
      <c r="C328" s="23">
        <v>1</v>
      </c>
      <c r="D328" s="23">
        <v>2.2852999999999999</v>
      </c>
      <c r="E328" s="23">
        <v>3.0337999999999998</v>
      </c>
      <c r="F328" s="23">
        <v>1</v>
      </c>
      <c r="G328" s="23"/>
      <c r="H328" s="23"/>
      <c r="I328" s="23"/>
      <c r="J328" s="23"/>
      <c r="K328" s="56">
        <v>7508</v>
      </c>
      <c r="L328" s="38" t="str">
        <f t="shared" si="12"/>
        <v>0</v>
      </c>
      <c r="M328" s="38" t="str">
        <f t="shared" si="12"/>
        <v>1.19238356576598</v>
      </c>
      <c r="N328" s="38" t="str">
        <f t="shared" si="12"/>
        <v>1.60112598060183</v>
      </c>
      <c r="O328" s="38" t="str">
        <f t="shared" si="12"/>
        <v>0</v>
      </c>
      <c r="P328" s="23"/>
    </row>
    <row r="329" spans="1:16" x14ac:dyDescent="0.5">
      <c r="A329" s="76">
        <v>10762</v>
      </c>
      <c r="B329" s="24" t="s">
        <v>178</v>
      </c>
      <c r="C329" s="23">
        <v>1</v>
      </c>
      <c r="D329" s="23">
        <v>98.49</v>
      </c>
      <c r="E329" s="23">
        <v>103.67</v>
      </c>
      <c r="F329" s="23">
        <v>53.752000000000002</v>
      </c>
      <c r="G329" s="23"/>
      <c r="H329" s="23"/>
      <c r="I329" s="23"/>
      <c r="J329" s="23"/>
      <c r="K329" s="57">
        <v>10762</v>
      </c>
      <c r="L329" s="38" t="str">
        <f t="shared" si="12"/>
        <v>0</v>
      </c>
      <c r="M329" s="38" t="str">
        <f t="shared" si="12"/>
        <v>6.62190534551941</v>
      </c>
      <c r="N329" s="38" t="str">
        <f t="shared" si="12"/>
        <v>6.69585465757173</v>
      </c>
      <c r="O329" s="38" t="str">
        <f t="shared" si="12"/>
        <v>5.7482465302667</v>
      </c>
      <c r="P329" s="23"/>
    </row>
    <row r="330" spans="1:16" x14ac:dyDescent="0.5">
      <c r="A330" s="75">
        <v>11754</v>
      </c>
      <c r="B330" s="23" t="s">
        <v>179</v>
      </c>
      <c r="C330" s="23">
        <v>1</v>
      </c>
      <c r="D330" s="23">
        <v>2.1011000000000002</v>
      </c>
      <c r="E330" s="23">
        <v>1.8087</v>
      </c>
      <c r="F330" s="23">
        <v>1</v>
      </c>
      <c r="G330" s="23"/>
      <c r="H330" s="23"/>
      <c r="I330" s="23"/>
      <c r="J330" s="23"/>
      <c r="K330" s="56">
        <v>11754</v>
      </c>
      <c r="L330" s="38" t="str">
        <f t="shared" si="12"/>
        <v>0</v>
      </c>
      <c r="M330" s="38" t="str">
        <f t="shared" si="12"/>
        <v>1.07114482744211</v>
      </c>
      <c r="N330" s="38" t="str">
        <f t="shared" si="12"/>
        <v>0.854953135209474</v>
      </c>
      <c r="O330" s="38" t="str">
        <f t="shared" si="12"/>
        <v>0</v>
      </c>
      <c r="P330" s="23"/>
    </row>
    <row r="331" spans="1:16" x14ac:dyDescent="0.5">
      <c r="A331" s="76">
        <v>3288</v>
      </c>
      <c r="B331" s="24" t="s">
        <v>276</v>
      </c>
      <c r="C331" s="28">
        <v>0.55361000000000005</v>
      </c>
      <c r="D331" s="23">
        <v>3.7271000000000001</v>
      </c>
      <c r="E331" s="23">
        <v>3.7324000000000002</v>
      </c>
      <c r="F331" s="23">
        <v>1.9283999999999999</v>
      </c>
      <c r="G331" s="23"/>
      <c r="H331" s="23"/>
      <c r="I331" s="23"/>
      <c r="J331" s="23"/>
      <c r="K331" s="57" t="s">
        <v>274</v>
      </c>
      <c r="L331" s="38" t="str">
        <f t="shared" si="12"/>
        <v>-0.853058091905302</v>
      </c>
      <c r="M331" s="38" t="str">
        <f t="shared" si="12"/>
        <v>1.89805352783217</v>
      </c>
      <c r="N331" s="38" t="str">
        <f t="shared" si="12"/>
        <v>1.90010360759713</v>
      </c>
      <c r="O331" s="38" t="str">
        <f t="shared" si="12"/>
        <v>0.947404334846801</v>
      </c>
      <c r="P331" s="23"/>
    </row>
    <row r="332" spans="1:16" x14ac:dyDescent="0.5">
      <c r="A332" s="76">
        <v>3290</v>
      </c>
      <c r="B332" s="24" t="s">
        <v>276</v>
      </c>
      <c r="C332" s="28">
        <v>0.33221000000000001</v>
      </c>
      <c r="D332" s="23">
        <v>23.021000000000001</v>
      </c>
      <c r="E332" s="23">
        <v>21.946999999999999</v>
      </c>
      <c r="F332" s="23">
        <v>15.89</v>
      </c>
      <c r="G332" s="23"/>
      <c r="H332" s="23"/>
      <c r="I332" s="23"/>
      <c r="J332" s="23"/>
      <c r="K332" s="57" t="s">
        <v>275</v>
      </c>
      <c r="L332" s="38" t="str">
        <f t="shared" si="12"/>
        <v>-1.58983259373256</v>
      </c>
      <c r="M332" s="38" t="str">
        <f t="shared" si="12"/>
        <v>4.5248785983708</v>
      </c>
      <c r="N332" s="38" t="str">
        <f t="shared" si="12"/>
        <v>4.45595184189544</v>
      </c>
      <c r="O332" s="38" t="str">
        <f t="shared" si="12"/>
        <v>3.99004721957379</v>
      </c>
      <c r="P332" s="23"/>
    </row>
    <row r="333" spans="1:16" x14ac:dyDescent="0.5">
      <c r="A333" s="75">
        <v>13584</v>
      </c>
      <c r="B333" s="23" t="s">
        <v>180</v>
      </c>
      <c r="C333" s="23">
        <v>1</v>
      </c>
      <c r="D333" s="23">
        <v>2.7096</v>
      </c>
      <c r="E333" s="23">
        <v>1</v>
      </c>
      <c r="F333" s="23">
        <v>2.3340000000000001</v>
      </c>
      <c r="G333" s="23"/>
      <c r="H333" s="23"/>
      <c r="I333" s="23"/>
      <c r="J333" s="23"/>
      <c r="K333" s="56">
        <v>13584</v>
      </c>
      <c r="L333" s="38" t="str">
        <f t="shared" si="12"/>
        <v>0</v>
      </c>
      <c r="M333" s="38" t="str">
        <f t="shared" si="12"/>
        <v>1.43807989194471</v>
      </c>
      <c r="N333" s="38" t="str">
        <f t="shared" si="12"/>
        <v>0</v>
      </c>
      <c r="O333" s="38" t="str">
        <f t="shared" si="12"/>
        <v>1.22280456104526</v>
      </c>
      <c r="P333" s="23"/>
    </row>
    <row r="334" spans="1:16" x14ac:dyDescent="0.5">
      <c r="A334" s="76">
        <v>6033</v>
      </c>
      <c r="B334" s="24" t="s">
        <v>181</v>
      </c>
      <c r="C334" s="23">
        <v>1</v>
      </c>
      <c r="D334" s="23">
        <v>109.57</v>
      </c>
      <c r="E334" s="23">
        <v>186.21</v>
      </c>
      <c r="F334" s="23">
        <v>84.629000000000005</v>
      </c>
      <c r="G334" s="23"/>
      <c r="H334" s="23"/>
      <c r="I334" s="23"/>
      <c r="J334" s="23"/>
      <c r="K334" s="57">
        <v>6033</v>
      </c>
      <c r="L334" s="38" t="str">
        <f t="shared" ref="L334:O368" si="15">IMLOG2(C334)</f>
        <v>0</v>
      </c>
      <c r="M334" s="38" t="str">
        <f t="shared" si="15"/>
        <v>6.77570903573939</v>
      </c>
      <c r="N334" s="38" t="str">
        <f t="shared" si="15"/>
        <v>7.5407867415276</v>
      </c>
      <c r="O334" s="38" t="str">
        <f t="shared" si="15"/>
        <v>6.40308021434348</v>
      </c>
      <c r="P334" s="23"/>
    </row>
    <row r="335" spans="1:16" x14ac:dyDescent="0.5">
      <c r="A335" s="76">
        <v>6034</v>
      </c>
      <c r="B335" s="24" t="s">
        <v>181</v>
      </c>
      <c r="C335" s="23">
        <v>1</v>
      </c>
      <c r="D335" s="23">
        <v>237.25</v>
      </c>
      <c r="E335" s="23">
        <v>571.92999999999995</v>
      </c>
      <c r="F335" s="23">
        <v>238.39</v>
      </c>
      <c r="G335" s="23"/>
      <c r="H335" s="23"/>
      <c r="I335" s="23"/>
      <c r="J335" s="23"/>
      <c r="K335" s="57">
        <v>6034</v>
      </c>
      <c r="L335" s="38" t="str">
        <f t="shared" si="15"/>
        <v>0</v>
      </c>
      <c r="M335" s="38" t="str">
        <f t="shared" si="15"/>
        <v>7.89026427702111</v>
      </c>
      <c r="N335" s="38" t="str">
        <f t="shared" si="15"/>
        <v>9.15969477238549</v>
      </c>
      <c r="O335" s="38" t="str">
        <f t="shared" si="15"/>
        <v>7.89717990857398</v>
      </c>
      <c r="P335" s="23"/>
    </row>
    <row r="336" spans="1:16" x14ac:dyDescent="0.5">
      <c r="A336" s="75">
        <v>11106</v>
      </c>
      <c r="B336" s="23" t="s">
        <v>160</v>
      </c>
      <c r="C336" s="23">
        <v>1</v>
      </c>
      <c r="D336" s="23">
        <v>2.2475999999999998</v>
      </c>
      <c r="E336" s="23">
        <v>2.5817000000000001</v>
      </c>
      <c r="F336" s="23">
        <v>1</v>
      </c>
      <c r="G336" s="23"/>
      <c r="H336" s="23"/>
      <c r="I336" s="23"/>
      <c r="J336" s="23"/>
      <c r="K336" s="56">
        <v>11106</v>
      </c>
      <c r="L336" s="38" t="str">
        <f t="shared" si="15"/>
        <v>0</v>
      </c>
      <c r="M336" s="38" t="str">
        <f t="shared" si="15"/>
        <v>1.16838530541475</v>
      </c>
      <c r="N336" s="38" t="str">
        <f t="shared" si="15"/>
        <v>1.36832136561102</v>
      </c>
      <c r="O336" s="38" t="str">
        <f t="shared" si="15"/>
        <v>0</v>
      </c>
      <c r="P336" s="23"/>
    </row>
    <row r="337" spans="1:16" x14ac:dyDescent="0.5">
      <c r="A337" s="76">
        <v>1553</v>
      </c>
      <c r="B337" s="24" t="s">
        <v>182</v>
      </c>
      <c r="C337" s="28">
        <v>0.38288</v>
      </c>
      <c r="D337" s="23">
        <v>4.1241000000000003</v>
      </c>
      <c r="E337" s="23">
        <v>4.0505000000000004</v>
      </c>
      <c r="F337" s="23">
        <v>4.2960000000000003</v>
      </c>
      <c r="G337" s="23"/>
      <c r="H337" s="23"/>
      <c r="I337" s="23"/>
      <c r="J337" s="23"/>
      <c r="K337" s="57">
        <v>1553</v>
      </c>
      <c r="L337" s="38" t="str">
        <f t="shared" si="15"/>
        <v>-1.38503579289831</v>
      </c>
      <c r="M337" s="38" t="str">
        <f t="shared" si="15"/>
        <v>2.04407931518783</v>
      </c>
      <c r="N337" s="38" t="str">
        <f t="shared" si="15"/>
        <v>2.01810000750257</v>
      </c>
      <c r="O337" s="38" t="str">
        <f t="shared" si="15"/>
        <v>2.10299399332333</v>
      </c>
      <c r="P337" s="23"/>
    </row>
    <row r="338" spans="1:16" x14ac:dyDescent="0.5">
      <c r="A338" s="76">
        <v>1555</v>
      </c>
      <c r="B338" s="24" t="s">
        <v>182</v>
      </c>
      <c r="C338" s="28">
        <v>0.26034000000000002</v>
      </c>
      <c r="D338" s="23">
        <v>7.7263000000000002</v>
      </c>
      <c r="E338" s="23">
        <v>12.122</v>
      </c>
      <c r="F338" s="23">
        <v>7.0444000000000004</v>
      </c>
      <c r="G338" s="23"/>
      <c r="H338" s="23"/>
      <c r="I338" s="23"/>
      <c r="J338" s="23"/>
      <c r="K338" s="57">
        <v>1555</v>
      </c>
      <c r="L338" s="38" t="str">
        <f t="shared" si="15"/>
        <v>-1.94153110289891</v>
      </c>
      <c r="M338" s="38" t="str">
        <f t="shared" si="15"/>
        <v>2.94977769622238</v>
      </c>
      <c r="N338" s="38" t="str">
        <f t="shared" si="15"/>
        <v>3.59955584254637</v>
      </c>
      <c r="O338" s="38" t="str">
        <f t="shared" si="15"/>
        <v>2.81647683160411</v>
      </c>
      <c r="P338" s="23"/>
    </row>
    <row r="339" spans="1:16" x14ac:dyDescent="0.5">
      <c r="A339" s="76">
        <v>12524</v>
      </c>
      <c r="B339" s="24" t="s">
        <v>183</v>
      </c>
      <c r="C339" s="23">
        <v>1</v>
      </c>
      <c r="D339" s="23">
        <v>45.06</v>
      </c>
      <c r="E339" s="23">
        <v>71.991</v>
      </c>
      <c r="F339" s="23">
        <v>42.19</v>
      </c>
      <c r="G339" s="23"/>
      <c r="H339" s="23"/>
      <c r="I339" s="23"/>
      <c r="J339" s="23"/>
      <c r="K339" s="57">
        <v>12524</v>
      </c>
      <c r="L339" s="38" t="str">
        <f t="shared" si="15"/>
        <v>0</v>
      </c>
      <c r="M339" s="38" t="str">
        <f t="shared" si="15"/>
        <v>5.4937754084607</v>
      </c>
      <c r="N339" s="38" t="str">
        <f t="shared" si="15"/>
        <v>6.16974465329021</v>
      </c>
      <c r="O339" s="38" t="str">
        <f t="shared" si="15"/>
        <v>5.39882918244463</v>
      </c>
      <c r="P339" s="23"/>
    </row>
    <row r="340" spans="1:16" x14ac:dyDescent="0.5">
      <c r="A340" s="76">
        <v>1050</v>
      </c>
      <c r="B340" s="24" t="s">
        <v>184</v>
      </c>
      <c r="C340" s="23">
        <v>1</v>
      </c>
      <c r="D340" s="23">
        <v>5.9771000000000001</v>
      </c>
      <c r="E340" s="23">
        <v>5.3967999999999998</v>
      </c>
      <c r="F340" s="23">
        <v>3.8889999999999998</v>
      </c>
      <c r="G340" s="23"/>
      <c r="H340" s="23"/>
      <c r="I340" s="23"/>
      <c r="J340" s="23"/>
      <c r="K340" s="57" t="s">
        <v>277</v>
      </c>
      <c r="L340" s="38" t="str">
        <f t="shared" si="15"/>
        <v>0</v>
      </c>
      <c r="M340" s="38" t="str">
        <f t="shared" si="15"/>
        <v>2.57944568000582</v>
      </c>
      <c r="N340" s="38" t="str">
        <f t="shared" si="15"/>
        <v>2.43210422346868</v>
      </c>
      <c r="O340" s="38" t="str">
        <f t="shared" si="15"/>
        <v>1.95939923477212</v>
      </c>
      <c r="P340" s="23"/>
    </row>
    <row r="341" spans="1:16" x14ac:dyDescent="0.5">
      <c r="A341" s="76">
        <v>14009</v>
      </c>
      <c r="B341" s="24" t="s">
        <v>185</v>
      </c>
      <c r="C341" s="28">
        <v>0.38836999999999999</v>
      </c>
      <c r="D341" s="23">
        <v>4.2831000000000001</v>
      </c>
      <c r="E341" s="23">
        <v>4.2831000000000001</v>
      </c>
      <c r="F341" s="23">
        <v>4.2831000000000001</v>
      </c>
      <c r="G341" s="23"/>
      <c r="H341" s="23"/>
      <c r="I341" s="23"/>
      <c r="J341" s="23"/>
      <c r="K341" s="57">
        <v>14009</v>
      </c>
      <c r="L341" s="38" t="str">
        <f t="shared" si="15"/>
        <v>-1.36449633213957</v>
      </c>
      <c r="M341" s="38" t="str">
        <f t="shared" si="15"/>
        <v>2.09865536105336</v>
      </c>
      <c r="N341" s="38" t="str">
        <f t="shared" si="15"/>
        <v>2.09865536105336</v>
      </c>
      <c r="O341" s="38" t="str">
        <f t="shared" si="15"/>
        <v>2.09865536105336</v>
      </c>
      <c r="P341" s="23"/>
    </row>
    <row r="342" spans="1:16" x14ac:dyDescent="0.5">
      <c r="A342" s="76">
        <v>14012</v>
      </c>
      <c r="B342" s="24" t="s">
        <v>185</v>
      </c>
      <c r="C342" s="28">
        <v>0.23261000000000001</v>
      </c>
      <c r="D342" s="23">
        <v>117.73</v>
      </c>
      <c r="E342" s="23">
        <v>126.15</v>
      </c>
      <c r="F342" s="23">
        <v>101.61</v>
      </c>
      <c r="G342" s="23"/>
      <c r="H342" s="23"/>
      <c r="I342" s="23"/>
      <c r="J342" s="23"/>
      <c r="K342" s="57">
        <v>14012</v>
      </c>
      <c r="L342" s="38" t="str">
        <f t="shared" si="15"/>
        <v>-2.10401497468718</v>
      </c>
      <c r="M342" s="38" t="str">
        <f t="shared" si="15"/>
        <v>6.87933818505624</v>
      </c>
      <c r="N342" s="38" t="str">
        <f t="shared" si="15"/>
        <v>6.97899639608894</v>
      </c>
      <c r="O342" s="38" t="str">
        <f t="shared" si="15"/>
        <v>6.66689858244059</v>
      </c>
      <c r="P342" s="23"/>
    </row>
    <row r="343" spans="1:16" x14ac:dyDescent="0.5">
      <c r="A343" s="76">
        <v>14010</v>
      </c>
      <c r="B343" s="24" t="s">
        <v>185</v>
      </c>
      <c r="C343" s="28">
        <v>0.21604000000000001</v>
      </c>
      <c r="D343" s="23">
        <v>45.533999999999999</v>
      </c>
      <c r="E343" s="23">
        <v>36.445</v>
      </c>
      <c r="F343" s="23">
        <v>36.454999999999998</v>
      </c>
      <c r="G343" s="23"/>
      <c r="H343" s="23"/>
      <c r="I343" s="23"/>
      <c r="J343" s="23"/>
      <c r="K343" s="57">
        <v>14010</v>
      </c>
      <c r="L343" s="38" t="str">
        <f t="shared" si="15"/>
        <v>-2.21062964148482</v>
      </c>
      <c r="M343" s="38" t="str">
        <f t="shared" si="15"/>
        <v>5.50887229544116</v>
      </c>
      <c r="N343" s="38" t="str">
        <f t="shared" si="15"/>
        <v>5.1876489953106</v>
      </c>
      <c r="O343" s="38" t="str">
        <f t="shared" si="15"/>
        <v>5.1880447964217</v>
      </c>
      <c r="P343" s="23"/>
    </row>
    <row r="344" spans="1:16" x14ac:dyDescent="0.5">
      <c r="A344" s="75">
        <v>14013</v>
      </c>
      <c r="B344" s="23" t="s">
        <v>185</v>
      </c>
      <c r="C344" s="23">
        <v>1</v>
      </c>
      <c r="D344" s="23">
        <v>11.205</v>
      </c>
      <c r="E344" s="23">
        <v>13.762</v>
      </c>
      <c r="F344" s="23">
        <v>1</v>
      </c>
      <c r="G344" s="23"/>
      <c r="H344" s="23"/>
      <c r="I344" s="23"/>
      <c r="J344" s="23"/>
      <c r="K344" s="56">
        <v>14013</v>
      </c>
      <c r="L344" s="38" t="str">
        <f t="shared" si="15"/>
        <v>0</v>
      </c>
      <c r="M344" s="38" t="str">
        <f t="shared" si="15"/>
        <v>3.48607074373567</v>
      </c>
      <c r="N344" s="38" t="str">
        <f t="shared" si="15"/>
        <v>3.7826182437361</v>
      </c>
      <c r="O344" s="38" t="str">
        <f t="shared" si="15"/>
        <v>0</v>
      </c>
      <c r="P344" s="23"/>
    </row>
    <row r="345" spans="1:16" x14ac:dyDescent="0.5">
      <c r="A345" s="76">
        <v>9744</v>
      </c>
      <c r="B345" s="24" t="s">
        <v>186</v>
      </c>
      <c r="C345" s="23">
        <v>1</v>
      </c>
      <c r="D345" s="23">
        <v>11.536</v>
      </c>
      <c r="E345" s="23">
        <v>7.7983000000000002</v>
      </c>
      <c r="F345" s="23">
        <v>5.9649000000000001</v>
      </c>
      <c r="G345" s="23"/>
      <c r="H345" s="23"/>
      <c r="I345" s="23"/>
      <c r="J345" s="23"/>
      <c r="K345" s="57">
        <v>9744</v>
      </c>
      <c r="L345" s="38" t="str">
        <f t="shared" si="15"/>
        <v>0</v>
      </c>
      <c r="M345" s="38" t="str">
        <f t="shared" si="15"/>
        <v>3.52807116457874</v>
      </c>
      <c r="N345" s="38" t="str">
        <f t="shared" si="15"/>
        <v>2.96315965617016</v>
      </c>
      <c r="O345" s="38" t="str">
        <f t="shared" si="15"/>
        <v>2.57649795171541</v>
      </c>
      <c r="P345" s="23"/>
    </row>
    <row r="346" spans="1:16" x14ac:dyDescent="0.5">
      <c r="A346" s="76">
        <v>1224</v>
      </c>
      <c r="B346" s="24" t="s">
        <v>279</v>
      </c>
      <c r="C346" s="23">
        <v>0.50931000000000004</v>
      </c>
      <c r="D346" s="23">
        <v>4.8827999999999996</v>
      </c>
      <c r="E346" s="23">
        <v>4.1500000000000004</v>
      </c>
      <c r="F346" s="23">
        <v>4.1802999999999999</v>
      </c>
      <c r="G346" s="24"/>
      <c r="H346" s="24"/>
      <c r="I346" s="24"/>
      <c r="J346" s="24"/>
      <c r="K346" s="57" t="s">
        <v>280</v>
      </c>
      <c r="L346" s="23">
        <v>-0.97338000000000002</v>
      </c>
      <c r="M346" s="23">
        <v>2.2877000000000001</v>
      </c>
      <c r="N346" s="23">
        <v>2.0531000000000001</v>
      </c>
      <c r="O346" s="23">
        <v>2.0636000000000001</v>
      </c>
      <c r="P346" s="23"/>
    </row>
    <row r="347" spans="1:16" x14ac:dyDescent="0.5">
      <c r="A347" s="64"/>
      <c r="B347" s="3"/>
      <c r="G347" s="3"/>
      <c r="H347" s="3"/>
      <c r="I347" s="3"/>
      <c r="J347" s="3"/>
      <c r="K347" s="43"/>
      <c r="L347"/>
      <c r="M347"/>
      <c r="N347"/>
      <c r="O347"/>
    </row>
    <row r="348" spans="1:16" x14ac:dyDescent="0.5">
      <c r="A348" s="76" t="s">
        <v>287</v>
      </c>
      <c r="B348" s="24"/>
      <c r="C348" s="23"/>
      <c r="D348" s="23"/>
      <c r="E348" s="23"/>
      <c r="F348" s="23"/>
      <c r="G348" s="24"/>
      <c r="H348" s="24"/>
      <c r="I348" s="24"/>
      <c r="J348" s="24"/>
      <c r="K348" s="57"/>
      <c r="L348" s="23"/>
      <c r="M348" s="23"/>
      <c r="N348" s="23"/>
      <c r="O348" s="23"/>
      <c r="P348" s="23"/>
    </row>
    <row r="349" spans="1:16" x14ac:dyDescent="0.5">
      <c r="A349" s="76" t="s">
        <v>283</v>
      </c>
      <c r="B349" s="24" t="s">
        <v>278</v>
      </c>
      <c r="C349" s="23">
        <v>0.27644999999999997</v>
      </c>
      <c r="D349" s="23">
        <v>124.99</v>
      </c>
      <c r="E349" s="23">
        <v>161.32</v>
      </c>
      <c r="F349" s="23">
        <v>171.66</v>
      </c>
      <c r="G349" s="24"/>
      <c r="H349" s="24"/>
      <c r="I349" s="24"/>
      <c r="J349" s="24"/>
      <c r="K349" s="57" t="s">
        <v>283</v>
      </c>
      <c r="L349" s="23">
        <v>-1.8549</v>
      </c>
      <c r="M349" s="23">
        <v>6.9656000000000002</v>
      </c>
      <c r="N349" s="23">
        <v>7.3338000000000001</v>
      </c>
      <c r="O349" s="23">
        <v>7.4234</v>
      </c>
      <c r="P349" s="23"/>
    </row>
    <row r="350" spans="1:16" x14ac:dyDescent="0.5">
      <c r="A350" s="76" t="s">
        <v>282</v>
      </c>
      <c r="B350" s="24" t="s">
        <v>278</v>
      </c>
      <c r="C350" s="23">
        <v>1</v>
      </c>
      <c r="D350" s="23">
        <v>82.405000000000001</v>
      </c>
      <c r="E350" s="23">
        <v>109.07</v>
      </c>
      <c r="F350" s="23">
        <v>94.632000000000005</v>
      </c>
      <c r="G350" s="24"/>
      <c r="H350" s="24"/>
      <c r="I350" s="24"/>
      <c r="J350" s="24"/>
      <c r="K350" s="57" t="s">
        <v>282</v>
      </c>
      <c r="L350" s="23">
        <v>1</v>
      </c>
      <c r="M350" s="23">
        <v>6.3647</v>
      </c>
      <c r="N350" s="23">
        <v>6.7690999999999999</v>
      </c>
      <c r="O350" s="23">
        <v>6.5643000000000002</v>
      </c>
      <c r="P350" s="23"/>
    </row>
    <row r="351" spans="1:16" x14ac:dyDescent="0.5">
      <c r="A351" s="64"/>
      <c r="B351" s="3"/>
      <c r="G351" s="3"/>
      <c r="H351" s="3"/>
      <c r="I351" s="3"/>
      <c r="J351" s="3"/>
      <c r="K351" s="43"/>
      <c r="L351"/>
      <c r="M351"/>
      <c r="N351"/>
      <c r="O351"/>
    </row>
    <row r="352" spans="1:16" x14ac:dyDescent="0.5">
      <c r="A352" s="76" t="s">
        <v>286</v>
      </c>
      <c r="B352" s="24"/>
      <c r="C352" s="23"/>
      <c r="D352" s="23"/>
      <c r="E352" s="23"/>
      <c r="F352" s="23"/>
      <c r="G352" s="24"/>
      <c r="H352" s="24"/>
      <c r="I352" s="24"/>
      <c r="J352" s="24"/>
      <c r="K352" s="57"/>
      <c r="L352" s="23"/>
      <c r="M352" s="23"/>
      <c r="N352" s="23"/>
      <c r="O352" s="23"/>
      <c r="P352" s="23"/>
    </row>
    <row r="353" spans="1:16" x14ac:dyDescent="0.5">
      <c r="A353" s="76" t="s">
        <v>284</v>
      </c>
      <c r="B353" s="24" t="s">
        <v>281</v>
      </c>
      <c r="C353" s="23">
        <v>1</v>
      </c>
      <c r="D353" s="23">
        <v>29.869</v>
      </c>
      <c r="E353" s="23">
        <v>8.4392999999999994</v>
      </c>
      <c r="F353" s="23">
        <v>36.296999999999997</v>
      </c>
      <c r="G353" s="24"/>
      <c r="H353" s="24"/>
      <c r="I353" s="24"/>
      <c r="J353" s="24"/>
      <c r="K353" s="57" t="s">
        <v>284</v>
      </c>
      <c r="L353" s="23">
        <v>0</v>
      </c>
      <c r="M353" s="23">
        <v>4.9005999999999998</v>
      </c>
      <c r="N353" s="23">
        <v>3.0771000000000002</v>
      </c>
      <c r="O353" s="23">
        <v>5.1818</v>
      </c>
      <c r="P353" s="23"/>
    </row>
    <row r="355" spans="1:16" x14ac:dyDescent="0.5">
      <c r="A355" s="77" t="s">
        <v>187</v>
      </c>
      <c r="B355" s="25"/>
      <c r="C355" s="25"/>
      <c r="D355" s="25"/>
      <c r="E355" s="25"/>
      <c r="F355" s="25"/>
      <c r="G355" s="25"/>
      <c r="H355" s="25"/>
      <c r="I355" s="25"/>
      <c r="J355" s="25"/>
      <c r="K355" s="58"/>
      <c r="L355" s="39"/>
      <c r="M355" s="39"/>
      <c r="N355" s="39"/>
      <c r="O355" s="39"/>
      <c r="P355" s="25"/>
    </row>
    <row r="356" spans="1:16" x14ac:dyDescent="0.5">
      <c r="A356" s="78">
        <v>12766</v>
      </c>
      <c r="B356" s="26" t="s">
        <v>188</v>
      </c>
      <c r="C356" s="25">
        <v>1</v>
      </c>
      <c r="D356" s="26">
        <v>12766</v>
      </c>
      <c r="E356" s="25">
        <v>114.18</v>
      </c>
      <c r="F356" s="25">
        <v>70.022000000000006</v>
      </c>
      <c r="G356" s="25"/>
      <c r="H356" s="25"/>
      <c r="I356" s="25"/>
      <c r="J356" s="25"/>
      <c r="K356" s="58">
        <v>12766</v>
      </c>
      <c r="L356" s="39" t="str">
        <f t="shared" si="15"/>
        <v>0</v>
      </c>
      <c r="M356" s="39" t="str">
        <f t="shared" si="15"/>
        <v>13.6400189324558</v>
      </c>
      <c r="N356" s="39" t="str">
        <f t="shared" si="15"/>
        <v>6.83516615722046</v>
      </c>
      <c r="O356" s="39" t="str">
        <f t="shared" si="15"/>
        <v>6.12973636414985</v>
      </c>
      <c r="P356" s="25"/>
    </row>
    <row r="357" spans="1:16" x14ac:dyDescent="0.5">
      <c r="A357" s="78">
        <v>10936</v>
      </c>
      <c r="B357" s="26" t="s">
        <v>188</v>
      </c>
      <c r="C357" s="25">
        <v>1</v>
      </c>
      <c r="D357" s="25">
        <v>4.5631000000000004</v>
      </c>
      <c r="E357" s="25">
        <v>5.3083999999999998</v>
      </c>
      <c r="F357" s="25">
        <v>4.3532999999999999</v>
      </c>
      <c r="G357" s="25"/>
      <c r="H357" s="25"/>
      <c r="I357" s="25"/>
      <c r="J357" s="25"/>
      <c r="K357" s="58">
        <v>10936</v>
      </c>
      <c r="L357" s="39" t="str">
        <f t="shared" si="15"/>
        <v>0</v>
      </c>
      <c r="M357" s="39" t="str">
        <f t="shared" si="15"/>
        <v>2.19001427068544</v>
      </c>
      <c r="N357" s="39" t="str">
        <f t="shared" si="15"/>
        <v>2.40827708515305</v>
      </c>
      <c r="O357" s="39" t="str">
        <f t="shared" si="15"/>
        <v>2.12210944433873</v>
      </c>
      <c r="P357" s="25"/>
    </row>
    <row r="358" spans="1:16" x14ac:dyDescent="0.5">
      <c r="A358" s="78">
        <v>12768</v>
      </c>
      <c r="B358" s="26" t="s">
        <v>188</v>
      </c>
      <c r="C358" s="25">
        <v>1</v>
      </c>
      <c r="D358" s="25">
        <v>3.1518999999999999</v>
      </c>
      <c r="E358" s="25">
        <v>4.8166000000000002</v>
      </c>
      <c r="F358" s="25">
        <v>3.2904</v>
      </c>
      <c r="G358" s="25"/>
      <c r="H358" s="25"/>
      <c r="I358" s="25"/>
      <c r="J358" s="25"/>
      <c r="K358" s="58">
        <v>12768</v>
      </c>
      <c r="L358" s="39" t="str">
        <f t="shared" si="15"/>
        <v>0</v>
      </c>
      <c r="M358" s="39" t="str">
        <f t="shared" si="15"/>
        <v>1.65622176328646</v>
      </c>
      <c r="N358" s="39" t="str">
        <f t="shared" si="15"/>
        <v>2.26801511865652</v>
      </c>
      <c r="O358" s="39" t="str">
        <f t="shared" si="15"/>
        <v>1.71826297695093</v>
      </c>
      <c r="P358" s="25"/>
    </row>
    <row r="359" spans="1:16" x14ac:dyDescent="0.5">
      <c r="A359" s="78">
        <v>10938</v>
      </c>
      <c r="B359" s="26" t="s">
        <v>188</v>
      </c>
      <c r="C359" s="25">
        <v>1</v>
      </c>
      <c r="D359" s="25">
        <v>19.109000000000002</v>
      </c>
      <c r="E359" s="25">
        <v>22.905999999999999</v>
      </c>
      <c r="F359" s="25">
        <v>29.1</v>
      </c>
      <c r="G359" s="25"/>
      <c r="H359" s="25"/>
      <c r="I359" s="25"/>
      <c r="J359" s="25"/>
      <c r="K359" s="58">
        <v>10938</v>
      </c>
      <c r="L359" s="39" t="str">
        <f t="shared" si="15"/>
        <v>0</v>
      </c>
      <c r="M359" s="39" t="str">
        <f t="shared" si="15"/>
        <v>4.25618037698142</v>
      </c>
      <c r="N359" s="39" t="str">
        <f t="shared" si="15"/>
        <v>4.51765364239942</v>
      </c>
      <c r="O359" s="39" t="str">
        <f t="shared" si="15"/>
        <v>4.86294724802092</v>
      </c>
      <c r="P359" s="25"/>
    </row>
    <row r="360" spans="1:16" x14ac:dyDescent="0.5">
      <c r="A360" s="78">
        <v>12769</v>
      </c>
      <c r="B360" s="26" t="s">
        <v>188</v>
      </c>
      <c r="C360" s="25">
        <v>1</v>
      </c>
      <c r="D360" s="25">
        <v>6.7556000000000003</v>
      </c>
      <c r="E360" s="25">
        <v>8.1279000000000003</v>
      </c>
      <c r="F360" s="25">
        <v>6.2218999999999998</v>
      </c>
      <c r="G360" s="25"/>
      <c r="H360" s="25"/>
      <c r="I360" s="25"/>
      <c r="J360" s="25"/>
      <c r="K360" s="58">
        <v>12769</v>
      </c>
      <c r="L360" s="39" t="str">
        <f t="shared" si="15"/>
        <v>0</v>
      </c>
      <c r="M360" s="39" t="str">
        <f t="shared" si="15"/>
        <v>2.75608390849743</v>
      </c>
      <c r="N360" s="39" t="str">
        <f t="shared" si="15"/>
        <v>3.02288265230797</v>
      </c>
      <c r="O360" s="39" t="str">
        <f t="shared" si="15"/>
        <v>2.63735520768756</v>
      </c>
      <c r="P360" s="25"/>
    </row>
    <row r="361" spans="1:16" x14ac:dyDescent="0.5">
      <c r="A361" s="78">
        <v>9741</v>
      </c>
      <c r="B361" s="26" t="s">
        <v>189</v>
      </c>
      <c r="C361" s="25">
        <v>1</v>
      </c>
      <c r="D361" s="25">
        <v>66.555999999999997</v>
      </c>
      <c r="E361" s="25">
        <v>66.555999999999997</v>
      </c>
      <c r="F361" s="25">
        <v>44.942999999999998</v>
      </c>
      <c r="G361" s="25"/>
      <c r="H361" s="25"/>
      <c r="I361" s="25"/>
      <c r="J361" s="25"/>
      <c r="K361" s="58">
        <v>9741</v>
      </c>
      <c r="L361" s="39" t="str">
        <f t="shared" si="15"/>
        <v>0</v>
      </c>
      <c r="M361" s="39" t="str">
        <f t="shared" si="15"/>
        <v>6.05649682533795</v>
      </c>
      <c r="N361" s="39" t="str">
        <f t="shared" si="15"/>
        <v>6.05649682533795</v>
      </c>
      <c r="O361" s="39" t="str">
        <f t="shared" si="15"/>
        <v>5.49002452427094</v>
      </c>
      <c r="P361" s="25"/>
    </row>
    <row r="362" spans="1:16" x14ac:dyDescent="0.5">
      <c r="A362" s="78">
        <v>11062</v>
      </c>
      <c r="B362" s="26" t="s">
        <v>190</v>
      </c>
      <c r="C362" s="27">
        <v>0.24368000000000001</v>
      </c>
      <c r="D362" s="25">
        <v>36.057000000000002</v>
      </c>
      <c r="E362" s="25">
        <v>37.634</v>
      </c>
      <c r="F362" s="25">
        <v>20.09</v>
      </c>
      <c r="G362" s="25"/>
      <c r="H362" s="25"/>
      <c r="I362" s="25"/>
      <c r="J362" s="25"/>
      <c r="K362" s="58">
        <v>11062</v>
      </c>
      <c r="L362" s="39" t="str">
        <f t="shared" si="15"/>
        <v>-2.03694024794952</v>
      </c>
      <c r="M362" s="39" t="str">
        <f t="shared" si="15"/>
        <v>5.17220746211881</v>
      </c>
      <c r="N362" s="39" t="str">
        <f t="shared" si="15"/>
        <v>5.23396473198047</v>
      </c>
      <c r="O362" s="39" t="str">
        <f t="shared" si="15"/>
        <v>4.32840565895857</v>
      </c>
      <c r="P362" s="25"/>
    </row>
    <row r="363" spans="1:16" x14ac:dyDescent="0.5">
      <c r="A363" s="78">
        <v>10605</v>
      </c>
      <c r="B363" s="26" t="s">
        <v>191</v>
      </c>
      <c r="C363" s="27">
        <v>0.24951999999999999</v>
      </c>
      <c r="D363" s="25">
        <v>22.742999999999999</v>
      </c>
      <c r="E363" s="25">
        <v>22.527000000000001</v>
      </c>
      <c r="F363" s="25">
        <v>14.637</v>
      </c>
      <c r="G363" s="25"/>
      <c r="H363" s="25"/>
      <c r="I363" s="25"/>
      <c r="J363" s="25"/>
      <c r="K363" s="58">
        <v>10605</v>
      </c>
      <c r="L363" s="39" t="str">
        <f t="shared" si="15"/>
        <v>-2.00277263706266</v>
      </c>
      <c r="M363" s="39" t="str">
        <f t="shared" si="15"/>
        <v>4.507350665725</v>
      </c>
      <c r="N363" s="39" t="str">
        <f t="shared" si="15"/>
        <v>4.49358329246856</v>
      </c>
      <c r="O363" s="39" t="str">
        <f t="shared" si="15"/>
        <v>3.8715479839851</v>
      </c>
      <c r="P363" s="25"/>
    </row>
    <row r="364" spans="1:16" x14ac:dyDescent="0.5">
      <c r="A364" s="78">
        <v>4941</v>
      </c>
      <c r="B364" s="26" t="s">
        <v>145</v>
      </c>
      <c r="C364" s="27">
        <v>0.24862999999999999</v>
      </c>
      <c r="D364" s="25">
        <v>34.085000000000001</v>
      </c>
      <c r="E364" s="25">
        <v>36.423999999999999</v>
      </c>
      <c r="F364" s="25">
        <v>17.88</v>
      </c>
      <c r="G364" s="25"/>
      <c r="H364" s="25"/>
      <c r="I364" s="25"/>
      <c r="J364" s="25"/>
      <c r="K364" s="58">
        <v>4941</v>
      </c>
      <c r="L364" s="39" t="str">
        <f t="shared" si="15"/>
        <v>-2.00792771064515</v>
      </c>
      <c r="M364" s="39" t="str">
        <f t="shared" si="15"/>
        <v>5.09106507793054</v>
      </c>
      <c r="N364" s="39" t="str">
        <f t="shared" si="15"/>
        <v>5.18681745935711</v>
      </c>
      <c r="O364" s="39" t="str">
        <f t="shared" si="15"/>
        <v>4.16027483140859</v>
      </c>
      <c r="P364" s="25"/>
    </row>
    <row r="365" spans="1:16" x14ac:dyDescent="0.5">
      <c r="A365" s="78">
        <v>7125</v>
      </c>
      <c r="B365" s="26" t="s">
        <v>192</v>
      </c>
      <c r="C365" s="25">
        <v>388.56</v>
      </c>
      <c r="D365" s="25">
        <v>388.56</v>
      </c>
      <c r="E365" s="25">
        <v>402.11</v>
      </c>
      <c r="F365" s="25">
        <v>315.79000000000002</v>
      </c>
      <c r="G365" s="25"/>
      <c r="H365" s="25"/>
      <c r="I365" s="25"/>
      <c r="J365" s="25"/>
      <c r="K365" s="58">
        <v>7125</v>
      </c>
      <c r="L365" s="39" t="str">
        <f t="shared" si="15"/>
        <v>8.601993581249</v>
      </c>
      <c r="M365" s="39" t="str">
        <f t="shared" si="15"/>
        <v>8.601993581249</v>
      </c>
      <c r="N365" s="39" t="str">
        <f t="shared" si="15"/>
        <v>8.65144640447808</v>
      </c>
      <c r="O365" s="39" t="str">
        <f t="shared" si="15"/>
        <v>8.30282167642939</v>
      </c>
      <c r="P365" s="25"/>
    </row>
    <row r="366" spans="1:16" x14ac:dyDescent="0.5">
      <c r="A366" s="78">
        <v>7124</v>
      </c>
      <c r="B366" s="26" t="s">
        <v>192</v>
      </c>
      <c r="C366" s="25">
        <v>1</v>
      </c>
      <c r="D366" s="25">
        <v>271.93</v>
      </c>
      <c r="E366" s="25">
        <v>205.02</v>
      </c>
      <c r="F366" s="25">
        <v>203.9</v>
      </c>
      <c r="G366" s="25"/>
      <c r="H366" s="25"/>
      <c r="I366" s="25"/>
      <c r="J366" s="25"/>
      <c r="K366" s="58">
        <v>7124</v>
      </c>
      <c r="L366" s="39" t="str">
        <f t="shared" si="15"/>
        <v>0</v>
      </c>
      <c r="M366" s="39" t="str">
        <f t="shared" si="15"/>
        <v>8.08709151165492</v>
      </c>
      <c r="N366" s="39" t="str">
        <f t="shared" si="15"/>
        <v>7.6796208433757</v>
      </c>
      <c r="O366" s="39" t="str">
        <f t="shared" si="15"/>
        <v>7.67171796512924</v>
      </c>
      <c r="P366" s="25"/>
    </row>
    <row r="367" spans="1:16" x14ac:dyDescent="0.5">
      <c r="A367" s="78">
        <v>8050</v>
      </c>
      <c r="B367" s="26" t="s">
        <v>193</v>
      </c>
      <c r="C367" s="26">
        <v>1</v>
      </c>
      <c r="D367" s="26">
        <v>3.4961000000000002</v>
      </c>
      <c r="E367" s="26">
        <v>7.6045999999999996</v>
      </c>
      <c r="F367" s="26">
        <v>8050</v>
      </c>
      <c r="G367" s="26"/>
      <c r="H367" s="26"/>
      <c r="I367" s="26"/>
      <c r="J367" s="26"/>
      <c r="K367" s="59">
        <v>8050</v>
      </c>
      <c r="L367" s="26" t="str">
        <f t="shared" si="15"/>
        <v>0</v>
      </c>
      <c r="M367" s="26" t="str">
        <f t="shared" si="15"/>
        <v>1.80574645126894</v>
      </c>
      <c r="N367" s="26" t="str">
        <f t="shared" si="15"/>
        <v>2.92687236455817</v>
      </c>
      <c r="O367" s="26" t="str">
        <f t="shared" si="15"/>
        <v>12.9747730678893</v>
      </c>
      <c r="P367" s="26"/>
    </row>
    <row r="368" spans="1:16" x14ac:dyDescent="0.5">
      <c r="A368" s="78">
        <v>5027</v>
      </c>
      <c r="B368" s="26" t="s">
        <v>220</v>
      </c>
      <c r="C368" s="26">
        <v>1</v>
      </c>
      <c r="D368" s="26">
        <v>29.131</v>
      </c>
      <c r="E368" s="26">
        <v>55.597999999999999</v>
      </c>
      <c r="F368" s="26">
        <v>37.317999999999998</v>
      </c>
      <c r="G368" s="26"/>
      <c r="H368" s="26"/>
      <c r="I368" s="26"/>
      <c r="J368" s="26"/>
      <c r="K368" s="59">
        <v>5027</v>
      </c>
      <c r="L368" s="26" t="str">
        <f t="shared" si="15"/>
        <v>0</v>
      </c>
      <c r="M368" s="26" t="str">
        <f t="shared" si="15"/>
        <v>4.8644833216069</v>
      </c>
      <c r="N368" s="26" t="str">
        <f t="shared" si="15"/>
        <v>5.79696108139768</v>
      </c>
      <c r="O368" s="26" t="str">
        <f t="shared" si="15"/>
        <v>5.22179976415851</v>
      </c>
      <c r="P368" s="26"/>
    </row>
    <row r="369" spans="1:16" x14ac:dyDescent="0.5">
      <c r="A369" s="78">
        <v>10940</v>
      </c>
      <c r="B369" s="26" t="s">
        <v>221</v>
      </c>
      <c r="C369" s="26">
        <v>1</v>
      </c>
      <c r="D369" s="26">
        <v>76.72</v>
      </c>
      <c r="E369" s="26">
        <v>80.19</v>
      </c>
      <c r="F369" s="26">
        <v>50.776000000000003</v>
      </c>
      <c r="G369" s="26"/>
      <c r="H369" s="26"/>
      <c r="I369" s="26"/>
      <c r="J369" s="26"/>
      <c r="K369" s="59">
        <v>10940</v>
      </c>
      <c r="L369" s="26" t="str">
        <f t="shared" ref="L369:O371" si="16">IMLOG2(C369)</f>
        <v>0</v>
      </c>
      <c r="M369" s="26" t="str">
        <f t="shared" si="16"/>
        <v>6.26153081524341</v>
      </c>
      <c r="N369" s="26" t="str">
        <f t="shared" si="16"/>
        <v>6.32535043318951</v>
      </c>
      <c r="O369" s="26" t="str">
        <f t="shared" si="16"/>
        <v>5.66607484262069</v>
      </c>
      <c r="P369" s="26"/>
    </row>
    <row r="370" spans="1:16" x14ac:dyDescent="0.5">
      <c r="A370" s="78">
        <v>13589</v>
      </c>
      <c r="B370" s="26" t="s">
        <v>222</v>
      </c>
      <c r="C370" s="26">
        <v>1</v>
      </c>
      <c r="D370" s="26">
        <v>14.157</v>
      </c>
      <c r="E370" s="26">
        <v>16.603000000000002</v>
      </c>
      <c r="F370" s="26">
        <v>11.584</v>
      </c>
      <c r="G370" s="26"/>
      <c r="H370" s="26"/>
      <c r="I370" s="26"/>
      <c r="J370" s="26"/>
      <c r="K370" s="59">
        <v>13589</v>
      </c>
      <c r="L370" s="26" t="str">
        <f t="shared" si="16"/>
        <v>0</v>
      </c>
      <c r="M370" s="26" t="str">
        <f t="shared" si="16"/>
        <v>3.82344367219591</v>
      </c>
      <c r="N370" s="26" t="str">
        <f t="shared" si="16"/>
        <v>4.05337204092208</v>
      </c>
      <c r="O370" s="26" t="str">
        <f t="shared" si="16"/>
        <v>3.53406160242112</v>
      </c>
      <c r="P370" s="26"/>
    </row>
    <row r="371" spans="1:16" x14ac:dyDescent="0.5">
      <c r="A371" s="78">
        <v>13588</v>
      </c>
      <c r="B371" s="26" t="s">
        <v>222</v>
      </c>
      <c r="C371" s="26">
        <v>1</v>
      </c>
      <c r="D371" s="26">
        <v>29.184999999999999</v>
      </c>
      <c r="E371" s="26">
        <v>36.777000000000001</v>
      </c>
      <c r="F371" s="26">
        <v>12.183999999999999</v>
      </c>
      <c r="G371" s="26"/>
      <c r="H371" s="26"/>
      <c r="I371" s="26"/>
      <c r="J371" s="26"/>
      <c r="K371" s="59">
        <v>13588</v>
      </c>
      <c r="L371" s="26" t="str">
        <f t="shared" si="16"/>
        <v>0</v>
      </c>
      <c r="M371" s="26" t="str">
        <f t="shared" si="16"/>
        <v>4.86715516310752</v>
      </c>
      <c r="N371" s="26" t="str">
        <f t="shared" si="16"/>
        <v>5.20073189487526</v>
      </c>
      <c r="O371" s="26" t="str">
        <f t="shared" si="16"/>
        <v>3.60691594182521</v>
      </c>
      <c r="P371" s="26"/>
    </row>
  </sheetData>
  <conditionalFormatting sqref="M354:O1048576 M1:O66 M223:O345 M73:O22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Changins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Aliaga Fandino Ana Cecilia</dc:creator>
  <cp:lastModifiedBy>Ana Cecilia Aliaga Fandino</cp:lastModifiedBy>
  <cp:lastPrinted>2023-11-24T13:23:37Z</cp:lastPrinted>
  <dcterms:created xsi:type="dcterms:W3CDTF">2023-11-24T13:15:37Z</dcterms:created>
  <dcterms:modified xsi:type="dcterms:W3CDTF">2024-03-06T19:35:55Z</dcterms:modified>
</cp:coreProperties>
</file>