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60" windowWidth="22932" windowHeight="9504"/>
  </bookViews>
  <sheets>
    <sheet name="Post_2011" sheetId="1" r:id="rId1"/>
  </sheets>
  <calcPr calcId="124519"/>
</workbook>
</file>

<file path=xl/calcChain.xml><?xml version="1.0" encoding="utf-8"?>
<calcChain xmlns="http://schemas.openxmlformats.org/spreadsheetml/2006/main">
  <c r="D21" i="1"/>
  <c r="F21"/>
  <c r="G21"/>
  <c r="H21"/>
  <c r="I21"/>
  <c r="J21"/>
  <c r="K21"/>
  <c r="L21"/>
  <c r="M21"/>
  <c r="N21"/>
  <c r="O21"/>
  <c r="P21"/>
  <c r="E21"/>
  <c r="C21"/>
</calcChain>
</file>

<file path=xl/sharedStrings.xml><?xml version="1.0" encoding="utf-8"?>
<sst xmlns="http://schemas.openxmlformats.org/spreadsheetml/2006/main" count="37" uniqueCount="37">
  <si>
    <t>Dammalguda cheruvu (Tank)</t>
  </si>
  <si>
    <t>Surface water</t>
  </si>
  <si>
    <t>Rajiv Gandhi karmik nagar</t>
  </si>
  <si>
    <t>NTR nagar</t>
  </si>
  <si>
    <t>Venkateswara nagar</t>
  </si>
  <si>
    <t>Cherial village</t>
  </si>
  <si>
    <t>Ahmedguda (GP)/temple</t>
  </si>
  <si>
    <t>Ahmedguda substation</t>
  </si>
  <si>
    <t>Malkaram cross</t>
  </si>
  <si>
    <t>Army college</t>
  </si>
  <si>
    <t>Nandamui nagar</t>
  </si>
  <si>
    <t>Santhi nagar</t>
  </si>
  <si>
    <t>Haridaspalli village</t>
  </si>
  <si>
    <t>JNNURM Buildings</t>
  </si>
  <si>
    <t>Groundwater</t>
  </si>
  <si>
    <t>mg/l</t>
  </si>
  <si>
    <r>
      <t>F</t>
    </r>
    <r>
      <rPr>
        <vertAlign val="superscript"/>
        <sz val="12"/>
        <rFont val="Times New Roman"/>
        <family val="1"/>
      </rPr>
      <t>-</t>
    </r>
  </si>
  <si>
    <r>
      <t>NO</t>
    </r>
    <r>
      <rPr>
        <vertAlign val="subscript"/>
        <sz val="12"/>
        <rFont val="Times New Roman"/>
        <family val="1"/>
      </rPr>
      <t>3</t>
    </r>
    <r>
      <rPr>
        <vertAlign val="superscript"/>
        <sz val="12"/>
        <rFont val="Times New Roman"/>
        <family val="1"/>
      </rPr>
      <t>-</t>
    </r>
  </si>
  <si>
    <r>
      <t>SO</t>
    </r>
    <r>
      <rPr>
        <vertAlign val="subscript"/>
        <sz val="12"/>
        <rFont val="Times New Roman"/>
        <family val="1"/>
      </rPr>
      <t>4</t>
    </r>
    <r>
      <rPr>
        <vertAlign val="superscript"/>
        <sz val="12"/>
        <rFont val="Times New Roman"/>
        <family val="1"/>
      </rPr>
      <t>2-</t>
    </r>
  </si>
  <si>
    <r>
      <t>Cl</t>
    </r>
    <r>
      <rPr>
        <vertAlign val="superscript"/>
        <sz val="12"/>
        <rFont val="Times New Roman"/>
        <family val="1"/>
      </rPr>
      <t>-</t>
    </r>
  </si>
  <si>
    <r>
      <t>HCO</t>
    </r>
    <r>
      <rPr>
        <vertAlign val="subscript"/>
        <sz val="12"/>
        <rFont val="Times New Roman"/>
        <family val="1"/>
      </rPr>
      <t>3</t>
    </r>
    <r>
      <rPr>
        <vertAlign val="superscript"/>
        <sz val="12"/>
        <rFont val="Times New Roman"/>
        <family val="1"/>
      </rPr>
      <t xml:space="preserve">- </t>
    </r>
    <r>
      <rPr>
        <sz val="12"/>
        <rFont val="Times New Roman"/>
        <family val="1"/>
      </rPr>
      <t>(as  CaCO</t>
    </r>
    <r>
      <rPr>
        <vertAlign val="subscript"/>
        <sz val="12"/>
        <rFont val="Times New Roman"/>
        <family val="1"/>
      </rPr>
      <t>3</t>
    </r>
    <r>
      <rPr>
        <sz val="12"/>
        <rFont val="Times New Roman"/>
        <family val="1"/>
      </rPr>
      <t>)</t>
    </r>
  </si>
  <si>
    <r>
      <t>Mg</t>
    </r>
    <r>
      <rPr>
        <vertAlign val="superscript"/>
        <sz val="12"/>
        <rFont val="Times New Roman"/>
        <family val="1"/>
      </rPr>
      <t>2+</t>
    </r>
  </si>
  <si>
    <r>
      <t>Ca</t>
    </r>
    <r>
      <rPr>
        <vertAlign val="superscript"/>
        <sz val="12"/>
        <rFont val="Times New Roman"/>
        <family val="1"/>
      </rPr>
      <t>2+</t>
    </r>
  </si>
  <si>
    <t>TH</t>
  </si>
  <si>
    <t>TDS</t>
  </si>
  <si>
    <t>pH</t>
  </si>
  <si>
    <t>Village</t>
  </si>
  <si>
    <t>Sl. No.</t>
  </si>
  <si>
    <r>
      <t>Na</t>
    </r>
    <r>
      <rPr>
        <vertAlign val="superscript"/>
        <sz val="12"/>
        <rFont val="Times New Roman"/>
        <family val="1"/>
      </rPr>
      <t>+</t>
    </r>
  </si>
  <si>
    <r>
      <t>K</t>
    </r>
    <r>
      <rPr>
        <vertAlign val="superscript"/>
        <sz val="12"/>
        <rFont val="Times New Roman"/>
        <family val="1"/>
      </rPr>
      <t>+</t>
    </r>
  </si>
  <si>
    <t>WQI</t>
  </si>
  <si>
    <t>Mean of Groundwater samples</t>
  </si>
  <si>
    <t>EC</t>
  </si>
  <si>
    <t>m S/cm</t>
  </si>
  <si>
    <t>Cherial cheruvu (Tank)</t>
  </si>
  <si>
    <t xml:space="preserve">Table 2. Water chemsitry results for Post-monsoon 2011 along with  water quality assessment </t>
  </si>
  <si>
    <t>based on BIS drinking water specifications and WQI values.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</si>
</sst>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;[Red]0"/>
  </numFmts>
  <fonts count="1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vertAlign val="superscript"/>
      <sz val="12"/>
      <name val="Times New Roman"/>
      <family val="1"/>
    </font>
    <font>
      <vertAlign val="subscript"/>
      <sz val="12"/>
      <name val="Times New Roman"/>
      <family val="1"/>
    </font>
    <font>
      <b/>
      <sz val="12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i/>
      <sz val="12"/>
      <color theme="1"/>
      <name val="Times New Roman"/>
      <family val="1"/>
    </font>
    <font>
      <i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47">
    <xf numFmtId="0" fontId="0" fillId="0" borderId="0" xfId="0"/>
    <xf numFmtId="0" fontId="2" fillId="0" borderId="1" xfId="2" applyFont="1" applyFill="1" applyBorder="1" applyAlignment="1">
      <alignment horizontal="center"/>
    </xf>
    <xf numFmtId="0" fontId="2" fillId="0" borderId="1" xfId="2" applyFont="1" applyFill="1" applyBorder="1" applyAlignment="1">
      <alignment horizontal="center" wrapText="1"/>
    </xf>
    <xf numFmtId="0" fontId="2" fillId="0" borderId="0" xfId="1" applyFont="1" applyFill="1"/>
    <xf numFmtId="0" fontId="2" fillId="0" borderId="1" xfId="1" applyFont="1" applyFill="1" applyBorder="1" applyAlignment="1">
      <alignment horizontal="left" wrapText="1"/>
    </xf>
    <xf numFmtId="0" fontId="2" fillId="0" borderId="1" xfId="1" applyFont="1" applyFill="1" applyBorder="1"/>
    <xf numFmtId="0" fontId="2" fillId="0" borderId="1" xfId="0" applyFont="1" applyFill="1" applyBorder="1"/>
    <xf numFmtId="1" fontId="6" fillId="0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/>
    <xf numFmtId="2" fontId="6" fillId="0" borderId="1" xfId="0" applyNumberFormat="1" applyFont="1" applyFill="1" applyBorder="1"/>
    <xf numFmtId="165" fontId="6" fillId="0" borderId="1" xfId="0" applyNumberFormat="1" applyFont="1" applyFill="1" applyBorder="1"/>
    <xf numFmtId="1" fontId="6" fillId="0" borderId="1" xfId="0" applyNumberFormat="1" applyFont="1" applyFill="1" applyBorder="1"/>
    <xf numFmtId="2" fontId="2" fillId="0" borderId="1" xfId="0" applyNumberFormat="1" applyFont="1" applyFill="1" applyBorder="1"/>
    <xf numFmtId="1" fontId="2" fillId="0" borderId="1" xfId="0" applyNumberFormat="1" applyFont="1" applyFill="1" applyBorder="1"/>
    <xf numFmtId="0" fontId="2" fillId="0" borderId="2" xfId="1" applyFont="1" applyFill="1" applyBorder="1" applyAlignment="1">
      <alignment wrapText="1"/>
    </xf>
    <xf numFmtId="2" fontId="2" fillId="0" borderId="2" xfId="1" applyNumberFormat="1" applyFont="1" applyFill="1" applyBorder="1"/>
    <xf numFmtId="164" fontId="6" fillId="0" borderId="1" xfId="0" applyNumberFormat="1" applyFont="1" applyFill="1" applyBorder="1"/>
    <xf numFmtId="0" fontId="2" fillId="0" borderId="1" xfId="1" applyFont="1" applyFill="1" applyBorder="1" applyAlignment="1">
      <alignment horizontal="center"/>
    </xf>
    <xf numFmtId="164" fontId="2" fillId="0" borderId="1" xfId="0" applyNumberFormat="1" applyFont="1" applyFill="1" applyBorder="1"/>
    <xf numFmtId="2" fontId="5" fillId="0" borderId="1" xfId="1" applyNumberFormat="1" applyFont="1" applyFill="1" applyBorder="1"/>
    <xf numFmtId="1" fontId="5" fillId="0" borderId="1" xfId="1" applyNumberFormat="1" applyFont="1" applyFill="1" applyBorder="1"/>
    <xf numFmtId="164" fontId="5" fillId="0" borderId="1" xfId="1" applyNumberFormat="1" applyFont="1" applyFill="1" applyBorder="1"/>
    <xf numFmtId="1" fontId="2" fillId="0" borderId="2" xfId="1" applyNumberFormat="1" applyFont="1" applyFill="1" applyBorder="1"/>
    <xf numFmtId="0" fontId="2" fillId="0" borderId="1" xfId="0" applyFont="1" applyBorder="1"/>
    <xf numFmtId="2" fontId="9" fillId="0" borderId="1" xfId="0" applyNumberFormat="1" applyFont="1" applyFill="1" applyBorder="1"/>
    <xf numFmtId="1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/>
    <xf numFmtId="165" fontId="9" fillId="0" borderId="1" xfId="0" applyNumberFormat="1" applyFont="1" applyFill="1" applyBorder="1"/>
    <xf numFmtId="164" fontId="9" fillId="0" borderId="1" xfId="0" applyNumberFormat="1" applyFont="1" applyFill="1" applyBorder="1"/>
    <xf numFmtId="1" fontId="9" fillId="0" borderId="1" xfId="0" applyNumberFormat="1" applyFont="1" applyFill="1" applyBorder="1"/>
    <xf numFmtId="1" fontId="10" fillId="0" borderId="2" xfId="1" applyNumberFormat="1" applyFont="1" applyFill="1" applyBorder="1"/>
    <xf numFmtId="0" fontId="2" fillId="0" borderId="1" xfId="0" applyFont="1" applyBorder="1" applyAlignment="1">
      <alignment wrapText="1"/>
    </xf>
    <xf numFmtId="0" fontId="2" fillId="0" borderId="1" xfId="1" applyFont="1" applyFill="1" applyBorder="1" applyAlignment="1">
      <alignment horizontal="center" wrapText="1"/>
    </xf>
    <xf numFmtId="0" fontId="5" fillId="0" borderId="1" xfId="1" applyFont="1" applyFill="1" applyBorder="1" applyAlignment="1">
      <alignment horizontal="left" wrapText="1"/>
    </xf>
    <xf numFmtId="0" fontId="6" fillId="0" borderId="1" xfId="0" applyFont="1" applyFill="1" applyBorder="1" applyAlignment="1">
      <alignment wrapText="1"/>
    </xf>
    <xf numFmtId="0" fontId="5" fillId="0" borderId="1" xfId="2" applyFont="1" applyFill="1" applyBorder="1" applyAlignment="1">
      <alignment wrapText="1"/>
    </xf>
    <xf numFmtId="0" fontId="7" fillId="0" borderId="1" xfId="0" applyFont="1" applyFill="1" applyBorder="1" applyAlignment="1">
      <alignment wrapText="1"/>
    </xf>
    <xf numFmtId="0" fontId="2" fillId="0" borderId="1" xfId="1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wrapText="1"/>
    </xf>
    <xf numFmtId="0" fontId="5" fillId="0" borderId="1" xfId="1" applyFont="1" applyFill="1" applyBorder="1" applyAlignment="1">
      <alignment horizontal="center" wrapText="1"/>
    </xf>
    <xf numFmtId="0" fontId="2" fillId="0" borderId="3" xfId="1" applyFont="1" applyFill="1" applyBorder="1" applyAlignment="1">
      <alignment horizontal="center"/>
    </xf>
    <xf numFmtId="0" fontId="2" fillId="0" borderId="4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5" xfId="1" applyFont="1" applyFill="1" applyBorder="1" applyAlignment="1">
      <alignment horizontal="center"/>
    </xf>
  </cellXfs>
  <cellStyles count="4">
    <cellStyle name="Normal" xfId="0" builtinId="0"/>
    <cellStyle name="Normal 2" xfId="2"/>
    <cellStyle name="Normal 3" xfId="3"/>
    <cellStyle name="Normal 4" xfId="1"/>
  </cellStyles>
  <dxfs count="20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1"/>
  <sheetViews>
    <sheetView tabSelected="1" topLeftCell="A10" workbookViewId="0">
      <selection activeCell="F28" sqref="F28"/>
    </sheetView>
  </sheetViews>
  <sheetFormatPr defaultRowHeight="15.6"/>
  <cols>
    <col min="1" max="1" width="4.21875" style="3" customWidth="1"/>
    <col min="2" max="2" width="19.6640625" style="3" customWidth="1"/>
    <col min="3" max="3" width="5.44140625" style="3" customWidth="1"/>
    <col min="4" max="4" width="6" style="3" customWidth="1"/>
    <col min="5" max="5" width="5.5546875" style="3" customWidth="1"/>
    <col min="6" max="6" width="5.77734375" style="3" customWidth="1"/>
    <col min="7" max="7" width="5" style="3" bestFit="1" customWidth="1"/>
    <col min="8" max="8" width="5.33203125" style="3" bestFit="1" customWidth="1"/>
    <col min="9" max="9" width="5" style="3" bestFit="1" customWidth="1"/>
    <col min="10" max="10" width="5.5546875" style="3" bestFit="1" customWidth="1"/>
    <col min="11" max="11" width="7.88671875" style="3" bestFit="1" customWidth="1"/>
    <col min="12" max="12" width="6.109375" style="3" bestFit="1" customWidth="1"/>
    <col min="13" max="13" width="5.5546875" style="3" bestFit="1" customWidth="1"/>
    <col min="14" max="14" width="5.21875" style="3" bestFit="1" customWidth="1"/>
    <col min="15" max="15" width="5.5546875" style="3" bestFit="1" customWidth="1"/>
    <col min="16" max="16" width="6" style="3" bestFit="1" customWidth="1"/>
    <col min="17" max="17" width="16.88671875" style="3" bestFit="1" customWidth="1"/>
    <col min="18" max="18" width="12.5546875" style="3" bestFit="1" customWidth="1"/>
    <col min="19" max="16384" width="8.88671875" style="3"/>
  </cols>
  <sheetData>
    <row r="1" spans="1:16" ht="21.6" customHeight="1">
      <c r="A1" s="45" t="s">
        <v>35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</row>
    <row r="2" spans="1:16" ht="19.8" customHeight="1">
      <c r="A2" s="46" t="s">
        <v>36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6" ht="70.2" customHeight="1">
      <c r="A3" s="4" t="s">
        <v>27</v>
      </c>
      <c r="B3" s="33" t="s">
        <v>26</v>
      </c>
      <c r="C3" s="18" t="s">
        <v>25</v>
      </c>
      <c r="D3" s="24" t="s">
        <v>32</v>
      </c>
      <c r="E3" s="18" t="s">
        <v>24</v>
      </c>
      <c r="F3" s="18" t="s">
        <v>23</v>
      </c>
      <c r="G3" s="1" t="s">
        <v>22</v>
      </c>
      <c r="H3" s="1" t="s">
        <v>21</v>
      </c>
      <c r="I3" s="1" t="s">
        <v>28</v>
      </c>
      <c r="J3" s="1" t="s">
        <v>29</v>
      </c>
      <c r="K3" s="2" t="s">
        <v>20</v>
      </c>
      <c r="L3" s="1" t="s">
        <v>19</v>
      </c>
      <c r="M3" s="1" t="s">
        <v>18</v>
      </c>
      <c r="N3" s="1" t="s">
        <v>17</v>
      </c>
      <c r="O3" s="1" t="s">
        <v>16</v>
      </c>
      <c r="P3" s="15" t="s">
        <v>30</v>
      </c>
    </row>
    <row r="4" spans="1:16" ht="31.2">
      <c r="A4" s="4"/>
      <c r="B4" s="34"/>
      <c r="C4" s="5"/>
      <c r="D4" s="32" t="s">
        <v>33</v>
      </c>
      <c r="E4" s="42" t="s">
        <v>15</v>
      </c>
      <c r="F4" s="43"/>
      <c r="G4" s="43"/>
      <c r="H4" s="43"/>
      <c r="I4" s="43"/>
      <c r="J4" s="43"/>
      <c r="K4" s="43"/>
      <c r="L4" s="43"/>
      <c r="M4" s="43"/>
      <c r="N4" s="43"/>
      <c r="O4" s="44"/>
      <c r="P4" s="15"/>
    </row>
    <row r="5" spans="1:16">
      <c r="A5" s="35"/>
      <c r="B5" s="36" t="s">
        <v>1</v>
      </c>
      <c r="C5" s="7"/>
      <c r="D5" s="7"/>
      <c r="E5" s="7"/>
      <c r="F5" s="9"/>
      <c r="G5" s="11"/>
      <c r="H5" s="11"/>
      <c r="I5" s="11"/>
      <c r="J5" s="11"/>
      <c r="K5" s="11"/>
      <c r="L5" s="12"/>
      <c r="M5" s="11"/>
      <c r="N5" s="11"/>
      <c r="O5" s="17"/>
      <c r="P5" s="16"/>
    </row>
    <row r="6" spans="1:16" ht="31.2">
      <c r="A6" s="35">
        <v>1</v>
      </c>
      <c r="B6" s="37" t="s">
        <v>0</v>
      </c>
      <c r="C6" s="10">
        <v>7.5</v>
      </c>
      <c r="D6" s="9">
        <v>4510</v>
      </c>
      <c r="E6" s="7">
        <v>2886.4</v>
      </c>
      <c r="F6" s="9">
        <v>580</v>
      </c>
      <c r="G6" s="11">
        <v>88.176000000000002</v>
      </c>
      <c r="H6" s="11">
        <v>87.494399999999985</v>
      </c>
      <c r="I6" s="11">
        <v>575</v>
      </c>
      <c r="J6" s="11">
        <v>312.8</v>
      </c>
      <c r="K6" s="11">
        <v>225.70000000000002</v>
      </c>
      <c r="L6" s="12">
        <v>1276.2</v>
      </c>
      <c r="M6" s="11">
        <v>184.8</v>
      </c>
      <c r="N6" s="11">
        <v>55.800000000000004</v>
      </c>
      <c r="O6" s="17">
        <v>1.3</v>
      </c>
      <c r="P6" s="23">
        <v>105.92225569724393</v>
      </c>
    </row>
    <row r="7" spans="1:16" ht="31.2">
      <c r="A7" s="35">
        <v>2</v>
      </c>
      <c r="B7" s="37" t="s">
        <v>34</v>
      </c>
      <c r="C7" s="10">
        <v>7.67</v>
      </c>
      <c r="D7" s="9">
        <v>5958</v>
      </c>
      <c r="E7" s="7">
        <v>3813.12</v>
      </c>
      <c r="F7" s="9">
        <v>720</v>
      </c>
      <c r="G7" s="11">
        <v>88.176000000000002</v>
      </c>
      <c r="H7" s="11">
        <v>121.52</v>
      </c>
      <c r="I7" s="11">
        <v>690</v>
      </c>
      <c r="J7" s="11">
        <v>664.7</v>
      </c>
      <c r="K7" s="11">
        <v>1055.3</v>
      </c>
      <c r="L7" s="12">
        <v>1446.3600000000001</v>
      </c>
      <c r="M7" s="11">
        <v>100.80000000000001</v>
      </c>
      <c r="N7" s="11">
        <v>68.2</v>
      </c>
      <c r="O7" s="17">
        <v>1.2</v>
      </c>
      <c r="P7" s="23">
        <v>130.5126349772232</v>
      </c>
    </row>
    <row r="8" spans="1:16">
      <c r="A8" s="38"/>
      <c r="B8" s="36" t="s">
        <v>14</v>
      </c>
      <c r="C8" s="6"/>
      <c r="D8" s="6"/>
      <c r="E8" s="7"/>
      <c r="F8" s="7"/>
      <c r="G8" s="7"/>
      <c r="H8" s="7"/>
      <c r="I8" s="7"/>
      <c r="J8" s="7"/>
      <c r="K8" s="7"/>
      <c r="L8" s="7"/>
      <c r="M8" s="7"/>
      <c r="N8" s="7"/>
      <c r="O8" s="8"/>
      <c r="P8" s="23"/>
    </row>
    <row r="9" spans="1:16">
      <c r="A9" s="35">
        <v>1</v>
      </c>
      <c r="B9" s="39" t="s">
        <v>13</v>
      </c>
      <c r="C9" s="10">
        <v>7.42</v>
      </c>
      <c r="D9" s="9">
        <v>1633</v>
      </c>
      <c r="E9" s="7">
        <v>1045.1200000000001</v>
      </c>
      <c r="F9" s="9">
        <v>355</v>
      </c>
      <c r="G9" s="11">
        <v>132.26399999999998</v>
      </c>
      <c r="H9" s="11">
        <v>6.0759999999999996</v>
      </c>
      <c r="I9" s="11">
        <v>209.29999999999998</v>
      </c>
      <c r="J9" s="17">
        <v>0.39100000000000001</v>
      </c>
      <c r="K9" s="11">
        <v>420.90000000000003</v>
      </c>
      <c r="L9" s="12">
        <v>269.42</v>
      </c>
      <c r="M9" s="11">
        <v>65.28</v>
      </c>
      <c r="N9" s="11">
        <v>16.12</v>
      </c>
      <c r="O9" s="17">
        <v>1.1000000000000001</v>
      </c>
      <c r="P9" s="23">
        <v>63.835322211557511</v>
      </c>
    </row>
    <row r="10" spans="1:16" ht="31.2">
      <c r="A10" s="35">
        <v>2</v>
      </c>
      <c r="B10" s="40" t="s">
        <v>12</v>
      </c>
      <c r="C10" s="25">
        <v>6.44</v>
      </c>
      <c r="D10" s="27">
        <v>3479</v>
      </c>
      <c r="E10" s="26">
        <v>2226.56</v>
      </c>
      <c r="F10" s="27">
        <v>1000</v>
      </c>
      <c r="G10" s="28">
        <v>376.75200000000001</v>
      </c>
      <c r="H10" s="28">
        <v>14.582399999999991</v>
      </c>
      <c r="I10" s="28">
        <v>358.8</v>
      </c>
      <c r="J10" s="29">
        <v>2.3460000000000001</v>
      </c>
      <c r="K10" s="28">
        <v>353.8</v>
      </c>
      <c r="L10" s="30">
        <v>950.06000000000006</v>
      </c>
      <c r="M10" s="28">
        <v>48.96</v>
      </c>
      <c r="N10" s="28">
        <v>117.8</v>
      </c>
      <c r="O10" s="29">
        <v>0.77</v>
      </c>
      <c r="P10" s="31">
        <v>118.45542034523211</v>
      </c>
    </row>
    <row r="11" spans="1:16">
      <c r="A11" s="35">
        <v>3</v>
      </c>
      <c r="B11" s="40" t="s">
        <v>11</v>
      </c>
      <c r="C11" s="25">
        <v>6.65</v>
      </c>
      <c r="D11" s="27">
        <v>3100</v>
      </c>
      <c r="E11" s="26">
        <v>1984</v>
      </c>
      <c r="F11" s="27">
        <v>1140</v>
      </c>
      <c r="G11" s="28">
        <v>408.81599999999997</v>
      </c>
      <c r="H11" s="28">
        <v>29.164800000000024</v>
      </c>
      <c r="I11" s="28">
        <v>197.79999999999998</v>
      </c>
      <c r="J11" s="29">
        <v>2.3460000000000001</v>
      </c>
      <c r="K11" s="28">
        <v>390.40000000000003</v>
      </c>
      <c r="L11" s="30">
        <v>779.90000000000009</v>
      </c>
      <c r="M11" s="28">
        <v>101.76</v>
      </c>
      <c r="N11" s="28">
        <v>20.46</v>
      </c>
      <c r="O11" s="29">
        <v>1</v>
      </c>
      <c r="P11" s="31">
        <v>90.637804415192662</v>
      </c>
    </row>
    <row r="12" spans="1:16">
      <c r="A12" s="35">
        <v>4</v>
      </c>
      <c r="B12" s="39" t="s">
        <v>10</v>
      </c>
      <c r="C12" s="10">
        <v>7.38</v>
      </c>
      <c r="D12" s="9">
        <v>646</v>
      </c>
      <c r="E12" s="7">
        <v>413.44</v>
      </c>
      <c r="F12" s="9">
        <v>155</v>
      </c>
      <c r="G12" s="11">
        <v>52.103999999999999</v>
      </c>
      <c r="H12" s="11">
        <v>6.0759999999999996</v>
      </c>
      <c r="I12" s="11">
        <v>75.899999999999991</v>
      </c>
      <c r="J12" s="17">
        <v>1.173</v>
      </c>
      <c r="K12" s="11">
        <v>195.20000000000002</v>
      </c>
      <c r="L12" s="12">
        <v>67.355000000000004</v>
      </c>
      <c r="M12" s="11">
        <v>21.6</v>
      </c>
      <c r="N12" s="11">
        <v>43.4</v>
      </c>
      <c r="O12" s="17">
        <v>1.5</v>
      </c>
      <c r="P12" s="23">
        <v>61.263253111811935</v>
      </c>
    </row>
    <row r="13" spans="1:16">
      <c r="A13" s="35">
        <v>5</v>
      </c>
      <c r="B13" s="37" t="s">
        <v>9</v>
      </c>
      <c r="C13" s="10">
        <v>7.3</v>
      </c>
      <c r="D13" s="9">
        <v>863</v>
      </c>
      <c r="E13" s="7">
        <v>552.32000000000005</v>
      </c>
      <c r="F13" s="9">
        <v>280</v>
      </c>
      <c r="G13" s="11">
        <v>94.188000000000002</v>
      </c>
      <c r="H13" s="11">
        <v>10.936799999999993</v>
      </c>
      <c r="I13" s="11">
        <v>59.800000000000004</v>
      </c>
      <c r="J13" s="17">
        <v>1.173</v>
      </c>
      <c r="K13" s="11">
        <v>231.79999999999998</v>
      </c>
      <c r="L13" s="12">
        <v>99.26</v>
      </c>
      <c r="M13" s="11">
        <v>47.519999999999996</v>
      </c>
      <c r="N13" s="11">
        <v>37.82</v>
      </c>
      <c r="O13" s="17">
        <v>1.8</v>
      </c>
      <c r="P13" s="23">
        <v>66.849676865182744</v>
      </c>
    </row>
    <row r="14" spans="1:16">
      <c r="A14" s="35">
        <v>6</v>
      </c>
      <c r="B14" s="37" t="s">
        <v>8</v>
      </c>
      <c r="C14" s="10">
        <v>8.1</v>
      </c>
      <c r="D14" s="9">
        <v>1503</v>
      </c>
      <c r="E14" s="7">
        <v>961.92000000000007</v>
      </c>
      <c r="F14" s="9">
        <v>545</v>
      </c>
      <c r="G14" s="11">
        <v>132.26399999999998</v>
      </c>
      <c r="H14" s="11">
        <v>52.253600000000006</v>
      </c>
      <c r="I14" s="11">
        <v>105.8</v>
      </c>
      <c r="J14" s="17">
        <v>0.39100000000000001</v>
      </c>
      <c r="K14" s="11">
        <v>359.90000000000003</v>
      </c>
      <c r="L14" s="12">
        <v>233.97</v>
      </c>
      <c r="M14" s="11">
        <v>81.12</v>
      </c>
      <c r="N14" s="11">
        <v>74.399999999999991</v>
      </c>
      <c r="O14" s="17">
        <v>1.4</v>
      </c>
      <c r="P14" s="23">
        <v>91.567299264134547</v>
      </c>
    </row>
    <row r="15" spans="1:16" ht="31.2">
      <c r="A15" s="35">
        <v>7</v>
      </c>
      <c r="B15" s="37" t="s">
        <v>7</v>
      </c>
      <c r="C15" s="10">
        <v>7.3</v>
      </c>
      <c r="D15" s="9">
        <v>736</v>
      </c>
      <c r="E15" s="7">
        <v>471.04</v>
      </c>
      <c r="F15" s="9">
        <v>210</v>
      </c>
      <c r="G15" s="11">
        <v>70.14</v>
      </c>
      <c r="H15" s="11">
        <v>8.5064000000000011</v>
      </c>
      <c r="I15" s="11">
        <v>71.3</v>
      </c>
      <c r="J15" s="17">
        <v>0.39100000000000001</v>
      </c>
      <c r="K15" s="11">
        <v>341.59999999999997</v>
      </c>
      <c r="L15" s="12">
        <v>31.905000000000005</v>
      </c>
      <c r="M15" s="11">
        <v>18.96</v>
      </c>
      <c r="N15" s="11">
        <v>20</v>
      </c>
      <c r="O15" s="17">
        <v>1.3</v>
      </c>
      <c r="P15" s="23">
        <v>54.919435451041338</v>
      </c>
    </row>
    <row r="16" spans="1:16" ht="31.2">
      <c r="A16" s="35">
        <v>8</v>
      </c>
      <c r="B16" s="39" t="s">
        <v>6</v>
      </c>
      <c r="C16" s="10">
        <v>7.13</v>
      </c>
      <c r="D16" s="9">
        <v>1670</v>
      </c>
      <c r="E16" s="7">
        <v>1068.8</v>
      </c>
      <c r="F16" s="9">
        <v>535</v>
      </c>
      <c r="G16" s="11">
        <v>76.151999999999987</v>
      </c>
      <c r="H16" s="11">
        <v>83.848799999999983</v>
      </c>
      <c r="I16" s="11">
        <v>140.29999999999998</v>
      </c>
      <c r="J16" s="17">
        <v>3.91</v>
      </c>
      <c r="K16" s="11">
        <v>500.19999999999993</v>
      </c>
      <c r="L16" s="12">
        <v>187.88500000000002</v>
      </c>
      <c r="M16" s="11">
        <v>109.92</v>
      </c>
      <c r="N16" s="11">
        <v>65.100000000000009</v>
      </c>
      <c r="O16" s="17">
        <v>1.1000000000000001</v>
      </c>
      <c r="P16" s="23">
        <v>86.160416440422324</v>
      </c>
    </row>
    <row r="17" spans="1:16">
      <c r="A17" s="35">
        <v>9</v>
      </c>
      <c r="B17" s="40" t="s">
        <v>5</v>
      </c>
      <c r="C17" s="25">
        <v>6.75</v>
      </c>
      <c r="D17" s="27">
        <v>3973</v>
      </c>
      <c r="E17" s="26">
        <v>2542.7200000000003</v>
      </c>
      <c r="F17" s="27">
        <v>1019.9999999999999</v>
      </c>
      <c r="G17" s="28">
        <v>392.78399999999999</v>
      </c>
      <c r="H17" s="28">
        <v>9.7215999999999649</v>
      </c>
      <c r="I17" s="28">
        <v>460</v>
      </c>
      <c r="J17" s="29">
        <v>3.5190000000000001</v>
      </c>
      <c r="K17" s="28">
        <v>567.30000000000007</v>
      </c>
      <c r="L17" s="30">
        <v>1020.9600000000002</v>
      </c>
      <c r="M17" s="28">
        <v>50.400000000000006</v>
      </c>
      <c r="N17" s="28">
        <v>80.600000000000009</v>
      </c>
      <c r="O17" s="29">
        <v>0.45</v>
      </c>
      <c r="P17" s="31">
        <v>110.59686150799092</v>
      </c>
    </row>
    <row r="18" spans="1:16">
      <c r="A18" s="35">
        <v>10</v>
      </c>
      <c r="B18" s="37" t="s">
        <v>4</v>
      </c>
      <c r="C18" s="10">
        <v>7.33</v>
      </c>
      <c r="D18" s="9">
        <v>1491</v>
      </c>
      <c r="E18" s="7">
        <v>954.24</v>
      </c>
      <c r="F18" s="9">
        <v>415.00000000000006</v>
      </c>
      <c r="G18" s="11">
        <v>124.248</v>
      </c>
      <c r="H18" s="11">
        <v>25.519200000000005</v>
      </c>
      <c r="I18" s="11">
        <v>149.5</v>
      </c>
      <c r="J18" s="17">
        <v>0.39100000000000001</v>
      </c>
      <c r="K18" s="11">
        <v>445.3</v>
      </c>
      <c r="L18" s="12">
        <v>198.52</v>
      </c>
      <c r="M18" s="11">
        <v>77.760000000000005</v>
      </c>
      <c r="N18" s="11">
        <v>6.2</v>
      </c>
      <c r="O18" s="17">
        <v>0.82</v>
      </c>
      <c r="P18" s="23">
        <v>59.030526922315161</v>
      </c>
    </row>
    <row r="19" spans="1:16">
      <c r="A19" s="35">
        <v>11</v>
      </c>
      <c r="B19" s="37" t="s">
        <v>3</v>
      </c>
      <c r="C19" s="13">
        <v>7.4</v>
      </c>
      <c r="D19" s="14">
        <v>1140</v>
      </c>
      <c r="E19" s="7">
        <v>729.6</v>
      </c>
      <c r="F19" s="14">
        <v>385</v>
      </c>
      <c r="G19" s="14">
        <v>70.14</v>
      </c>
      <c r="H19" s="14">
        <v>51.038399999999996</v>
      </c>
      <c r="I19" s="14">
        <v>80.5</v>
      </c>
      <c r="J19" s="19">
        <v>1.173</v>
      </c>
      <c r="K19" s="14">
        <v>341.59999999999997</v>
      </c>
      <c r="L19" s="14">
        <v>109.89500000000001</v>
      </c>
      <c r="M19" s="14">
        <v>74.400000000000006</v>
      </c>
      <c r="N19" s="14">
        <v>49.6</v>
      </c>
      <c r="O19" s="13">
        <v>2.1</v>
      </c>
      <c r="P19" s="23">
        <v>79.980898604445656</v>
      </c>
    </row>
    <row r="20" spans="1:16" ht="31.2">
      <c r="A20" s="35">
        <v>12</v>
      </c>
      <c r="B20" s="40" t="s">
        <v>2</v>
      </c>
      <c r="C20" s="25">
        <v>6.49</v>
      </c>
      <c r="D20" s="27">
        <v>3770</v>
      </c>
      <c r="E20" s="26">
        <v>2412.8000000000002</v>
      </c>
      <c r="F20" s="27">
        <v>1200</v>
      </c>
      <c r="G20" s="28">
        <v>416.83199999999999</v>
      </c>
      <c r="H20" s="28">
        <v>38.886399999999988</v>
      </c>
      <c r="I20" s="28">
        <v>322</v>
      </c>
      <c r="J20" s="29">
        <v>1.173</v>
      </c>
      <c r="K20" s="28">
        <v>500.19999999999993</v>
      </c>
      <c r="L20" s="30">
        <v>1006.7800000000001</v>
      </c>
      <c r="M20" s="28">
        <v>54.72</v>
      </c>
      <c r="N20" s="28">
        <v>12.4</v>
      </c>
      <c r="O20" s="29">
        <v>0.82</v>
      </c>
      <c r="P20" s="31">
        <v>92.280594682877052</v>
      </c>
    </row>
    <row r="21" spans="1:16" ht="30" customHeight="1">
      <c r="A21" s="41" t="s">
        <v>31</v>
      </c>
      <c r="B21" s="41"/>
      <c r="C21" s="20">
        <f>AVERAGE(C9:C20)</f>
        <v>7.1408333333333331</v>
      </c>
      <c r="D21" s="21">
        <f>AVERAGE(D9:D20)</f>
        <v>2000.3333333333333</v>
      </c>
      <c r="E21" s="21">
        <f>AVERAGE(E9:E20)</f>
        <v>1280.2133333333331</v>
      </c>
      <c r="F21" s="21">
        <f t="shared" ref="F21:P21" si="0">AVERAGE(F9:F20)</f>
        <v>603.33333333333337</v>
      </c>
      <c r="G21" s="21">
        <f t="shared" si="0"/>
        <v>195.55700000000002</v>
      </c>
      <c r="H21" s="21">
        <f t="shared" si="0"/>
        <v>28.050866666666661</v>
      </c>
      <c r="I21" s="21">
        <f t="shared" si="0"/>
        <v>185.91666666666666</v>
      </c>
      <c r="J21" s="22">
        <f t="shared" si="0"/>
        <v>1.5314166666666669</v>
      </c>
      <c r="K21" s="21">
        <f t="shared" si="0"/>
        <v>387.35000000000008</v>
      </c>
      <c r="L21" s="21">
        <f t="shared" si="0"/>
        <v>412.99250000000006</v>
      </c>
      <c r="M21" s="21">
        <f t="shared" si="0"/>
        <v>62.699999999999996</v>
      </c>
      <c r="N21" s="21">
        <f t="shared" si="0"/>
        <v>45.324999999999996</v>
      </c>
      <c r="O21" s="20">
        <f t="shared" si="0"/>
        <v>1.18</v>
      </c>
      <c r="P21" s="21">
        <f t="shared" si="0"/>
        <v>81.298125818516993</v>
      </c>
    </row>
  </sheetData>
  <mergeCells count="4">
    <mergeCell ref="A21:B21"/>
    <mergeCell ref="E4:O4"/>
    <mergeCell ref="A1:P1"/>
    <mergeCell ref="A2:P2"/>
  </mergeCells>
  <conditionalFormatting sqref="L5:L20">
    <cfRule type="cellIs" dxfId="19" priority="23" stopIfTrue="1" operator="greaterThan">
      <formula>1000</formula>
    </cfRule>
    <cfRule type="cellIs" dxfId="18" priority="24" stopIfTrue="1" operator="greaterThan">
      <formula>250</formula>
    </cfRule>
    <cfRule type="cellIs" dxfId="17" priority="25" stopIfTrue="1" operator="greaterThan">
      <formula>1000</formula>
    </cfRule>
  </conditionalFormatting>
  <conditionalFormatting sqref="N5:N20">
    <cfRule type="cellIs" dxfId="16" priority="22" stopIfTrue="1" operator="greaterThan">
      <formula>45</formula>
    </cfRule>
  </conditionalFormatting>
  <conditionalFormatting sqref="O5:P20">
    <cfRule type="cellIs" dxfId="15" priority="19" stopIfTrue="1" operator="greaterThan">
      <formula>1.5</formula>
    </cfRule>
    <cfRule type="cellIs" dxfId="14" priority="20" stopIfTrue="1" operator="greaterThan">
      <formula>1</formula>
    </cfRule>
    <cfRule type="cellIs" dxfId="13" priority="21" stopIfTrue="1" operator="greaterThan">
      <formula>1.5</formula>
    </cfRule>
  </conditionalFormatting>
  <conditionalFormatting sqref="C9:C20 C6:C7">
    <cfRule type="cellIs" dxfId="12" priority="17" stopIfTrue="1" operator="lessThan">
      <formula>6.5</formula>
    </cfRule>
    <cfRule type="cellIs" dxfId="11" priority="18" stopIfTrue="1" operator="greaterThan">
      <formula>8.5</formula>
    </cfRule>
  </conditionalFormatting>
  <conditionalFormatting sqref="G5:G20">
    <cfRule type="cellIs" dxfId="10" priority="15" stopIfTrue="1" operator="greaterThan">
      <formula>200</formula>
    </cfRule>
    <cfRule type="cellIs" dxfId="9" priority="16" stopIfTrue="1" operator="greaterThan">
      <formula>75</formula>
    </cfRule>
  </conditionalFormatting>
  <conditionalFormatting sqref="I5:J5 I8:J8 H5:H20">
    <cfRule type="cellIs" dxfId="8" priority="13" stopIfTrue="1" operator="greaterThan">
      <formula>100</formula>
    </cfRule>
    <cfRule type="cellIs" dxfId="7" priority="14" stopIfTrue="1" operator="greaterThan">
      <formula>30</formula>
    </cfRule>
  </conditionalFormatting>
  <conditionalFormatting sqref="M5:M20">
    <cfRule type="cellIs" dxfId="6" priority="11" stopIfTrue="1" operator="greaterThan">
      <formula>400</formula>
    </cfRule>
    <cfRule type="cellIs" dxfId="5" priority="12" stopIfTrue="1" operator="greaterThan">
      <formula>200</formula>
    </cfRule>
  </conditionalFormatting>
  <conditionalFormatting sqref="F5:F20 K5:K20">
    <cfRule type="cellIs" dxfId="4" priority="9" stopIfTrue="1" operator="greaterThan">
      <formula>600</formula>
    </cfRule>
    <cfRule type="cellIs" dxfId="3" priority="10" stopIfTrue="1" operator="greaterThan">
      <formula>200</formula>
    </cfRule>
  </conditionalFormatting>
  <conditionalFormatting sqref="P5:P20">
    <cfRule type="cellIs" dxfId="2" priority="7" operator="between">
      <formula>50</formula>
      <formula>99.9</formula>
    </cfRule>
    <cfRule type="cellIs" dxfId="1" priority="8" operator="greaterThan">
      <formula>99</formula>
    </cfRule>
  </conditionalFormatting>
  <conditionalFormatting sqref="E5:E20">
    <cfRule type="cellIs" dxfId="0" priority="6" operator="greaterThan">
      <formula>1999</formula>
    </cfRule>
  </conditionalFormatting>
  <printOptions horizontalCentered="1" verticalCentered="1"/>
  <pageMargins left="0" right="0" top="0" bottom="0" header="0" footer="0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Post_2011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 REDDY</dc:creator>
  <cp:lastModifiedBy>AGN REDDY</cp:lastModifiedBy>
  <dcterms:created xsi:type="dcterms:W3CDTF">2021-03-31T16:04:42Z</dcterms:created>
  <dcterms:modified xsi:type="dcterms:W3CDTF">2021-04-09T18:17:43Z</dcterms:modified>
</cp:coreProperties>
</file>