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Pre-Mon_2011" sheetId="1" r:id="rId1"/>
  </sheets>
  <calcPr calcId="124519"/>
</workbook>
</file>

<file path=xl/calcChain.xml><?xml version="1.0" encoding="utf-8"?>
<calcChain xmlns="http://schemas.openxmlformats.org/spreadsheetml/2006/main">
  <c r="D30" i="1"/>
  <c r="F30" l="1"/>
  <c r="G30"/>
  <c r="H30"/>
  <c r="I30"/>
  <c r="J30"/>
  <c r="K30"/>
  <c r="L30"/>
  <c r="M30"/>
  <c r="N30"/>
  <c r="O30"/>
  <c r="P30"/>
  <c r="E30"/>
  <c r="C30"/>
</calcChain>
</file>

<file path=xl/sharedStrings.xml><?xml version="1.0" encoding="utf-8"?>
<sst xmlns="http://schemas.openxmlformats.org/spreadsheetml/2006/main" count="57" uniqueCount="56">
  <si>
    <t>Village</t>
  </si>
  <si>
    <t>pH</t>
  </si>
  <si>
    <t>TDS</t>
  </si>
  <si>
    <t>TH</t>
  </si>
  <si>
    <r>
      <t>Ca</t>
    </r>
    <r>
      <rPr>
        <vertAlign val="superscript"/>
        <sz val="12"/>
        <rFont val="Times New Roman"/>
        <family val="1"/>
      </rPr>
      <t>2+</t>
    </r>
  </si>
  <si>
    <r>
      <t>Mg</t>
    </r>
    <r>
      <rPr>
        <vertAlign val="superscript"/>
        <sz val="12"/>
        <rFont val="Times New Roman"/>
        <family val="1"/>
      </rPr>
      <t>2+</t>
    </r>
  </si>
  <si>
    <r>
      <t>HCO</t>
    </r>
    <r>
      <rPr>
        <vertAlign val="subscript"/>
        <sz val="12"/>
        <rFont val="Times New Roman"/>
        <family val="1"/>
      </rPr>
      <t>3</t>
    </r>
    <r>
      <rPr>
        <vertAlign val="superscript"/>
        <sz val="12"/>
        <rFont val="Times New Roman"/>
        <family val="1"/>
      </rPr>
      <t xml:space="preserve">- </t>
    </r>
    <r>
      <rPr>
        <sz val="12"/>
        <rFont val="Times New Roman"/>
        <family val="1"/>
      </rPr>
      <t>(as  CaCO</t>
    </r>
    <r>
      <rPr>
        <vertAlign val="subscript"/>
        <sz val="12"/>
        <rFont val="Times New Roman"/>
        <family val="1"/>
      </rPr>
      <t>3</t>
    </r>
    <r>
      <rPr>
        <sz val="12"/>
        <rFont val="Times New Roman"/>
        <family val="1"/>
      </rPr>
      <t>)</t>
    </r>
  </si>
  <si>
    <r>
      <t>Cl</t>
    </r>
    <r>
      <rPr>
        <vertAlign val="superscript"/>
        <sz val="12"/>
        <rFont val="Times New Roman"/>
        <family val="1"/>
      </rPr>
      <t>-</t>
    </r>
  </si>
  <si>
    <r>
      <t>SO</t>
    </r>
    <r>
      <rPr>
        <vertAlign val="subscript"/>
        <sz val="12"/>
        <rFont val="Times New Roman"/>
        <family val="1"/>
      </rPr>
      <t>4</t>
    </r>
    <r>
      <rPr>
        <vertAlign val="superscript"/>
        <sz val="12"/>
        <rFont val="Times New Roman"/>
        <family val="1"/>
      </rPr>
      <t>2-</t>
    </r>
  </si>
  <si>
    <r>
      <t>NO</t>
    </r>
    <r>
      <rPr>
        <vertAlign val="subscript"/>
        <sz val="12"/>
        <rFont val="Times New Roman"/>
        <family val="1"/>
      </rPr>
      <t>3</t>
    </r>
    <r>
      <rPr>
        <vertAlign val="superscript"/>
        <sz val="12"/>
        <rFont val="Times New Roman"/>
        <family val="1"/>
      </rPr>
      <t>-</t>
    </r>
  </si>
  <si>
    <r>
      <t>F</t>
    </r>
    <r>
      <rPr>
        <vertAlign val="superscript"/>
        <sz val="12"/>
        <rFont val="Times New Roman"/>
        <family val="1"/>
      </rPr>
      <t>-</t>
    </r>
  </si>
  <si>
    <t>mg/l</t>
  </si>
  <si>
    <t>Groundwater</t>
  </si>
  <si>
    <t>JNNURM Buildings</t>
  </si>
  <si>
    <t>Haridaspalli village</t>
  </si>
  <si>
    <t>Santhi nagar</t>
  </si>
  <si>
    <t>Nandamui nagar</t>
  </si>
  <si>
    <t>Army college</t>
  </si>
  <si>
    <t>Malkaram cross</t>
  </si>
  <si>
    <t>Ahmedguda substation</t>
  </si>
  <si>
    <t>Cherial village</t>
  </si>
  <si>
    <t>Venkateswara nagar</t>
  </si>
  <si>
    <t>NTR nagar</t>
  </si>
  <si>
    <t>Rajiv Gandhi karmik nagar</t>
  </si>
  <si>
    <t>Bandlaguda-Ahmedguda</t>
  </si>
  <si>
    <t>Keesara-Bandlaguda</t>
  </si>
  <si>
    <t>Ahmedguda grave yard</t>
  </si>
  <si>
    <t>Gabbilalapet</t>
  </si>
  <si>
    <t>Surface water</t>
  </si>
  <si>
    <t>Irlagutta Tank</t>
  </si>
  <si>
    <t>Haridaspalli Tank</t>
  </si>
  <si>
    <t>Dammaiguda cheruvu (Tank)</t>
  </si>
  <si>
    <t>Kundanpalli vagu (Stream)</t>
  </si>
  <si>
    <t>&lt;6.5-&gt;8.5</t>
  </si>
  <si>
    <t>Sl. No.</t>
  </si>
  <si>
    <t>NA</t>
  </si>
  <si>
    <t>NS</t>
  </si>
  <si>
    <r>
      <t>Na</t>
    </r>
    <r>
      <rPr>
        <vertAlign val="superscript"/>
        <sz val="12"/>
        <rFont val="Times New Roman"/>
        <family val="1"/>
      </rPr>
      <t>+</t>
    </r>
  </si>
  <si>
    <r>
      <t>K</t>
    </r>
    <r>
      <rPr>
        <vertAlign val="superscript"/>
        <sz val="12"/>
        <rFont val="Times New Roman"/>
        <family val="1"/>
      </rPr>
      <t>+</t>
    </r>
  </si>
  <si>
    <t>NA: Not analysed;</t>
  </si>
  <si>
    <t>Paramater content =&gt;AL;</t>
  </si>
  <si>
    <t>Paramater content =&gt;PL.</t>
  </si>
  <si>
    <t>NS: Not specified;</t>
  </si>
  <si>
    <t>WQI -Poor water</t>
  </si>
  <si>
    <t>WQI - Good water</t>
  </si>
  <si>
    <t>Mean of Groundwater samples</t>
  </si>
  <si>
    <t>EC</t>
  </si>
  <si>
    <t>m S/cm</t>
  </si>
  <si>
    <r>
      <t xml:space="preserve">3680: </t>
    </r>
    <r>
      <rPr>
        <sz val="12"/>
        <color theme="1"/>
        <rFont val="Times New Roman"/>
        <family val="1"/>
      </rPr>
      <t xml:space="preserve">Highly contaminated </t>
    </r>
  </si>
  <si>
    <t>WQI (Asit and Surajit 2015)</t>
  </si>
  <si>
    <t>Cherial cheruvu (Tank)</t>
  </si>
  <si>
    <t xml:space="preserve">Table 1. Water chemsitry results for Pre-monsoon 2011 along with water quality assessment </t>
  </si>
  <si>
    <t>based on BIS drinking water specifications and WQI values.</t>
  </si>
  <si>
    <t>Bhagyanagar colony</t>
  </si>
  <si>
    <t>Ahmedguda(GP)/  temple</t>
  </si>
  <si>
    <t xml:space="preserve">BIS DWS-IS 10500 : 2012 - Permissible Limit in the Absence of Alternate Source. </t>
  </si>
</sst>
</file>

<file path=xl/styles.xml><?xml version="1.0" encoding="utf-8"?>
<styleSheet xmlns="http://schemas.openxmlformats.org/spreadsheetml/2006/main">
  <numFmts count="2">
    <numFmt numFmtId="164" formatCode="0;[Red]0"/>
    <numFmt numFmtId="165" formatCode="0.00;[Red]0.00"/>
  </numFmts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vertAlign val="superscript"/>
      <sz val="12"/>
      <name val="Times New Roman"/>
      <family val="1"/>
    </font>
    <font>
      <vertAlign val="subscript"/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2" fillId="0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 wrapText="1"/>
    </xf>
    <xf numFmtId="0" fontId="2" fillId="0" borderId="0" xfId="1" applyFont="1" applyFill="1"/>
    <xf numFmtId="0" fontId="2" fillId="0" borderId="1" xfId="1" applyFont="1" applyFill="1" applyBorder="1" applyAlignment="1">
      <alignment horizontal="left" wrapText="1"/>
    </xf>
    <xf numFmtId="0" fontId="2" fillId="0" borderId="1" xfId="1" applyFont="1" applyFill="1" applyBorder="1"/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164" fontId="2" fillId="0" borderId="1" xfId="0" applyNumberFormat="1" applyFont="1" applyFill="1" applyBorder="1"/>
    <xf numFmtId="165" fontId="2" fillId="0" borderId="1" xfId="0" applyNumberFormat="1" applyFont="1" applyFill="1" applyBorder="1"/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/>
    <xf numFmtId="164" fontId="7" fillId="0" borderId="1" xfId="0" applyNumberFormat="1" applyFont="1" applyFill="1" applyBorder="1"/>
    <xf numFmtId="0" fontId="6" fillId="0" borderId="1" xfId="0" applyFont="1" applyFill="1" applyBorder="1"/>
    <xf numFmtId="2" fontId="6" fillId="0" borderId="1" xfId="0" applyNumberFormat="1" applyFont="1" applyFill="1" applyBorder="1"/>
    <xf numFmtId="1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/>
    <xf numFmtId="1" fontId="6" fillId="0" borderId="1" xfId="0" applyNumberFormat="1" applyFont="1" applyFill="1" applyBorder="1"/>
    <xf numFmtId="2" fontId="2" fillId="0" borderId="1" xfId="0" applyNumberFormat="1" applyFont="1" applyFill="1" applyBorder="1"/>
    <xf numFmtId="1" fontId="2" fillId="0" borderId="1" xfId="0" applyNumberFormat="1" applyFont="1" applyFill="1" applyBorder="1"/>
    <xf numFmtId="2" fontId="6" fillId="0" borderId="1" xfId="0" applyNumberFormat="1" applyFont="1" applyFill="1" applyBorder="1" applyAlignment="1">
      <alignment horizontal="center" vertical="center" wrapText="1"/>
    </xf>
    <xf numFmtId="0" fontId="2" fillId="0" borderId="0" xfId="1" applyFont="1" applyFill="1" applyBorder="1"/>
    <xf numFmtId="165" fontId="6" fillId="0" borderId="1" xfId="0" applyNumberFormat="1" applyFont="1" applyFill="1" applyBorder="1"/>
    <xf numFmtId="165" fontId="7" fillId="0" borderId="1" xfId="0" applyNumberFormat="1" applyFont="1" applyFill="1" applyBorder="1"/>
    <xf numFmtId="0" fontId="2" fillId="0" borderId="1" xfId="2" applyFont="1" applyBorder="1" applyAlignment="1">
      <alignment horizontal="center"/>
    </xf>
    <xf numFmtId="164" fontId="6" fillId="0" borderId="1" xfId="0" applyNumberFormat="1" applyFont="1" applyBorder="1"/>
    <xf numFmtId="165" fontId="6" fillId="0" borderId="1" xfId="0" applyNumberFormat="1" applyFont="1" applyBorder="1"/>
    <xf numFmtId="164" fontId="6" fillId="0" borderId="2" xfId="0" applyNumberFormat="1" applyFont="1" applyFill="1" applyBorder="1"/>
    <xf numFmtId="0" fontId="6" fillId="0" borderId="2" xfId="0" applyFont="1" applyFill="1" applyBorder="1"/>
    <xf numFmtId="2" fontId="5" fillId="0" borderId="1" xfId="1" applyNumberFormat="1" applyFont="1" applyFill="1" applyBorder="1"/>
    <xf numFmtId="1" fontId="5" fillId="0" borderId="1" xfId="1" applyNumberFormat="1" applyFont="1" applyFill="1" applyBorder="1"/>
    <xf numFmtId="1" fontId="2" fillId="0" borderId="0" xfId="1" applyNumberFormat="1" applyFont="1" applyFill="1"/>
    <xf numFmtId="2" fontId="9" fillId="0" borderId="1" xfId="0" applyNumberFormat="1" applyFont="1" applyFill="1" applyBorder="1"/>
    <xf numFmtId="0" fontId="9" fillId="0" borderId="1" xfId="0" applyFont="1" applyFill="1" applyBorder="1"/>
    <xf numFmtId="1" fontId="9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/>
    <xf numFmtId="165" fontId="9" fillId="0" borderId="1" xfId="0" applyNumberFormat="1" applyFont="1" applyFill="1" applyBorder="1"/>
    <xf numFmtId="1" fontId="9" fillId="0" borderId="1" xfId="0" applyNumberFormat="1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1" applyNumberFormat="1" applyFont="1" applyFill="1" applyBorder="1"/>
    <xf numFmtId="1" fontId="8" fillId="0" borderId="1" xfId="1" applyNumberFormat="1" applyFont="1" applyFill="1" applyBorder="1"/>
    <xf numFmtId="0" fontId="5" fillId="0" borderId="1" xfId="1" applyFont="1" applyFill="1" applyBorder="1" applyAlignment="1">
      <alignment horizontal="left" wrapText="1"/>
    </xf>
    <xf numFmtId="0" fontId="5" fillId="0" borderId="1" xfId="2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2" fillId="0" borderId="0" xfId="1" applyFont="1" applyFill="1" applyAlignment="1">
      <alignment wrapText="1"/>
    </xf>
    <xf numFmtId="1" fontId="9" fillId="0" borderId="1" xfId="0" applyNumberFormat="1" applyFont="1" applyFill="1" applyBorder="1" applyAlignment="1">
      <alignment horizontal="center" wrapText="1"/>
    </xf>
    <xf numFmtId="1" fontId="6" fillId="0" borderId="1" xfId="0" applyNumberFormat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wrapText="1"/>
    </xf>
    <xf numFmtId="0" fontId="2" fillId="0" borderId="3" xfId="1" applyFont="1" applyFill="1" applyBorder="1" applyAlignment="1">
      <alignment horizontal="center" wrapText="1"/>
    </xf>
    <xf numFmtId="0" fontId="2" fillId="0" borderId="4" xfId="1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center" wrapText="1"/>
    </xf>
    <xf numFmtId="0" fontId="2" fillId="0" borderId="0" xfId="1" applyFont="1" applyFill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</cellXfs>
  <cellStyles count="4">
    <cellStyle name="Normal" xfId="0" builtinId="0"/>
    <cellStyle name="Normal 2" xfId="2"/>
    <cellStyle name="Normal 3" xfId="3"/>
    <cellStyle name="Normal 4" xfId="1"/>
  </cellStyles>
  <dxfs count="2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tabSelected="1" topLeftCell="A19" workbookViewId="0">
      <selection activeCell="S5" sqref="S5"/>
    </sheetView>
  </sheetViews>
  <sheetFormatPr defaultRowHeight="15.6"/>
  <cols>
    <col min="1" max="1" width="4.21875" style="3" customWidth="1"/>
    <col min="2" max="2" width="19.109375" style="3" customWidth="1"/>
    <col min="3" max="3" width="6.21875" style="3" customWidth="1"/>
    <col min="4" max="4" width="6.88671875" style="3" customWidth="1"/>
    <col min="5" max="5" width="7.21875" style="3" customWidth="1"/>
    <col min="6" max="6" width="6" style="3" customWidth="1"/>
    <col min="7" max="7" width="5.6640625" style="3" customWidth="1"/>
    <col min="8" max="8" width="5.21875" style="3" customWidth="1"/>
    <col min="9" max="9" width="6.109375" style="3" bestFit="1" customWidth="1"/>
    <col min="10" max="10" width="6.109375" style="3" customWidth="1"/>
    <col min="11" max="11" width="7.77734375" style="3" customWidth="1"/>
    <col min="12" max="12" width="6.33203125" style="3" customWidth="1"/>
    <col min="13" max="13" width="5.33203125" style="3" customWidth="1"/>
    <col min="14" max="14" width="5.44140625" style="3" bestFit="1" customWidth="1"/>
    <col min="15" max="15" width="5.5546875" style="3" bestFit="1" customWidth="1"/>
    <col min="16" max="16" width="7" style="3" customWidth="1"/>
    <col min="17" max="17" width="16.88671875" style="3" bestFit="1" customWidth="1"/>
    <col min="18" max="18" width="9.33203125" style="3" bestFit="1" customWidth="1"/>
    <col min="19" max="16384" width="8.88671875" style="3"/>
  </cols>
  <sheetData>
    <row r="1" spans="1:18" ht="20.399999999999999" customHeight="1">
      <c r="A1" s="55" t="s">
        <v>51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8" ht="19.8" customHeight="1">
      <c r="A2" s="56" t="s">
        <v>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8" ht="67.8" customHeight="1">
      <c r="A3" s="4" t="s">
        <v>34</v>
      </c>
      <c r="B3" s="7" t="s">
        <v>0</v>
      </c>
      <c r="C3" s="6" t="s">
        <v>1</v>
      </c>
      <c r="D3" s="41" t="s">
        <v>46</v>
      </c>
      <c r="E3" s="6" t="s">
        <v>2</v>
      </c>
      <c r="F3" s="6" t="s">
        <v>3</v>
      </c>
      <c r="G3" s="1" t="s">
        <v>4</v>
      </c>
      <c r="H3" s="1" t="s">
        <v>5</v>
      </c>
      <c r="I3" s="26" t="s">
        <v>37</v>
      </c>
      <c r="J3" s="26" t="s">
        <v>38</v>
      </c>
      <c r="K3" s="2" t="s">
        <v>6</v>
      </c>
      <c r="L3" s="1" t="s">
        <v>7</v>
      </c>
      <c r="M3" s="1" t="s">
        <v>8</v>
      </c>
      <c r="N3" s="1" t="s">
        <v>9</v>
      </c>
      <c r="O3" s="1" t="s">
        <v>10</v>
      </c>
      <c r="P3" s="52" t="s">
        <v>49</v>
      </c>
    </row>
    <row r="4" spans="1:18" ht="31.2">
      <c r="A4" s="4"/>
      <c r="B4" s="44"/>
      <c r="C4" s="5"/>
      <c r="D4" s="40" t="s">
        <v>47</v>
      </c>
      <c r="E4" s="5"/>
      <c r="F4" s="50" t="s">
        <v>11</v>
      </c>
      <c r="G4" s="50"/>
      <c r="H4" s="50"/>
      <c r="I4" s="50"/>
      <c r="J4" s="50"/>
      <c r="K4" s="50"/>
      <c r="L4" s="50"/>
      <c r="M4" s="50"/>
      <c r="N4" s="50"/>
      <c r="O4" s="50"/>
      <c r="P4" s="53"/>
    </row>
    <row r="5" spans="1:18" ht="64.2" customHeight="1">
      <c r="A5" s="4"/>
      <c r="B5" s="7" t="s">
        <v>55</v>
      </c>
      <c r="C5" s="8" t="s">
        <v>33</v>
      </c>
      <c r="D5" s="8"/>
      <c r="E5" s="8">
        <v>2000</v>
      </c>
      <c r="F5" s="9">
        <v>600</v>
      </c>
      <c r="G5" s="9">
        <v>200</v>
      </c>
      <c r="H5" s="10">
        <v>100</v>
      </c>
      <c r="I5" s="10" t="s">
        <v>36</v>
      </c>
      <c r="J5" s="10" t="s">
        <v>36</v>
      </c>
      <c r="K5" s="10">
        <v>600</v>
      </c>
      <c r="L5" s="9">
        <v>1000</v>
      </c>
      <c r="M5" s="10">
        <v>400</v>
      </c>
      <c r="N5" s="10">
        <v>45</v>
      </c>
      <c r="O5" s="11">
        <v>1.5</v>
      </c>
      <c r="P5" s="54"/>
    </row>
    <row r="6" spans="1:18">
      <c r="A6" s="12"/>
      <c r="B6" s="45" t="s">
        <v>28</v>
      </c>
      <c r="C6" s="22"/>
      <c r="D6" s="22"/>
      <c r="E6" s="17"/>
      <c r="F6" s="17"/>
      <c r="G6" s="17"/>
      <c r="H6" s="17"/>
      <c r="I6" s="17"/>
      <c r="J6" s="17"/>
      <c r="K6" s="17"/>
      <c r="L6" s="17"/>
      <c r="M6" s="17"/>
      <c r="N6" s="17"/>
      <c r="O6" s="22"/>
      <c r="P6" s="5"/>
    </row>
    <row r="7" spans="1:18">
      <c r="A7" s="12">
        <v>1</v>
      </c>
      <c r="B7" s="8" t="s">
        <v>29</v>
      </c>
      <c r="C7" s="16">
        <v>7.7</v>
      </c>
      <c r="D7" s="15">
        <v>17640</v>
      </c>
      <c r="E7" s="17">
        <v>11289.6</v>
      </c>
      <c r="F7" s="15">
        <v>1440</v>
      </c>
      <c r="G7" s="18">
        <v>56.111999999999995</v>
      </c>
      <c r="H7" s="18">
        <v>315.952</v>
      </c>
      <c r="I7" s="27">
        <v>2127.5</v>
      </c>
      <c r="J7" s="27">
        <v>2150.5</v>
      </c>
      <c r="K7" s="18">
        <v>5368</v>
      </c>
      <c r="L7" s="19">
        <v>1949.7500000000002</v>
      </c>
      <c r="M7" s="18">
        <v>4.8000000000000007</v>
      </c>
      <c r="N7" s="18">
        <v>2000</v>
      </c>
      <c r="O7" s="24">
        <v>1.3</v>
      </c>
      <c r="P7" s="42">
        <v>912.26512072459138</v>
      </c>
    </row>
    <row r="8" spans="1:18">
      <c r="A8" s="12">
        <v>2</v>
      </c>
      <c r="B8" s="8" t="s">
        <v>30</v>
      </c>
      <c r="C8" s="16">
        <v>7.7</v>
      </c>
      <c r="D8" s="15">
        <v>12220</v>
      </c>
      <c r="E8" s="17">
        <v>7820.8</v>
      </c>
      <c r="F8" s="15">
        <v>1400</v>
      </c>
      <c r="G8" s="18">
        <v>256.512</v>
      </c>
      <c r="H8" s="18">
        <v>184.71039999999999</v>
      </c>
      <c r="I8" s="27">
        <v>1840</v>
      </c>
      <c r="J8" s="27">
        <v>860.2</v>
      </c>
      <c r="K8" s="18">
        <v>2104.5</v>
      </c>
      <c r="L8" s="19">
        <v>1999.38</v>
      </c>
      <c r="M8" s="18">
        <v>1440</v>
      </c>
      <c r="N8" s="18">
        <v>500</v>
      </c>
      <c r="O8" s="24">
        <v>2.1</v>
      </c>
      <c r="P8" s="42">
        <v>384.86600355287419</v>
      </c>
    </row>
    <row r="9" spans="1:18" ht="31.2">
      <c r="A9" s="12">
        <v>3</v>
      </c>
      <c r="B9" s="8" t="s">
        <v>31</v>
      </c>
      <c r="C9" s="16">
        <v>7.6</v>
      </c>
      <c r="D9" s="15">
        <v>2970</v>
      </c>
      <c r="E9" s="17">
        <v>1900.8</v>
      </c>
      <c r="F9" s="15">
        <v>420</v>
      </c>
      <c r="G9" s="18">
        <v>56.111999999999995</v>
      </c>
      <c r="H9" s="18">
        <v>68.051200000000009</v>
      </c>
      <c r="I9" s="27">
        <v>437</v>
      </c>
      <c r="J9" s="27">
        <v>195.5</v>
      </c>
      <c r="K9" s="18">
        <v>469.7</v>
      </c>
      <c r="L9" s="19">
        <v>815.35</v>
      </c>
      <c r="M9" s="18">
        <v>16.799999999999997</v>
      </c>
      <c r="N9" s="18">
        <v>50</v>
      </c>
      <c r="O9" s="24">
        <v>1.1000000000000001</v>
      </c>
      <c r="P9" s="42">
        <v>87.359322891052301</v>
      </c>
    </row>
    <row r="10" spans="1:18" ht="31.2">
      <c r="A10" s="12">
        <v>4</v>
      </c>
      <c r="B10" s="8" t="s">
        <v>50</v>
      </c>
      <c r="C10" s="16">
        <v>7.6</v>
      </c>
      <c r="D10" s="15">
        <v>7094</v>
      </c>
      <c r="E10" s="17">
        <v>4540.16</v>
      </c>
      <c r="F10" s="15">
        <v>660</v>
      </c>
      <c r="G10" s="18">
        <v>120.24</v>
      </c>
      <c r="H10" s="18">
        <v>87.494399999999985</v>
      </c>
      <c r="I10" s="27">
        <v>943</v>
      </c>
      <c r="J10" s="27">
        <v>860.2</v>
      </c>
      <c r="K10" s="18">
        <v>1403</v>
      </c>
      <c r="L10" s="19">
        <v>1772.5000000000002</v>
      </c>
      <c r="M10" s="18">
        <v>19.200000000000003</v>
      </c>
      <c r="N10" s="18">
        <v>150</v>
      </c>
      <c r="O10" s="24">
        <v>1.6</v>
      </c>
      <c r="P10" s="42">
        <v>169.52677272270213</v>
      </c>
    </row>
    <row r="11" spans="1:18" ht="31.2">
      <c r="A11" s="12">
        <v>5</v>
      </c>
      <c r="B11" s="8" t="s">
        <v>32</v>
      </c>
      <c r="C11" s="16">
        <v>7.6</v>
      </c>
      <c r="D11" s="15">
        <v>4620</v>
      </c>
      <c r="E11" s="17">
        <v>2956.8</v>
      </c>
      <c r="F11" s="15">
        <v>600</v>
      </c>
      <c r="G11" s="18">
        <v>160.32</v>
      </c>
      <c r="H11" s="18">
        <v>48.607999999999997</v>
      </c>
      <c r="I11" s="27">
        <v>678.5</v>
      </c>
      <c r="J11" s="27">
        <v>351.90000000000003</v>
      </c>
      <c r="K11" s="18">
        <v>988.19999999999993</v>
      </c>
      <c r="L11" s="19">
        <v>1134.4000000000001</v>
      </c>
      <c r="M11" s="18">
        <v>9.6000000000000014</v>
      </c>
      <c r="N11" s="18">
        <v>100</v>
      </c>
      <c r="O11" s="24">
        <v>1.4</v>
      </c>
      <c r="P11" s="42">
        <v>127.35453972606915</v>
      </c>
    </row>
    <row r="12" spans="1:18">
      <c r="A12" s="4"/>
      <c r="B12" s="45" t="s">
        <v>12</v>
      </c>
      <c r="C12" s="12"/>
      <c r="D12" s="12"/>
      <c r="E12" s="12"/>
      <c r="F12" s="13"/>
      <c r="G12" s="13"/>
      <c r="H12" s="14"/>
      <c r="I12" s="14"/>
      <c r="J12" s="14"/>
      <c r="K12" s="14"/>
      <c r="L12" s="13"/>
      <c r="M12" s="14"/>
      <c r="N12" s="14"/>
      <c r="O12" s="25"/>
      <c r="P12" s="42"/>
    </row>
    <row r="13" spans="1:18">
      <c r="A13" s="12">
        <v>1</v>
      </c>
      <c r="B13" s="8" t="s">
        <v>13</v>
      </c>
      <c r="C13" s="16">
        <v>7.9</v>
      </c>
      <c r="D13" s="15">
        <v>1491</v>
      </c>
      <c r="E13" s="17">
        <v>954.24</v>
      </c>
      <c r="F13" s="15">
        <v>470</v>
      </c>
      <c r="G13" s="18">
        <v>156.31199999999998</v>
      </c>
      <c r="H13" s="18">
        <v>19.443200000000004</v>
      </c>
      <c r="I13" s="27">
        <v>119.60000000000001</v>
      </c>
      <c r="J13" s="28">
        <v>0.78200000000000003</v>
      </c>
      <c r="K13" s="18">
        <v>542.9</v>
      </c>
      <c r="L13" s="19">
        <v>141.80000000000001</v>
      </c>
      <c r="M13" s="18">
        <v>76.800000000000011</v>
      </c>
      <c r="N13" s="18">
        <v>8</v>
      </c>
      <c r="O13" s="24">
        <v>1.1000000000000001</v>
      </c>
      <c r="P13" s="42">
        <v>65.867995179548132</v>
      </c>
      <c r="R13" s="33"/>
    </row>
    <row r="14" spans="1:18">
      <c r="A14" s="12">
        <v>2</v>
      </c>
      <c r="B14" s="8" t="s">
        <v>14</v>
      </c>
      <c r="C14" s="16">
        <v>7.5</v>
      </c>
      <c r="D14" s="15">
        <v>2310</v>
      </c>
      <c r="E14" s="17">
        <v>1478.4</v>
      </c>
      <c r="F14" s="15">
        <v>530</v>
      </c>
      <c r="G14" s="18">
        <v>180.35999999999999</v>
      </c>
      <c r="H14" s="18">
        <v>19.443199999999994</v>
      </c>
      <c r="I14" s="27">
        <v>287.5</v>
      </c>
      <c r="J14" s="28">
        <v>2.3460000000000001</v>
      </c>
      <c r="K14" s="18">
        <v>524.6</v>
      </c>
      <c r="L14" s="19">
        <v>482.12</v>
      </c>
      <c r="M14" s="18">
        <v>4.8000000000000007</v>
      </c>
      <c r="N14" s="18">
        <v>4</v>
      </c>
      <c r="O14" s="24">
        <v>0.75</v>
      </c>
      <c r="P14" s="42">
        <v>65.522822700610931</v>
      </c>
      <c r="R14" s="33"/>
    </row>
    <row r="15" spans="1:18">
      <c r="A15" s="12">
        <v>3</v>
      </c>
      <c r="B15" s="46" t="s">
        <v>15</v>
      </c>
      <c r="C15" s="34">
        <v>7.3</v>
      </c>
      <c r="D15" s="35">
        <v>3014</v>
      </c>
      <c r="E15" s="36">
        <v>1928.96</v>
      </c>
      <c r="F15" s="35">
        <v>730</v>
      </c>
      <c r="G15" s="37">
        <v>156.31199999999998</v>
      </c>
      <c r="H15" s="37">
        <v>82.633599999999987</v>
      </c>
      <c r="I15" s="37">
        <v>340.40000000000003</v>
      </c>
      <c r="J15" s="37">
        <v>19.55</v>
      </c>
      <c r="K15" s="37">
        <v>457.5</v>
      </c>
      <c r="L15" s="39">
        <v>652.28</v>
      </c>
      <c r="M15" s="37">
        <v>58.56</v>
      </c>
      <c r="N15" s="37">
        <v>120</v>
      </c>
      <c r="O15" s="38">
        <v>0.93</v>
      </c>
      <c r="P15" s="43">
        <v>115.38763780794369</v>
      </c>
      <c r="R15" s="33"/>
    </row>
    <row r="16" spans="1:18">
      <c r="A16" s="12">
        <v>4</v>
      </c>
      <c r="B16" s="8" t="s">
        <v>16</v>
      </c>
      <c r="C16" s="16">
        <v>7.5</v>
      </c>
      <c r="D16" s="15">
        <v>1101</v>
      </c>
      <c r="E16" s="17">
        <v>704.64</v>
      </c>
      <c r="F16" s="15">
        <v>409.99999999999994</v>
      </c>
      <c r="G16" s="18">
        <v>144.28800000000001</v>
      </c>
      <c r="H16" s="18">
        <v>12.151999999999989</v>
      </c>
      <c r="I16" s="18">
        <v>46</v>
      </c>
      <c r="J16" s="24">
        <v>0.78200000000000003</v>
      </c>
      <c r="K16" s="18">
        <v>183</v>
      </c>
      <c r="L16" s="19">
        <v>145.345</v>
      </c>
      <c r="M16" s="18">
        <v>24</v>
      </c>
      <c r="N16" s="18">
        <v>160</v>
      </c>
      <c r="O16" s="24">
        <v>0.92</v>
      </c>
      <c r="P16" s="42">
        <v>104.32972472081296</v>
      </c>
      <c r="R16" s="33"/>
    </row>
    <row r="17" spans="1:18">
      <c r="A17" s="12">
        <v>5</v>
      </c>
      <c r="B17" s="8" t="s">
        <v>17</v>
      </c>
      <c r="C17" s="16">
        <v>7.6</v>
      </c>
      <c r="D17" s="15">
        <v>824</v>
      </c>
      <c r="E17" s="17">
        <v>527.36</v>
      </c>
      <c r="F17" s="15">
        <v>270</v>
      </c>
      <c r="G17" s="18">
        <v>104.208</v>
      </c>
      <c r="H17" s="18">
        <v>2.4304000000000019</v>
      </c>
      <c r="I17" s="18">
        <v>63.25</v>
      </c>
      <c r="J17" s="24">
        <v>1.5640000000000001</v>
      </c>
      <c r="K17" s="18">
        <v>317.2</v>
      </c>
      <c r="L17" s="19">
        <v>60.265000000000001</v>
      </c>
      <c r="M17" s="18">
        <v>40.56</v>
      </c>
      <c r="N17" s="18">
        <v>20</v>
      </c>
      <c r="O17" s="24">
        <v>1.7</v>
      </c>
      <c r="P17" s="42">
        <v>61.293188547617952</v>
      </c>
      <c r="R17" s="33"/>
    </row>
    <row r="18" spans="1:18">
      <c r="A18" s="12">
        <v>6</v>
      </c>
      <c r="B18" s="8" t="s">
        <v>18</v>
      </c>
      <c r="C18" s="16">
        <v>7.4</v>
      </c>
      <c r="D18" s="15">
        <v>1685</v>
      </c>
      <c r="E18" s="17">
        <v>1078.4000000000001</v>
      </c>
      <c r="F18" s="15">
        <v>459.99999999999994</v>
      </c>
      <c r="G18" s="18">
        <v>164.32799999999997</v>
      </c>
      <c r="H18" s="18">
        <v>12.151999999999999</v>
      </c>
      <c r="I18" s="18">
        <v>170.20000000000002</v>
      </c>
      <c r="J18" s="24">
        <v>0.78200000000000003</v>
      </c>
      <c r="K18" s="18">
        <v>323.3</v>
      </c>
      <c r="L18" s="19">
        <v>311.96000000000004</v>
      </c>
      <c r="M18" s="18">
        <v>93.12</v>
      </c>
      <c r="N18" s="18">
        <v>30</v>
      </c>
      <c r="O18" s="24">
        <v>1.2</v>
      </c>
      <c r="P18" s="42">
        <v>71.604744732391794</v>
      </c>
      <c r="R18" s="33"/>
    </row>
    <row r="19" spans="1:18" ht="31.2">
      <c r="A19" s="12">
        <v>7</v>
      </c>
      <c r="B19" s="8" t="s">
        <v>19</v>
      </c>
      <c r="C19" s="16">
        <v>7.5</v>
      </c>
      <c r="D19" s="15">
        <v>756</v>
      </c>
      <c r="E19" s="17">
        <v>483.84000000000003</v>
      </c>
      <c r="F19" s="15">
        <v>260</v>
      </c>
      <c r="G19" s="18">
        <v>96.191999999999993</v>
      </c>
      <c r="H19" s="18">
        <v>4.8608000000000038</v>
      </c>
      <c r="I19" s="18">
        <v>58.65</v>
      </c>
      <c r="J19" s="24">
        <v>0.78200000000000003</v>
      </c>
      <c r="K19" s="18">
        <v>372.09999999999997</v>
      </c>
      <c r="L19" s="19">
        <v>31.905000000000005</v>
      </c>
      <c r="M19" s="18">
        <v>19.200000000000003</v>
      </c>
      <c r="N19" s="18">
        <v>20</v>
      </c>
      <c r="O19" s="24">
        <v>1.3</v>
      </c>
      <c r="P19" s="42">
        <v>57.198130108018347</v>
      </c>
      <c r="R19" s="33"/>
    </row>
    <row r="20" spans="1:18" ht="31.2">
      <c r="A20" s="12">
        <v>8</v>
      </c>
      <c r="B20" s="8" t="s">
        <v>54</v>
      </c>
      <c r="C20" s="16">
        <v>7.4</v>
      </c>
      <c r="D20" s="15">
        <v>1835</v>
      </c>
      <c r="E20" s="17">
        <v>1174.4000000000001</v>
      </c>
      <c r="F20" s="15">
        <v>610</v>
      </c>
      <c r="G20" s="18">
        <v>108.21600000000001</v>
      </c>
      <c r="H20" s="18">
        <v>82.633599999999987</v>
      </c>
      <c r="I20" s="18">
        <v>156.4</v>
      </c>
      <c r="J20" s="24">
        <v>3.91</v>
      </c>
      <c r="K20" s="18">
        <v>475.8</v>
      </c>
      <c r="L20" s="19">
        <v>241.06</v>
      </c>
      <c r="M20" s="18">
        <v>115.19999999999999</v>
      </c>
      <c r="N20" s="18">
        <v>130</v>
      </c>
      <c r="O20" s="24">
        <v>0.77</v>
      </c>
      <c r="P20" s="42">
        <v>108.80340062464768</v>
      </c>
      <c r="R20" s="33"/>
    </row>
    <row r="21" spans="1:18">
      <c r="A21" s="12">
        <v>9</v>
      </c>
      <c r="B21" s="46" t="s">
        <v>20</v>
      </c>
      <c r="C21" s="34">
        <v>7</v>
      </c>
      <c r="D21" s="35">
        <v>3680</v>
      </c>
      <c r="E21" s="36">
        <v>2355.2000000000003</v>
      </c>
      <c r="F21" s="35">
        <v>660</v>
      </c>
      <c r="G21" s="37">
        <v>208.416</v>
      </c>
      <c r="H21" s="37">
        <v>34.025599999999983</v>
      </c>
      <c r="I21" s="37">
        <v>563.5</v>
      </c>
      <c r="J21" s="38">
        <v>3.1280000000000001</v>
      </c>
      <c r="K21" s="37">
        <v>597.80000000000007</v>
      </c>
      <c r="L21" s="39">
        <v>921.7</v>
      </c>
      <c r="M21" s="37">
        <v>9.6000000000000014</v>
      </c>
      <c r="N21" s="37">
        <v>100</v>
      </c>
      <c r="O21" s="38">
        <v>0.36</v>
      </c>
      <c r="P21" s="43">
        <v>106.66088807837045</v>
      </c>
      <c r="R21" s="33"/>
    </row>
    <row r="22" spans="1:18">
      <c r="A22" s="12">
        <v>10</v>
      </c>
      <c r="B22" s="8" t="s">
        <v>21</v>
      </c>
      <c r="C22" s="16">
        <v>7.4</v>
      </c>
      <c r="D22" s="15">
        <v>1434</v>
      </c>
      <c r="E22" s="17">
        <v>917.76</v>
      </c>
      <c r="F22" s="15">
        <v>409.99999999999994</v>
      </c>
      <c r="G22" s="18">
        <v>152.30399999999997</v>
      </c>
      <c r="H22" s="18">
        <v>7.2911999999999955</v>
      </c>
      <c r="I22" s="18">
        <v>140.29999999999998</v>
      </c>
      <c r="J22" s="24">
        <v>0.78200000000000003</v>
      </c>
      <c r="K22" s="18">
        <v>347.7</v>
      </c>
      <c r="L22" s="19">
        <v>184.34000000000003</v>
      </c>
      <c r="M22" s="18">
        <v>84.48</v>
      </c>
      <c r="N22" s="18">
        <v>100</v>
      </c>
      <c r="O22" s="24">
        <v>0.56000000000000005</v>
      </c>
      <c r="P22" s="42">
        <v>86.812164261011318</v>
      </c>
      <c r="R22" s="33"/>
    </row>
    <row r="23" spans="1:18">
      <c r="A23" s="12">
        <v>11</v>
      </c>
      <c r="B23" s="8" t="s">
        <v>22</v>
      </c>
      <c r="C23" s="20">
        <v>7.4</v>
      </c>
      <c r="D23" s="21">
        <v>1570</v>
      </c>
      <c r="E23" s="17">
        <v>1004.8000000000001</v>
      </c>
      <c r="F23" s="21">
        <v>570</v>
      </c>
      <c r="G23" s="21">
        <v>116.23199999999999</v>
      </c>
      <c r="H23" s="21">
        <v>68.051200000000009</v>
      </c>
      <c r="I23" s="21">
        <v>115</v>
      </c>
      <c r="J23" s="11">
        <v>0.78200000000000003</v>
      </c>
      <c r="K23" s="21">
        <v>414.8</v>
      </c>
      <c r="L23" s="21">
        <v>241.06</v>
      </c>
      <c r="M23" s="21">
        <v>93.12</v>
      </c>
      <c r="N23" s="21">
        <v>50</v>
      </c>
      <c r="O23" s="20">
        <v>1.1000000000000001</v>
      </c>
      <c r="P23" s="42">
        <v>80.867915102762169</v>
      </c>
      <c r="R23" s="33"/>
    </row>
    <row r="24" spans="1:18" ht="31.2">
      <c r="A24" s="12">
        <v>12</v>
      </c>
      <c r="B24" s="46" t="s">
        <v>23</v>
      </c>
      <c r="C24" s="34">
        <v>6.5</v>
      </c>
      <c r="D24" s="35">
        <v>10540</v>
      </c>
      <c r="E24" s="48">
        <v>6745.6</v>
      </c>
      <c r="F24" s="35">
        <v>1660.0000000000002</v>
      </c>
      <c r="G24" s="37">
        <v>505.00799999999998</v>
      </c>
      <c r="H24" s="37">
        <v>97.216000000000037</v>
      </c>
      <c r="I24" s="37">
        <v>1725</v>
      </c>
      <c r="J24" s="38">
        <v>8.6020000000000003</v>
      </c>
      <c r="K24" s="37">
        <v>1232.2</v>
      </c>
      <c r="L24" s="39">
        <v>3048.7000000000003</v>
      </c>
      <c r="M24" s="37">
        <v>19.200000000000003</v>
      </c>
      <c r="N24" s="37">
        <v>100</v>
      </c>
      <c r="O24" s="38">
        <v>0.27</v>
      </c>
      <c r="P24" s="43">
        <v>183.0544484056249</v>
      </c>
      <c r="R24" s="33"/>
    </row>
    <row r="25" spans="1:18" ht="31.2">
      <c r="A25" s="12">
        <v>13</v>
      </c>
      <c r="B25" s="8" t="s">
        <v>24</v>
      </c>
      <c r="C25" s="16">
        <v>7.5</v>
      </c>
      <c r="D25" s="15">
        <v>1037</v>
      </c>
      <c r="E25" s="49">
        <v>663.68000000000006</v>
      </c>
      <c r="F25" s="15">
        <v>290</v>
      </c>
      <c r="G25" s="18">
        <v>78.155999999999992</v>
      </c>
      <c r="H25" s="18">
        <v>23.088799999999999</v>
      </c>
      <c r="I25" s="27">
        <v>119.60000000000001</v>
      </c>
      <c r="J25" s="28">
        <v>0.39100000000000001</v>
      </c>
      <c r="K25" s="18">
        <v>451.40000000000003</v>
      </c>
      <c r="L25" s="19">
        <v>63.810000000000009</v>
      </c>
      <c r="M25" s="18">
        <v>36</v>
      </c>
      <c r="N25" s="18">
        <v>60</v>
      </c>
      <c r="O25" s="24">
        <v>0.76</v>
      </c>
      <c r="P25" s="42">
        <v>70.25431024269848</v>
      </c>
      <c r="R25" s="33"/>
    </row>
    <row r="26" spans="1:18" ht="31.2">
      <c r="A26" s="12">
        <v>14</v>
      </c>
      <c r="B26" s="8" t="s">
        <v>25</v>
      </c>
      <c r="C26" s="16">
        <v>7.4</v>
      </c>
      <c r="D26" s="15">
        <v>2362</v>
      </c>
      <c r="E26" s="17">
        <v>1511.68</v>
      </c>
      <c r="F26" s="15">
        <v>660</v>
      </c>
      <c r="G26" s="18">
        <v>104.208</v>
      </c>
      <c r="H26" s="18">
        <v>97.21599999999998</v>
      </c>
      <c r="I26" s="27">
        <v>280.59999999999997</v>
      </c>
      <c r="J26" s="28">
        <v>16.422000000000001</v>
      </c>
      <c r="K26" s="18">
        <v>652.69999999999993</v>
      </c>
      <c r="L26" s="19">
        <v>340.32</v>
      </c>
      <c r="M26" s="18">
        <v>86.4</v>
      </c>
      <c r="N26" s="18">
        <v>200</v>
      </c>
      <c r="O26" s="24">
        <v>1.6</v>
      </c>
      <c r="P26" s="42">
        <v>145.10093328458035</v>
      </c>
      <c r="R26" s="33"/>
    </row>
    <row r="27" spans="1:18" ht="30.6" customHeight="1">
      <c r="A27" s="12">
        <v>15</v>
      </c>
      <c r="B27" s="8" t="s">
        <v>26</v>
      </c>
      <c r="C27" s="16">
        <v>7.37</v>
      </c>
      <c r="D27" s="15">
        <v>2082</v>
      </c>
      <c r="E27" s="17">
        <v>1332.48</v>
      </c>
      <c r="F27" s="15">
        <v>780</v>
      </c>
      <c r="G27" s="18">
        <v>136.27199999999999</v>
      </c>
      <c r="H27" s="18">
        <v>106.9376</v>
      </c>
      <c r="I27" s="27">
        <v>117.3</v>
      </c>
      <c r="J27" s="28">
        <v>1.173</v>
      </c>
      <c r="K27" s="18">
        <v>518.5</v>
      </c>
      <c r="L27" s="19">
        <v>326.14</v>
      </c>
      <c r="M27" s="18">
        <v>129.60000000000002</v>
      </c>
      <c r="N27" s="18">
        <v>14.26</v>
      </c>
      <c r="O27" s="24" t="s">
        <v>35</v>
      </c>
      <c r="P27" s="42">
        <v>70.367928345293052</v>
      </c>
      <c r="R27" s="33"/>
    </row>
    <row r="28" spans="1:18">
      <c r="A28" s="12">
        <v>16</v>
      </c>
      <c r="B28" s="8" t="s">
        <v>53</v>
      </c>
      <c r="C28" s="16">
        <v>7.17</v>
      </c>
      <c r="D28" s="15">
        <v>576</v>
      </c>
      <c r="E28" s="17">
        <v>368.64</v>
      </c>
      <c r="F28" s="15">
        <v>220.00000000000003</v>
      </c>
      <c r="G28" s="18">
        <v>68.135999999999996</v>
      </c>
      <c r="H28" s="18">
        <v>12.152000000000005</v>
      </c>
      <c r="I28" s="27">
        <v>27.599999999999998</v>
      </c>
      <c r="J28" s="28">
        <v>0.39100000000000001</v>
      </c>
      <c r="K28" s="18">
        <v>201.29999999999998</v>
      </c>
      <c r="L28" s="19">
        <v>31.905000000000005</v>
      </c>
      <c r="M28" s="18">
        <v>35.423999999999999</v>
      </c>
      <c r="N28" s="18">
        <v>34.720000000000006</v>
      </c>
      <c r="O28" s="24">
        <v>1.5</v>
      </c>
      <c r="P28" s="42">
        <v>59.077792274174627</v>
      </c>
      <c r="R28" s="33"/>
    </row>
    <row r="29" spans="1:18">
      <c r="A29" s="12">
        <v>17</v>
      </c>
      <c r="B29" s="8" t="s">
        <v>27</v>
      </c>
      <c r="C29" s="16">
        <v>6.9</v>
      </c>
      <c r="D29" s="15">
        <v>917</v>
      </c>
      <c r="E29" s="17">
        <v>586.88</v>
      </c>
      <c r="F29" s="15">
        <v>320</v>
      </c>
      <c r="G29" s="18">
        <v>98.195999999999998</v>
      </c>
      <c r="H29" s="18">
        <v>18.227999999999998</v>
      </c>
      <c r="I29" s="27">
        <v>62.1</v>
      </c>
      <c r="J29" s="28">
        <v>1.5640000000000001</v>
      </c>
      <c r="K29" s="18">
        <v>183</v>
      </c>
      <c r="L29" s="19">
        <v>138.255</v>
      </c>
      <c r="M29" s="18">
        <v>38.880000000000003</v>
      </c>
      <c r="N29" s="18">
        <v>50</v>
      </c>
      <c r="O29" s="24">
        <v>1.5</v>
      </c>
      <c r="P29" s="42">
        <v>67.740242096683275</v>
      </c>
      <c r="R29" s="33"/>
    </row>
    <row r="30" spans="1:18" ht="29.4" customHeight="1">
      <c r="A30" s="51" t="s">
        <v>45</v>
      </c>
      <c r="B30" s="51"/>
      <c r="C30" s="31">
        <f>AVERAGE(C13:C29)</f>
        <v>7.3376470588235305</v>
      </c>
      <c r="D30" s="32">
        <f>AVERAGE(D13:D29)</f>
        <v>2189.0588235294117</v>
      </c>
      <c r="E30" s="32">
        <f>AVERAGE(E13:E29)</f>
        <v>1400.9976470588235</v>
      </c>
      <c r="F30" s="32">
        <f t="shared" ref="F30:P30" si="0">AVERAGE(F13:F29)</f>
        <v>547.64705882352939</v>
      </c>
      <c r="G30" s="32">
        <f t="shared" si="0"/>
        <v>151.59670588235289</v>
      </c>
      <c r="H30" s="32">
        <f t="shared" si="0"/>
        <v>41.173835294117644</v>
      </c>
      <c r="I30" s="32">
        <f t="shared" si="0"/>
        <v>258.41176470588243</v>
      </c>
      <c r="J30" s="31">
        <f t="shared" si="0"/>
        <v>3.7490000000000001</v>
      </c>
      <c r="K30" s="32">
        <f t="shared" si="0"/>
        <v>458.57647058823528</v>
      </c>
      <c r="L30" s="32">
        <f t="shared" si="0"/>
        <v>433.11558823529418</v>
      </c>
      <c r="M30" s="32">
        <f t="shared" si="0"/>
        <v>56.761411764705883</v>
      </c>
      <c r="N30" s="32">
        <f t="shared" si="0"/>
        <v>70.645882352941172</v>
      </c>
      <c r="O30" s="31">
        <f t="shared" si="0"/>
        <v>1.02</v>
      </c>
      <c r="P30" s="32">
        <f t="shared" si="0"/>
        <v>89.408486265458237</v>
      </c>
    </row>
    <row r="31" spans="1:18">
      <c r="A31" s="47"/>
      <c r="B31" s="47" t="s">
        <v>42</v>
      </c>
      <c r="C31" s="3" t="s">
        <v>39</v>
      </c>
      <c r="G31" s="29">
        <v>104.208</v>
      </c>
      <c r="H31" s="3" t="s">
        <v>40</v>
      </c>
      <c r="L31" s="30">
        <v>660</v>
      </c>
      <c r="M31" s="3" t="s">
        <v>41</v>
      </c>
      <c r="Q31" s="23"/>
    </row>
    <row r="32" spans="1:18">
      <c r="A32" s="47"/>
      <c r="B32" s="57" t="s">
        <v>48</v>
      </c>
      <c r="C32" s="57"/>
      <c r="D32" s="57"/>
      <c r="G32" s="42">
        <v>86.812164261011318</v>
      </c>
      <c r="H32" s="3" t="s">
        <v>44</v>
      </c>
      <c r="L32" s="42">
        <v>384.86600355287419</v>
      </c>
      <c r="M32" s="3" t="s">
        <v>43</v>
      </c>
    </row>
  </sheetData>
  <mergeCells count="6">
    <mergeCell ref="B32:D32"/>
    <mergeCell ref="F4:O4"/>
    <mergeCell ref="A30:B30"/>
    <mergeCell ref="P3:P5"/>
    <mergeCell ref="A1:P1"/>
    <mergeCell ref="A2:P2"/>
  </mergeCells>
  <conditionalFormatting sqref="L6:L11 L13:L29">
    <cfRule type="cellIs" dxfId="19" priority="38" stopIfTrue="1" operator="greaterThan">
      <formula>1000</formula>
    </cfRule>
    <cfRule type="cellIs" dxfId="18" priority="39" stopIfTrue="1" operator="greaterThan">
      <formula>250</formula>
    </cfRule>
    <cfRule type="cellIs" dxfId="17" priority="40" stopIfTrue="1" operator="greaterThan">
      <formula>1000</formula>
    </cfRule>
  </conditionalFormatting>
  <conditionalFormatting sqref="N6:N11 N13:N29">
    <cfRule type="cellIs" dxfId="16" priority="37" stopIfTrue="1" operator="greaterThan">
      <formula>45</formula>
    </cfRule>
  </conditionalFormatting>
  <conditionalFormatting sqref="O29:P29 O6:P11 O13:O26 O28 P13:P28 G32 L32">
    <cfRule type="cellIs" dxfId="15" priority="34" stopIfTrue="1" operator="greaterThan">
      <formula>1.5</formula>
    </cfRule>
    <cfRule type="cellIs" dxfId="14" priority="35" stopIfTrue="1" operator="greaterThan">
      <formula>1</formula>
    </cfRule>
    <cfRule type="cellIs" dxfId="13" priority="36" stopIfTrue="1" operator="greaterThan">
      <formula>1.5</formula>
    </cfRule>
  </conditionalFormatting>
  <conditionalFormatting sqref="C13:C29 C7:C11">
    <cfRule type="cellIs" dxfId="12" priority="32" stopIfTrue="1" operator="lessThan">
      <formula>6.5</formula>
    </cfRule>
    <cfRule type="cellIs" dxfId="11" priority="33" stopIfTrue="1" operator="greaterThan">
      <formula>8.5</formula>
    </cfRule>
  </conditionalFormatting>
  <conditionalFormatting sqref="G6:G11 G31 G13:G29">
    <cfRule type="cellIs" dxfId="10" priority="30" stopIfTrue="1" operator="greaterThan">
      <formula>200</formula>
    </cfRule>
    <cfRule type="cellIs" dxfId="9" priority="31" stopIfTrue="1" operator="greaterThan">
      <formula>75</formula>
    </cfRule>
  </conditionalFormatting>
  <conditionalFormatting sqref="I6:J6 H6:H11 H13:H29">
    <cfRule type="cellIs" dxfId="8" priority="28" stopIfTrue="1" operator="greaterThan">
      <formula>100</formula>
    </cfRule>
    <cfRule type="cellIs" dxfId="7" priority="29" stopIfTrue="1" operator="greaterThan">
      <formula>30</formula>
    </cfRule>
  </conditionalFormatting>
  <conditionalFormatting sqref="M6:M11 M13:M29">
    <cfRule type="cellIs" dxfId="6" priority="26" stopIfTrue="1" operator="greaterThan">
      <formula>400</formula>
    </cfRule>
    <cfRule type="cellIs" dxfId="5" priority="27" stopIfTrue="1" operator="greaterThan">
      <formula>200</formula>
    </cfRule>
  </conditionalFormatting>
  <conditionalFormatting sqref="L31 F6:F11 K6:K11 K13:K29 F13:F29">
    <cfRule type="cellIs" dxfId="4" priority="24" stopIfTrue="1" operator="greaterThan">
      <formula>600</formula>
    </cfRule>
    <cfRule type="cellIs" dxfId="3" priority="25" stopIfTrue="1" operator="greaterThan">
      <formula>200</formula>
    </cfRule>
  </conditionalFormatting>
  <conditionalFormatting sqref="P7:P11 P13:P29 G32 L32">
    <cfRule type="cellIs" dxfId="2" priority="22" operator="between">
      <formula>50</formula>
      <formula>99.9</formula>
    </cfRule>
    <cfRule type="cellIs" dxfId="1" priority="23" operator="greaterThan">
      <formula>99</formula>
    </cfRule>
  </conditionalFormatting>
  <conditionalFormatting sqref="E6:E11 E13:E29">
    <cfRule type="cellIs" dxfId="0" priority="21" operator="greaterThan">
      <formula>1999</formula>
    </cfRule>
  </conditionalFormatting>
  <printOptions horizontalCentered="1" verticalCentered="1"/>
  <pageMargins left="0" right="0" top="0" bottom="0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Pre-Mon_2011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 REDDY</dc:creator>
  <cp:lastModifiedBy>AGN REDDY</cp:lastModifiedBy>
  <dcterms:created xsi:type="dcterms:W3CDTF">2021-03-31T16:05:48Z</dcterms:created>
  <dcterms:modified xsi:type="dcterms:W3CDTF">2021-04-09T18:18:53Z</dcterms:modified>
</cp:coreProperties>
</file>