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Post_2012" sheetId="1" r:id="rId1"/>
  </sheets>
  <calcPr calcId="124519"/>
</workbook>
</file>

<file path=xl/calcChain.xml><?xml version="1.0" encoding="utf-8"?>
<calcChain xmlns="http://schemas.openxmlformats.org/spreadsheetml/2006/main">
  <c r="D35" i="1"/>
  <c r="F35"/>
  <c r="G35"/>
  <c r="H35"/>
  <c r="I35"/>
  <c r="J35"/>
  <c r="K35"/>
  <c r="L35"/>
  <c r="M35"/>
  <c r="N35"/>
  <c r="O35"/>
  <c r="P35"/>
  <c r="E35"/>
  <c r="C35"/>
</calcChain>
</file>

<file path=xl/sharedStrings.xml><?xml version="1.0" encoding="utf-8"?>
<sst xmlns="http://schemas.openxmlformats.org/spreadsheetml/2006/main" count="51" uniqueCount="48">
  <si>
    <t>JNNURM Madyalavagu (Stream)</t>
  </si>
  <si>
    <t>Cherial Tank</t>
  </si>
  <si>
    <t>Iralagutta Tank</t>
  </si>
  <si>
    <t>Surface water</t>
  </si>
  <si>
    <t>Venkateswara nagar</t>
  </si>
  <si>
    <t>Near Cherial Tank</t>
  </si>
  <si>
    <t>Cherial village</t>
  </si>
  <si>
    <t>Cherial X Road</t>
  </si>
  <si>
    <t>Near JNNURM</t>
  </si>
  <si>
    <t>JNNURM Buildings</t>
  </si>
  <si>
    <t>Malakaram</t>
  </si>
  <si>
    <t>Rajiv swagrua, Ahmedguda</t>
  </si>
  <si>
    <t>Ven.brick ind. Bhagyanagar colony</t>
  </si>
  <si>
    <t>Rajiv Karmika nagar-II</t>
  </si>
  <si>
    <t>Rajiv Karmika nagar</t>
  </si>
  <si>
    <t>NTR colony Ambedkar nagar</t>
  </si>
  <si>
    <t>Gabbilalapeta</t>
  </si>
  <si>
    <t>E.Nandamuri colony</t>
  </si>
  <si>
    <t>Jami Masjid Bhagaya nagar colony</t>
  </si>
  <si>
    <t>Malakaram X Roads</t>
  </si>
  <si>
    <t>Haridaspalli</t>
  </si>
  <si>
    <t>Masjid Rajivgruakalpa</t>
  </si>
  <si>
    <t>Aqua house Laxminagar colony</t>
  </si>
  <si>
    <t>Ahmedguda/ Bandlaguda</t>
  </si>
  <si>
    <t>Maisamma temple</t>
  </si>
  <si>
    <t>Ahmedguda kaman</t>
  </si>
  <si>
    <t>Groundwater</t>
  </si>
  <si>
    <t>mg/l</t>
  </si>
  <si>
    <r>
      <t>F</t>
    </r>
    <r>
      <rPr>
        <vertAlign val="superscript"/>
        <sz val="12"/>
        <rFont val="Times New Roman"/>
        <family val="1"/>
      </rPr>
      <t>-</t>
    </r>
  </si>
  <si>
    <r>
      <t>NO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</si>
  <si>
    <r>
      <t>SO</t>
    </r>
    <r>
      <rPr>
        <vertAlign val="subscript"/>
        <sz val="12"/>
        <rFont val="Times New Roman"/>
        <family val="1"/>
      </rPr>
      <t>4</t>
    </r>
    <r>
      <rPr>
        <vertAlign val="superscript"/>
        <sz val="12"/>
        <rFont val="Times New Roman"/>
        <family val="1"/>
      </rPr>
      <t>2-</t>
    </r>
  </si>
  <si>
    <r>
      <t>Cl</t>
    </r>
    <r>
      <rPr>
        <vertAlign val="superscript"/>
        <sz val="12"/>
        <rFont val="Times New Roman"/>
        <family val="1"/>
      </rPr>
      <t>-</t>
    </r>
  </si>
  <si>
    <r>
      <t>HCO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 xml:space="preserve">- </t>
    </r>
    <r>
      <rPr>
        <sz val="12"/>
        <rFont val="Times New Roman"/>
        <family val="1"/>
      </rPr>
      <t>(as  CaCO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</si>
  <si>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r>
      <t>Mg</t>
    </r>
    <r>
      <rPr>
        <vertAlign val="superscript"/>
        <sz val="12"/>
        <rFont val="Times New Roman"/>
        <family val="1"/>
      </rPr>
      <t>2+</t>
    </r>
  </si>
  <si>
    <r>
      <t>Ca</t>
    </r>
    <r>
      <rPr>
        <vertAlign val="superscript"/>
        <sz val="12"/>
        <rFont val="Times New Roman"/>
        <family val="1"/>
      </rPr>
      <t>2+</t>
    </r>
  </si>
  <si>
    <t>TH</t>
  </si>
  <si>
    <t>TDS</t>
  </si>
  <si>
    <t>pH</t>
  </si>
  <si>
    <t>Village</t>
  </si>
  <si>
    <t>Sl. No.</t>
  </si>
  <si>
    <t>WQI</t>
  </si>
  <si>
    <r>
      <t>Na</t>
    </r>
    <r>
      <rPr>
        <vertAlign val="superscript"/>
        <sz val="12"/>
        <rFont val="Times New Roman"/>
        <family val="1"/>
      </rPr>
      <t>+</t>
    </r>
  </si>
  <si>
    <r>
      <t>K</t>
    </r>
    <r>
      <rPr>
        <vertAlign val="superscript"/>
        <sz val="12"/>
        <rFont val="Times New Roman"/>
        <family val="1"/>
      </rPr>
      <t>+</t>
    </r>
  </si>
  <si>
    <t>Mean of Groundwater samples</t>
  </si>
  <si>
    <t>EC</t>
  </si>
  <si>
    <t>m S/cm</t>
  </si>
  <si>
    <t>Table 4. Water chemsitry results for Post-monsoon 2012 along with water quality assessment</t>
  </si>
  <si>
    <t xml:space="preserve"> based on BIS drinking water specifications and WQI values.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</si>
</sst>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;[Red]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2" fillId="0" borderId="0" xfId="1" applyFont="1" applyFill="1"/>
    <xf numFmtId="0" fontId="2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/>
    <xf numFmtId="0" fontId="2" fillId="0" borderId="1" xfId="2" applyFont="1" applyFill="1" applyBorder="1"/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/>
    <xf numFmtId="0" fontId="6" fillId="0" borderId="1" xfId="0" applyFont="1" applyFill="1" applyBorder="1"/>
    <xf numFmtId="2" fontId="6" fillId="0" borderId="1" xfId="0" applyNumberFormat="1" applyFont="1" applyFill="1" applyBorder="1"/>
    <xf numFmtId="1" fontId="6" fillId="0" borderId="1" xfId="0" applyNumberFormat="1" applyFont="1" applyFill="1" applyBorder="1"/>
    <xf numFmtId="165" fontId="6" fillId="0" borderId="1" xfId="0" applyNumberFormat="1" applyFont="1" applyFill="1" applyBorder="1"/>
    <xf numFmtId="2" fontId="2" fillId="0" borderId="1" xfId="0" applyNumberFormat="1" applyFont="1" applyFill="1" applyBorder="1"/>
    <xf numFmtId="1" fontId="2" fillId="0" borderId="1" xfId="0" applyNumberFormat="1" applyFont="1" applyFill="1" applyBorder="1"/>
    <xf numFmtId="1" fontId="6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1" fontId="2" fillId="0" borderId="1" xfId="2" applyNumberFormat="1" applyFont="1" applyFill="1" applyBorder="1" applyAlignment="1">
      <alignment horizontal="right"/>
    </xf>
    <xf numFmtId="164" fontId="6" fillId="0" borderId="1" xfId="0" applyNumberFormat="1" applyFont="1" applyFill="1" applyBorder="1"/>
    <xf numFmtId="0" fontId="2" fillId="0" borderId="1" xfId="1" applyFont="1" applyFill="1" applyBorder="1" applyAlignment="1">
      <alignment horizontal="center"/>
    </xf>
    <xf numFmtId="164" fontId="2" fillId="0" borderId="1" xfId="0" applyNumberFormat="1" applyFont="1" applyFill="1" applyBorder="1"/>
    <xf numFmtId="2" fontId="5" fillId="0" borderId="1" xfId="1" applyNumberFormat="1" applyFont="1" applyFill="1" applyBorder="1"/>
    <xf numFmtId="1" fontId="5" fillId="0" borderId="1" xfId="1" applyNumberFormat="1" applyFont="1" applyFill="1" applyBorder="1"/>
    <xf numFmtId="0" fontId="2" fillId="0" borderId="1" xfId="2" applyFont="1" applyBorder="1"/>
    <xf numFmtId="2" fontId="8" fillId="0" borderId="1" xfId="0" applyNumberFormat="1" applyFont="1" applyFill="1" applyBorder="1"/>
    <xf numFmtId="0" fontId="8" fillId="0" borderId="1" xfId="0" applyFont="1" applyFill="1" applyBorder="1"/>
    <xf numFmtId="1" fontId="8" fillId="0" borderId="1" xfId="0" applyNumberFormat="1" applyFont="1" applyFill="1" applyBorder="1"/>
    <xf numFmtId="165" fontId="8" fillId="0" borderId="1" xfId="0" applyNumberFormat="1" applyFont="1" applyFill="1" applyBorder="1"/>
    <xf numFmtId="164" fontId="8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right"/>
    </xf>
    <xf numFmtId="1" fontId="2" fillId="0" borderId="1" xfId="1" applyNumberFormat="1" applyFont="1" applyFill="1" applyBorder="1"/>
    <xf numFmtId="1" fontId="7" fillId="0" borderId="1" xfId="1" applyNumberFormat="1" applyFont="1" applyFill="1" applyBorder="1"/>
    <xf numFmtId="0" fontId="2" fillId="0" borderId="1" xfId="2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2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2" applyFont="1" applyFill="1" applyBorder="1" applyAlignment="1">
      <alignment wrapText="1"/>
    </xf>
    <xf numFmtId="0" fontId="5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</cellXfs>
  <cellStyles count="4">
    <cellStyle name="Normal" xfId="0" builtinId="0"/>
    <cellStyle name="Normal 2" xfId="2"/>
    <cellStyle name="Normal 3" xfId="3"/>
    <cellStyle name="Normal 4" xfId="1"/>
  </cellStyles>
  <dxfs count="23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topLeftCell="A19" workbookViewId="0">
      <selection activeCell="R8" sqref="R8"/>
    </sheetView>
  </sheetViews>
  <sheetFormatPr defaultRowHeight="15.6"/>
  <cols>
    <col min="1" max="1" width="4.21875" style="3" customWidth="1"/>
    <col min="2" max="2" width="22.33203125" style="3" customWidth="1"/>
    <col min="3" max="3" width="5.5546875" style="3" bestFit="1" customWidth="1"/>
    <col min="4" max="4" width="5.77734375" style="3" customWidth="1"/>
    <col min="5" max="5" width="5.5546875" style="3" customWidth="1"/>
    <col min="6" max="6" width="6.5546875" style="3" bestFit="1" customWidth="1"/>
    <col min="7" max="7" width="6.109375" style="3" bestFit="1" customWidth="1"/>
    <col min="8" max="8" width="5.33203125" style="3" bestFit="1" customWidth="1"/>
    <col min="9" max="9" width="5" style="3" bestFit="1" customWidth="1"/>
    <col min="10" max="10" width="5.5546875" style="3" bestFit="1" customWidth="1"/>
    <col min="11" max="11" width="7.88671875" style="3" bestFit="1" customWidth="1"/>
    <col min="12" max="12" width="6.109375" style="3" bestFit="1" customWidth="1"/>
    <col min="13" max="13" width="5.5546875" style="3" bestFit="1" customWidth="1"/>
    <col min="14" max="14" width="5.21875" style="3" bestFit="1" customWidth="1"/>
    <col min="15" max="15" width="5.5546875" style="3" bestFit="1" customWidth="1"/>
    <col min="16" max="16" width="5.21875" style="3" bestFit="1" customWidth="1"/>
    <col min="17" max="16384" width="8.88671875" style="3"/>
  </cols>
  <sheetData>
    <row r="1" spans="1:16" ht="19.2" customHeight="1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9.8" customHeight="1">
      <c r="A2" s="37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53.4">
      <c r="A3" s="4" t="s">
        <v>39</v>
      </c>
      <c r="B3" s="38" t="s">
        <v>38</v>
      </c>
      <c r="C3" s="21" t="s">
        <v>37</v>
      </c>
      <c r="D3" s="25" t="s">
        <v>44</v>
      </c>
      <c r="E3" s="21" t="s">
        <v>36</v>
      </c>
      <c r="F3" s="21" t="s">
        <v>35</v>
      </c>
      <c r="G3" s="1" t="s">
        <v>34</v>
      </c>
      <c r="H3" s="1" t="s">
        <v>33</v>
      </c>
      <c r="I3" s="1" t="s">
        <v>41</v>
      </c>
      <c r="J3" s="1" t="s">
        <v>42</v>
      </c>
      <c r="K3" s="2" t="s">
        <v>32</v>
      </c>
      <c r="L3" s="1" t="s">
        <v>31</v>
      </c>
      <c r="M3" s="1" t="s">
        <v>30</v>
      </c>
      <c r="N3" s="1" t="s">
        <v>29</v>
      </c>
      <c r="O3" s="1" t="s">
        <v>28</v>
      </c>
      <c r="P3" s="5" t="s">
        <v>40</v>
      </c>
    </row>
    <row r="4" spans="1:16" ht="31.2">
      <c r="A4" s="4"/>
      <c r="B4" s="39"/>
      <c r="C4" s="6"/>
      <c r="D4" s="44" t="s">
        <v>45</v>
      </c>
      <c r="E4" s="6"/>
      <c r="F4" s="35" t="s">
        <v>27</v>
      </c>
      <c r="G4" s="35"/>
      <c r="H4" s="35"/>
      <c r="I4" s="35"/>
      <c r="J4" s="35"/>
      <c r="K4" s="35"/>
      <c r="L4" s="35"/>
      <c r="M4" s="35"/>
      <c r="N4" s="35"/>
      <c r="O4" s="35"/>
      <c r="P4" s="5"/>
    </row>
    <row r="5" spans="1:16">
      <c r="A5" s="5"/>
      <c r="B5" s="40" t="s">
        <v>3</v>
      </c>
      <c r="C5" s="12"/>
      <c r="D5" s="12"/>
      <c r="E5" s="13"/>
      <c r="F5" s="7"/>
      <c r="G5" s="7"/>
      <c r="H5" s="7"/>
      <c r="I5" s="7"/>
      <c r="J5" s="7"/>
      <c r="K5" s="7"/>
      <c r="L5" s="19"/>
      <c r="M5" s="7"/>
      <c r="N5" s="14"/>
      <c r="O5" s="20"/>
      <c r="P5" s="10"/>
    </row>
    <row r="6" spans="1:16" ht="13.5" customHeight="1">
      <c r="A6" s="41">
        <v>1</v>
      </c>
      <c r="B6" s="34" t="s">
        <v>2</v>
      </c>
      <c r="C6" s="12">
        <v>9.06</v>
      </c>
      <c r="D6" s="11">
        <v>3230</v>
      </c>
      <c r="E6" s="13">
        <v>1911</v>
      </c>
      <c r="F6" s="11">
        <v>460.00000000000085</v>
      </c>
      <c r="G6" s="14">
        <v>56.111999999999995</v>
      </c>
      <c r="H6" s="14">
        <v>77.772800000000203</v>
      </c>
      <c r="I6" s="14">
        <v>440.45</v>
      </c>
      <c r="J6" s="14">
        <v>152.84190000000001</v>
      </c>
      <c r="K6" s="14">
        <v>85.39999999999948</v>
      </c>
      <c r="L6" s="17">
        <v>694.82</v>
      </c>
      <c r="M6" s="14">
        <v>278.99417853480094</v>
      </c>
      <c r="N6" s="14">
        <v>85</v>
      </c>
      <c r="O6" s="20">
        <v>0.74</v>
      </c>
      <c r="P6" s="32">
        <v>75.37560044761338</v>
      </c>
    </row>
    <row r="7" spans="1:16">
      <c r="A7" s="41">
        <v>2</v>
      </c>
      <c r="B7" s="34" t="s">
        <v>1</v>
      </c>
      <c r="C7" s="12">
        <v>8.02</v>
      </c>
      <c r="D7" s="11">
        <v>4260</v>
      </c>
      <c r="E7" s="13">
        <v>2345</v>
      </c>
      <c r="F7" s="11">
        <v>1220</v>
      </c>
      <c r="G7" s="14">
        <v>144.28799999999976</v>
      </c>
      <c r="H7" s="14">
        <v>209.01440000000011</v>
      </c>
      <c r="I7" s="14">
        <v>415.15</v>
      </c>
      <c r="J7" s="20">
        <v>3.8005200000000006</v>
      </c>
      <c r="K7" s="14">
        <v>317.2</v>
      </c>
      <c r="L7" s="17">
        <v>1191.1199999999999</v>
      </c>
      <c r="M7" s="14">
        <v>151.54383015616293</v>
      </c>
      <c r="N7" s="14">
        <v>36</v>
      </c>
      <c r="O7" s="20">
        <v>0.13</v>
      </c>
      <c r="P7" s="32">
        <v>121.54251421358838</v>
      </c>
    </row>
    <row r="8" spans="1:16" ht="31.2">
      <c r="A8" s="41">
        <v>3</v>
      </c>
      <c r="B8" s="34" t="s">
        <v>0</v>
      </c>
      <c r="C8" s="12">
        <v>8.5</v>
      </c>
      <c r="D8" s="11">
        <v>1220</v>
      </c>
      <c r="E8" s="13">
        <v>686</v>
      </c>
      <c r="F8" s="11">
        <v>350</v>
      </c>
      <c r="G8" s="14">
        <v>56.111999999999995</v>
      </c>
      <c r="H8" s="14">
        <v>51.038399999999996</v>
      </c>
      <c r="I8" s="14">
        <v>117.3</v>
      </c>
      <c r="J8" s="20">
        <v>1.0369320000000002</v>
      </c>
      <c r="K8" s="14">
        <v>42.7</v>
      </c>
      <c r="L8" s="17">
        <v>304.87</v>
      </c>
      <c r="M8" s="14">
        <v>116.67325995707407</v>
      </c>
      <c r="N8" s="14">
        <v>7</v>
      </c>
      <c r="O8" s="20">
        <v>0.75</v>
      </c>
      <c r="P8" s="32">
        <v>36.30075249376354</v>
      </c>
    </row>
    <row r="9" spans="1:16">
      <c r="A9" s="5"/>
      <c r="B9" s="40" t="s">
        <v>26</v>
      </c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32"/>
    </row>
    <row r="10" spans="1:16">
      <c r="A10" s="41">
        <v>1</v>
      </c>
      <c r="B10" s="34" t="s">
        <v>25</v>
      </c>
      <c r="C10" s="12">
        <v>7.47</v>
      </c>
      <c r="D10" s="11">
        <v>2320</v>
      </c>
      <c r="E10" s="13">
        <v>1346</v>
      </c>
      <c r="F10" s="11">
        <v>840</v>
      </c>
      <c r="G10" s="14">
        <v>112.22399999999988</v>
      </c>
      <c r="H10" s="14">
        <v>136.10240000000007</v>
      </c>
      <c r="I10" s="14">
        <v>140.30000000000001</v>
      </c>
      <c r="J10" s="14">
        <v>11.016816</v>
      </c>
      <c r="K10" s="14">
        <v>561.20000000000005</v>
      </c>
      <c r="L10" s="17">
        <v>311.95999999999998</v>
      </c>
      <c r="M10" s="14">
        <v>100.66351381355668</v>
      </c>
      <c r="N10" s="14">
        <v>190</v>
      </c>
      <c r="O10" s="20">
        <v>0.99</v>
      </c>
      <c r="P10" s="32">
        <v>72.579735102382244</v>
      </c>
    </row>
    <row r="11" spans="1:16">
      <c r="A11" s="41">
        <v>2</v>
      </c>
      <c r="B11" s="34" t="s">
        <v>24</v>
      </c>
      <c r="C11" s="12">
        <v>8.67</v>
      </c>
      <c r="D11" s="11">
        <v>1360</v>
      </c>
      <c r="E11" s="13">
        <v>738</v>
      </c>
      <c r="F11" s="11">
        <v>430</v>
      </c>
      <c r="G11" s="14">
        <v>24.047999999999998</v>
      </c>
      <c r="H11" s="14">
        <v>89.924799999999991</v>
      </c>
      <c r="I11" s="14">
        <v>112.7</v>
      </c>
      <c r="J11" s="20">
        <v>2.3483460000000003</v>
      </c>
      <c r="K11" s="14">
        <v>97.6</v>
      </c>
      <c r="L11" s="17">
        <v>198.52</v>
      </c>
      <c r="M11" s="14">
        <v>128.58751969211571</v>
      </c>
      <c r="N11" s="14">
        <v>78</v>
      </c>
      <c r="O11" s="20">
        <v>0.7</v>
      </c>
      <c r="P11" s="32">
        <v>39.844124557388476</v>
      </c>
    </row>
    <row r="12" spans="1:16" ht="31.2">
      <c r="A12" s="41">
        <v>3</v>
      </c>
      <c r="B12" s="34" t="s">
        <v>23</v>
      </c>
      <c r="C12" s="12">
        <v>8.85</v>
      </c>
      <c r="D12" s="11">
        <v>860</v>
      </c>
      <c r="E12" s="13">
        <v>530</v>
      </c>
      <c r="F12" s="11">
        <v>192.5</v>
      </c>
      <c r="G12" s="14">
        <v>14.028000000000056</v>
      </c>
      <c r="H12" s="14">
        <v>38.278799999999961</v>
      </c>
      <c r="I12" s="14">
        <v>108.1</v>
      </c>
      <c r="J12" s="20">
        <v>0.24085599999999999</v>
      </c>
      <c r="K12" s="14">
        <v>64.05</v>
      </c>
      <c r="L12" s="17">
        <v>77.989999999999995</v>
      </c>
      <c r="M12" s="14">
        <v>83.669203116905052</v>
      </c>
      <c r="N12" s="14">
        <v>147</v>
      </c>
      <c r="O12" s="20">
        <v>0.49</v>
      </c>
      <c r="P12" s="32">
        <v>23.756230575728345</v>
      </c>
    </row>
    <row r="13" spans="1:16" ht="31.2">
      <c r="A13" s="41">
        <v>4</v>
      </c>
      <c r="B13" s="34" t="s">
        <v>22</v>
      </c>
      <c r="C13" s="12">
        <v>8.94</v>
      </c>
      <c r="D13" s="11">
        <v>440</v>
      </c>
      <c r="E13" s="13">
        <v>241</v>
      </c>
      <c r="F13" s="11">
        <v>107.5</v>
      </c>
      <c r="G13" s="14">
        <v>19.037999999999915</v>
      </c>
      <c r="H13" s="14">
        <v>14.58240000000005</v>
      </c>
      <c r="I13" s="14">
        <v>50.6</v>
      </c>
      <c r="J13" s="20">
        <v>0.83204800000000001</v>
      </c>
      <c r="K13" s="14">
        <v>100.65</v>
      </c>
      <c r="L13" s="17">
        <v>24.815000000000001</v>
      </c>
      <c r="M13" s="14">
        <v>29.62357608822073</v>
      </c>
      <c r="N13" s="14">
        <v>19.5</v>
      </c>
      <c r="O13" s="20">
        <v>0.92</v>
      </c>
      <c r="P13" s="32">
        <v>11.805431920598648</v>
      </c>
    </row>
    <row r="14" spans="1:16">
      <c r="A14" s="41">
        <v>5</v>
      </c>
      <c r="B14" s="42" t="s">
        <v>21</v>
      </c>
      <c r="C14" s="26">
        <v>7.23</v>
      </c>
      <c r="D14" s="27">
        <v>9920</v>
      </c>
      <c r="E14" s="28">
        <v>5483</v>
      </c>
      <c r="F14" s="27">
        <v>4040</v>
      </c>
      <c r="G14" s="29">
        <v>1174.3440000000001</v>
      </c>
      <c r="H14" s="29">
        <v>269.77439999999996</v>
      </c>
      <c r="I14" s="29">
        <v>421.13</v>
      </c>
      <c r="J14" s="30">
        <v>2.1200019999999999</v>
      </c>
      <c r="K14" s="29">
        <v>73.2</v>
      </c>
      <c r="L14" s="31">
        <v>3204.68</v>
      </c>
      <c r="M14" s="29">
        <v>330.0822110148975</v>
      </c>
      <c r="N14" s="29">
        <v>36</v>
      </c>
      <c r="O14" s="30">
        <v>0.25</v>
      </c>
      <c r="P14" s="33">
        <v>333.26475676580367</v>
      </c>
    </row>
    <row r="15" spans="1:16">
      <c r="A15" s="41">
        <v>6</v>
      </c>
      <c r="B15" s="34" t="s">
        <v>20</v>
      </c>
      <c r="C15" s="12">
        <v>7.91</v>
      </c>
      <c r="D15" s="11">
        <v>2100</v>
      </c>
      <c r="E15" s="13">
        <v>1203</v>
      </c>
      <c r="F15" s="11">
        <v>640</v>
      </c>
      <c r="G15" s="14">
        <v>168.33600000000001</v>
      </c>
      <c r="H15" s="14">
        <v>53.468800000000002</v>
      </c>
      <c r="I15" s="14">
        <v>184.23</v>
      </c>
      <c r="J15" s="20">
        <v>4.5793920000000004</v>
      </c>
      <c r="K15" s="14">
        <v>85.400000000000347</v>
      </c>
      <c r="L15" s="17">
        <v>567.20000000000005</v>
      </c>
      <c r="M15" s="14">
        <v>160.43288821222012</v>
      </c>
      <c r="N15" s="14">
        <v>12</v>
      </c>
      <c r="O15" s="20">
        <v>0.55000000000000004</v>
      </c>
      <c r="P15" s="32">
        <v>63.529484022734259</v>
      </c>
    </row>
    <row r="16" spans="1:16">
      <c r="A16" s="41">
        <v>7</v>
      </c>
      <c r="B16" s="34" t="s">
        <v>19</v>
      </c>
      <c r="C16" s="12">
        <v>8.1999999999999993</v>
      </c>
      <c r="D16" s="11">
        <v>2070</v>
      </c>
      <c r="E16" s="13">
        <v>1132</v>
      </c>
      <c r="F16" s="11">
        <v>800</v>
      </c>
      <c r="G16" s="14">
        <v>128.256</v>
      </c>
      <c r="H16" s="14">
        <v>116.65919999999998</v>
      </c>
      <c r="I16" s="14">
        <v>106.72</v>
      </c>
      <c r="J16" s="20">
        <v>0.83204800000000001</v>
      </c>
      <c r="K16" s="14">
        <v>97.60000000000052</v>
      </c>
      <c r="L16" s="17">
        <v>567.20000000000005</v>
      </c>
      <c r="M16" s="14">
        <v>124.56977775663174</v>
      </c>
      <c r="N16" s="14">
        <v>27.5</v>
      </c>
      <c r="O16" s="20">
        <v>0.92</v>
      </c>
      <c r="P16" s="32">
        <v>68.332050034332767</v>
      </c>
    </row>
    <row r="17" spans="1:16" ht="31.2" customHeight="1">
      <c r="A17" s="41">
        <v>8</v>
      </c>
      <c r="B17" s="34" t="s">
        <v>18</v>
      </c>
      <c r="C17" s="12">
        <v>8.66</v>
      </c>
      <c r="D17" s="11">
        <v>1100</v>
      </c>
      <c r="E17" s="13">
        <v>649</v>
      </c>
      <c r="F17" s="11">
        <v>425</v>
      </c>
      <c r="G17" s="14">
        <v>52.103999999999999</v>
      </c>
      <c r="H17" s="14">
        <v>71.696799999999996</v>
      </c>
      <c r="I17" s="14">
        <v>55.2</v>
      </c>
      <c r="J17" s="20">
        <v>0.63107400000000013</v>
      </c>
      <c r="K17" s="14">
        <v>48.800000000000082</v>
      </c>
      <c r="L17" s="17">
        <v>159.52500000000001</v>
      </c>
      <c r="M17" s="14">
        <v>124.78730823315468</v>
      </c>
      <c r="N17" s="14">
        <v>139</v>
      </c>
      <c r="O17" s="20">
        <v>1.7</v>
      </c>
      <c r="P17" s="32">
        <v>37.468693986241462</v>
      </c>
    </row>
    <row r="18" spans="1:16">
      <c r="A18" s="41">
        <v>9</v>
      </c>
      <c r="B18" s="34" t="s">
        <v>17</v>
      </c>
      <c r="C18" s="12">
        <v>8.48</v>
      </c>
      <c r="D18" s="11">
        <v>900</v>
      </c>
      <c r="E18" s="13">
        <v>541</v>
      </c>
      <c r="F18" s="13">
        <v>267.5</v>
      </c>
      <c r="G18" s="14">
        <v>72.144000000000005</v>
      </c>
      <c r="H18" s="14">
        <v>21.265999999999995</v>
      </c>
      <c r="I18" s="14">
        <v>82.34</v>
      </c>
      <c r="J18" s="20">
        <v>0.63107400000000013</v>
      </c>
      <c r="K18" s="14">
        <v>64.05</v>
      </c>
      <c r="L18" s="17">
        <v>150.66249999999999</v>
      </c>
      <c r="M18" s="14">
        <v>91.553074084647037</v>
      </c>
      <c r="N18" s="14">
        <v>71.5</v>
      </c>
      <c r="O18" s="20">
        <v>0.78</v>
      </c>
      <c r="P18" s="32">
        <v>27.610861973388744</v>
      </c>
    </row>
    <row r="19" spans="1:16">
      <c r="A19" s="41">
        <v>10</v>
      </c>
      <c r="B19" s="34" t="s">
        <v>16</v>
      </c>
      <c r="C19" s="12">
        <v>8.1999999999999993</v>
      </c>
      <c r="D19" s="11">
        <v>1100</v>
      </c>
      <c r="E19" s="13">
        <v>692</v>
      </c>
      <c r="F19" s="11">
        <v>445</v>
      </c>
      <c r="G19" s="14">
        <v>100.2</v>
      </c>
      <c r="H19" s="14">
        <v>47.392800000000001</v>
      </c>
      <c r="I19" s="14">
        <v>46</v>
      </c>
      <c r="J19" s="20">
        <v>0.83204800000000001</v>
      </c>
      <c r="K19" s="14">
        <v>79.3</v>
      </c>
      <c r="L19" s="17">
        <v>170.16</v>
      </c>
      <c r="M19" s="14">
        <v>81.970452839365151</v>
      </c>
      <c r="N19" s="14">
        <v>196</v>
      </c>
      <c r="O19" s="20">
        <v>0.68</v>
      </c>
      <c r="P19" s="32">
        <v>39.060224716111449</v>
      </c>
    </row>
    <row r="20" spans="1:16">
      <c r="A20" s="41">
        <v>11</v>
      </c>
      <c r="B20" s="34" t="s">
        <v>15</v>
      </c>
      <c r="C20" s="15">
        <v>8.8699999999999992</v>
      </c>
      <c r="D20" s="16">
        <v>1290</v>
      </c>
      <c r="E20" s="13">
        <v>743</v>
      </c>
      <c r="F20" s="16">
        <v>420</v>
      </c>
      <c r="G20" s="16">
        <v>38.075999999999993</v>
      </c>
      <c r="H20" s="16">
        <v>78.988</v>
      </c>
      <c r="I20" s="16">
        <v>101.2</v>
      </c>
      <c r="J20" s="22">
        <v>0.63107400000000013</v>
      </c>
      <c r="K20" s="16">
        <v>61</v>
      </c>
      <c r="L20" s="18">
        <v>184.34</v>
      </c>
      <c r="M20" s="16">
        <v>136.61863059176784</v>
      </c>
      <c r="N20" s="16">
        <v>136</v>
      </c>
      <c r="O20" s="15">
        <v>1.03</v>
      </c>
      <c r="P20" s="32">
        <v>39.803879472014877</v>
      </c>
    </row>
    <row r="21" spans="1:16">
      <c r="A21" s="41">
        <v>12</v>
      </c>
      <c r="B21" s="34" t="s">
        <v>14</v>
      </c>
      <c r="C21" s="12">
        <v>8.11</v>
      </c>
      <c r="D21" s="11">
        <v>2330</v>
      </c>
      <c r="E21" s="13">
        <v>1401</v>
      </c>
      <c r="F21" s="11">
        <v>600</v>
      </c>
      <c r="G21" s="14">
        <v>180.36</v>
      </c>
      <c r="H21" s="14">
        <v>36.455999999999996</v>
      </c>
      <c r="I21" s="14">
        <v>257.83</v>
      </c>
      <c r="J21" s="20">
        <v>0.63107400000000013</v>
      </c>
      <c r="K21" s="14">
        <v>73.2</v>
      </c>
      <c r="L21" s="17">
        <v>567.20000000000005</v>
      </c>
      <c r="M21" s="14">
        <v>205.00156585360691</v>
      </c>
      <c r="N21" s="14">
        <v>108</v>
      </c>
      <c r="O21" s="20">
        <v>0.66</v>
      </c>
      <c r="P21" s="32">
        <v>67.36722080594889</v>
      </c>
    </row>
    <row r="22" spans="1:16">
      <c r="A22" s="41">
        <v>13</v>
      </c>
      <c r="B22" s="34" t="s">
        <v>13</v>
      </c>
      <c r="C22" s="12">
        <v>8.07</v>
      </c>
      <c r="D22" s="11">
        <v>1420</v>
      </c>
      <c r="E22" s="13">
        <v>897</v>
      </c>
      <c r="F22" s="11">
        <v>485</v>
      </c>
      <c r="G22" s="14">
        <v>152.30399999999997</v>
      </c>
      <c r="H22" s="14">
        <v>25.519199999999994</v>
      </c>
      <c r="I22" s="14">
        <v>101.66</v>
      </c>
      <c r="J22" s="20">
        <v>0.63107400000000013</v>
      </c>
      <c r="K22" s="14">
        <v>48.799999999999827</v>
      </c>
      <c r="L22" s="17">
        <v>276.51</v>
      </c>
      <c r="M22" s="14">
        <v>116.75182436218699</v>
      </c>
      <c r="N22" s="14">
        <v>193</v>
      </c>
      <c r="O22" s="20">
        <v>0.64</v>
      </c>
      <c r="P22" s="32">
        <v>46.908389686807453</v>
      </c>
    </row>
    <row r="23" spans="1:16" ht="31.2">
      <c r="A23" s="41">
        <v>14</v>
      </c>
      <c r="B23" s="34" t="s">
        <v>12</v>
      </c>
      <c r="C23" s="12">
        <v>8.83</v>
      </c>
      <c r="D23" s="11">
        <v>420</v>
      </c>
      <c r="E23" s="13">
        <v>230</v>
      </c>
      <c r="F23" s="11">
        <v>165</v>
      </c>
      <c r="G23" s="14">
        <v>31.062000000000001</v>
      </c>
      <c r="H23" s="14">
        <v>21.265999999999995</v>
      </c>
      <c r="I23" s="14">
        <v>19.32</v>
      </c>
      <c r="J23" s="20">
        <v>1.0369320000000002</v>
      </c>
      <c r="K23" s="14">
        <v>61</v>
      </c>
      <c r="L23" s="17">
        <v>42.54</v>
      </c>
      <c r="M23" s="14">
        <v>39.434759624025887</v>
      </c>
      <c r="N23" s="14">
        <v>22.4</v>
      </c>
      <c r="O23" s="20">
        <v>1.43</v>
      </c>
      <c r="P23" s="32">
        <v>14.242279213667874</v>
      </c>
    </row>
    <row r="24" spans="1:16" ht="31.2">
      <c r="A24" s="41">
        <v>15</v>
      </c>
      <c r="B24" s="34" t="s">
        <v>11</v>
      </c>
      <c r="C24" s="12">
        <v>8.66</v>
      </c>
      <c r="D24" s="11">
        <v>510</v>
      </c>
      <c r="E24" s="13">
        <v>291</v>
      </c>
      <c r="F24" s="11">
        <v>180</v>
      </c>
      <c r="G24" s="14">
        <v>33.065999999999995</v>
      </c>
      <c r="H24" s="14">
        <v>23.696400000000001</v>
      </c>
      <c r="I24" s="14">
        <v>32.200000000000003</v>
      </c>
      <c r="J24" s="20">
        <v>0.83204800000000001</v>
      </c>
      <c r="K24" s="14">
        <v>91.5</v>
      </c>
      <c r="L24" s="17">
        <v>53.174999999999997</v>
      </c>
      <c r="M24" s="14">
        <v>65.437987545067145</v>
      </c>
      <c r="N24" s="14">
        <v>18.600000000000001</v>
      </c>
      <c r="O24" s="20">
        <v>0.88</v>
      </c>
      <c r="P24" s="32">
        <v>16.723066894106402</v>
      </c>
    </row>
    <row r="25" spans="1:16">
      <c r="A25" s="41">
        <v>16</v>
      </c>
      <c r="B25" s="34" t="s">
        <v>10</v>
      </c>
      <c r="C25" s="12">
        <v>8.6</v>
      </c>
      <c r="D25" s="11">
        <v>470</v>
      </c>
      <c r="E25" s="13">
        <v>267</v>
      </c>
      <c r="F25" s="11">
        <v>140</v>
      </c>
      <c r="G25" s="14">
        <v>24.047999999999998</v>
      </c>
      <c r="H25" s="14">
        <v>19.443199999999997</v>
      </c>
      <c r="I25" s="14">
        <v>41.4</v>
      </c>
      <c r="J25" s="20">
        <v>2.5806</v>
      </c>
      <c r="K25" s="14">
        <v>12.2</v>
      </c>
      <c r="L25" s="17">
        <v>37.222499999999997</v>
      </c>
      <c r="M25" s="14">
        <v>73.461967519903567</v>
      </c>
      <c r="N25" s="14">
        <v>36.6</v>
      </c>
      <c r="O25" s="20">
        <v>1.67</v>
      </c>
      <c r="P25" s="32">
        <v>14.347831144663276</v>
      </c>
    </row>
    <row r="26" spans="1:16">
      <c r="A26" s="41">
        <v>17</v>
      </c>
      <c r="B26" s="34" t="s">
        <v>9</v>
      </c>
      <c r="C26" s="12">
        <v>8.01</v>
      </c>
      <c r="D26" s="11">
        <v>610</v>
      </c>
      <c r="E26" s="13">
        <v>345</v>
      </c>
      <c r="F26" s="11">
        <v>205</v>
      </c>
      <c r="G26" s="14">
        <v>35.07</v>
      </c>
      <c r="H26" s="14">
        <v>28.557199999999995</v>
      </c>
      <c r="I26" s="14">
        <v>44.16</v>
      </c>
      <c r="J26" s="20">
        <v>0.83204800000000001</v>
      </c>
      <c r="K26" s="14">
        <v>274.5</v>
      </c>
      <c r="L26" s="17">
        <v>42.54</v>
      </c>
      <c r="M26" s="14">
        <v>0.5</v>
      </c>
      <c r="N26" s="14">
        <v>25.2</v>
      </c>
      <c r="O26" s="20">
        <v>1.1299999999999999</v>
      </c>
      <c r="P26" s="32">
        <v>18.25236106106572</v>
      </c>
    </row>
    <row r="27" spans="1:16">
      <c r="A27" s="41">
        <v>18</v>
      </c>
      <c r="B27" s="34" t="s">
        <v>8</v>
      </c>
      <c r="C27" s="12">
        <v>9</v>
      </c>
      <c r="D27" s="11">
        <v>1680</v>
      </c>
      <c r="E27" s="13">
        <v>958</v>
      </c>
      <c r="F27" s="11">
        <v>230</v>
      </c>
      <c r="G27" s="14">
        <v>20.04</v>
      </c>
      <c r="H27" s="14">
        <v>43.747199999999992</v>
      </c>
      <c r="I27" s="14">
        <v>277.87680000000006</v>
      </c>
      <c r="J27" s="20">
        <v>1.0369320000000002</v>
      </c>
      <c r="K27" s="14">
        <v>134.19999999999999</v>
      </c>
      <c r="L27" s="17">
        <v>336.77499999999998</v>
      </c>
      <c r="M27" s="14">
        <v>158.62342225182658</v>
      </c>
      <c r="N27" s="14">
        <v>8</v>
      </c>
      <c r="O27" s="20">
        <v>1.25</v>
      </c>
      <c r="P27" s="32">
        <v>38.567626911169079</v>
      </c>
    </row>
    <row r="28" spans="1:16">
      <c r="A28" s="41">
        <v>19</v>
      </c>
      <c r="B28" s="42" t="s">
        <v>7</v>
      </c>
      <c r="C28" s="26">
        <v>7.95</v>
      </c>
      <c r="D28" s="27">
        <v>3470</v>
      </c>
      <c r="E28" s="28">
        <v>1970</v>
      </c>
      <c r="F28" s="27">
        <v>1080</v>
      </c>
      <c r="G28" s="29">
        <v>240.48</v>
      </c>
      <c r="H28" s="29">
        <v>116.65920000000001</v>
      </c>
      <c r="I28" s="29">
        <v>299</v>
      </c>
      <c r="J28" s="30">
        <v>2.5806</v>
      </c>
      <c r="K28" s="29">
        <v>73.2</v>
      </c>
      <c r="L28" s="31">
        <v>978.42</v>
      </c>
      <c r="M28" s="29">
        <v>244.11769488586492</v>
      </c>
      <c r="N28" s="29">
        <v>44</v>
      </c>
      <c r="O28" s="30">
        <v>0.28000000000000003</v>
      </c>
      <c r="P28" s="33">
        <v>105.21104473116954</v>
      </c>
    </row>
    <row r="29" spans="1:16">
      <c r="A29" s="41">
        <v>20</v>
      </c>
      <c r="B29" s="34" t="s">
        <v>6</v>
      </c>
      <c r="C29" s="12">
        <v>8.77</v>
      </c>
      <c r="D29" s="11">
        <v>1510</v>
      </c>
      <c r="E29" s="13">
        <v>892</v>
      </c>
      <c r="F29" s="11">
        <v>225</v>
      </c>
      <c r="G29" s="14">
        <v>36.072000000000223</v>
      </c>
      <c r="H29" s="14">
        <v>32.810399999999859</v>
      </c>
      <c r="I29" s="14">
        <v>192.28</v>
      </c>
      <c r="J29" s="14">
        <v>86.317160000000001</v>
      </c>
      <c r="K29" s="14">
        <v>85.4</v>
      </c>
      <c r="L29" s="17">
        <v>297.77999999999997</v>
      </c>
      <c r="M29" s="14">
        <v>146.33288821222007</v>
      </c>
      <c r="N29" s="14">
        <v>12</v>
      </c>
      <c r="O29" s="20">
        <v>0.57999999999999996</v>
      </c>
      <c r="P29" s="32">
        <v>35.936798280593145</v>
      </c>
    </row>
    <row r="30" spans="1:16">
      <c r="A30" s="41">
        <v>21</v>
      </c>
      <c r="B30" s="42" t="s">
        <v>5</v>
      </c>
      <c r="C30" s="26">
        <v>8.51</v>
      </c>
      <c r="D30" s="27">
        <v>3430</v>
      </c>
      <c r="E30" s="28">
        <v>1860</v>
      </c>
      <c r="F30" s="27">
        <v>1030</v>
      </c>
      <c r="G30" s="29">
        <v>96.19200000000022</v>
      </c>
      <c r="H30" s="29">
        <v>192.00159999999985</v>
      </c>
      <c r="I30" s="29">
        <v>312.8</v>
      </c>
      <c r="J30" s="30">
        <v>3.0568379999999999</v>
      </c>
      <c r="K30" s="29">
        <v>48.799999999999933</v>
      </c>
      <c r="L30" s="31">
        <v>942.97</v>
      </c>
      <c r="M30" s="29">
        <v>233.79698565250965</v>
      </c>
      <c r="N30" s="29">
        <v>20</v>
      </c>
      <c r="O30" s="30">
        <v>0.14000000000000001</v>
      </c>
      <c r="P30" s="33">
        <v>100.21730004464924</v>
      </c>
    </row>
    <row r="31" spans="1:16">
      <c r="A31" s="41">
        <v>22</v>
      </c>
      <c r="B31" s="42" t="s">
        <v>5</v>
      </c>
      <c r="C31" s="26">
        <v>8.1999999999999993</v>
      </c>
      <c r="D31" s="27">
        <v>4620</v>
      </c>
      <c r="E31" s="28">
        <v>2530</v>
      </c>
      <c r="F31" s="27">
        <v>1410</v>
      </c>
      <c r="G31" s="29">
        <v>184.36799999999977</v>
      </c>
      <c r="H31" s="29">
        <v>230.88800000000012</v>
      </c>
      <c r="I31" s="29">
        <v>411.7</v>
      </c>
      <c r="J31" s="30">
        <v>2.8167640000000005</v>
      </c>
      <c r="K31" s="29">
        <v>134.19999999999999</v>
      </c>
      <c r="L31" s="31">
        <v>1389.64</v>
      </c>
      <c r="M31" s="29">
        <v>218.20729321956776</v>
      </c>
      <c r="N31" s="29">
        <v>10</v>
      </c>
      <c r="O31" s="30">
        <v>0.32</v>
      </c>
      <c r="P31" s="33">
        <v>136.47419349042448</v>
      </c>
    </row>
    <row r="32" spans="1:16">
      <c r="A32" s="41">
        <v>23</v>
      </c>
      <c r="B32" s="34" t="s">
        <v>5</v>
      </c>
      <c r="C32" s="15">
        <v>9.0399999999999991</v>
      </c>
      <c r="D32" s="16">
        <v>1520</v>
      </c>
      <c r="E32" s="13">
        <v>830</v>
      </c>
      <c r="F32" s="16">
        <v>345</v>
      </c>
      <c r="G32" s="16">
        <v>22.043999999999887</v>
      </c>
      <c r="H32" s="16">
        <v>70.481600000000128</v>
      </c>
      <c r="I32" s="16">
        <v>188.6</v>
      </c>
      <c r="J32" s="22">
        <v>1.6750440000000002</v>
      </c>
      <c r="K32" s="16">
        <v>79.3</v>
      </c>
      <c r="L32" s="18">
        <v>329.685</v>
      </c>
      <c r="M32" s="16">
        <v>121.23819477484913</v>
      </c>
      <c r="N32" s="16">
        <v>14</v>
      </c>
      <c r="O32" s="15">
        <v>1.1399999999999999</v>
      </c>
      <c r="P32" s="32">
        <v>39.795184066361649</v>
      </c>
    </row>
    <row r="33" spans="1:16">
      <c r="A33" s="41">
        <v>24</v>
      </c>
      <c r="B33" s="34" t="s">
        <v>5</v>
      </c>
      <c r="C33" s="12">
        <v>9.24</v>
      </c>
      <c r="D33" s="11">
        <v>400</v>
      </c>
      <c r="E33" s="13">
        <v>223</v>
      </c>
      <c r="F33" s="11">
        <v>130</v>
      </c>
      <c r="G33" s="14">
        <v>24.047999999999998</v>
      </c>
      <c r="H33" s="14">
        <v>17.012800000000002</v>
      </c>
      <c r="I33" s="14">
        <v>30.36</v>
      </c>
      <c r="J33" s="20">
        <v>0.43401000000000006</v>
      </c>
      <c r="K33" s="14">
        <v>85.4</v>
      </c>
      <c r="L33" s="17">
        <v>35.450000000000003</v>
      </c>
      <c r="M33" s="14">
        <v>34.139339825123422</v>
      </c>
      <c r="N33" s="14">
        <v>17.399999999999999</v>
      </c>
      <c r="O33" s="20">
        <v>0.91</v>
      </c>
      <c r="P33" s="32">
        <v>12.576500033271188</v>
      </c>
    </row>
    <row r="34" spans="1:16">
      <c r="A34" s="41">
        <v>25</v>
      </c>
      <c r="B34" s="42" t="s">
        <v>4</v>
      </c>
      <c r="C34" s="26">
        <v>8.7899999999999991</v>
      </c>
      <c r="D34" s="27">
        <v>4390</v>
      </c>
      <c r="E34" s="28">
        <v>2630</v>
      </c>
      <c r="F34" s="27">
        <v>560</v>
      </c>
      <c r="G34" s="29">
        <v>76.152000000000228</v>
      </c>
      <c r="H34" s="29">
        <v>89.924799999999848</v>
      </c>
      <c r="I34" s="29">
        <v>680.8</v>
      </c>
      <c r="J34" s="29">
        <v>119.11424</v>
      </c>
      <c r="K34" s="29">
        <v>207.4</v>
      </c>
      <c r="L34" s="31">
        <v>992.6</v>
      </c>
      <c r="M34" s="29">
        <v>391.67337520220769</v>
      </c>
      <c r="N34" s="29">
        <v>110</v>
      </c>
      <c r="O34" s="30">
        <v>0.19</v>
      </c>
      <c r="P34" s="33">
        <v>101.32875406477754</v>
      </c>
    </row>
    <row r="35" spans="1:16" ht="31.8" customHeight="1">
      <c r="A35" s="43" t="s">
        <v>43</v>
      </c>
      <c r="B35" s="43"/>
      <c r="C35" s="24">
        <f>AVERAGE(C10:C34)</f>
        <v>8.4503999999999984</v>
      </c>
      <c r="D35" s="24">
        <f>AVERAGE(D10:D34)</f>
        <v>2009.6</v>
      </c>
      <c r="E35" s="24">
        <f>AVERAGE(E10:E34)</f>
        <v>1144.8800000000001</v>
      </c>
      <c r="F35" s="24">
        <f t="shared" ref="F35:P35" si="0">AVERAGE(F10:F34)</f>
        <v>615.70000000000005</v>
      </c>
      <c r="G35" s="24">
        <f t="shared" si="0"/>
        <v>122.32415999999998</v>
      </c>
      <c r="H35" s="24">
        <f t="shared" si="0"/>
        <v>75.463919999999973</v>
      </c>
      <c r="I35" s="24">
        <f t="shared" si="0"/>
        <v>171.94027199999999</v>
      </c>
      <c r="J35" s="24">
        <f t="shared" si="0"/>
        <v>9.9308056800000006</v>
      </c>
      <c r="K35" s="24">
        <f t="shared" si="0"/>
        <v>109.67800000000003</v>
      </c>
      <c r="L35" s="24">
        <f t="shared" si="0"/>
        <v>477.58240000000001</v>
      </c>
      <c r="M35" s="24">
        <f t="shared" si="0"/>
        <v>137.6510181748977</v>
      </c>
      <c r="N35" s="24">
        <f t="shared" si="0"/>
        <v>67.668000000000006</v>
      </c>
      <c r="O35" s="23">
        <f t="shared" si="0"/>
        <v>0.80920000000000014</v>
      </c>
      <c r="P35" s="24">
        <f t="shared" si="0"/>
        <v>60.200160942216016</v>
      </c>
    </row>
  </sheetData>
  <mergeCells count="4">
    <mergeCell ref="F4:O4"/>
    <mergeCell ref="A35:B35"/>
    <mergeCell ref="A1:P1"/>
    <mergeCell ref="A2:P2"/>
  </mergeCells>
  <conditionalFormatting sqref="L5:L34">
    <cfRule type="cellIs" dxfId="22" priority="25" stopIfTrue="1" operator="greaterThan">
      <formula>1000</formula>
    </cfRule>
    <cfRule type="cellIs" dxfId="21" priority="26" stopIfTrue="1" operator="greaterThan">
      <formula>250</formula>
    </cfRule>
    <cfRule type="cellIs" dxfId="20" priority="27" stopIfTrue="1" operator="greaterThan">
      <formula>1000</formula>
    </cfRule>
  </conditionalFormatting>
  <conditionalFormatting sqref="N5:N34">
    <cfRule type="cellIs" dxfId="19" priority="24" stopIfTrue="1" operator="greaterThan">
      <formula>45</formula>
    </cfRule>
  </conditionalFormatting>
  <conditionalFormatting sqref="O5:P34">
    <cfRule type="cellIs" dxfId="18" priority="21" stopIfTrue="1" operator="greaterThan">
      <formula>1.5</formula>
    </cfRule>
    <cfRule type="cellIs" dxfId="17" priority="22" stopIfTrue="1" operator="greaterThan">
      <formula>1</formula>
    </cfRule>
    <cfRule type="cellIs" dxfId="16" priority="23" stopIfTrue="1" operator="greaterThan">
      <formula>1.5</formula>
    </cfRule>
  </conditionalFormatting>
  <conditionalFormatting sqref="C10:C34 E6:E7 C6:C8">
    <cfRule type="cellIs" dxfId="15" priority="19" stopIfTrue="1" operator="lessThan">
      <formula>6.5</formula>
    </cfRule>
    <cfRule type="cellIs" dxfId="14" priority="20" stopIfTrue="1" operator="greaterThan">
      <formula>8.5</formula>
    </cfRule>
  </conditionalFormatting>
  <conditionalFormatting sqref="G5:G34">
    <cfRule type="cellIs" dxfId="13" priority="17" stopIfTrue="1" operator="greaterThan">
      <formula>200</formula>
    </cfRule>
    <cfRule type="cellIs" dxfId="12" priority="18" stopIfTrue="1" operator="greaterThan">
      <formula>75</formula>
    </cfRule>
  </conditionalFormatting>
  <conditionalFormatting sqref="I5:J5 H5:H34 I9:J9">
    <cfRule type="cellIs" dxfId="11" priority="15" stopIfTrue="1" operator="greaterThan">
      <formula>100</formula>
    </cfRule>
    <cfRule type="cellIs" dxfId="10" priority="16" stopIfTrue="1" operator="greaterThan">
      <formula>30</formula>
    </cfRule>
  </conditionalFormatting>
  <conditionalFormatting sqref="M5:M34">
    <cfRule type="cellIs" dxfId="9" priority="13" stopIfTrue="1" operator="greaterThan">
      <formula>400</formula>
    </cfRule>
    <cfRule type="cellIs" dxfId="8" priority="14" stopIfTrue="1" operator="greaterThan">
      <formula>200</formula>
    </cfRule>
  </conditionalFormatting>
  <conditionalFormatting sqref="F5:F34 K5:K34">
    <cfRule type="cellIs" dxfId="7" priority="11" stopIfTrue="1" operator="greaterThan">
      <formula>600</formula>
    </cfRule>
    <cfRule type="cellIs" dxfId="6" priority="12" stopIfTrue="1" operator="greaterThan">
      <formula>200</formula>
    </cfRule>
  </conditionalFormatting>
  <conditionalFormatting sqref="P5:P34">
    <cfRule type="cellIs" dxfId="5" priority="9" operator="between">
      <formula>50</formula>
      <formula>99.9</formula>
    </cfRule>
    <cfRule type="cellIs" dxfId="4" priority="10" operator="greaterThan">
      <formula>99</formula>
    </cfRule>
  </conditionalFormatting>
  <conditionalFormatting sqref="E9:E34 E6:E7">
    <cfRule type="cellIs" dxfId="3" priority="8" operator="greaterThan">
      <formula>1999</formula>
    </cfRule>
  </conditionalFormatting>
  <conditionalFormatting sqref="E10:E34 E6:E8">
    <cfRule type="cellIs" dxfId="2" priority="7" stopIfTrue="1" operator="greaterThan">
      <formula>1000</formula>
    </cfRule>
  </conditionalFormatting>
  <conditionalFormatting sqref="E10:E34 E6:E8">
    <cfRule type="cellIs" dxfId="1" priority="5" stopIfTrue="1" operator="greaterThan">
      <formula>2000</formula>
    </cfRule>
    <cfRule type="cellIs" dxfId="0" priority="6" stopIfTrue="1" operator="greaterThan">
      <formula>500</formula>
    </cfRule>
  </conditionalFormatting>
  <printOptions horizontalCentered="1" verticalCentered="1"/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 REDDY</dc:creator>
  <cp:lastModifiedBy>AGN REDDY</cp:lastModifiedBy>
  <dcterms:created xsi:type="dcterms:W3CDTF">2021-03-31T16:14:27Z</dcterms:created>
  <dcterms:modified xsi:type="dcterms:W3CDTF">2021-04-09T18:17:30Z</dcterms:modified>
</cp:coreProperties>
</file>