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弱工具变量F值计算公式" sheetId="1" r:id="rId1"/>
  </sheets>
  <calcPr calcId="144525"/>
</workbook>
</file>

<file path=xl/sharedStrings.xml><?xml version="1.0" encoding="utf-8"?>
<sst xmlns="http://schemas.openxmlformats.org/spreadsheetml/2006/main" count="192" uniqueCount="192">
  <si>
    <t>rsID</t>
  </si>
  <si>
    <t>EAF</t>
  </si>
  <si>
    <t>P-value</t>
  </si>
  <si>
    <t>beta</t>
  </si>
  <si>
    <r>
      <t>SE(beta</t>
    </r>
    <r>
      <rPr>
        <sz val="8.5"/>
        <color rgb="FF000000"/>
        <rFont val="宋体"/>
        <charset val="134"/>
      </rPr>
      <t>）</t>
    </r>
  </si>
  <si>
    <t>N</t>
  </si>
  <si>
    <t>R2</t>
  </si>
  <si>
    <t>F value</t>
  </si>
  <si>
    <r>
      <rPr>
        <sz val="8.25"/>
        <color rgb="FF000000"/>
        <rFont val="Segoe UI"/>
        <charset val="134"/>
      </rPr>
      <t>rs1008078</t>
    </r>
  </si>
  <si>
    <r>
      <rPr>
        <sz val="8.25"/>
        <color rgb="FF000000"/>
        <rFont val="Segoe UI"/>
        <charset val="134"/>
      </rPr>
      <t>rs10797055</t>
    </r>
  </si>
  <si>
    <r>
      <rPr>
        <sz val="8.25"/>
        <color rgb="FF000000"/>
        <rFont val="Segoe UI"/>
        <charset val="134"/>
      </rPr>
      <t>rs2820314</t>
    </r>
  </si>
  <si>
    <r>
      <rPr>
        <sz val="8.25"/>
        <color rgb="FF000000"/>
        <rFont val="Segoe UI"/>
        <charset val="134"/>
      </rPr>
      <t>rs4846724</t>
    </r>
  </si>
  <si>
    <r>
      <rPr>
        <sz val="8.25"/>
        <color rgb="FF000000"/>
        <rFont val="Segoe UI"/>
        <charset val="134"/>
      </rPr>
      <t>rs10798418</t>
    </r>
  </si>
  <si>
    <r>
      <rPr>
        <sz val="8.25"/>
        <color rgb="FF000000"/>
        <rFont val="Segoe UI"/>
        <charset val="134"/>
      </rPr>
      <t>rs622169</t>
    </r>
  </si>
  <si>
    <r>
      <rPr>
        <sz val="8.25"/>
        <color rgb="FF000000"/>
        <rFont val="Segoe UI"/>
        <charset val="134"/>
      </rPr>
      <t>rs1620977</t>
    </r>
  </si>
  <si>
    <r>
      <rPr>
        <sz val="8.25"/>
        <color rgb="FF000000"/>
        <rFont val="Segoe UI"/>
        <charset val="134"/>
      </rPr>
      <t>rs575113</t>
    </r>
  </si>
  <si>
    <r>
      <rPr>
        <sz val="8.25"/>
        <color rgb="FF000000"/>
        <rFont val="Segoe UI"/>
        <charset val="134"/>
      </rPr>
      <t>rs663234</t>
    </r>
  </si>
  <si>
    <r>
      <rPr>
        <sz val="8.25"/>
        <color rgb="FF000000"/>
        <rFont val="Segoe UI"/>
        <charset val="134"/>
      </rPr>
      <t>rs2901616</t>
    </r>
  </si>
  <si>
    <r>
      <rPr>
        <sz val="8.25"/>
        <color rgb="FF000000"/>
        <rFont val="Segoe UI"/>
        <charset val="134"/>
      </rPr>
      <t>rs2819336</t>
    </r>
  </si>
  <si>
    <r>
      <rPr>
        <sz val="8.25"/>
        <color rgb="FF000000"/>
        <rFont val="Segoe UI"/>
        <charset val="134"/>
      </rPr>
      <t>rs16854920</t>
    </r>
  </si>
  <si>
    <r>
      <rPr>
        <sz val="8.25"/>
        <color rgb="FF000000"/>
        <rFont val="Segoe UI"/>
        <charset val="134"/>
      </rPr>
      <t>rs3897821</t>
    </r>
  </si>
  <si>
    <r>
      <rPr>
        <sz val="8.25"/>
        <color rgb="FF000000"/>
        <rFont val="Segoe UI"/>
        <charset val="134"/>
      </rPr>
      <t>rs1106090</t>
    </r>
  </si>
  <si>
    <r>
      <rPr>
        <sz val="8.25"/>
        <color rgb="FF000000"/>
        <rFont val="Segoe UI"/>
        <charset val="134"/>
      </rPr>
      <t>rs9679654</t>
    </r>
  </si>
  <si>
    <r>
      <rPr>
        <sz val="8.25"/>
        <color rgb="FF000000"/>
        <rFont val="Segoe UI"/>
        <charset val="134"/>
      </rPr>
      <t>rs1427298</t>
    </r>
  </si>
  <si>
    <r>
      <rPr>
        <sz val="8.25"/>
        <color rgb="FF000000"/>
        <rFont val="Segoe UI"/>
        <charset val="134"/>
      </rPr>
      <t>rs13422673</t>
    </r>
  </si>
  <si>
    <r>
      <rPr>
        <sz val="8.25"/>
        <color rgb="FF000000"/>
        <rFont val="Segoe UI"/>
        <charset val="134"/>
      </rPr>
      <t>rs11678980</t>
    </r>
  </si>
  <si>
    <r>
      <rPr>
        <sz val="8.25"/>
        <color rgb="FF000000"/>
        <rFont val="Segoe UI"/>
        <charset val="134"/>
      </rPr>
      <t>rs4972400</t>
    </r>
  </si>
  <si>
    <r>
      <rPr>
        <sz val="8.25"/>
        <color rgb="FF000000"/>
        <rFont val="Segoe UI"/>
        <charset val="134"/>
      </rPr>
      <t>rs11694904</t>
    </r>
  </si>
  <si>
    <r>
      <rPr>
        <sz val="8.25"/>
        <color rgb="FF000000"/>
        <rFont val="Segoe UI"/>
        <charset val="134"/>
      </rPr>
      <t>rs4667025</t>
    </r>
  </si>
  <si>
    <r>
      <rPr>
        <sz val="8.25"/>
        <color rgb="FF000000"/>
        <rFont val="Segoe UI"/>
        <charset val="134"/>
      </rPr>
      <t>rs62184480</t>
    </r>
  </si>
  <si>
    <r>
      <rPr>
        <sz val="8.25"/>
        <color rgb="FF000000"/>
        <rFont val="Segoe UI"/>
        <charset val="134"/>
      </rPr>
      <t>rs7594904</t>
    </r>
  </si>
  <si>
    <r>
      <rPr>
        <sz val="8.25"/>
        <color rgb="FF000000"/>
        <rFont val="Segoe UI"/>
        <charset val="134"/>
      </rPr>
      <t>rs13010566</t>
    </r>
  </si>
  <si>
    <r>
      <rPr>
        <sz val="8.25"/>
        <color rgb="FF000000"/>
        <rFont val="Segoe UI"/>
        <charset val="134"/>
      </rPr>
      <t>rs10191758</t>
    </r>
  </si>
  <si>
    <r>
      <rPr>
        <sz val="8.25"/>
        <color rgb="FF000000"/>
        <rFont val="Segoe UI"/>
        <charset val="134"/>
      </rPr>
      <t>rs67890737</t>
    </r>
  </si>
  <si>
    <r>
      <rPr>
        <sz val="8.25"/>
        <color rgb="FF000000"/>
        <rFont val="Segoe UI"/>
        <charset val="134"/>
      </rPr>
      <t>rs10189857</t>
    </r>
  </si>
  <si>
    <r>
      <rPr>
        <sz val="8.25"/>
        <color rgb="FF000000"/>
        <rFont val="Segoe UI"/>
        <charset val="134"/>
      </rPr>
      <t>rs6731373</t>
    </r>
  </si>
  <si>
    <r>
      <rPr>
        <sz val="8.25"/>
        <color rgb="FF000000"/>
        <rFont val="Segoe UI"/>
        <charset val="134"/>
      </rPr>
      <t>rs10205801</t>
    </r>
  </si>
  <si>
    <r>
      <rPr>
        <sz val="8.25"/>
        <color rgb="FF000000"/>
        <rFont val="Segoe UI"/>
        <charset val="134"/>
      </rPr>
      <t>rs10856785</t>
    </r>
  </si>
  <si>
    <r>
      <rPr>
        <sz val="8.25"/>
        <color rgb="FF000000"/>
        <rFont val="Segoe UI"/>
        <charset val="134"/>
      </rPr>
      <t>rs12468040</t>
    </r>
  </si>
  <si>
    <r>
      <rPr>
        <sz val="8.25"/>
        <color rgb="FF000000"/>
        <rFont val="Segoe UI"/>
        <charset val="134"/>
      </rPr>
      <t>rs11123818</t>
    </r>
  </si>
  <si>
    <r>
      <rPr>
        <sz val="8.25"/>
        <color rgb="FF000000"/>
        <rFont val="Segoe UI"/>
        <charset val="134"/>
      </rPr>
      <t>rs2570497</t>
    </r>
  </si>
  <si>
    <r>
      <rPr>
        <sz val="8.25"/>
        <color rgb="FF000000"/>
        <rFont val="Segoe UI"/>
        <charset val="134"/>
      </rPr>
      <t>rs1882273</t>
    </r>
  </si>
  <si>
    <r>
      <rPr>
        <sz val="8.25"/>
        <color rgb="FF000000"/>
        <rFont val="Segoe UI"/>
        <charset val="134"/>
      </rPr>
      <t>rs13029509</t>
    </r>
  </si>
  <si>
    <r>
      <rPr>
        <sz val="8.25"/>
        <color rgb="FF000000"/>
        <rFont val="Segoe UI"/>
        <charset val="134"/>
      </rPr>
      <t>rs9882532</t>
    </r>
  </si>
  <si>
    <r>
      <rPr>
        <sz val="8.25"/>
        <color rgb="FF000000"/>
        <rFont val="Segoe UI"/>
        <charset val="134"/>
      </rPr>
      <t>rs13090388</t>
    </r>
  </si>
  <si>
    <r>
      <rPr>
        <sz val="8.25"/>
        <color rgb="FF000000"/>
        <rFont val="Segoe UI"/>
        <charset val="134"/>
      </rPr>
      <t>rs6803651</t>
    </r>
  </si>
  <si>
    <r>
      <rPr>
        <sz val="8.25"/>
        <color rgb="FF000000"/>
        <rFont val="Segoe UI"/>
        <charset val="134"/>
      </rPr>
      <t>rs7650602</t>
    </r>
  </si>
  <si>
    <r>
      <rPr>
        <sz val="8.25"/>
        <color rgb="FF000000"/>
        <rFont val="Segoe UI"/>
        <charset val="134"/>
      </rPr>
      <t>rs55736314</t>
    </r>
  </si>
  <si>
    <r>
      <rPr>
        <sz val="8.25"/>
        <color rgb="FF000000"/>
        <rFont val="Segoe UI"/>
        <charset val="134"/>
      </rPr>
      <t>rs66568921</t>
    </r>
  </si>
  <si>
    <r>
      <rPr>
        <sz val="8.25"/>
        <color rgb="FF000000"/>
        <rFont val="Segoe UI"/>
        <charset val="134"/>
      </rPr>
      <t>rs17048855</t>
    </r>
  </si>
  <si>
    <r>
      <rPr>
        <sz val="8.25"/>
        <color rgb="FF000000"/>
        <rFont val="Segoe UI"/>
        <charset val="134"/>
      </rPr>
      <t>rs4328757</t>
    </r>
  </si>
  <si>
    <r>
      <rPr>
        <sz val="8.25"/>
        <color rgb="FF000000"/>
        <rFont val="Segoe UI"/>
        <charset val="134"/>
      </rPr>
      <t>rs2885198</t>
    </r>
  </si>
  <si>
    <r>
      <rPr>
        <sz val="8.25"/>
        <color rgb="FF000000"/>
        <rFont val="Segoe UI"/>
        <charset val="134"/>
      </rPr>
      <t>rs363096</t>
    </r>
  </si>
  <si>
    <r>
      <rPr>
        <sz val="8.25"/>
        <color rgb="FF000000"/>
        <rFont val="Segoe UI"/>
        <charset val="134"/>
      </rPr>
      <t>rs1450782</t>
    </r>
  </si>
  <si>
    <r>
      <rPr>
        <sz val="8.25"/>
        <color rgb="FF000000"/>
        <rFont val="Segoe UI"/>
        <charset val="134"/>
      </rPr>
      <t>rs17598675</t>
    </r>
  </si>
  <si>
    <r>
      <rPr>
        <sz val="8.25"/>
        <color rgb="FF000000"/>
        <rFont val="Segoe UI"/>
        <charset val="134"/>
      </rPr>
      <t>rs1949226</t>
    </r>
  </si>
  <si>
    <r>
      <rPr>
        <sz val="8.25"/>
        <color rgb="FF000000"/>
        <rFont val="Segoe UI"/>
        <charset val="134"/>
      </rPr>
      <t>rs1595973</t>
    </r>
  </si>
  <si>
    <r>
      <rPr>
        <sz val="8.25"/>
        <color rgb="FF000000"/>
        <rFont val="Segoe UI"/>
        <charset val="134"/>
      </rPr>
      <t>rs115454970</t>
    </r>
  </si>
  <si>
    <r>
      <rPr>
        <sz val="8.25"/>
        <color rgb="FF000000"/>
        <rFont val="Segoe UI"/>
        <charset val="134"/>
      </rPr>
      <t>rs9995567</t>
    </r>
  </si>
  <si>
    <r>
      <rPr>
        <sz val="8.25"/>
        <color rgb="FF000000"/>
        <rFont val="Segoe UI"/>
        <charset val="134"/>
      </rPr>
      <t>rs12503522</t>
    </r>
  </si>
  <si>
    <r>
      <rPr>
        <sz val="8.25"/>
        <color rgb="FF000000"/>
        <rFont val="Segoe UI"/>
        <charset val="134"/>
      </rPr>
      <t>rs1391438</t>
    </r>
  </si>
  <si>
    <r>
      <rPr>
        <sz val="8.25"/>
        <color rgb="FF000000"/>
        <rFont val="Segoe UI"/>
        <charset val="134"/>
      </rPr>
      <t>rs12643771</t>
    </r>
  </si>
  <si>
    <r>
      <rPr>
        <sz val="8.25"/>
        <color rgb="FF000000"/>
        <rFont val="Segoe UI"/>
        <charset val="134"/>
      </rPr>
      <t>rs2347526</t>
    </r>
  </si>
  <si>
    <r>
      <rPr>
        <sz val="8.25"/>
        <color rgb="FF000000"/>
        <rFont val="Segoe UI"/>
        <charset val="134"/>
      </rPr>
      <t>rs337637</t>
    </r>
  </si>
  <si>
    <r>
      <rPr>
        <sz val="8.25"/>
        <color rgb="FF000000"/>
        <rFont val="Segoe UI"/>
        <charset val="134"/>
      </rPr>
      <t>rs13141210</t>
    </r>
  </si>
  <si>
    <r>
      <rPr>
        <sz val="8.25"/>
        <color rgb="FF000000"/>
        <rFont val="Segoe UI"/>
        <charset val="134"/>
      </rPr>
      <t>rs969512</t>
    </r>
  </si>
  <si>
    <r>
      <rPr>
        <sz val="8.25"/>
        <color rgb="FF000000"/>
        <rFont val="Segoe UI"/>
        <charset val="134"/>
      </rPr>
      <t>rs10940921</t>
    </r>
  </si>
  <si>
    <r>
      <rPr>
        <sz val="8.25"/>
        <color rgb="FF000000"/>
        <rFont val="Segoe UI"/>
        <charset val="134"/>
      </rPr>
      <t>rs152603</t>
    </r>
  </si>
  <si>
    <r>
      <rPr>
        <sz val="8.25"/>
        <color rgb="FF000000"/>
        <rFont val="Segoe UI"/>
        <charset val="134"/>
      </rPr>
      <t>rs2441111</t>
    </r>
  </si>
  <si>
    <r>
      <rPr>
        <sz val="8.25"/>
        <color rgb="FF000000"/>
        <rFont val="Segoe UI"/>
        <charset val="134"/>
      </rPr>
      <t>rs34316</t>
    </r>
  </si>
  <si>
    <r>
      <rPr>
        <sz val="8.25"/>
        <color rgb="FF000000"/>
        <rFont val="Segoe UI"/>
        <charset val="134"/>
      </rPr>
      <t>rs17489649</t>
    </r>
  </si>
  <si>
    <r>
      <rPr>
        <sz val="8.25"/>
        <color rgb="FF000000"/>
        <rFont val="Segoe UI"/>
        <charset val="134"/>
      </rPr>
      <t>rs4700393</t>
    </r>
  </si>
  <si>
    <r>
      <rPr>
        <sz val="8.25"/>
        <color rgb="FF000000"/>
        <rFont val="Segoe UI"/>
        <charset val="134"/>
      </rPr>
      <t>rs3890802</t>
    </r>
  </si>
  <si>
    <r>
      <rPr>
        <sz val="8.25"/>
        <color rgb="FF000000"/>
        <rFont val="Segoe UI"/>
        <charset val="134"/>
      </rPr>
      <t>rs1363862</t>
    </r>
  </si>
  <si>
    <r>
      <rPr>
        <sz val="8.25"/>
        <color rgb="FF000000"/>
        <rFont val="Segoe UI"/>
        <charset val="134"/>
      </rPr>
      <t>rs1827540</t>
    </r>
  </si>
  <si>
    <r>
      <rPr>
        <sz val="8.25"/>
        <color rgb="FF000000"/>
        <rFont val="Segoe UI"/>
        <charset val="134"/>
      </rPr>
      <t>rs1592757</t>
    </r>
  </si>
  <si>
    <r>
      <rPr>
        <sz val="8.25"/>
        <color rgb="FF000000"/>
        <rFont val="Segoe UI"/>
        <charset val="134"/>
      </rPr>
      <t>rs1584469</t>
    </r>
  </si>
  <si>
    <r>
      <rPr>
        <sz val="8.25"/>
        <color rgb="FF000000"/>
        <rFont val="Segoe UI"/>
        <charset val="134"/>
      </rPr>
      <t>rs4392737</t>
    </r>
  </si>
  <si>
    <r>
      <rPr>
        <sz val="8.25"/>
        <color rgb="FF000000"/>
        <rFont val="Segoe UI"/>
        <charset val="134"/>
      </rPr>
      <t>rs9503598</t>
    </r>
  </si>
  <si>
    <r>
      <rPr>
        <sz val="8.25"/>
        <color rgb="FF000000"/>
        <rFont val="Segoe UI"/>
        <charset val="134"/>
      </rPr>
      <t>rs9386319</t>
    </r>
  </si>
  <si>
    <r>
      <rPr>
        <sz val="8.25"/>
        <color rgb="FF000000"/>
        <rFont val="Segoe UI"/>
        <charset val="134"/>
      </rPr>
      <t>rs9372625</t>
    </r>
  </si>
  <si>
    <r>
      <rPr>
        <sz val="8.25"/>
        <color rgb="FF000000"/>
        <rFont val="Segoe UI"/>
        <charset val="134"/>
      </rPr>
      <t>rs6938002</t>
    </r>
  </si>
  <si>
    <r>
      <rPr>
        <sz val="8.25"/>
        <color rgb="FF000000"/>
        <rFont val="Segoe UI"/>
        <charset val="134"/>
      </rPr>
      <t>rs9384679</t>
    </r>
  </si>
  <si>
    <r>
      <rPr>
        <sz val="8.25"/>
        <color rgb="FF000000"/>
        <rFont val="Segoe UI"/>
        <charset val="134"/>
      </rPr>
      <t>rs6557171</t>
    </r>
  </si>
  <si>
    <r>
      <rPr>
        <sz val="8.25"/>
        <color rgb="FF000000"/>
        <rFont val="Segoe UI"/>
        <charset val="134"/>
      </rPr>
      <t>rs2182505</t>
    </r>
  </si>
  <si>
    <r>
      <rPr>
        <sz val="8.25"/>
        <color rgb="FF000000"/>
        <rFont val="Segoe UI"/>
        <charset val="134"/>
      </rPr>
      <t>rs2179152</t>
    </r>
  </si>
  <si>
    <r>
      <rPr>
        <sz val="8.25"/>
        <color rgb="FF000000"/>
        <rFont val="Segoe UI"/>
        <charset val="134"/>
      </rPr>
      <t>rs2256965</t>
    </r>
  </si>
  <si>
    <r>
      <rPr>
        <sz val="8.25"/>
        <color rgb="FF000000"/>
        <rFont val="Segoe UI"/>
        <charset val="134"/>
      </rPr>
      <t>rs9386787</t>
    </r>
  </si>
  <si>
    <r>
      <rPr>
        <sz val="8.25"/>
        <color rgb="FF000000"/>
        <rFont val="Segoe UI"/>
        <charset val="134"/>
      </rPr>
      <t>rs4870482</t>
    </r>
  </si>
  <si>
    <r>
      <rPr>
        <sz val="8.25"/>
        <color rgb="FF000000"/>
        <rFont val="Segoe UI"/>
        <charset val="134"/>
      </rPr>
      <t>rs3800546</t>
    </r>
  </si>
  <si>
    <r>
      <rPr>
        <sz val="8.25"/>
        <color rgb="FF000000"/>
        <rFont val="Segoe UI"/>
        <charset val="134"/>
      </rPr>
      <t>rs4726070</t>
    </r>
  </si>
  <si>
    <r>
      <rPr>
        <sz val="8.25"/>
        <color rgb="FF000000"/>
        <rFont val="Segoe UI"/>
        <charset val="134"/>
      </rPr>
      <t>rs7808399</t>
    </r>
  </si>
  <si>
    <r>
      <rPr>
        <sz val="8.25"/>
        <color rgb="FF000000"/>
        <rFont val="Segoe UI"/>
        <charset val="134"/>
      </rPr>
      <t>rs36119825</t>
    </r>
  </si>
  <si>
    <r>
      <rPr>
        <sz val="8.25"/>
        <color rgb="FF000000"/>
        <rFont val="Segoe UI"/>
        <charset val="134"/>
      </rPr>
      <t>rs7796203</t>
    </r>
  </si>
  <si>
    <r>
      <rPr>
        <sz val="8.25"/>
        <color rgb="FF000000"/>
        <rFont val="Segoe UI"/>
        <charset val="134"/>
      </rPr>
      <t>rs10240905</t>
    </r>
  </si>
  <si>
    <r>
      <rPr>
        <sz val="8.25"/>
        <color rgb="FF000000"/>
        <rFont val="Segoe UI"/>
        <charset val="134"/>
      </rPr>
      <t>rs113520408</t>
    </r>
  </si>
  <si>
    <r>
      <rPr>
        <sz val="8.25"/>
        <color rgb="FF000000"/>
        <rFont val="Segoe UI"/>
        <charset val="134"/>
      </rPr>
      <t>rs10215082</t>
    </r>
  </si>
  <si>
    <r>
      <rPr>
        <sz val="8.25"/>
        <color rgb="FF000000"/>
        <rFont val="Segoe UI"/>
        <charset val="134"/>
      </rPr>
      <t>rs535307</t>
    </r>
  </si>
  <si>
    <r>
      <rPr>
        <sz val="8.25"/>
        <color rgb="FF000000"/>
        <rFont val="Segoe UI"/>
        <charset val="134"/>
      </rPr>
      <t>rs6959891</t>
    </r>
  </si>
  <si>
    <r>
      <rPr>
        <sz val="8.25"/>
        <color rgb="FF000000"/>
        <rFont val="Segoe UI"/>
        <charset val="134"/>
      </rPr>
      <t>rs35417702</t>
    </r>
  </si>
  <si>
    <r>
      <rPr>
        <sz val="8.25"/>
        <color rgb="FF000000"/>
        <rFont val="Segoe UI"/>
        <charset val="134"/>
      </rPr>
      <t>rs2923431</t>
    </r>
  </si>
  <si>
    <r>
      <rPr>
        <sz val="8.25"/>
        <color rgb="FF000000"/>
        <rFont val="Segoe UI"/>
        <charset val="134"/>
      </rPr>
      <t>rs4733264</t>
    </r>
  </si>
  <si>
    <r>
      <rPr>
        <sz val="8.25"/>
        <color rgb="FF000000"/>
        <rFont val="Segoe UI"/>
        <charset val="134"/>
      </rPr>
      <t>rs2725370</t>
    </r>
  </si>
  <si>
    <r>
      <rPr>
        <sz val="8.25"/>
        <color rgb="FF000000"/>
        <rFont val="Segoe UI"/>
        <charset val="134"/>
      </rPr>
      <t>rs1866823</t>
    </r>
  </si>
  <si>
    <r>
      <rPr>
        <sz val="8.25"/>
        <color rgb="FF000000"/>
        <rFont val="Segoe UI"/>
        <charset val="134"/>
      </rPr>
      <t>rs837080</t>
    </r>
  </si>
  <si>
    <r>
      <rPr>
        <sz val="8.25"/>
        <color rgb="FF000000"/>
        <rFont val="Segoe UI"/>
        <charset val="134"/>
      </rPr>
      <t>rs7012546</t>
    </r>
  </si>
  <si>
    <r>
      <rPr>
        <sz val="8.25"/>
        <color rgb="FF000000"/>
        <rFont val="Segoe UI"/>
        <charset val="134"/>
      </rPr>
      <t>rs2447535</t>
    </r>
  </si>
  <si>
    <r>
      <rPr>
        <sz val="8.25"/>
        <color rgb="FF000000"/>
        <rFont val="Segoe UI"/>
        <charset val="134"/>
      </rPr>
      <t>rs1566085</t>
    </r>
  </si>
  <si>
    <r>
      <rPr>
        <sz val="8.25"/>
        <color rgb="FF000000"/>
        <rFont val="Segoe UI"/>
        <charset val="134"/>
      </rPr>
      <t>rs17425572</t>
    </r>
  </si>
  <si>
    <r>
      <rPr>
        <sz val="8.25"/>
        <color rgb="FF000000"/>
        <rFont val="Segoe UI"/>
        <charset val="134"/>
      </rPr>
      <t>rs7029718</t>
    </r>
  </si>
  <si>
    <r>
      <rPr>
        <sz val="8.25"/>
        <color rgb="FF000000"/>
        <rFont val="Segoe UI"/>
        <charset val="134"/>
      </rPr>
      <t>rs1105307</t>
    </r>
  </si>
  <si>
    <r>
      <rPr>
        <sz val="8.25"/>
        <color rgb="FF000000"/>
        <rFont val="Segoe UI"/>
        <charset val="134"/>
      </rPr>
      <t>rs4743923</t>
    </r>
  </si>
  <si>
    <r>
      <rPr>
        <sz val="8.25"/>
        <color rgb="FF000000"/>
        <rFont val="Segoe UI"/>
        <charset val="134"/>
      </rPr>
      <t>rs1051474</t>
    </r>
  </si>
  <si>
    <r>
      <rPr>
        <sz val="8.25"/>
        <color rgb="FF000000"/>
        <rFont val="Segoe UI"/>
        <charset val="134"/>
      </rPr>
      <t>rs4382592</t>
    </r>
  </si>
  <si>
    <r>
      <rPr>
        <sz val="8.25"/>
        <color rgb="FF000000"/>
        <rFont val="Segoe UI"/>
        <charset val="134"/>
      </rPr>
      <t>rs10760023</t>
    </r>
  </si>
  <si>
    <r>
      <rPr>
        <sz val="8.25"/>
        <color rgb="FF000000"/>
        <rFont val="Segoe UI"/>
        <charset val="134"/>
      </rPr>
      <t>rs12375949</t>
    </r>
  </si>
  <si>
    <r>
      <rPr>
        <sz val="8.25"/>
        <color rgb="FF000000"/>
        <rFont val="Segoe UI"/>
        <charset val="134"/>
      </rPr>
      <t>rs7924036</t>
    </r>
  </si>
  <si>
    <r>
      <rPr>
        <sz val="8.25"/>
        <color rgb="FF000000"/>
        <rFont val="Segoe UI"/>
        <charset val="134"/>
      </rPr>
      <t>rs1925576</t>
    </r>
  </si>
  <si>
    <r>
      <rPr>
        <sz val="8.25"/>
        <color rgb="FF000000"/>
        <rFont val="Segoe UI"/>
        <charset val="134"/>
      </rPr>
      <t>rs73344830</t>
    </r>
  </si>
  <si>
    <r>
      <rPr>
        <sz val="8.25"/>
        <color rgb="FF000000"/>
        <rFont val="Segoe UI"/>
        <charset val="134"/>
      </rPr>
      <t>rs1291818</t>
    </r>
  </si>
  <si>
    <r>
      <rPr>
        <sz val="8.25"/>
        <color rgb="FF000000"/>
        <rFont val="Segoe UI"/>
        <charset val="134"/>
      </rPr>
      <t>rs4384309</t>
    </r>
  </si>
  <si>
    <r>
      <rPr>
        <sz val="8.25"/>
        <color rgb="FF000000"/>
        <rFont val="Segoe UI"/>
        <charset val="134"/>
      </rPr>
      <t>rs3013014</t>
    </r>
  </si>
  <si>
    <r>
      <rPr>
        <sz val="8.25"/>
        <color rgb="FF000000"/>
        <rFont val="Segoe UI"/>
        <charset val="134"/>
      </rPr>
      <t>rs10887801</t>
    </r>
  </si>
  <si>
    <r>
      <rPr>
        <sz val="8.25"/>
        <color rgb="FF000000"/>
        <rFont val="Segoe UI"/>
        <charset val="134"/>
      </rPr>
      <t>rs7928622</t>
    </r>
  </si>
  <si>
    <r>
      <rPr>
        <sz val="8.25"/>
        <color rgb="FF000000"/>
        <rFont val="Segoe UI"/>
        <charset val="134"/>
      </rPr>
      <t>rs894067</t>
    </r>
  </si>
  <si>
    <r>
      <rPr>
        <sz val="8.25"/>
        <color rgb="FF000000"/>
        <rFont val="Segoe UI"/>
        <charset val="134"/>
      </rPr>
      <t>rs4945424</t>
    </r>
  </si>
  <si>
    <r>
      <rPr>
        <sz val="8.25"/>
        <color rgb="FF000000"/>
        <rFont val="Segoe UI"/>
        <charset val="134"/>
      </rPr>
      <t>rs12574281</t>
    </r>
  </si>
  <si>
    <r>
      <rPr>
        <sz val="8.25"/>
        <color rgb="FF000000"/>
        <rFont val="Segoe UI"/>
        <charset val="134"/>
      </rPr>
      <t>rs7481514</t>
    </r>
  </si>
  <si>
    <r>
      <rPr>
        <sz val="8.25"/>
        <color rgb="FF000000"/>
        <rFont val="Segoe UI"/>
        <charset val="134"/>
      </rPr>
      <t>rs795230</t>
    </r>
  </si>
  <si>
    <r>
      <rPr>
        <sz val="8.25"/>
        <color rgb="FF000000"/>
        <rFont val="Segoe UI"/>
        <charset val="134"/>
      </rPr>
      <t>rs510706</t>
    </r>
  </si>
  <si>
    <r>
      <rPr>
        <sz val="8.25"/>
        <color rgb="FF000000"/>
        <rFont val="Segoe UI"/>
        <charset val="134"/>
      </rPr>
      <t>rs17565975</t>
    </r>
  </si>
  <si>
    <r>
      <rPr>
        <sz val="8.25"/>
        <color rgb="FF000000"/>
        <rFont val="Segoe UI"/>
        <charset val="134"/>
      </rPr>
      <t>rs4757957</t>
    </r>
  </si>
  <si>
    <r>
      <rPr>
        <sz val="8.25"/>
        <color rgb="FF000000"/>
        <rFont val="Segoe UI"/>
        <charset val="134"/>
      </rPr>
      <t>rs11023749</t>
    </r>
  </si>
  <si>
    <r>
      <rPr>
        <sz val="8.25"/>
        <color rgb="FF000000"/>
        <rFont val="Segoe UI"/>
        <charset val="134"/>
      </rPr>
      <t>rs9704097</t>
    </r>
  </si>
  <si>
    <r>
      <rPr>
        <sz val="8.25"/>
        <color rgb="FF000000"/>
        <rFont val="Segoe UI"/>
        <charset val="134"/>
      </rPr>
      <t>rs10765775</t>
    </r>
  </si>
  <si>
    <r>
      <rPr>
        <sz val="8.25"/>
        <color rgb="FF000000"/>
        <rFont val="Segoe UI"/>
        <charset val="134"/>
      </rPr>
      <t>rs1143770</t>
    </r>
  </si>
  <si>
    <r>
      <rPr>
        <sz val="8.25"/>
        <color rgb="FF000000"/>
        <rFont val="Segoe UI"/>
        <charset val="134"/>
      </rPr>
      <t>rs35309068</t>
    </r>
  </si>
  <si>
    <r>
      <rPr>
        <sz val="8.25"/>
        <color rgb="FF000000"/>
        <rFont val="Segoe UI"/>
        <charset val="134"/>
      </rPr>
      <t>rs710629</t>
    </r>
  </si>
  <si>
    <r>
      <rPr>
        <sz val="8.25"/>
        <color rgb="FF000000"/>
        <rFont val="Segoe UI"/>
        <charset val="134"/>
      </rPr>
      <t>rs7315713</t>
    </r>
  </si>
  <si>
    <r>
      <rPr>
        <sz val="8.25"/>
        <color rgb="FF000000"/>
        <rFont val="Segoe UI"/>
        <charset val="134"/>
      </rPr>
      <t>rs1558727</t>
    </r>
  </si>
  <si>
    <r>
      <rPr>
        <sz val="8.25"/>
        <color rgb="FF000000"/>
        <rFont val="Segoe UI"/>
        <charset val="134"/>
      </rPr>
      <t>rs10773002</t>
    </r>
  </si>
  <si>
    <r>
      <rPr>
        <sz val="8.25"/>
        <color rgb="FF000000"/>
        <rFont val="Segoe UI"/>
        <charset val="134"/>
      </rPr>
      <t>rs17110109</t>
    </r>
  </si>
  <si>
    <r>
      <rPr>
        <sz val="8.25"/>
        <color rgb="FF000000"/>
        <rFont val="Segoe UI"/>
        <charset val="134"/>
      </rPr>
      <t>rs1689510</t>
    </r>
  </si>
  <si>
    <r>
      <rPr>
        <sz val="8.25"/>
        <color rgb="FF000000"/>
        <rFont val="Segoe UI"/>
        <charset val="134"/>
      </rPr>
      <t>rs4964046</t>
    </r>
  </si>
  <si>
    <r>
      <rPr>
        <sz val="8.25"/>
        <color rgb="FF000000"/>
        <rFont val="Segoe UI"/>
        <charset val="134"/>
      </rPr>
      <t>rs7977614</t>
    </r>
  </si>
  <si>
    <r>
      <rPr>
        <sz val="8.25"/>
        <color rgb="FF000000"/>
        <rFont val="Segoe UI"/>
        <charset val="134"/>
      </rPr>
      <t>rs7993663</t>
    </r>
  </si>
  <si>
    <r>
      <rPr>
        <sz val="8.25"/>
        <color rgb="FF000000"/>
        <rFont val="Segoe UI"/>
        <charset val="134"/>
      </rPr>
      <t>rs7332724</t>
    </r>
  </si>
  <si>
    <r>
      <rPr>
        <sz val="8.25"/>
        <color rgb="FF000000"/>
        <rFont val="Segoe UI"/>
        <charset val="134"/>
      </rPr>
      <t>rs1334297</t>
    </r>
  </si>
  <si>
    <r>
      <rPr>
        <sz val="8.25"/>
        <color rgb="FF000000"/>
        <rFont val="Segoe UI"/>
        <charset val="134"/>
      </rPr>
      <t>rs9556958</t>
    </r>
  </si>
  <si>
    <r>
      <rPr>
        <sz val="8.25"/>
        <color rgb="FF000000"/>
        <rFont val="Segoe UI"/>
        <charset val="134"/>
      </rPr>
      <t>rs4904523</t>
    </r>
  </si>
  <si>
    <r>
      <rPr>
        <sz val="8.25"/>
        <color rgb="FF000000"/>
        <rFont val="Segoe UI"/>
        <charset val="134"/>
      </rPr>
      <t>rs736282</t>
    </r>
  </si>
  <si>
    <r>
      <rPr>
        <sz val="8.25"/>
        <color rgb="FF000000"/>
        <rFont val="Segoe UI"/>
        <charset val="134"/>
      </rPr>
      <t>rs242093</t>
    </r>
  </si>
  <si>
    <r>
      <rPr>
        <sz val="8.25"/>
        <color rgb="FF000000"/>
        <rFont val="Segoe UI"/>
        <charset val="134"/>
      </rPr>
      <t>rs8008382</t>
    </r>
  </si>
  <si>
    <r>
      <rPr>
        <sz val="8.25"/>
        <color rgb="FF000000"/>
        <rFont val="Segoe UI"/>
        <charset val="134"/>
      </rPr>
      <t>rs4442732</t>
    </r>
  </si>
  <si>
    <r>
      <rPr>
        <sz val="8.25"/>
        <color rgb="FF000000"/>
        <rFont val="Segoe UI"/>
        <charset val="134"/>
      </rPr>
      <t>rs730384</t>
    </r>
  </si>
  <si>
    <r>
      <rPr>
        <sz val="8.25"/>
        <color rgb="FF000000"/>
        <rFont val="Segoe UI"/>
        <charset val="134"/>
      </rPr>
      <t>rs2998315</t>
    </r>
  </si>
  <si>
    <r>
      <rPr>
        <sz val="8.25"/>
        <color rgb="FF000000"/>
        <rFont val="Segoe UI"/>
        <charset val="134"/>
      </rPr>
      <t>rs2787101</t>
    </r>
  </si>
  <si>
    <r>
      <rPr>
        <sz val="8.25"/>
        <color rgb="FF000000"/>
        <rFont val="Segoe UI"/>
        <charset val="134"/>
      </rPr>
      <t>rs56391344</t>
    </r>
  </si>
  <si>
    <r>
      <rPr>
        <sz val="8.25"/>
        <color rgb="FF000000"/>
        <rFont val="Segoe UI"/>
        <charset val="134"/>
      </rPr>
      <t>rs4778058</t>
    </r>
  </si>
  <si>
    <r>
      <rPr>
        <sz val="8.25"/>
        <color rgb="FF000000"/>
        <rFont val="Segoe UI"/>
        <charset val="134"/>
      </rPr>
      <t>rs117799466</t>
    </r>
  </si>
  <si>
    <r>
      <rPr>
        <sz val="8.25"/>
        <color rgb="FF000000"/>
        <rFont val="Segoe UI"/>
        <charset val="134"/>
      </rPr>
      <t>rs11635092</t>
    </r>
  </si>
  <si>
    <r>
      <rPr>
        <sz val="8.25"/>
        <color rgb="FF000000"/>
        <rFont val="Segoe UI"/>
        <charset val="134"/>
      </rPr>
      <t>rs6493265</t>
    </r>
  </si>
  <si>
    <r>
      <rPr>
        <sz val="8.25"/>
        <color rgb="FF000000"/>
        <rFont val="Segoe UI"/>
        <charset val="134"/>
      </rPr>
      <t>rs2052285</t>
    </r>
  </si>
  <si>
    <r>
      <rPr>
        <sz val="8.25"/>
        <color rgb="FF000000"/>
        <rFont val="Segoe UI"/>
        <charset val="134"/>
      </rPr>
      <t>rs3809634</t>
    </r>
  </si>
  <si>
    <r>
      <rPr>
        <sz val="8.25"/>
        <color rgb="FF000000"/>
        <rFont val="Segoe UI"/>
        <charset val="134"/>
      </rPr>
      <t>rs35316276</t>
    </r>
  </si>
  <si>
    <r>
      <rPr>
        <sz val="8.25"/>
        <color rgb="FF000000"/>
        <rFont val="Segoe UI"/>
        <charset val="134"/>
      </rPr>
      <t>rs4888746</t>
    </r>
  </si>
  <si>
    <r>
      <rPr>
        <sz val="8.25"/>
        <color rgb="FF000000"/>
        <rFont val="Segoe UI"/>
        <charset val="134"/>
      </rPr>
      <t>rs34485537</t>
    </r>
  </si>
  <si>
    <r>
      <rPr>
        <sz val="8.25"/>
        <color rgb="FF000000"/>
        <rFont val="Segoe UI"/>
        <charset val="134"/>
      </rPr>
      <t>rs9933256</t>
    </r>
  </si>
  <si>
    <r>
      <rPr>
        <sz val="8.25"/>
        <color rgb="FF000000"/>
        <rFont val="Segoe UI"/>
        <charset val="134"/>
      </rPr>
      <t>rs4787457</t>
    </r>
  </si>
  <si>
    <r>
      <rPr>
        <sz val="8.25"/>
        <color rgb="FF000000"/>
        <rFont val="Segoe UI"/>
        <charset val="134"/>
      </rPr>
      <t>rs9914918</t>
    </r>
  </si>
  <si>
    <r>
      <rPr>
        <sz val="8.25"/>
        <color rgb="FF000000"/>
        <rFont val="Segoe UI"/>
        <charset val="134"/>
      </rPr>
      <t>rs1381247</t>
    </r>
  </si>
  <si>
    <r>
      <rPr>
        <sz val="8.25"/>
        <color rgb="FF000000"/>
        <rFont val="Segoe UI"/>
        <charset val="134"/>
      </rPr>
      <t>rs12940014</t>
    </r>
  </si>
  <si>
    <r>
      <rPr>
        <sz val="8.25"/>
        <color rgb="FF000000"/>
        <rFont val="Segoe UI"/>
        <charset val="134"/>
      </rPr>
      <t>rs11657342</t>
    </r>
  </si>
  <si>
    <r>
      <rPr>
        <sz val="8.25"/>
        <color rgb="FF000000"/>
        <rFont val="Segoe UI"/>
        <charset val="134"/>
      </rPr>
      <t>rs11081529</t>
    </r>
  </si>
  <si>
    <r>
      <rPr>
        <sz val="8.25"/>
        <color rgb="FF000000"/>
        <rFont val="Segoe UI"/>
        <charset val="134"/>
      </rPr>
      <t>rs12955211</t>
    </r>
  </si>
  <si>
    <r>
      <rPr>
        <sz val="8.25"/>
        <color rgb="FF000000"/>
        <rFont val="Segoe UI"/>
        <charset val="134"/>
      </rPr>
      <t>rs11663602</t>
    </r>
  </si>
  <si>
    <r>
      <rPr>
        <sz val="8.25"/>
        <color rgb="FF000000"/>
        <rFont val="Segoe UI"/>
        <charset val="134"/>
      </rPr>
      <t>rs10460095</t>
    </r>
  </si>
  <si>
    <r>
      <rPr>
        <sz val="8.25"/>
        <color rgb="FF000000"/>
        <rFont val="Segoe UI"/>
        <charset val="134"/>
      </rPr>
      <t>rs9964724</t>
    </r>
  </si>
  <si>
    <r>
      <rPr>
        <sz val="8.25"/>
        <color rgb="FF000000"/>
        <rFont val="Segoe UI"/>
        <charset val="134"/>
      </rPr>
      <t>rs1618725</t>
    </r>
  </si>
  <si>
    <r>
      <rPr>
        <sz val="8.25"/>
        <color rgb="FF000000"/>
        <rFont val="Segoe UI"/>
        <charset val="134"/>
      </rPr>
      <t>rs62097985</t>
    </r>
  </si>
  <si>
    <r>
      <rPr>
        <sz val="8.25"/>
        <color rgb="FF000000"/>
        <rFont val="Segoe UI"/>
        <charset val="134"/>
      </rPr>
      <t>rs2554835</t>
    </r>
  </si>
  <si>
    <r>
      <rPr>
        <sz val="8.25"/>
        <color rgb="FF000000"/>
        <rFont val="Segoe UI"/>
        <charset val="134"/>
      </rPr>
      <t>rs2905426</t>
    </r>
  </si>
  <si>
    <r>
      <rPr>
        <sz val="8.25"/>
        <color rgb="FF000000"/>
        <rFont val="Segoe UI"/>
        <charset val="134"/>
      </rPr>
      <t>rs2287838</t>
    </r>
  </si>
  <si>
    <r>
      <rPr>
        <sz val="8.25"/>
        <color rgb="FF000000"/>
        <rFont val="Segoe UI"/>
        <charset val="134"/>
      </rPr>
      <t>rs7257460</t>
    </r>
  </si>
  <si>
    <r>
      <rPr>
        <sz val="8.25"/>
        <color rgb="FF000000"/>
        <rFont val="Segoe UI"/>
        <charset val="134"/>
      </rPr>
      <t>rs175325</t>
    </r>
  </si>
  <si>
    <r>
      <rPr>
        <sz val="8.25"/>
        <color rgb="FF000000"/>
        <rFont val="Segoe UI"/>
        <charset val="134"/>
      </rPr>
      <t>rs4810227</t>
    </r>
  </si>
  <si>
    <r>
      <rPr>
        <sz val="8.25"/>
        <color rgb="FF000000"/>
        <rFont val="Segoe UI"/>
        <charset val="134"/>
      </rPr>
      <t>rs6513959</t>
    </r>
  </si>
  <si>
    <r>
      <rPr>
        <sz val="8.25"/>
        <color rgb="FF000000"/>
        <rFont val="Segoe UI"/>
        <charset val="134"/>
      </rPr>
      <t>rs6122735</t>
    </r>
  </si>
  <si>
    <r>
      <rPr>
        <sz val="8.25"/>
        <color rgb="FF000000"/>
        <rFont val="Segoe UI"/>
        <charset val="134"/>
      </rPr>
      <t>rs7278859</t>
    </r>
  </si>
  <si>
    <r>
      <rPr>
        <sz val="8.25"/>
        <color rgb="FF000000"/>
        <rFont val="Segoe UI"/>
        <charset val="134"/>
      </rPr>
      <t>rs1964927</t>
    </r>
  </si>
  <si>
    <r>
      <rPr>
        <sz val="8.25"/>
        <color rgb="FF000000"/>
        <rFont val="Segoe UI"/>
        <charset val="134"/>
      </rPr>
      <t>rs3788556</t>
    </r>
  </si>
  <si>
    <r>
      <rPr>
        <sz val="8.25"/>
        <color rgb="FF000000"/>
        <rFont val="Segoe UI"/>
        <charset val="134"/>
      </rPr>
      <t>rs9616906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</si>
</sst>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8.25"/>
      <color rgb="FF000000"/>
      <name val="Segoe UI"/>
      <charset val="134"/>
    </font>
    <font>
      <sz val="8.5"/>
      <color rgb="FF000000"/>
      <name val="Segoe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.5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 style="medium">
        <color rgb="FFD6DADC"/>
      </right>
      <top/>
      <bottom style="medium">
        <color rgb="FFD6DADC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right" vertical="center"/>
    </xf>
    <xf numFmtId="11" fontId="1" fillId="2" borderId="1" xfId="0" applyNumberFormat="1" applyFon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6"/>
  <sheetViews>
    <sheetView tabSelected="1" zoomScaleSheetLayoutView="60" workbookViewId="0">
      <selection activeCell="J1" sqref="J1"/>
    </sheetView>
  </sheetViews>
  <sheetFormatPr defaultColWidth="9" defaultRowHeight="13.5" outlineLevelCol="7"/>
  <cols>
    <col min="1" max="1" width="18.875" customWidth="1"/>
    <col min="2" max="6" width="20.375" customWidth="1"/>
    <col min="7" max="7" width="21" customWidth="1"/>
    <col min="8" max="8" width="21.375" customWidth="1"/>
    <col min="9" max="11" width="18.875" customWidth="1"/>
  </cols>
  <sheetData>
    <row r="1" ht="20" customHeight="1" spans="1:8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1" t="s">
        <v>5</v>
      </c>
      <c r="G1" s="1" t="s">
        <v>6</v>
      </c>
      <c r="H1" s="1" t="s">
        <v>7</v>
      </c>
    </row>
    <row r="2" spans="1:8">
      <c r="A2" s="1" t="s">
        <v>8</v>
      </c>
      <c r="B2" s="3">
        <v>0.4099</v>
      </c>
      <c r="C2" s="4">
        <v>1.20005e-23</v>
      </c>
      <c r="D2" s="3">
        <v>-0.01738</v>
      </c>
      <c r="E2" s="3">
        <v>0.00173</v>
      </c>
      <c r="F2" s="3">
        <v>766345</v>
      </c>
      <c r="G2" s="1">
        <f t="shared" ref="G2:G33" si="0">(2*B2*(1-B2)*D2^2)/((2*B2*(1-B2)*D2^2)+(2*B2*(1-B2)*F2*E2^2))</f>
        <v>0.000131681819070237</v>
      </c>
      <c r="H2" s="1">
        <f t="shared" ref="H2:H33" si="1">(G2*(F2-2))/(1-G2)</f>
        <v>100.926730487206</v>
      </c>
    </row>
    <row r="3" spans="1:8">
      <c r="A3" s="1" t="s">
        <v>9</v>
      </c>
      <c r="B3" s="3">
        <v>0.5102</v>
      </c>
      <c r="C3" s="4">
        <v>1.03999e-8</v>
      </c>
      <c r="D3" s="3">
        <v>0.00986</v>
      </c>
      <c r="E3" s="3">
        <v>0.00172</v>
      </c>
      <c r="F3" s="3">
        <v>766345</v>
      </c>
      <c r="G3" s="1">
        <f t="shared" si="0"/>
        <v>4.28799218284218e-5</v>
      </c>
      <c r="H3" s="1">
        <f t="shared" si="1"/>
        <v>32.8621370596265</v>
      </c>
    </row>
    <row r="4" spans="1:8">
      <c r="A4" s="1" t="s">
        <v>10</v>
      </c>
      <c r="B4" s="3">
        <v>0.3163</v>
      </c>
      <c r="C4" s="4">
        <v>9.34007e-10</v>
      </c>
      <c r="D4" s="3">
        <v>-0.011</v>
      </c>
      <c r="E4" s="3">
        <v>0.0018</v>
      </c>
      <c r="F4" s="3">
        <v>766345</v>
      </c>
      <c r="G4" s="1">
        <f t="shared" si="0"/>
        <v>4.87298268584952e-5</v>
      </c>
      <c r="H4" s="1">
        <f t="shared" si="1"/>
        <v>37.3455815479425</v>
      </c>
    </row>
    <row r="5" spans="1:8">
      <c r="A5" s="1" t="s">
        <v>11</v>
      </c>
      <c r="B5" s="3">
        <v>0.4915</v>
      </c>
      <c r="C5" s="4">
        <v>2.26001e-9</v>
      </c>
      <c r="D5" s="3">
        <v>0.01018</v>
      </c>
      <c r="E5" s="3">
        <v>0.0017</v>
      </c>
      <c r="F5" s="3">
        <v>766345</v>
      </c>
      <c r="G5" s="1">
        <f t="shared" si="0"/>
        <v>4.67900020184314e-5</v>
      </c>
      <c r="H5" s="1">
        <f t="shared" si="1"/>
        <v>35.8588683533334</v>
      </c>
    </row>
    <row r="6" spans="1:8">
      <c r="A6" s="1" t="s">
        <v>12</v>
      </c>
      <c r="B6" s="3">
        <v>0.466</v>
      </c>
      <c r="C6" s="4">
        <v>3.29003e-8</v>
      </c>
      <c r="D6" s="3">
        <v>-0.00957</v>
      </c>
      <c r="E6" s="3">
        <v>0.00173</v>
      </c>
      <c r="F6" s="3">
        <v>766345</v>
      </c>
      <c r="G6" s="1">
        <f t="shared" si="0"/>
        <v>3.99291439853059e-5</v>
      </c>
      <c r="H6" s="1">
        <f t="shared" si="1"/>
        <v>30.6006418465656</v>
      </c>
    </row>
    <row r="7" spans="1:8">
      <c r="A7" s="1" t="s">
        <v>13</v>
      </c>
      <c r="B7" s="3">
        <v>0.4677</v>
      </c>
      <c r="C7" s="4">
        <v>1.88999e-8</v>
      </c>
      <c r="D7" s="3">
        <v>0.00999</v>
      </c>
      <c r="E7" s="3">
        <v>0.00178</v>
      </c>
      <c r="F7" s="3">
        <v>766345</v>
      </c>
      <c r="G7" s="1">
        <f t="shared" si="0"/>
        <v>4.11006597712175e-5</v>
      </c>
      <c r="H7" s="1">
        <f t="shared" si="1"/>
        <v>31.498497520084</v>
      </c>
    </row>
    <row r="8" spans="1:8">
      <c r="A8" s="1" t="s">
        <v>14</v>
      </c>
      <c r="B8" s="3">
        <v>0.6905</v>
      </c>
      <c r="C8" s="4">
        <v>1.13999e-25</v>
      </c>
      <c r="D8" s="3">
        <v>-0.02046</v>
      </c>
      <c r="E8" s="3">
        <v>0.00195</v>
      </c>
      <c r="F8" s="3">
        <v>766345</v>
      </c>
      <c r="G8" s="1">
        <f t="shared" si="0"/>
        <v>0.000143633361378727</v>
      </c>
      <c r="H8" s="1">
        <f t="shared" si="1"/>
        <v>110.088233402069</v>
      </c>
    </row>
    <row r="9" spans="1:8">
      <c r="A9" s="1" t="s">
        <v>15</v>
      </c>
      <c r="B9" s="3">
        <v>0.2772</v>
      </c>
      <c r="C9" s="4">
        <v>5.30029e-12</v>
      </c>
      <c r="D9" s="3">
        <v>0.01285</v>
      </c>
      <c r="E9" s="3">
        <v>0.00186</v>
      </c>
      <c r="F9" s="3">
        <v>766345</v>
      </c>
      <c r="G9" s="1">
        <f t="shared" si="0"/>
        <v>6.2277187506936e-5</v>
      </c>
      <c r="H9" s="1">
        <f t="shared" si="1"/>
        <v>47.7286591122808</v>
      </c>
    </row>
    <row r="10" spans="1:8">
      <c r="A10" s="1" t="s">
        <v>16</v>
      </c>
      <c r="B10" s="3">
        <v>0.6122</v>
      </c>
      <c r="C10" s="4">
        <v>7.38992e-9</v>
      </c>
      <c r="D10" s="3">
        <v>-0.01005</v>
      </c>
      <c r="E10" s="3">
        <v>0.00174</v>
      </c>
      <c r="F10" s="3">
        <v>766345</v>
      </c>
      <c r="G10" s="1">
        <f t="shared" si="0"/>
        <v>4.35301730262219e-5</v>
      </c>
      <c r="H10" s="1">
        <f t="shared" si="1"/>
        <v>33.3604955755787</v>
      </c>
    </row>
    <row r="11" spans="1:8">
      <c r="A11" s="1" t="s">
        <v>17</v>
      </c>
      <c r="B11" s="3">
        <v>0.517</v>
      </c>
      <c r="C11" s="4">
        <v>3.76999e-8</v>
      </c>
      <c r="D11" s="3">
        <v>0.00941</v>
      </c>
      <c r="E11" s="3">
        <v>0.00171</v>
      </c>
      <c r="F11" s="3">
        <v>766345</v>
      </c>
      <c r="G11" s="1">
        <f t="shared" si="0"/>
        <v>3.95135033667766e-5</v>
      </c>
      <c r="H11" s="1">
        <f t="shared" si="1"/>
        <v>30.2820932621998</v>
      </c>
    </row>
    <row r="12" spans="1:8">
      <c r="A12" s="1" t="s">
        <v>18</v>
      </c>
      <c r="B12" s="3">
        <v>0.6616</v>
      </c>
      <c r="C12" s="4">
        <v>5.46009e-25</v>
      </c>
      <c r="D12" s="3">
        <v>-0.01828</v>
      </c>
      <c r="E12" s="3">
        <v>0.00177</v>
      </c>
      <c r="F12" s="3">
        <v>766345</v>
      </c>
      <c r="G12" s="1">
        <f t="shared" si="0"/>
        <v>0.000139162134142286</v>
      </c>
      <c r="H12" s="1">
        <f t="shared" si="1"/>
        <v>106.660770505455</v>
      </c>
    </row>
    <row r="13" spans="1:8">
      <c r="A13" s="1" t="s">
        <v>19</v>
      </c>
      <c r="B13" s="3">
        <v>0.3554</v>
      </c>
      <c r="C13" s="4">
        <v>2.50998e-8</v>
      </c>
      <c r="D13" s="3">
        <v>0.01007</v>
      </c>
      <c r="E13" s="3">
        <v>0.00181</v>
      </c>
      <c r="F13" s="3">
        <v>766345</v>
      </c>
      <c r="G13" s="1">
        <f t="shared" si="0"/>
        <v>4.03887044227761e-5</v>
      </c>
      <c r="H13" s="1">
        <f t="shared" si="1"/>
        <v>30.952851059016</v>
      </c>
    </row>
    <row r="14" spans="1:8">
      <c r="A14" s="1" t="s">
        <v>20</v>
      </c>
      <c r="B14" s="3">
        <v>0.3503</v>
      </c>
      <c r="C14" s="4">
        <v>8.25087e-17</v>
      </c>
      <c r="D14" s="3">
        <v>-0.01502</v>
      </c>
      <c r="E14" s="3">
        <v>0.0018</v>
      </c>
      <c r="F14" s="3">
        <v>766345</v>
      </c>
      <c r="G14" s="1">
        <f t="shared" si="0"/>
        <v>9.08512838655653e-5</v>
      </c>
      <c r="H14" s="1">
        <f t="shared" si="1"/>
        <v>69.6295713673426</v>
      </c>
    </row>
    <row r="15" spans="1:8">
      <c r="A15" s="1" t="s">
        <v>21</v>
      </c>
      <c r="B15" s="3">
        <v>0.6259</v>
      </c>
      <c r="C15" s="4">
        <v>2.08978e-11</v>
      </c>
      <c r="D15" s="3">
        <v>0.01173</v>
      </c>
      <c r="E15" s="3">
        <v>0.00175</v>
      </c>
      <c r="F15" s="3">
        <v>766345</v>
      </c>
      <c r="G15" s="1">
        <f t="shared" si="0"/>
        <v>5.86232832907519e-5</v>
      </c>
      <c r="H15" s="1">
        <f t="shared" si="1"/>
        <v>44.9281766241107</v>
      </c>
    </row>
    <row r="16" spans="1:8">
      <c r="A16" s="1" t="s">
        <v>22</v>
      </c>
      <c r="B16" s="3">
        <v>0.4847</v>
      </c>
      <c r="C16" s="4">
        <v>1.29e-9</v>
      </c>
      <c r="D16" s="3">
        <v>0.01042</v>
      </c>
      <c r="E16" s="3">
        <v>0.00172</v>
      </c>
      <c r="F16" s="3">
        <v>766345</v>
      </c>
      <c r="G16" s="1">
        <f t="shared" si="0"/>
        <v>4.78887407849333e-5</v>
      </c>
      <c r="H16" s="1">
        <f t="shared" si="1"/>
        <v>36.7009588420527</v>
      </c>
    </row>
    <row r="17" spans="1:8">
      <c r="A17" s="1" t="s">
        <v>23</v>
      </c>
      <c r="B17" s="3">
        <v>0.4116</v>
      </c>
      <c r="C17" s="4">
        <v>3.27997e-9</v>
      </c>
      <c r="D17" s="3">
        <v>0.0102</v>
      </c>
      <c r="E17" s="3">
        <v>0.00172</v>
      </c>
      <c r="F17" s="3">
        <v>766345</v>
      </c>
      <c r="G17" s="1">
        <f t="shared" si="0"/>
        <v>4.58880066026226e-5</v>
      </c>
      <c r="H17" s="1">
        <f t="shared" si="1"/>
        <v>35.1675664133934</v>
      </c>
    </row>
    <row r="18" spans="1:8">
      <c r="A18" s="1" t="s">
        <v>24</v>
      </c>
      <c r="B18" s="3">
        <v>0.4847</v>
      </c>
      <c r="C18" s="4">
        <v>1.7398e-12</v>
      </c>
      <c r="D18" s="3">
        <v>-0.01201</v>
      </c>
      <c r="E18" s="3">
        <v>0.0017</v>
      </c>
      <c r="F18" s="3">
        <v>766345</v>
      </c>
      <c r="G18" s="1">
        <f t="shared" si="0"/>
        <v>6.51231741604931e-5</v>
      </c>
      <c r="H18" s="1">
        <f t="shared" si="1"/>
        <v>49.9099389493213</v>
      </c>
    </row>
    <row r="19" spans="1:8">
      <c r="A19" s="1" t="s">
        <v>25</v>
      </c>
      <c r="B19" s="3">
        <v>0.4456</v>
      </c>
      <c r="C19" s="4">
        <v>4.29042e-24</v>
      </c>
      <c r="D19" s="3">
        <v>-0.01744</v>
      </c>
      <c r="E19" s="3">
        <v>0.00172</v>
      </c>
      <c r="F19" s="3">
        <v>766345</v>
      </c>
      <c r="G19" s="1">
        <f t="shared" si="0"/>
        <v>0.000134138510534337</v>
      </c>
      <c r="H19" s="1">
        <f t="shared" si="1"/>
        <v>102.809899345181</v>
      </c>
    </row>
    <row r="20" spans="1:8">
      <c r="A20" s="1" t="s">
        <v>26</v>
      </c>
      <c r="B20" s="3">
        <v>0.352</v>
      </c>
      <c r="C20" s="4">
        <v>1.7e-10</v>
      </c>
      <c r="D20" s="3">
        <v>0.01156</v>
      </c>
      <c r="E20" s="3">
        <v>0.00181</v>
      </c>
      <c r="F20" s="3">
        <v>766345</v>
      </c>
      <c r="G20" s="1">
        <f t="shared" si="0"/>
        <v>5.32244367916087e-5</v>
      </c>
      <c r="H20" s="1">
        <f t="shared" si="1"/>
        <v>40.7903456073633</v>
      </c>
    </row>
    <row r="21" spans="1:8">
      <c r="A21" s="1" t="s">
        <v>27</v>
      </c>
      <c r="B21" s="3">
        <v>0.3384</v>
      </c>
      <c r="C21" s="4">
        <v>4.77969e-11</v>
      </c>
      <c r="D21" s="3">
        <v>0.01215</v>
      </c>
      <c r="E21" s="3">
        <v>0.00185</v>
      </c>
      <c r="F21" s="3">
        <v>766345</v>
      </c>
      <c r="G21" s="1">
        <f t="shared" si="0"/>
        <v>5.6280808510028e-5</v>
      </c>
      <c r="H21" s="1">
        <f t="shared" si="1"/>
        <v>43.1328311866129</v>
      </c>
    </row>
    <row r="22" spans="1:8">
      <c r="A22" s="1" t="s">
        <v>28</v>
      </c>
      <c r="B22" s="3">
        <v>0.3878</v>
      </c>
      <c r="C22" s="4">
        <v>3.84999e-8</v>
      </c>
      <c r="D22" s="3">
        <v>0.00957</v>
      </c>
      <c r="E22" s="3">
        <v>0.00174</v>
      </c>
      <c r="F22" s="3">
        <v>766345</v>
      </c>
      <c r="G22" s="1">
        <f t="shared" si="0"/>
        <v>3.94715252090931e-5</v>
      </c>
      <c r="H22" s="1">
        <f t="shared" si="1"/>
        <v>30.2499210538334</v>
      </c>
    </row>
    <row r="23" spans="1:8">
      <c r="A23" s="1" t="s">
        <v>29</v>
      </c>
      <c r="B23" s="3">
        <v>0.2449</v>
      </c>
      <c r="C23" s="4">
        <v>1.27997e-15</v>
      </c>
      <c r="D23" s="3">
        <v>-0.01528</v>
      </c>
      <c r="E23" s="3">
        <v>0.00191</v>
      </c>
      <c r="F23" s="3">
        <v>766345</v>
      </c>
      <c r="G23" s="1">
        <f t="shared" si="0"/>
        <v>8.35063262566071e-5</v>
      </c>
      <c r="H23" s="1">
        <f t="shared" si="1"/>
        <v>63.9998329733997</v>
      </c>
    </row>
    <row r="24" spans="1:8">
      <c r="A24" s="1" t="s">
        <v>30</v>
      </c>
      <c r="B24" s="3">
        <v>0.4184</v>
      </c>
      <c r="C24" s="4">
        <v>2.04998e-8</v>
      </c>
      <c r="D24" s="3">
        <v>0.00969</v>
      </c>
      <c r="E24" s="3">
        <v>0.00173</v>
      </c>
      <c r="F24" s="3">
        <v>766345</v>
      </c>
      <c r="G24" s="1">
        <f t="shared" si="0"/>
        <v>4.09367386844661e-5</v>
      </c>
      <c r="H24" s="1">
        <f t="shared" si="1"/>
        <v>31.3728674365459</v>
      </c>
    </row>
    <row r="25" spans="1:8">
      <c r="A25" s="1" t="s">
        <v>31</v>
      </c>
      <c r="B25" s="3">
        <v>0.5612</v>
      </c>
      <c r="C25" s="4">
        <v>4.58997e-10</v>
      </c>
      <c r="D25" s="3">
        <v>0.0106</v>
      </c>
      <c r="E25" s="3">
        <v>0.0017</v>
      </c>
      <c r="F25" s="3">
        <v>766345</v>
      </c>
      <c r="G25" s="1">
        <f t="shared" si="0"/>
        <v>5.07303112765576e-5</v>
      </c>
      <c r="H25" s="1">
        <f t="shared" si="1"/>
        <v>38.8787912677941</v>
      </c>
    </row>
    <row r="26" spans="1:8">
      <c r="A26" s="1" t="s">
        <v>32</v>
      </c>
      <c r="B26" s="3">
        <v>0.381</v>
      </c>
      <c r="C26" s="4">
        <v>9.60064e-21</v>
      </c>
      <c r="D26" s="3">
        <v>0.01631</v>
      </c>
      <c r="E26" s="3">
        <v>0.00175</v>
      </c>
      <c r="F26" s="3">
        <v>766345</v>
      </c>
      <c r="G26" s="1">
        <f t="shared" si="0"/>
        <v>0.000113333492853493</v>
      </c>
      <c r="H26" s="1">
        <f t="shared" si="1"/>
        <v>86.8621733073224</v>
      </c>
    </row>
    <row r="27" spans="1:8">
      <c r="A27" s="1" t="s">
        <v>33</v>
      </c>
      <c r="B27" s="3">
        <v>0.3265</v>
      </c>
      <c r="C27" s="4">
        <v>2.01002e-10</v>
      </c>
      <c r="D27" s="3">
        <v>-0.01141</v>
      </c>
      <c r="E27" s="3">
        <v>0.00179</v>
      </c>
      <c r="F27" s="3">
        <v>766345</v>
      </c>
      <c r="G27" s="1">
        <f t="shared" si="0"/>
        <v>5.30173324949781e-5</v>
      </c>
      <c r="H27" s="1">
        <f t="shared" si="1"/>
        <v>40.6316158160846</v>
      </c>
    </row>
    <row r="28" spans="1:8">
      <c r="A28" s="1" t="s">
        <v>34</v>
      </c>
      <c r="B28" s="3">
        <v>0.4184</v>
      </c>
      <c r="C28" s="4">
        <v>6.70039e-24</v>
      </c>
      <c r="D28" s="3">
        <v>-0.01725</v>
      </c>
      <c r="E28" s="3">
        <v>0.00171</v>
      </c>
      <c r="F28" s="3">
        <v>766345</v>
      </c>
      <c r="G28" s="1">
        <f t="shared" si="0"/>
        <v>0.000132771231708185</v>
      </c>
      <c r="H28" s="1">
        <f t="shared" si="1"/>
        <v>101.761815062473</v>
      </c>
    </row>
    <row r="29" spans="1:8">
      <c r="A29" s="1" t="s">
        <v>35</v>
      </c>
      <c r="B29" s="3">
        <v>0.3367</v>
      </c>
      <c r="C29" s="4">
        <v>3.46976e-12</v>
      </c>
      <c r="D29" s="3">
        <v>-0.01256</v>
      </c>
      <c r="E29" s="3">
        <v>0.00181</v>
      </c>
      <c r="F29" s="3">
        <v>766345</v>
      </c>
      <c r="G29" s="1">
        <f t="shared" si="0"/>
        <v>6.28304996028219e-5</v>
      </c>
      <c r="H29" s="1">
        <f t="shared" si="1"/>
        <v>48.1527390177751</v>
      </c>
    </row>
    <row r="30" spans="1:8">
      <c r="A30" s="1" t="s">
        <v>36</v>
      </c>
      <c r="B30" s="3">
        <v>0.5068</v>
      </c>
      <c r="C30" s="4">
        <v>7.17001e-10</v>
      </c>
      <c r="D30" s="3">
        <v>-0.01053</v>
      </c>
      <c r="E30" s="3">
        <v>0.00171</v>
      </c>
      <c r="F30" s="3">
        <v>766345</v>
      </c>
      <c r="G30" s="1">
        <f t="shared" si="0"/>
        <v>4.94787483083195e-5</v>
      </c>
      <c r="H30" s="1">
        <f t="shared" si="1"/>
        <v>37.9195686276346</v>
      </c>
    </row>
    <row r="31" spans="1:8">
      <c r="A31" s="1" t="s">
        <v>37</v>
      </c>
      <c r="B31" s="3">
        <v>0.7296</v>
      </c>
      <c r="C31" s="4">
        <v>3.83001e-9</v>
      </c>
      <c r="D31" s="3">
        <v>-0.01132</v>
      </c>
      <c r="E31" s="3">
        <v>0.00192</v>
      </c>
      <c r="F31" s="3">
        <v>766345</v>
      </c>
      <c r="G31" s="1">
        <f t="shared" si="0"/>
        <v>4.53572138385535e-5</v>
      </c>
      <c r="H31" s="1">
        <f t="shared" si="1"/>
        <v>34.760759975902</v>
      </c>
    </row>
    <row r="32" spans="1:8">
      <c r="A32" s="1" t="s">
        <v>38</v>
      </c>
      <c r="B32" s="3">
        <v>0.6037</v>
      </c>
      <c r="C32" s="4">
        <v>2.4598e-16</v>
      </c>
      <c r="D32" s="3">
        <v>-0.01432</v>
      </c>
      <c r="E32" s="3">
        <v>0.00175</v>
      </c>
      <c r="F32" s="3">
        <v>766345</v>
      </c>
      <c r="G32" s="1">
        <f t="shared" si="0"/>
        <v>8.73670487795898e-5</v>
      </c>
      <c r="H32" s="1">
        <f t="shared" si="1"/>
        <v>66.9589762710433</v>
      </c>
    </row>
    <row r="33" spans="1:8">
      <c r="A33" s="1" t="s">
        <v>39</v>
      </c>
      <c r="B33" s="3">
        <v>0.3946</v>
      </c>
      <c r="C33" s="4">
        <v>1.71989e-32</v>
      </c>
      <c r="D33" s="3">
        <v>0.02081</v>
      </c>
      <c r="E33" s="3">
        <v>0.00175</v>
      </c>
      <c r="F33" s="3">
        <v>766345</v>
      </c>
      <c r="G33" s="1">
        <f t="shared" si="0"/>
        <v>0.000184486081356326</v>
      </c>
      <c r="H33" s="1">
        <f t="shared" si="1"/>
        <v>141.405704429142</v>
      </c>
    </row>
    <row r="34" spans="1:8">
      <c r="A34" s="1" t="s">
        <v>40</v>
      </c>
      <c r="B34" s="3">
        <v>0.6735</v>
      </c>
      <c r="C34" s="4">
        <v>3.0297e-12</v>
      </c>
      <c r="D34" s="3">
        <v>-0.01233</v>
      </c>
      <c r="E34" s="3">
        <v>0.00177</v>
      </c>
      <c r="F34" s="3">
        <v>766345</v>
      </c>
      <c r="G34" s="1">
        <f t="shared" ref="G34:G65" si="2">(2*B34*(1-B34)*D34^2)/((2*B34*(1-B34)*D34^2)+(2*B34*(1-B34)*F34*E34^2))</f>
        <v>6.3318088085769e-5</v>
      </c>
      <c r="H34" s="1">
        <f t="shared" ref="H34:H65" si="3">(G34*(F34-2))/(1-G34)</f>
        <v>48.5264461797061</v>
      </c>
    </row>
    <row r="35" spans="1:8">
      <c r="A35" s="1" t="s">
        <v>41</v>
      </c>
      <c r="B35" s="3">
        <v>0.3469</v>
      </c>
      <c r="C35" s="4">
        <v>1.08993e-11</v>
      </c>
      <c r="D35" s="3">
        <v>-0.01231</v>
      </c>
      <c r="E35" s="3">
        <v>0.00181</v>
      </c>
      <c r="F35" s="3">
        <v>766345</v>
      </c>
      <c r="G35" s="1">
        <f t="shared" si="2"/>
        <v>6.03543275601865e-5</v>
      </c>
      <c r="H35" s="1">
        <f t="shared" si="3"/>
        <v>46.2549081293325</v>
      </c>
    </row>
    <row r="36" spans="1:8">
      <c r="A36" s="1" t="s">
        <v>42</v>
      </c>
      <c r="B36" s="3">
        <v>0.4677</v>
      </c>
      <c r="C36" s="4">
        <v>7.17001e-10</v>
      </c>
      <c r="D36" s="3">
        <v>-0.01049</v>
      </c>
      <c r="E36" s="3">
        <v>0.0017</v>
      </c>
      <c r="F36" s="3">
        <v>766345</v>
      </c>
      <c r="G36" s="1">
        <f t="shared" si="2"/>
        <v>4.96829331884179e-5</v>
      </c>
      <c r="H36" s="1">
        <f t="shared" si="3"/>
        <v>38.0760597987468</v>
      </c>
    </row>
    <row r="37" spans="1:8">
      <c r="A37" s="1" t="s">
        <v>43</v>
      </c>
      <c r="B37" s="3">
        <v>0.3639</v>
      </c>
      <c r="C37" s="4">
        <v>8.16959e-12</v>
      </c>
      <c r="D37" s="3">
        <v>-0.01208</v>
      </c>
      <c r="E37" s="3">
        <v>0.00177</v>
      </c>
      <c r="F37" s="3">
        <v>766345</v>
      </c>
      <c r="G37" s="1">
        <f t="shared" si="2"/>
        <v>6.0776629530607e-5</v>
      </c>
      <c r="H37" s="1">
        <f t="shared" si="3"/>
        <v>46.5785754932008</v>
      </c>
    </row>
    <row r="38" spans="1:8">
      <c r="A38" s="1" t="s">
        <v>44</v>
      </c>
      <c r="B38" s="3">
        <v>0.3095</v>
      </c>
      <c r="C38" s="4">
        <v>4.29042e-54</v>
      </c>
      <c r="D38" s="3">
        <v>0.02852</v>
      </c>
      <c r="E38" s="3">
        <v>0.00184</v>
      </c>
      <c r="F38" s="3">
        <v>766345</v>
      </c>
      <c r="G38" s="1">
        <f t="shared" si="2"/>
        <v>0.000313402847237147</v>
      </c>
      <c r="H38" s="1">
        <f t="shared" si="3"/>
        <v>240.249372997801</v>
      </c>
    </row>
    <row r="39" spans="1:8">
      <c r="A39" s="1" t="s">
        <v>45</v>
      </c>
      <c r="B39" s="3">
        <v>0.415</v>
      </c>
      <c r="C39" s="4">
        <v>4.36014e-11</v>
      </c>
      <c r="D39" s="3">
        <v>0.01131</v>
      </c>
      <c r="E39" s="3">
        <v>0.00172</v>
      </c>
      <c r="F39" s="3">
        <v>766345</v>
      </c>
      <c r="G39" s="1">
        <f t="shared" si="2"/>
        <v>5.6418233641506e-5</v>
      </c>
      <c r="H39" s="1">
        <f t="shared" si="3"/>
        <v>43.2381578440241</v>
      </c>
    </row>
    <row r="40" spans="1:8">
      <c r="A40" s="1" t="s">
        <v>46</v>
      </c>
      <c r="B40" s="3">
        <v>0.4286</v>
      </c>
      <c r="C40" s="4">
        <v>4.10998e-8</v>
      </c>
      <c r="D40" s="3">
        <v>0.00939</v>
      </c>
      <c r="E40" s="3">
        <v>0.00171</v>
      </c>
      <c r="F40" s="3">
        <v>766345</v>
      </c>
      <c r="G40" s="1">
        <f t="shared" si="2"/>
        <v>3.93457245809705e-5</v>
      </c>
      <c r="H40" s="1">
        <f t="shared" si="3"/>
        <v>30.1535070241372</v>
      </c>
    </row>
    <row r="41" spans="1:8">
      <c r="A41" s="1" t="s">
        <v>47</v>
      </c>
      <c r="B41" s="3">
        <v>0.4167</v>
      </c>
      <c r="C41" s="4">
        <v>1.63005e-16</v>
      </c>
      <c r="D41" s="3">
        <v>0.01431</v>
      </c>
      <c r="E41" s="3">
        <v>0.00174</v>
      </c>
      <c r="F41" s="3">
        <v>766345</v>
      </c>
      <c r="G41" s="1">
        <f t="shared" si="2"/>
        <v>8.82506909364609e-5</v>
      </c>
      <c r="H41" s="1">
        <f t="shared" si="3"/>
        <v>67.6362681917205</v>
      </c>
    </row>
    <row r="42" spans="1:8">
      <c r="A42" s="1" t="s">
        <v>48</v>
      </c>
      <c r="B42" s="3">
        <v>0.3639</v>
      </c>
      <c r="C42" s="4">
        <v>7.49031e-18</v>
      </c>
      <c r="D42" s="3">
        <v>0.01565</v>
      </c>
      <c r="E42" s="3">
        <v>0.00182</v>
      </c>
      <c r="F42" s="3">
        <v>766345</v>
      </c>
      <c r="G42" s="1">
        <f t="shared" si="2"/>
        <v>9.64760865676784e-5</v>
      </c>
      <c r="H42" s="1">
        <f t="shared" si="3"/>
        <v>73.9409071378923</v>
      </c>
    </row>
    <row r="43" spans="1:8">
      <c r="A43" s="1" t="s">
        <v>49</v>
      </c>
      <c r="B43" s="3">
        <v>0.3248</v>
      </c>
      <c r="C43" s="4">
        <v>3.26964e-11</v>
      </c>
      <c r="D43" s="3">
        <v>0.01184</v>
      </c>
      <c r="E43" s="3">
        <v>0.00179</v>
      </c>
      <c r="F43" s="3">
        <v>766345</v>
      </c>
      <c r="G43" s="1">
        <f t="shared" si="2"/>
        <v>5.70884459255762e-5</v>
      </c>
      <c r="H43" s="1">
        <f t="shared" si="3"/>
        <v>43.7518286398473</v>
      </c>
    </row>
    <row r="44" spans="1:8">
      <c r="A44" s="1" t="s">
        <v>50</v>
      </c>
      <c r="B44" s="3">
        <v>0.6514</v>
      </c>
      <c r="C44" s="4">
        <v>9.3901e-10</v>
      </c>
      <c r="D44" s="3">
        <v>0.01067</v>
      </c>
      <c r="E44" s="3">
        <v>0.00174</v>
      </c>
      <c r="F44" s="3">
        <v>766345</v>
      </c>
      <c r="G44" s="1">
        <f t="shared" si="2"/>
        <v>4.90664575390397e-5</v>
      </c>
      <c r="H44" s="1">
        <f t="shared" si="3"/>
        <v>37.6035813443677</v>
      </c>
    </row>
    <row r="45" spans="1:8">
      <c r="A45" s="1" t="s">
        <v>51</v>
      </c>
      <c r="B45" s="3">
        <v>0.5017</v>
      </c>
      <c r="C45" s="4">
        <v>1.81001e-9</v>
      </c>
      <c r="D45" s="3">
        <v>-0.01025</v>
      </c>
      <c r="E45" s="3">
        <v>0.0017</v>
      </c>
      <c r="F45" s="3">
        <v>766345</v>
      </c>
      <c r="G45" s="1">
        <f t="shared" si="2"/>
        <v>4.74356611728909e-5</v>
      </c>
      <c r="H45" s="1">
        <f t="shared" si="3"/>
        <v>36.3537113525509</v>
      </c>
    </row>
    <row r="46" spans="1:8">
      <c r="A46" s="1" t="s">
        <v>52</v>
      </c>
      <c r="B46" s="3">
        <v>0.5748</v>
      </c>
      <c r="C46" s="4">
        <v>2.03986e-15</v>
      </c>
      <c r="D46" s="3">
        <v>0.01363</v>
      </c>
      <c r="E46" s="3">
        <v>0.00172</v>
      </c>
      <c r="F46" s="3">
        <v>766345</v>
      </c>
      <c r="G46" s="1">
        <f t="shared" si="2"/>
        <v>8.19360274202242e-5</v>
      </c>
      <c r="H46" s="1">
        <f t="shared" si="3"/>
        <v>62.7962463362585</v>
      </c>
    </row>
    <row r="47" spans="1:8">
      <c r="A47" s="1" t="s">
        <v>53</v>
      </c>
      <c r="B47" s="3">
        <v>0.602</v>
      </c>
      <c r="C47" s="4">
        <v>4.93003e-8</v>
      </c>
      <c r="D47" s="3">
        <v>-0.00945</v>
      </c>
      <c r="E47" s="3">
        <v>0.00173</v>
      </c>
      <c r="F47" s="3">
        <v>766345</v>
      </c>
      <c r="G47" s="1">
        <f t="shared" si="2"/>
        <v>3.89341029905492e-5</v>
      </c>
      <c r="H47" s="1">
        <f t="shared" si="3"/>
        <v>29.8380390053701</v>
      </c>
    </row>
    <row r="48" spans="1:8">
      <c r="A48" s="1" t="s">
        <v>54</v>
      </c>
      <c r="B48" s="3">
        <v>0.5187</v>
      </c>
      <c r="C48" s="4">
        <v>1.74985e-12</v>
      </c>
      <c r="D48" s="3">
        <v>0.01199</v>
      </c>
      <c r="E48" s="3">
        <v>0.0017</v>
      </c>
      <c r="F48" s="3">
        <v>766345</v>
      </c>
      <c r="G48" s="1">
        <f t="shared" si="2"/>
        <v>6.4906472323226e-5</v>
      </c>
      <c r="H48" s="1">
        <f t="shared" si="3"/>
        <v>49.7438494173834</v>
      </c>
    </row>
    <row r="49" spans="1:8">
      <c r="A49" s="1" t="s">
        <v>55</v>
      </c>
      <c r="B49" s="3">
        <v>0.5901</v>
      </c>
      <c r="C49" s="4">
        <v>2.84001e-8</v>
      </c>
      <c r="D49" s="3">
        <v>-0.00965</v>
      </c>
      <c r="E49" s="3">
        <v>0.00174</v>
      </c>
      <c r="F49" s="3">
        <v>766345</v>
      </c>
      <c r="G49" s="1">
        <f t="shared" si="2"/>
        <v>4.01341779101537e-5</v>
      </c>
      <c r="H49" s="1">
        <f t="shared" si="3"/>
        <v>30.7577807404453</v>
      </c>
    </row>
    <row r="50" spans="1:8">
      <c r="A50" s="1" t="s">
        <v>56</v>
      </c>
      <c r="B50" s="3">
        <v>0.5595</v>
      </c>
      <c r="C50" s="4">
        <v>6.55994e-9</v>
      </c>
      <c r="D50" s="3">
        <v>-0.01002</v>
      </c>
      <c r="E50" s="3">
        <v>0.00173</v>
      </c>
      <c r="F50" s="3">
        <v>766345</v>
      </c>
      <c r="G50" s="1">
        <f t="shared" si="2"/>
        <v>4.3772353522432e-5</v>
      </c>
      <c r="H50" s="1">
        <f t="shared" si="3"/>
        <v>33.5461051074132</v>
      </c>
    </row>
    <row r="51" spans="1:8">
      <c r="A51" s="1" t="s">
        <v>57</v>
      </c>
      <c r="B51" s="3">
        <v>0.3044</v>
      </c>
      <c r="C51" s="4">
        <v>2.76001e-9</v>
      </c>
      <c r="D51" s="3">
        <v>-0.01185</v>
      </c>
      <c r="E51" s="3">
        <v>0.00199</v>
      </c>
      <c r="F51" s="3">
        <v>766345</v>
      </c>
      <c r="G51" s="1">
        <f t="shared" si="2"/>
        <v>4.62685750964602e-5</v>
      </c>
      <c r="H51" s="1">
        <f t="shared" si="3"/>
        <v>35.4592392936227</v>
      </c>
    </row>
    <row r="52" spans="1:8">
      <c r="A52" s="1" t="s">
        <v>58</v>
      </c>
      <c r="B52" s="3">
        <v>0.3827</v>
      </c>
      <c r="C52" s="4">
        <v>1.93001e-8</v>
      </c>
      <c r="D52" s="3">
        <v>0.00998</v>
      </c>
      <c r="E52" s="3">
        <v>0.00178</v>
      </c>
      <c r="F52" s="3">
        <v>766345</v>
      </c>
      <c r="G52" s="1">
        <f t="shared" si="2"/>
        <v>4.10184207245107e-5</v>
      </c>
      <c r="H52" s="1">
        <f t="shared" si="3"/>
        <v>31.4354690265779</v>
      </c>
    </row>
    <row r="53" spans="1:8">
      <c r="A53" s="1" t="s">
        <v>59</v>
      </c>
      <c r="B53" s="3">
        <v>0.2483</v>
      </c>
      <c r="C53" s="4">
        <v>2.24001e-9</v>
      </c>
      <c r="D53" s="3">
        <v>-0.01125</v>
      </c>
      <c r="E53" s="3">
        <v>0.00188</v>
      </c>
      <c r="F53" s="3">
        <v>766345</v>
      </c>
      <c r="G53" s="1">
        <f t="shared" si="2"/>
        <v>4.67245067580675e-5</v>
      </c>
      <c r="H53" s="1">
        <f t="shared" si="3"/>
        <v>35.8086718250264</v>
      </c>
    </row>
    <row r="54" spans="1:8">
      <c r="A54" s="1" t="s">
        <v>60</v>
      </c>
      <c r="B54" s="3">
        <v>0.6854</v>
      </c>
      <c r="C54" s="4">
        <v>5.79029e-20</v>
      </c>
      <c r="D54" s="3">
        <v>-0.0167</v>
      </c>
      <c r="E54" s="3">
        <v>0.00183</v>
      </c>
      <c r="F54" s="3">
        <v>766345</v>
      </c>
      <c r="G54" s="1">
        <f t="shared" si="2"/>
        <v>0.000108657383468364</v>
      </c>
      <c r="H54" s="1">
        <f t="shared" si="3"/>
        <v>83.2778739751833</v>
      </c>
    </row>
    <row r="55" spans="1:8">
      <c r="A55" s="1" t="s">
        <v>61</v>
      </c>
      <c r="B55" s="3">
        <v>0.3112</v>
      </c>
      <c r="C55" s="4">
        <v>1.6099e-16</v>
      </c>
      <c r="D55" s="3">
        <v>0.01518</v>
      </c>
      <c r="E55" s="3">
        <v>0.00184</v>
      </c>
      <c r="F55" s="3">
        <v>766345</v>
      </c>
      <c r="G55" s="1">
        <f t="shared" si="2"/>
        <v>8.88065500579852e-5</v>
      </c>
      <c r="H55" s="1">
        <f t="shared" si="3"/>
        <v>68.0623223711253</v>
      </c>
    </row>
    <row r="56" spans="1:8">
      <c r="A56" s="1" t="s">
        <v>62</v>
      </c>
      <c r="B56" s="3">
        <v>0.6378</v>
      </c>
      <c r="C56" s="4">
        <v>6.84069e-15</v>
      </c>
      <c r="D56" s="3">
        <v>0.01395</v>
      </c>
      <c r="E56" s="3">
        <v>0.00179</v>
      </c>
      <c r="F56" s="3">
        <v>766345</v>
      </c>
      <c r="G56" s="1">
        <f t="shared" si="2"/>
        <v>7.92471417245662e-5</v>
      </c>
      <c r="H56" s="1">
        <f t="shared" si="3"/>
        <v>60.7353054299863</v>
      </c>
    </row>
    <row r="57" spans="1:8">
      <c r="A57" s="1" t="s">
        <v>63</v>
      </c>
      <c r="B57" s="3">
        <v>0.3367</v>
      </c>
      <c r="C57" s="4">
        <v>2.10999e-10</v>
      </c>
      <c r="D57" s="3">
        <v>0.01123</v>
      </c>
      <c r="E57" s="3">
        <v>0.00177</v>
      </c>
      <c r="F57" s="3">
        <v>766345</v>
      </c>
      <c r="G57" s="1">
        <f t="shared" si="2"/>
        <v>5.25249732247559e-5</v>
      </c>
      <c r="H57" s="1">
        <f t="shared" si="3"/>
        <v>40.2542599099031</v>
      </c>
    </row>
    <row r="58" spans="1:8">
      <c r="A58" s="1" t="s">
        <v>64</v>
      </c>
      <c r="B58" s="3">
        <v>0.5085</v>
      </c>
      <c r="C58" s="4">
        <v>2.25996e-15</v>
      </c>
      <c r="D58" s="3">
        <v>0.01361</v>
      </c>
      <c r="E58" s="3">
        <v>0.00172</v>
      </c>
      <c r="F58" s="3">
        <v>766345</v>
      </c>
      <c r="G58" s="1">
        <f t="shared" si="2"/>
        <v>8.16957655742042e-5</v>
      </c>
      <c r="H58" s="1">
        <f t="shared" si="3"/>
        <v>62.6120932203222</v>
      </c>
    </row>
    <row r="59" spans="1:8">
      <c r="A59" s="1" t="s">
        <v>65</v>
      </c>
      <c r="B59" s="3">
        <v>0.2959</v>
      </c>
      <c r="C59" s="4">
        <v>3.22033e-12</v>
      </c>
      <c r="D59" s="3">
        <v>0.01249</v>
      </c>
      <c r="E59" s="3">
        <v>0.00179</v>
      </c>
      <c r="F59" s="3">
        <v>766345</v>
      </c>
      <c r="G59" s="1">
        <f t="shared" si="2"/>
        <v>6.35282505359124e-5</v>
      </c>
      <c r="H59" s="1">
        <f t="shared" si="3"/>
        <v>48.6875231336103</v>
      </c>
    </row>
    <row r="60" spans="1:8">
      <c r="A60" s="1" t="s">
        <v>66</v>
      </c>
      <c r="B60" s="3">
        <v>0.5697</v>
      </c>
      <c r="C60" s="4">
        <v>7.00003e-10</v>
      </c>
      <c r="D60" s="3">
        <v>-0.01089</v>
      </c>
      <c r="E60" s="3">
        <v>0.00177</v>
      </c>
      <c r="F60" s="3">
        <v>766345</v>
      </c>
      <c r="G60" s="1">
        <f t="shared" si="2"/>
        <v>4.93927773351295e-5</v>
      </c>
      <c r="H60" s="1">
        <f t="shared" si="3"/>
        <v>37.8536788596664</v>
      </c>
    </row>
    <row r="61" spans="1:8">
      <c r="A61" s="1" t="s">
        <v>67</v>
      </c>
      <c r="B61" s="3">
        <v>0.3861</v>
      </c>
      <c r="C61" s="4">
        <v>9.47e-9</v>
      </c>
      <c r="D61" s="3">
        <v>0.01019</v>
      </c>
      <c r="E61" s="3">
        <v>0.00177</v>
      </c>
      <c r="F61" s="3">
        <v>766345</v>
      </c>
      <c r="G61" s="1">
        <f t="shared" si="2"/>
        <v>4.32472726849662e-5</v>
      </c>
      <c r="H61" s="1">
        <f t="shared" si="3"/>
        <v>33.1436780648981</v>
      </c>
    </row>
    <row r="62" spans="1:8">
      <c r="A62" s="1" t="s">
        <v>68</v>
      </c>
      <c r="B62" s="3">
        <v>0.5323</v>
      </c>
      <c r="C62" s="4">
        <v>1.78e-10</v>
      </c>
      <c r="D62" s="3">
        <v>0.01087</v>
      </c>
      <c r="E62" s="3">
        <v>0.0017</v>
      </c>
      <c r="F62" s="3">
        <v>766345</v>
      </c>
      <c r="G62" s="1">
        <f t="shared" si="2"/>
        <v>5.33474602005145e-5</v>
      </c>
      <c r="H62" s="1">
        <f t="shared" si="3"/>
        <v>40.8846337838165</v>
      </c>
    </row>
    <row r="63" spans="1:8">
      <c r="A63" s="1" t="s">
        <v>69</v>
      </c>
      <c r="B63" s="3">
        <v>0.5799</v>
      </c>
      <c r="C63" s="4">
        <v>3.34965e-30</v>
      </c>
      <c r="D63" s="3">
        <v>-0.02016</v>
      </c>
      <c r="E63" s="3">
        <v>0.00177</v>
      </c>
      <c r="F63" s="3">
        <v>766345</v>
      </c>
      <c r="G63" s="1">
        <f t="shared" si="2"/>
        <v>0.000169253119812353</v>
      </c>
      <c r="H63" s="1">
        <f t="shared" si="3"/>
        <v>129.727900448236</v>
      </c>
    </row>
    <row r="64" spans="1:8">
      <c r="A64" s="1" t="s">
        <v>70</v>
      </c>
      <c r="B64" s="3">
        <v>0.3265</v>
      </c>
      <c r="C64" s="4">
        <v>1.57e-14</v>
      </c>
      <c r="D64" s="3">
        <v>-0.0139</v>
      </c>
      <c r="E64" s="3">
        <v>0.00181</v>
      </c>
      <c r="F64" s="3">
        <v>766345</v>
      </c>
      <c r="G64" s="1">
        <f t="shared" si="2"/>
        <v>7.69510768756673e-5</v>
      </c>
      <c r="H64" s="1">
        <f t="shared" si="3"/>
        <v>58.9754573310804</v>
      </c>
    </row>
    <row r="65" spans="1:8">
      <c r="A65" s="1" t="s">
        <v>71</v>
      </c>
      <c r="B65" s="3">
        <v>0.5289</v>
      </c>
      <c r="C65" s="4">
        <v>1.51008e-34</v>
      </c>
      <c r="D65" s="3">
        <v>0.02086</v>
      </c>
      <c r="E65" s="3">
        <v>0.0017</v>
      </c>
      <c r="F65" s="3">
        <v>766345</v>
      </c>
      <c r="G65" s="1">
        <f t="shared" si="2"/>
        <v>0.0001964360161449</v>
      </c>
      <c r="H65" s="1">
        <f t="shared" si="3"/>
        <v>150.566942690917</v>
      </c>
    </row>
    <row r="66" spans="1:8">
      <c r="A66" s="1" t="s">
        <v>72</v>
      </c>
      <c r="B66" s="3">
        <v>0.2687</v>
      </c>
      <c r="C66" s="4">
        <v>2.74e-9</v>
      </c>
      <c r="D66" s="3">
        <v>-0.01133</v>
      </c>
      <c r="E66" s="3">
        <v>0.00191</v>
      </c>
      <c r="F66" s="3">
        <v>766345</v>
      </c>
      <c r="G66" s="1">
        <f t="shared" ref="G66:G97" si="4">(2*B66*(1-B66)*D66^2)/((2*B66*(1-B66)*D66^2)+(2*B66*(1-B66)*F66*E66^2))</f>
        <v>4.59143897223519e-5</v>
      </c>
      <c r="H66" s="1">
        <f t="shared" ref="H66:H97" si="5">(G66*(F66-2))/(1-G66)</f>
        <v>35.1877867887524</v>
      </c>
    </row>
    <row r="67" spans="1:8">
      <c r="A67" s="1" t="s">
        <v>73</v>
      </c>
      <c r="B67" s="3">
        <v>0.2602</v>
      </c>
      <c r="C67" s="4">
        <v>1.02e-9</v>
      </c>
      <c r="D67" s="3">
        <v>-0.01171</v>
      </c>
      <c r="E67" s="3">
        <v>0.00192</v>
      </c>
      <c r="F67" s="3">
        <v>766345</v>
      </c>
      <c r="G67" s="1">
        <f t="shared" si="4"/>
        <v>4.85362171552728e-5</v>
      </c>
      <c r="H67" s="1">
        <f t="shared" si="5"/>
        <v>37.19719567459</v>
      </c>
    </row>
    <row r="68" spans="1:8">
      <c r="A68" s="1" t="s">
        <v>74</v>
      </c>
      <c r="B68" s="3">
        <v>0.466</v>
      </c>
      <c r="C68" s="4">
        <v>4.49997e-10</v>
      </c>
      <c r="D68" s="3">
        <v>-0.0106</v>
      </c>
      <c r="E68" s="3">
        <v>0.0017</v>
      </c>
      <c r="F68" s="3">
        <v>766345</v>
      </c>
      <c r="G68" s="1">
        <f t="shared" si="4"/>
        <v>5.07303112765576e-5</v>
      </c>
      <c r="H68" s="1">
        <f t="shared" si="5"/>
        <v>38.8787912677941</v>
      </c>
    </row>
    <row r="69" spans="1:8">
      <c r="A69" s="1" t="s">
        <v>75</v>
      </c>
      <c r="B69" s="3">
        <v>0.3759</v>
      </c>
      <c r="C69" s="4">
        <v>5.88993e-9</v>
      </c>
      <c r="D69" s="3">
        <v>-0.01045</v>
      </c>
      <c r="E69" s="3">
        <v>0.0018</v>
      </c>
      <c r="F69" s="3">
        <v>766345</v>
      </c>
      <c r="G69" s="1">
        <f t="shared" si="4"/>
        <v>4.39788776903937e-5</v>
      </c>
      <c r="H69" s="1">
        <f t="shared" si="5"/>
        <v>33.7043873470181</v>
      </c>
    </row>
    <row r="70" spans="1:8">
      <c r="A70" s="1" t="s">
        <v>76</v>
      </c>
      <c r="B70" s="3">
        <v>0.3112</v>
      </c>
      <c r="C70" s="4">
        <v>2.09991e-12</v>
      </c>
      <c r="D70" s="3">
        <v>-0.01303</v>
      </c>
      <c r="E70" s="3">
        <v>0.00185</v>
      </c>
      <c r="F70" s="3">
        <v>766345</v>
      </c>
      <c r="G70" s="1">
        <f t="shared" si="4"/>
        <v>6.47281112269968e-5</v>
      </c>
      <c r="H70" s="1">
        <f t="shared" si="5"/>
        <v>49.6071459188891</v>
      </c>
    </row>
    <row r="71" spans="1:8">
      <c r="A71" s="1" t="s">
        <v>77</v>
      </c>
      <c r="B71" s="3">
        <v>0.3827</v>
      </c>
      <c r="C71" s="4">
        <v>2.24001e-8</v>
      </c>
      <c r="D71" s="3">
        <v>-0.0097</v>
      </c>
      <c r="E71" s="3">
        <v>0.00173</v>
      </c>
      <c r="F71" s="3">
        <v>766345</v>
      </c>
      <c r="G71" s="1">
        <f t="shared" si="4"/>
        <v>4.10212715672919e-5</v>
      </c>
      <c r="H71" s="1">
        <f t="shared" si="5"/>
        <v>31.4376539292324</v>
      </c>
    </row>
    <row r="72" spans="1:8">
      <c r="A72" s="1" t="s">
        <v>78</v>
      </c>
      <c r="B72" s="3">
        <v>0.4388</v>
      </c>
      <c r="C72" s="4">
        <v>3.11997e-10</v>
      </c>
      <c r="D72" s="3">
        <v>0.01079</v>
      </c>
      <c r="E72" s="3">
        <v>0.00171</v>
      </c>
      <c r="F72" s="3">
        <v>766345</v>
      </c>
      <c r="G72" s="1">
        <f t="shared" si="4"/>
        <v>5.19521801497564e-5</v>
      </c>
      <c r="H72" s="1">
        <f t="shared" si="5"/>
        <v>39.8152580819653</v>
      </c>
    </row>
    <row r="73" spans="1:8">
      <c r="A73" s="1" t="s">
        <v>79</v>
      </c>
      <c r="B73" s="3">
        <v>0.4269</v>
      </c>
      <c r="C73" s="4">
        <v>1.26999e-8</v>
      </c>
      <c r="D73" s="3">
        <v>0.00991</v>
      </c>
      <c r="E73" s="3">
        <v>0.00174</v>
      </c>
      <c r="F73" s="3">
        <v>766345</v>
      </c>
      <c r="G73" s="1">
        <f t="shared" si="4"/>
        <v>4.23258902911125e-5</v>
      </c>
      <c r="H73" s="1">
        <f t="shared" si="5"/>
        <v>32.4375226903887</v>
      </c>
    </row>
    <row r="74" spans="1:8">
      <c r="A74" s="1" t="s">
        <v>80</v>
      </c>
      <c r="B74" s="3">
        <v>0.4133</v>
      </c>
      <c r="C74" s="4">
        <v>6.75927e-42</v>
      </c>
      <c r="D74" s="3">
        <v>0.02383</v>
      </c>
      <c r="E74" s="3">
        <v>0.00176</v>
      </c>
      <c r="F74" s="3">
        <v>766345</v>
      </c>
      <c r="G74" s="1">
        <f t="shared" si="4"/>
        <v>0.000239163302151489</v>
      </c>
      <c r="H74" s="1">
        <f t="shared" si="5"/>
        <v>183.324967065169</v>
      </c>
    </row>
    <row r="75" spans="1:8">
      <c r="A75" s="1" t="s">
        <v>81</v>
      </c>
      <c r="B75" s="3">
        <v>0.3963</v>
      </c>
      <c r="C75" s="4">
        <v>5.41003e-9</v>
      </c>
      <c r="D75" s="3">
        <v>-0.01008</v>
      </c>
      <c r="E75" s="3">
        <v>0.00173</v>
      </c>
      <c r="F75" s="3">
        <v>766345</v>
      </c>
      <c r="G75" s="1">
        <f t="shared" si="4"/>
        <v>4.42981195539848e-5</v>
      </c>
      <c r="H75" s="1">
        <f t="shared" si="5"/>
        <v>33.9490577127767</v>
      </c>
    </row>
    <row r="76" spans="1:8">
      <c r="A76" s="1" t="s">
        <v>82</v>
      </c>
      <c r="B76" s="3">
        <v>0.4082</v>
      </c>
      <c r="C76" s="4">
        <v>4.88e-8</v>
      </c>
      <c r="D76" s="3">
        <v>-0.00959</v>
      </c>
      <c r="E76" s="3">
        <v>0.00176</v>
      </c>
      <c r="F76" s="3">
        <v>766345</v>
      </c>
      <c r="G76" s="1">
        <f t="shared" si="4"/>
        <v>3.8740990941694e-5</v>
      </c>
      <c r="H76" s="1">
        <f t="shared" si="5"/>
        <v>29.6900374427022</v>
      </c>
    </row>
    <row r="77" spans="1:8">
      <c r="A77" s="1" t="s">
        <v>83</v>
      </c>
      <c r="B77" s="3">
        <v>0.7245</v>
      </c>
      <c r="C77" s="4">
        <v>4.14954e-18</v>
      </c>
      <c r="D77" s="3">
        <v>0.01567</v>
      </c>
      <c r="E77" s="3">
        <v>0.00181</v>
      </c>
      <c r="F77" s="3">
        <v>766345</v>
      </c>
      <c r="G77" s="1">
        <f t="shared" si="4"/>
        <v>9.77944123505234e-5</v>
      </c>
      <c r="H77" s="1">
        <f t="shared" si="5"/>
        <v>74.9513931713872</v>
      </c>
    </row>
    <row r="78" spans="1:8">
      <c r="A78" s="1" t="s">
        <v>84</v>
      </c>
      <c r="B78" s="3">
        <v>0.7364</v>
      </c>
      <c r="C78" s="4">
        <v>1.63999e-8</v>
      </c>
      <c r="D78" s="3">
        <v>-0.01086</v>
      </c>
      <c r="E78" s="3">
        <v>0.00192</v>
      </c>
      <c r="F78" s="3">
        <v>766345</v>
      </c>
      <c r="G78" s="1">
        <f t="shared" si="4"/>
        <v>4.17459870897391e-5</v>
      </c>
      <c r="H78" s="1">
        <f t="shared" si="5"/>
        <v>31.9930805670402</v>
      </c>
    </row>
    <row r="79" spans="1:8">
      <c r="A79" s="1" t="s">
        <v>85</v>
      </c>
      <c r="B79" s="3">
        <v>0.6429</v>
      </c>
      <c r="C79" s="4">
        <v>1.21004e-16</v>
      </c>
      <c r="D79" s="3">
        <v>0.01455</v>
      </c>
      <c r="E79" s="3">
        <v>0.00176</v>
      </c>
      <c r="F79" s="3">
        <v>766345</v>
      </c>
      <c r="G79" s="1">
        <f t="shared" si="4"/>
        <v>8.91738656156604e-5</v>
      </c>
      <c r="H79" s="1">
        <f t="shared" si="5"/>
        <v>68.3438621838841</v>
      </c>
    </row>
    <row r="80" spans="1:8">
      <c r="A80" s="1" t="s">
        <v>86</v>
      </c>
      <c r="B80" s="3">
        <v>0.5425</v>
      </c>
      <c r="C80" s="4">
        <v>1.59001e-10</v>
      </c>
      <c r="D80" s="3">
        <v>-0.01128</v>
      </c>
      <c r="E80" s="3">
        <v>0.00176</v>
      </c>
      <c r="F80" s="3">
        <v>766345</v>
      </c>
      <c r="G80" s="1">
        <f t="shared" si="4"/>
        <v>5.35975894440339e-5</v>
      </c>
      <c r="H80" s="1">
        <f t="shared" si="5"/>
        <v>41.0763390800671</v>
      </c>
    </row>
    <row r="81" spans="1:8">
      <c r="A81" s="1" t="s">
        <v>87</v>
      </c>
      <c r="B81" s="3">
        <v>0.5136</v>
      </c>
      <c r="C81" s="4">
        <v>1.81999e-8</v>
      </c>
      <c r="D81" s="3">
        <v>0.00958</v>
      </c>
      <c r="E81" s="3">
        <v>0.0017</v>
      </c>
      <c r="F81" s="3">
        <v>766345</v>
      </c>
      <c r="G81" s="1">
        <f t="shared" si="4"/>
        <v>4.14372428722513e-5</v>
      </c>
      <c r="H81" s="1">
        <f t="shared" si="5"/>
        <v>31.7564569144676</v>
      </c>
    </row>
    <row r="82" spans="1:8">
      <c r="A82" s="1" t="s">
        <v>88</v>
      </c>
      <c r="B82" s="3">
        <v>0.2585</v>
      </c>
      <c r="C82" s="4">
        <v>1.26999e-8</v>
      </c>
      <c r="D82" s="3">
        <v>-0.01083</v>
      </c>
      <c r="E82" s="3">
        <v>0.0019</v>
      </c>
      <c r="F82" s="3">
        <v>766345</v>
      </c>
      <c r="G82" s="1">
        <f t="shared" si="4"/>
        <v>4.23942514282354e-5</v>
      </c>
      <c r="H82" s="1">
        <f t="shared" si="5"/>
        <v>32.4899152079024</v>
      </c>
    </row>
    <row r="83" spans="1:8">
      <c r="A83" s="1" t="s">
        <v>89</v>
      </c>
      <c r="B83" s="3">
        <v>0.2704</v>
      </c>
      <c r="C83" s="4">
        <v>9.72994e-10</v>
      </c>
      <c r="D83" s="3">
        <v>-0.01183</v>
      </c>
      <c r="E83" s="3">
        <v>0.00194</v>
      </c>
      <c r="F83" s="3">
        <v>766345</v>
      </c>
      <c r="G83" s="1">
        <f t="shared" si="4"/>
        <v>4.85199817364888e-5</v>
      </c>
      <c r="H83" s="1">
        <f t="shared" si="5"/>
        <v>37.1847525674015</v>
      </c>
    </row>
    <row r="84" spans="1:8">
      <c r="A84" s="1" t="s">
        <v>90</v>
      </c>
      <c r="B84" s="3">
        <v>0.6207</v>
      </c>
      <c r="C84" s="4">
        <v>5.94977e-13</v>
      </c>
      <c r="D84" s="3">
        <v>0.01251</v>
      </c>
      <c r="E84" s="3">
        <v>0.00174</v>
      </c>
      <c r="F84" s="3">
        <v>766345</v>
      </c>
      <c r="G84" s="1">
        <f t="shared" si="4"/>
        <v>6.74469789544965e-5</v>
      </c>
      <c r="H84" s="1">
        <f t="shared" si="5"/>
        <v>51.6910065951597</v>
      </c>
    </row>
    <row r="85" spans="1:8">
      <c r="A85" s="1" t="s">
        <v>91</v>
      </c>
      <c r="B85" s="3">
        <v>0.5476</v>
      </c>
      <c r="C85" s="4">
        <v>3.77998e-10</v>
      </c>
      <c r="D85" s="3">
        <v>0.0107</v>
      </c>
      <c r="E85" s="3">
        <v>0.00171</v>
      </c>
      <c r="F85" s="3">
        <v>766345</v>
      </c>
      <c r="G85" s="1">
        <f t="shared" si="4"/>
        <v>5.10891665799557e-5</v>
      </c>
      <c r="H85" s="1">
        <f t="shared" si="5"/>
        <v>39.1538255206972</v>
      </c>
    </row>
    <row r="86" spans="1:8">
      <c r="A86" s="1" t="s">
        <v>92</v>
      </c>
      <c r="B86" s="3">
        <v>0.4694</v>
      </c>
      <c r="C86" s="4">
        <v>4.82003e-10</v>
      </c>
      <c r="D86" s="3">
        <v>0.01063</v>
      </c>
      <c r="E86" s="3">
        <v>0.00171</v>
      </c>
      <c r="F86" s="3">
        <v>766345</v>
      </c>
      <c r="G86" s="1">
        <f t="shared" si="4"/>
        <v>5.0422930329653e-5</v>
      </c>
      <c r="H86" s="1">
        <f t="shared" si="5"/>
        <v>38.6432082014121</v>
      </c>
    </row>
    <row r="87" spans="1:8">
      <c r="A87" s="1" t="s">
        <v>93</v>
      </c>
      <c r="B87" s="3">
        <v>0.5255</v>
      </c>
      <c r="C87" s="4">
        <v>3.59998e-10</v>
      </c>
      <c r="D87" s="3">
        <v>-0.01074</v>
      </c>
      <c r="E87" s="3">
        <v>0.00171</v>
      </c>
      <c r="F87" s="3">
        <v>766345</v>
      </c>
      <c r="G87" s="1">
        <f t="shared" si="4"/>
        <v>5.1471835931588e-5</v>
      </c>
      <c r="H87" s="1">
        <f t="shared" si="5"/>
        <v>39.4471115785761</v>
      </c>
    </row>
    <row r="88" spans="1:8">
      <c r="A88" s="1" t="s">
        <v>94</v>
      </c>
      <c r="B88" s="3">
        <v>0.6684</v>
      </c>
      <c r="C88" s="4">
        <v>3.78966e-11</v>
      </c>
      <c r="D88" s="3">
        <v>0.01167</v>
      </c>
      <c r="E88" s="3">
        <v>0.00177</v>
      </c>
      <c r="F88" s="3">
        <v>766345</v>
      </c>
      <c r="G88" s="1">
        <f t="shared" si="4"/>
        <v>5.67213053282643e-5</v>
      </c>
      <c r="H88" s="1">
        <f t="shared" si="5"/>
        <v>43.4704409893341</v>
      </c>
    </row>
    <row r="89" spans="1:8">
      <c r="A89" s="1" t="s">
        <v>95</v>
      </c>
      <c r="B89" s="3">
        <v>0.2857</v>
      </c>
      <c r="C89" s="4">
        <v>1.02e-11</v>
      </c>
      <c r="D89" s="3">
        <v>0.01304</v>
      </c>
      <c r="E89" s="3">
        <v>0.00192</v>
      </c>
      <c r="F89" s="3">
        <v>766345</v>
      </c>
      <c r="G89" s="1">
        <f t="shared" si="4"/>
        <v>6.01869391514938e-5</v>
      </c>
      <c r="H89" s="1">
        <f t="shared" si="5"/>
        <v>46.1266157299874</v>
      </c>
    </row>
    <row r="90" spans="1:8">
      <c r="A90" s="1" t="s">
        <v>96</v>
      </c>
      <c r="B90" s="3">
        <v>0.5612</v>
      </c>
      <c r="C90" s="4">
        <v>3.32966e-14</v>
      </c>
      <c r="D90" s="3">
        <v>0.01303</v>
      </c>
      <c r="E90" s="3">
        <v>0.00172</v>
      </c>
      <c r="F90" s="3">
        <v>766345</v>
      </c>
      <c r="G90" s="1">
        <f t="shared" si="4"/>
        <v>7.48815951891506e-5</v>
      </c>
      <c r="H90" s="1">
        <f t="shared" si="5"/>
        <v>57.3892837031497</v>
      </c>
    </row>
    <row r="91" spans="1:8">
      <c r="A91" s="1" t="s">
        <v>97</v>
      </c>
      <c r="B91" s="3">
        <v>0.6769</v>
      </c>
      <c r="C91" s="4">
        <v>4.72999e-8</v>
      </c>
      <c r="D91" s="3">
        <v>-0.01004</v>
      </c>
      <c r="E91" s="3">
        <v>0.00184</v>
      </c>
      <c r="F91" s="3">
        <v>766345</v>
      </c>
      <c r="G91" s="1">
        <f t="shared" si="4"/>
        <v>3.88499602467309e-5</v>
      </c>
      <c r="H91" s="1">
        <f t="shared" si="5"/>
        <v>29.7735517866638</v>
      </c>
    </row>
    <row r="92" spans="1:8">
      <c r="A92" s="1" t="s">
        <v>98</v>
      </c>
      <c r="B92" s="3">
        <v>0.2959</v>
      </c>
      <c r="C92" s="4">
        <v>1.74e-9</v>
      </c>
      <c r="D92" s="3">
        <v>-0.01136</v>
      </c>
      <c r="E92" s="3">
        <v>0.00189</v>
      </c>
      <c r="F92" s="3">
        <v>766345</v>
      </c>
      <c r="G92" s="1">
        <f t="shared" si="4"/>
        <v>4.71398561742005e-5</v>
      </c>
      <c r="H92" s="1">
        <f t="shared" si="5"/>
        <v>36.1270018217752</v>
      </c>
    </row>
    <row r="93" spans="1:8">
      <c r="A93" s="1" t="s">
        <v>99</v>
      </c>
      <c r="B93" s="3">
        <v>0.5765</v>
      </c>
      <c r="C93" s="4">
        <v>1.93019e-17</v>
      </c>
      <c r="D93" s="3">
        <v>-0.01445</v>
      </c>
      <c r="E93" s="3">
        <v>0.0017</v>
      </c>
      <c r="F93" s="3">
        <v>766345</v>
      </c>
      <c r="G93" s="1">
        <f t="shared" si="4"/>
        <v>9.42697988595638e-5</v>
      </c>
      <c r="H93" s="1">
        <f t="shared" si="5"/>
        <v>72.249811442627</v>
      </c>
    </row>
    <row r="94" spans="1:8">
      <c r="A94" s="1" t="s">
        <v>100</v>
      </c>
      <c r="B94" s="3">
        <v>0.6446</v>
      </c>
      <c r="C94" s="4">
        <v>9.84011e-11</v>
      </c>
      <c r="D94" s="3">
        <v>0.0114</v>
      </c>
      <c r="E94" s="3">
        <v>0.00176</v>
      </c>
      <c r="F94" s="3">
        <v>766345</v>
      </c>
      <c r="G94" s="1">
        <f t="shared" si="4"/>
        <v>5.47439667472913e-5</v>
      </c>
      <c r="H94" s="1">
        <f t="shared" si="5"/>
        <v>41.9549524895435</v>
      </c>
    </row>
    <row r="95" spans="1:8">
      <c r="A95" s="1" t="s">
        <v>101</v>
      </c>
      <c r="B95" s="3">
        <v>0.631</v>
      </c>
      <c r="C95" s="4">
        <v>4.53002e-8</v>
      </c>
      <c r="D95" s="3">
        <v>-0.00954</v>
      </c>
      <c r="E95" s="3">
        <v>0.00174</v>
      </c>
      <c r="F95" s="3">
        <v>766345</v>
      </c>
      <c r="G95" s="1">
        <f t="shared" si="4"/>
        <v>3.92244524078863e-5</v>
      </c>
      <c r="H95" s="1">
        <f t="shared" si="5"/>
        <v>30.0605636407647</v>
      </c>
    </row>
    <row r="96" spans="1:8">
      <c r="A96" s="1" t="s">
        <v>102</v>
      </c>
      <c r="B96" s="3">
        <v>0.7109</v>
      </c>
      <c r="C96" s="4">
        <v>1.97015e-16</v>
      </c>
      <c r="D96" s="3">
        <v>0.01536</v>
      </c>
      <c r="E96" s="3">
        <v>0.00187</v>
      </c>
      <c r="F96" s="3">
        <v>766345</v>
      </c>
      <c r="G96" s="1">
        <f t="shared" si="4"/>
        <v>8.80312070882853e-5</v>
      </c>
      <c r="H96" s="1">
        <f t="shared" si="5"/>
        <v>67.468038626538</v>
      </c>
    </row>
    <row r="97" spans="1:8">
      <c r="A97" s="1" t="s">
        <v>103</v>
      </c>
      <c r="B97" s="3">
        <v>0.551</v>
      </c>
      <c r="C97" s="4">
        <v>3.80996e-9</v>
      </c>
      <c r="D97" s="3">
        <v>0.01009</v>
      </c>
      <c r="E97" s="3">
        <v>0.00171</v>
      </c>
      <c r="F97" s="3">
        <v>766345</v>
      </c>
      <c r="G97" s="1">
        <f t="shared" si="4"/>
        <v>4.54303468840984e-5</v>
      </c>
      <c r="H97" s="1">
        <f t="shared" si="5"/>
        <v>34.8168100619591</v>
      </c>
    </row>
    <row r="98" spans="1:8">
      <c r="A98" s="1" t="s">
        <v>104</v>
      </c>
      <c r="B98" s="3">
        <v>0.4932</v>
      </c>
      <c r="C98" s="4">
        <v>1.43001e-10</v>
      </c>
      <c r="D98" s="3">
        <v>0.01092</v>
      </c>
      <c r="E98" s="3">
        <v>0.0017</v>
      </c>
      <c r="F98" s="3">
        <v>766345</v>
      </c>
      <c r="G98" s="1">
        <f t="shared" ref="G98:G129" si="6">(2*B98*(1-B98)*D98^2)/((2*B98*(1-B98)*D98^2)+(2*B98*(1-B98)*F98*E98^2))</f>
        <v>5.38393394613554e-5</v>
      </c>
      <c r="H98" s="1">
        <f t="shared" ref="H98:H129" si="7">(G98*(F98-2))/(1-G98)</f>
        <v>41.2616224193296</v>
      </c>
    </row>
    <row r="99" spans="1:8">
      <c r="A99" s="1" t="s">
        <v>105</v>
      </c>
      <c r="B99" s="3">
        <v>0.4201</v>
      </c>
      <c r="C99" s="4">
        <v>4.93003e-9</v>
      </c>
      <c r="D99" s="3">
        <v>0.01009</v>
      </c>
      <c r="E99" s="3">
        <v>0.00172</v>
      </c>
      <c r="F99" s="3">
        <v>766345</v>
      </c>
      <c r="G99" s="1">
        <f t="shared" si="6"/>
        <v>4.4903646327538e-5</v>
      </c>
      <c r="H99" s="1">
        <f t="shared" si="7"/>
        <v>34.4131403130661</v>
      </c>
    </row>
    <row r="100" spans="1:8">
      <c r="A100" s="1" t="s">
        <v>106</v>
      </c>
      <c r="B100" s="3">
        <v>0.7245</v>
      </c>
      <c r="C100" s="4">
        <v>1.69001e-10</v>
      </c>
      <c r="D100" s="3">
        <v>0.01181</v>
      </c>
      <c r="E100" s="3">
        <v>0.00185</v>
      </c>
      <c r="F100" s="3">
        <v>766345</v>
      </c>
      <c r="G100" s="1">
        <f t="shared" si="6"/>
        <v>5.3175173539921e-5</v>
      </c>
      <c r="H100" s="1">
        <f t="shared" si="7"/>
        <v>40.7525890420982</v>
      </c>
    </row>
    <row r="101" spans="1:8">
      <c r="A101" s="1" t="s">
        <v>107</v>
      </c>
      <c r="B101" s="3">
        <v>0.5697</v>
      </c>
      <c r="C101" s="4">
        <v>6.90081e-22</v>
      </c>
      <c r="D101" s="3">
        <v>0.01645</v>
      </c>
      <c r="E101" s="3">
        <v>0.00171</v>
      </c>
      <c r="F101" s="3">
        <v>766345</v>
      </c>
      <c r="G101" s="1">
        <f t="shared" si="6"/>
        <v>0.00012074323690058</v>
      </c>
      <c r="H101" s="1">
        <f t="shared" si="7"/>
        <v>92.5419082056466</v>
      </c>
    </row>
    <row r="102" spans="1:8">
      <c r="A102" s="1" t="s">
        <v>108</v>
      </c>
      <c r="B102" s="3">
        <v>0.5425</v>
      </c>
      <c r="C102" s="4">
        <v>6.8897e-13</v>
      </c>
      <c r="D102" s="3">
        <v>-0.01224</v>
      </c>
      <c r="E102" s="3">
        <v>0.0017</v>
      </c>
      <c r="F102" s="3">
        <v>766345</v>
      </c>
      <c r="G102" s="1">
        <f t="shared" si="6"/>
        <v>6.76411974767537e-5</v>
      </c>
      <c r="H102" s="1">
        <f t="shared" si="7"/>
        <v>51.8398647084538</v>
      </c>
    </row>
    <row r="103" spans="1:8">
      <c r="A103" s="1" t="s">
        <v>109</v>
      </c>
      <c r="B103" s="3">
        <v>0.4354</v>
      </c>
      <c r="C103" s="4">
        <v>1.85012e-44</v>
      </c>
      <c r="D103" s="3">
        <v>0.02439</v>
      </c>
      <c r="E103" s="3">
        <v>0.00174</v>
      </c>
      <c r="F103" s="3">
        <v>766345</v>
      </c>
      <c r="G103" s="1">
        <f t="shared" si="6"/>
        <v>0.000256324100168138</v>
      </c>
      <c r="H103" s="1">
        <f t="shared" si="7"/>
        <v>196.482543106212</v>
      </c>
    </row>
    <row r="104" spans="1:8">
      <c r="A104" s="1" t="s">
        <v>110</v>
      </c>
      <c r="B104" s="3">
        <v>0.2449</v>
      </c>
      <c r="C104" s="4">
        <v>1.67001e-9</v>
      </c>
      <c r="D104" s="3">
        <v>-0.01173</v>
      </c>
      <c r="E104" s="3">
        <v>0.00195</v>
      </c>
      <c r="F104" s="3">
        <v>766345</v>
      </c>
      <c r="G104" s="1">
        <f t="shared" si="6"/>
        <v>4.72152145514773e-5</v>
      </c>
      <c r="H104" s="1">
        <f t="shared" si="7"/>
        <v>36.1847576361181</v>
      </c>
    </row>
    <row r="105" spans="1:8">
      <c r="A105" s="1" t="s">
        <v>111</v>
      </c>
      <c r="B105" s="3">
        <v>0.3673</v>
      </c>
      <c r="C105" s="4">
        <v>2.42003e-8</v>
      </c>
      <c r="D105" s="3">
        <v>0.00985</v>
      </c>
      <c r="E105" s="3">
        <v>0.00176</v>
      </c>
      <c r="F105" s="3">
        <v>766345</v>
      </c>
      <c r="G105" s="1">
        <f t="shared" si="6"/>
        <v>4.08700385326818e-5</v>
      </c>
      <c r="H105" s="1">
        <f t="shared" si="7"/>
        <v>31.3217480603011</v>
      </c>
    </row>
    <row r="106" spans="1:8">
      <c r="A106" s="1" t="s">
        <v>112</v>
      </c>
      <c r="B106" s="3">
        <v>0.2738</v>
      </c>
      <c r="C106" s="4">
        <v>4.85959e-12</v>
      </c>
      <c r="D106" s="3">
        <v>0.01301</v>
      </c>
      <c r="E106" s="3">
        <v>0.00188</v>
      </c>
      <c r="F106" s="3">
        <v>766345</v>
      </c>
      <c r="G106" s="1">
        <f t="shared" si="6"/>
        <v>6.24866767319127e-5</v>
      </c>
      <c r="H106" s="1">
        <f t="shared" si="7"/>
        <v>47.8892197449573</v>
      </c>
    </row>
    <row r="107" spans="1:8">
      <c r="A107" s="1" t="s">
        <v>113</v>
      </c>
      <c r="B107" s="3">
        <v>0.699</v>
      </c>
      <c r="C107" s="4">
        <v>1.00995e-18</v>
      </c>
      <c r="D107" s="3">
        <v>0.01636</v>
      </c>
      <c r="E107" s="3">
        <v>0.00185</v>
      </c>
      <c r="F107" s="3">
        <v>766345</v>
      </c>
      <c r="G107" s="1">
        <f t="shared" si="6"/>
        <v>0.000102036251979392</v>
      </c>
      <c r="H107" s="1">
        <f t="shared" si="7"/>
        <v>78.2027469658384</v>
      </c>
    </row>
    <row r="108" spans="1:8">
      <c r="A108" s="1" t="s">
        <v>114</v>
      </c>
      <c r="B108" s="3">
        <v>0.3316</v>
      </c>
      <c r="C108" s="4">
        <v>2.12002e-9</v>
      </c>
      <c r="D108" s="3">
        <v>0.01095</v>
      </c>
      <c r="E108" s="3">
        <v>0.00183</v>
      </c>
      <c r="F108" s="3">
        <v>766345</v>
      </c>
      <c r="G108" s="1">
        <f t="shared" si="6"/>
        <v>4.6717698652886e-5</v>
      </c>
      <c r="H108" s="1">
        <f t="shared" si="7"/>
        <v>35.803453993723</v>
      </c>
    </row>
    <row r="109" spans="1:8">
      <c r="A109" s="1" t="s">
        <v>115</v>
      </c>
      <c r="B109" s="3">
        <v>0.5697</v>
      </c>
      <c r="C109" s="4">
        <v>3.30979e-17</v>
      </c>
      <c r="D109" s="3">
        <v>0.01447</v>
      </c>
      <c r="E109" s="3">
        <v>0.00172</v>
      </c>
      <c r="F109" s="3">
        <v>766345</v>
      </c>
      <c r="G109" s="1">
        <f t="shared" si="6"/>
        <v>9.23454991757016e-5</v>
      </c>
      <c r="H109" s="1">
        <f t="shared" si="7"/>
        <v>70.7748626148219</v>
      </c>
    </row>
    <row r="110" spans="1:8">
      <c r="A110" s="1" t="s">
        <v>116</v>
      </c>
      <c r="B110" s="3">
        <v>0.5391</v>
      </c>
      <c r="C110" s="4">
        <v>1.07004e-18</v>
      </c>
      <c r="D110" s="3">
        <v>0.01501</v>
      </c>
      <c r="E110" s="3">
        <v>0.0017</v>
      </c>
      <c r="F110" s="3">
        <v>766345</v>
      </c>
      <c r="G110" s="1">
        <f t="shared" si="6"/>
        <v>0.000101717349728237</v>
      </c>
      <c r="H110" s="1">
        <f t="shared" si="7"/>
        <v>77.9583086553322</v>
      </c>
    </row>
    <row r="111" spans="1:8">
      <c r="A111" s="1" t="s">
        <v>117</v>
      </c>
      <c r="B111" s="3">
        <v>0.4422</v>
      </c>
      <c r="C111" s="4">
        <v>4.94003e-9</v>
      </c>
      <c r="D111" s="3">
        <v>0.00997</v>
      </c>
      <c r="E111" s="3">
        <v>0.00171</v>
      </c>
      <c r="F111" s="3">
        <v>766345</v>
      </c>
      <c r="G111" s="1">
        <f t="shared" si="6"/>
        <v>4.43562174167326e-5</v>
      </c>
      <c r="H111" s="1">
        <f t="shared" si="7"/>
        <v>33.9935845506182</v>
      </c>
    </row>
    <row r="112" spans="1:8">
      <c r="A112" s="1" t="s">
        <v>118</v>
      </c>
      <c r="B112" s="3">
        <v>0.602</v>
      </c>
      <c r="C112" s="4">
        <v>1.94984e-23</v>
      </c>
      <c r="D112" s="3">
        <v>-0.0172</v>
      </c>
      <c r="E112" s="3">
        <v>0.00172</v>
      </c>
      <c r="F112" s="3">
        <v>766345</v>
      </c>
      <c r="G112" s="1">
        <f t="shared" si="6"/>
        <v>0.000130472506181135</v>
      </c>
      <c r="H112" s="1">
        <f t="shared" si="7"/>
        <v>99.9997390209371</v>
      </c>
    </row>
    <row r="113" spans="1:8">
      <c r="A113" s="1" t="s">
        <v>119</v>
      </c>
      <c r="B113" s="3">
        <v>0.5153</v>
      </c>
      <c r="C113" s="4">
        <v>1.78e-10</v>
      </c>
      <c r="D113" s="3">
        <v>-0.01085</v>
      </c>
      <c r="E113" s="3">
        <v>0.0017</v>
      </c>
      <c r="F113" s="3">
        <v>766345</v>
      </c>
      <c r="G113" s="1">
        <f t="shared" si="6"/>
        <v>5.31513404227048e-5</v>
      </c>
      <c r="H113" s="1">
        <f t="shared" si="7"/>
        <v>40.7343227574127</v>
      </c>
    </row>
    <row r="114" spans="1:8">
      <c r="A114" s="1" t="s">
        <v>120</v>
      </c>
      <c r="B114" s="3">
        <v>0.4796</v>
      </c>
      <c r="C114" s="4">
        <v>2.52e-10</v>
      </c>
      <c r="D114" s="3">
        <v>0.0109</v>
      </c>
      <c r="E114" s="3">
        <v>0.00172</v>
      </c>
      <c r="F114" s="3">
        <v>766345</v>
      </c>
      <c r="G114" s="1">
        <f t="shared" si="6"/>
        <v>5.24021390626381e-5</v>
      </c>
      <c r="H114" s="1">
        <f t="shared" si="7"/>
        <v>40.1601169317115</v>
      </c>
    </row>
    <row r="115" spans="1:8">
      <c r="A115" s="1" t="s">
        <v>121</v>
      </c>
      <c r="B115" s="3">
        <v>0.6105</v>
      </c>
      <c r="C115" s="4">
        <v>2.91998e-9</v>
      </c>
      <c r="D115" s="3">
        <v>-0.01024</v>
      </c>
      <c r="E115" s="3">
        <v>0.00172</v>
      </c>
      <c r="F115" s="3">
        <v>766345</v>
      </c>
      <c r="G115" s="1">
        <f t="shared" si="6"/>
        <v>4.62486015568872e-5</v>
      </c>
      <c r="H115" s="1">
        <f t="shared" si="7"/>
        <v>35.4439312951657</v>
      </c>
    </row>
    <row r="116" spans="1:8">
      <c r="A116" s="1" t="s">
        <v>122</v>
      </c>
      <c r="B116" s="3">
        <v>0.4371</v>
      </c>
      <c r="C116" s="4">
        <v>2.27002e-10</v>
      </c>
      <c r="D116" s="3">
        <v>0.01087</v>
      </c>
      <c r="E116" s="3">
        <v>0.00171</v>
      </c>
      <c r="F116" s="3">
        <v>766345</v>
      </c>
      <c r="G116" s="1">
        <f t="shared" si="6"/>
        <v>5.27253705053726e-5</v>
      </c>
      <c r="H116" s="1">
        <f t="shared" si="7"/>
        <v>40.4078491280153</v>
      </c>
    </row>
    <row r="117" spans="1:8">
      <c r="A117" s="1" t="s">
        <v>123</v>
      </c>
      <c r="B117" s="3">
        <v>0.3078</v>
      </c>
      <c r="C117" s="4">
        <v>2.52e-8</v>
      </c>
      <c r="D117" s="3">
        <v>0.01011</v>
      </c>
      <c r="E117" s="3">
        <v>0.00181</v>
      </c>
      <c r="F117" s="3">
        <v>766345</v>
      </c>
      <c r="G117" s="1">
        <f t="shared" si="6"/>
        <v>4.07101921909812e-5</v>
      </c>
      <c r="H117" s="1">
        <f t="shared" si="7"/>
        <v>31.199240941308</v>
      </c>
    </row>
    <row r="118" spans="1:8">
      <c r="A118" s="1" t="s">
        <v>124</v>
      </c>
      <c r="B118" s="3">
        <v>0.3929</v>
      </c>
      <c r="C118" s="4">
        <v>2.74e-9</v>
      </c>
      <c r="D118" s="3">
        <v>0.01041</v>
      </c>
      <c r="E118" s="3">
        <v>0.00175</v>
      </c>
      <c r="F118" s="3">
        <v>766345</v>
      </c>
      <c r="G118" s="1">
        <f t="shared" si="6"/>
        <v>4.61722438494247e-5</v>
      </c>
      <c r="H118" s="1">
        <f t="shared" si="7"/>
        <v>35.3854096920647</v>
      </c>
    </row>
    <row r="119" spans="1:8">
      <c r="A119" s="1" t="s">
        <v>125</v>
      </c>
      <c r="B119" s="3">
        <v>0.415</v>
      </c>
      <c r="C119" s="4">
        <v>6.94001e-9</v>
      </c>
      <c r="D119" s="3">
        <v>-0.00992</v>
      </c>
      <c r="E119" s="3">
        <v>0.00171</v>
      </c>
      <c r="F119" s="3">
        <v>766345</v>
      </c>
      <c r="G119" s="1">
        <f t="shared" si="6"/>
        <v>4.39124556284252e-5</v>
      </c>
      <c r="H119" s="1">
        <f t="shared" si="7"/>
        <v>33.6534807906362</v>
      </c>
    </row>
    <row r="120" spans="1:8">
      <c r="A120" s="1" t="s">
        <v>126</v>
      </c>
      <c r="B120" s="3">
        <v>0.3997</v>
      </c>
      <c r="C120" s="4">
        <v>8.84993e-10</v>
      </c>
      <c r="D120" s="3">
        <v>0.01077</v>
      </c>
      <c r="E120" s="3">
        <v>0.00176</v>
      </c>
      <c r="F120" s="3">
        <v>766345</v>
      </c>
      <c r="G120" s="1">
        <f t="shared" si="6"/>
        <v>4.88607942458572e-5</v>
      </c>
      <c r="H120" s="1">
        <f t="shared" si="7"/>
        <v>37.4459572839671</v>
      </c>
    </row>
    <row r="121" spans="1:8">
      <c r="A121" s="1" t="s">
        <v>127</v>
      </c>
      <c r="B121" s="3">
        <v>0.665</v>
      </c>
      <c r="C121" s="4">
        <v>1.55998e-9</v>
      </c>
      <c r="D121" s="3">
        <v>0.01072</v>
      </c>
      <c r="E121" s="3">
        <v>0.00178</v>
      </c>
      <c r="F121" s="3">
        <v>766345</v>
      </c>
      <c r="G121" s="1">
        <f t="shared" si="6"/>
        <v>4.73265322626503e-5</v>
      </c>
      <c r="H121" s="1">
        <f t="shared" si="7"/>
        <v>36.2700732505481</v>
      </c>
    </row>
    <row r="122" spans="1:8">
      <c r="A122" s="1" t="s">
        <v>128</v>
      </c>
      <c r="B122" s="3">
        <v>0.4184</v>
      </c>
      <c r="C122" s="4">
        <v>2.97002e-8</v>
      </c>
      <c r="D122" s="3">
        <v>0.00952</v>
      </c>
      <c r="E122" s="3">
        <v>0.00172</v>
      </c>
      <c r="F122" s="3">
        <v>766345</v>
      </c>
      <c r="G122" s="1">
        <f t="shared" si="6"/>
        <v>3.99737888414272e-5</v>
      </c>
      <c r="H122" s="1">
        <f t="shared" si="7"/>
        <v>30.6348578534449</v>
      </c>
    </row>
    <row r="123" spans="1:8">
      <c r="A123" s="1" t="s">
        <v>129</v>
      </c>
      <c r="B123" s="3">
        <v>0.6156</v>
      </c>
      <c r="C123" s="4">
        <v>2.72998e-9</v>
      </c>
      <c r="D123" s="3">
        <v>0.01071</v>
      </c>
      <c r="E123" s="3">
        <v>0.0018</v>
      </c>
      <c r="F123" s="3">
        <v>766345</v>
      </c>
      <c r="G123" s="1">
        <f t="shared" si="6"/>
        <v>4.61944223580274e-5</v>
      </c>
      <c r="H123" s="1">
        <f t="shared" si="7"/>
        <v>35.4024076068872</v>
      </c>
    </row>
    <row r="124" spans="1:8">
      <c r="A124" s="1" t="s">
        <v>130</v>
      </c>
      <c r="B124" s="3">
        <v>0.5306</v>
      </c>
      <c r="C124" s="4">
        <v>2.55976e-11</v>
      </c>
      <c r="D124" s="3">
        <v>-0.01142</v>
      </c>
      <c r="E124" s="3">
        <v>0.00171</v>
      </c>
      <c r="F124" s="3">
        <v>766345</v>
      </c>
      <c r="G124" s="1">
        <f t="shared" si="6"/>
        <v>5.81956313435436e-5</v>
      </c>
      <c r="H124" s="1">
        <f t="shared" si="7"/>
        <v>44.6004102597385</v>
      </c>
    </row>
    <row r="125" spans="1:8">
      <c r="A125" s="1" t="s">
        <v>131</v>
      </c>
      <c r="B125" s="3">
        <v>0.6514</v>
      </c>
      <c r="C125" s="4">
        <v>1.81009e-14</v>
      </c>
      <c r="D125" s="3">
        <v>0.0141</v>
      </c>
      <c r="E125" s="3">
        <v>0.00184</v>
      </c>
      <c r="F125" s="3">
        <v>766345</v>
      </c>
      <c r="G125" s="1">
        <f t="shared" si="6"/>
        <v>7.66204986302034e-5</v>
      </c>
      <c r="H125" s="1">
        <f t="shared" si="7"/>
        <v>58.7220820969769</v>
      </c>
    </row>
    <row r="126" spans="1:8">
      <c r="A126" s="1" t="s">
        <v>132</v>
      </c>
      <c r="B126" s="3">
        <v>0.6701</v>
      </c>
      <c r="C126" s="4">
        <v>2.95999e-10</v>
      </c>
      <c r="D126" s="3">
        <v>0.01132</v>
      </c>
      <c r="E126" s="3">
        <v>0.0018</v>
      </c>
      <c r="F126" s="3">
        <v>766345</v>
      </c>
      <c r="G126" s="1">
        <f t="shared" si="6"/>
        <v>5.16061074697017e-5</v>
      </c>
      <c r="H126" s="1">
        <f t="shared" si="7"/>
        <v>39.5500202392485</v>
      </c>
    </row>
    <row r="127" spans="1:8">
      <c r="A127" s="1" t="s">
        <v>133</v>
      </c>
      <c r="B127" s="3">
        <v>0.4728</v>
      </c>
      <c r="C127" s="4">
        <v>1.61002e-9</v>
      </c>
      <c r="D127" s="3">
        <v>-0.0103</v>
      </c>
      <c r="E127" s="3">
        <v>0.00171</v>
      </c>
      <c r="F127" s="3">
        <v>766345</v>
      </c>
      <c r="G127" s="1">
        <f t="shared" si="6"/>
        <v>4.73409904690906e-5</v>
      </c>
      <c r="H127" s="1">
        <f t="shared" si="7"/>
        <v>36.2811542448316</v>
      </c>
    </row>
    <row r="128" spans="1:8">
      <c r="A128" s="1" t="s">
        <v>134</v>
      </c>
      <c r="B128" s="3">
        <v>0.3963</v>
      </c>
      <c r="C128" s="4">
        <v>2.61999e-17</v>
      </c>
      <c r="D128" s="3">
        <v>0.01488</v>
      </c>
      <c r="E128" s="3">
        <v>0.00176</v>
      </c>
      <c r="F128" s="3">
        <v>766345</v>
      </c>
      <c r="G128" s="1">
        <f t="shared" si="6"/>
        <v>9.32643553080142e-5</v>
      </c>
      <c r="H128" s="1">
        <f t="shared" si="7"/>
        <v>71.4791522968665</v>
      </c>
    </row>
    <row r="129" spans="1:8">
      <c r="A129" s="1" t="s">
        <v>135</v>
      </c>
      <c r="B129" s="3">
        <v>0.5918</v>
      </c>
      <c r="C129" s="4">
        <v>4.31023e-11</v>
      </c>
      <c r="D129" s="3">
        <v>0.01136</v>
      </c>
      <c r="E129" s="3">
        <v>0.00172</v>
      </c>
      <c r="F129" s="3">
        <v>766345</v>
      </c>
      <c r="G129" s="1">
        <f t="shared" si="6"/>
        <v>5.69181427844016e-5</v>
      </c>
      <c r="H129" s="1">
        <f t="shared" si="7"/>
        <v>43.6213031393872</v>
      </c>
    </row>
    <row r="130" spans="1:8">
      <c r="A130" s="1" t="s">
        <v>136</v>
      </c>
      <c r="B130" s="3">
        <v>0.466</v>
      </c>
      <c r="C130" s="4">
        <v>1.15001e-14</v>
      </c>
      <c r="D130" s="3">
        <v>0.01321</v>
      </c>
      <c r="E130" s="3">
        <v>0.00171</v>
      </c>
      <c r="F130" s="3">
        <v>766345</v>
      </c>
      <c r="G130" s="1">
        <f t="shared" ref="G130:G161" si="8">(2*B130*(1-B130)*D130^2)/((2*B130*(1-B130)*D130^2)+(2*B130*(1-B130)*F130*E130^2))</f>
        <v>7.78673271646609e-5</v>
      </c>
      <c r="H130" s="1">
        <f t="shared" ref="H130:H161" si="9">(G130*(F130-2))/(1-G130)</f>
        <v>59.677728046522</v>
      </c>
    </row>
    <row r="131" spans="1:8">
      <c r="A131" s="1" t="s">
        <v>137</v>
      </c>
      <c r="B131" s="3">
        <v>0.6565</v>
      </c>
      <c r="C131" s="4">
        <v>2.95999e-9</v>
      </c>
      <c r="D131" s="3">
        <v>0.01053</v>
      </c>
      <c r="E131" s="3">
        <v>0.00177</v>
      </c>
      <c r="F131" s="3">
        <v>766345</v>
      </c>
      <c r="G131" s="1">
        <f t="shared" si="8"/>
        <v>4.61812649731931e-5</v>
      </c>
      <c r="H131" s="1">
        <f t="shared" si="9"/>
        <v>35.3923236056262</v>
      </c>
    </row>
    <row r="132" spans="1:8">
      <c r="A132" s="1" t="s">
        <v>138</v>
      </c>
      <c r="B132" s="3">
        <v>0.6633</v>
      </c>
      <c r="C132" s="4">
        <v>4.34e-8</v>
      </c>
      <c r="D132" s="3">
        <v>-0.01022</v>
      </c>
      <c r="E132" s="3">
        <v>0.00187</v>
      </c>
      <c r="F132" s="3">
        <v>766345</v>
      </c>
      <c r="G132" s="1">
        <f t="shared" si="8"/>
        <v>3.89742102535631e-5</v>
      </c>
      <c r="H132" s="1">
        <f t="shared" si="9"/>
        <v>29.8687773203536</v>
      </c>
    </row>
    <row r="133" spans="1:8">
      <c r="A133" s="1" t="s">
        <v>139</v>
      </c>
      <c r="B133" s="3">
        <v>0.4847</v>
      </c>
      <c r="C133" s="4">
        <v>3.09001e-10</v>
      </c>
      <c r="D133" s="3">
        <v>-0.01069</v>
      </c>
      <c r="E133" s="3">
        <v>0.0017</v>
      </c>
      <c r="F133" s="3">
        <v>766345</v>
      </c>
      <c r="G133" s="1">
        <f t="shared" si="8"/>
        <v>5.15953818901343e-5</v>
      </c>
      <c r="H133" s="1">
        <f t="shared" si="9"/>
        <v>39.5417999180986</v>
      </c>
    </row>
    <row r="134" spans="1:8">
      <c r="A134" s="1" t="s">
        <v>140</v>
      </c>
      <c r="B134" s="3">
        <v>0.7211</v>
      </c>
      <c r="C134" s="4">
        <v>8.67961e-29</v>
      </c>
      <c r="D134" s="3">
        <v>-0.02191</v>
      </c>
      <c r="E134" s="3">
        <v>0.00197</v>
      </c>
      <c r="F134" s="3">
        <v>766345</v>
      </c>
      <c r="G134" s="1">
        <f t="shared" si="8"/>
        <v>0.000161383035945833</v>
      </c>
      <c r="H134" s="1">
        <f t="shared" si="9"/>
        <v>123.694722145628</v>
      </c>
    </row>
    <row r="135" spans="1:8">
      <c r="A135" s="1" t="s">
        <v>141</v>
      </c>
      <c r="B135" s="3">
        <v>0.3776</v>
      </c>
      <c r="C135" s="4">
        <v>4.70999e-9</v>
      </c>
      <c r="D135" s="3">
        <v>0.01023</v>
      </c>
      <c r="E135" s="3">
        <v>0.00175</v>
      </c>
      <c r="F135" s="3">
        <v>766345</v>
      </c>
      <c r="G135" s="1">
        <f t="shared" si="8"/>
        <v>4.45893843960837e-5</v>
      </c>
      <c r="H135" s="1">
        <f t="shared" si="9"/>
        <v>34.1722863274587</v>
      </c>
    </row>
    <row r="136" spans="1:8">
      <c r="A136" s="1" t="s">
        <v>142</v>
      </c>
      <c r="B136" s="3">
        <v>0.3435</v>
      </c>
      <c r="C136" s="4">
        <v>1.39991e-22</v>
      </c>
      <c r="D136" s="3">
        <v>0.01761</v>
      </c>
      <c r="E136" s="3">
        <v>0.0018</v>
      </c>
      <c r="F136" s="3">
        <v>766345</v>
      </c>
      <c r="G136" s="1">
        <f t="shared" si="8"/>
        <v>0.000124880645575511</v>
      </c>
      <c r="H136" s="1">
        <f t="shared" si="9"/>
        <v>95.7133613186257</v>
      </c>
    </row>
    <row r="137" spans="1:8">
      <c r="A137" s="1" t="s">
        <v>143</v>
      </c>
      <c r="B137" s="3">
        <v>0.335</v>
      </c>
      <c r="C137" s="4">
        <v>3.36001e-9</v>
      </c>
      <c r="D137" s="3">
        <v>0.01053</v>
      </c>
      <c r="E137" s="3">
        <v>0.00178</v>
      </c>
      <c r="F137" s="3">
        <v>766345</v>
      </c>
      <c r="G137" s="1">
        <f t="shared" si="8"/>
        <v>4.56638555414201e-5</v>
      </c>
      <c r="H137" s="1">
        <f t="shared" si="9"/>
        <v>34.995774089151</v>
      </c>
    </row>
    <row r="138" spans="1:8">
      <c r="A138" s="1" t="s">
        <v>144</v>
      </c>
      <c r="B138" s="3">
        <v>0.3078</v>
      </c>
      <c r="C138" s="4">
        <v>2.08978e-11</v>
      </c>
      <c r="D138" s="3">
        <v>0.01325</v>
      </c>
      <c r="E138" s="3">
        <v>0.00198</v>
      </c>
      <c r="F138" s="3">
        <v>766345</v>
      </c>
      <c r="G138" s="1">
        <f t="shared" si="8"/>
        <v>5.84321236212503e-5</v>
      </c>
      <c r="H138" s="1">
        <f t="shared" si="9"/>
        <v>44.7816656001001</v>
      </c>
    </row>
    <row r="139" spans="1:8">
      <c r="A139" s="1" t="s">
        <v>145</v>
      </c>
      <c r="B139" s="3">
        <v>0.3571</v>
      </c>
      <c r="C139" s="4">
        <v>3.25012e-11</v>
      </c>
      <c r="D139" s="3">
        <v>0.0118</v>
      </c>
      <c r="E139" s="3">
        <v>0.00178</v>
      </c>
      <c r="F139" s="3">
        <v>766345</v>
      </c>
      <c r="G139" s="1">
        <f t="shared" si="8"/>
        <v>5.73422563144513e-5</v>
      </c>
      <c r="H139" s="1">
        <f t="shared" si="9"/>
        <v>43.9463567140364</v>
      </c>
    </row>
    <row r="140" spans="1:8">
      <c r="A140" s="1" t="s">
        <v>146</v>
      </c>
      <c r="B140" s="3">
        <v>0.2619</v>
      </c>
      <c r="C140" s="4">
        <v>1.26e-9</v>
      </c>
      <c r="D140" s="3">
        <v>-0.01149</v>
      </c>
      <c r="E140" s="3">
        <v>0.00189</v>
      </c>
      <c r="F140" s="3">
        <v>766345</v>
      </c>
      <c r="G140" s="1">
        <f t="shared" si="8"/>
        <v>4.82248823183046e-5</v>
      </c>
      <c r="H140" s="1">
        <f t="shared" si="9"/>
        <v>36.9585833137874</v>
      </c>
    </row>
    <row r="141" spans="1:8">
      <c r="A141" s="1" t="s">
        <v>147</v>
      </c>
      <c r="B141" s="3">
        <v>0.784</v>
      </c>
      <c r="C141" s="4">
        <v>3.05985e-37</v>
      </c>
      <c r="D141" s="3">
        <v>0.02449</v>
      </c>
      <c r="E141" s="3">
        <v>0.00192</v>
      </c>
      <c r="F141" s="3">
        <v>766345</v>
      </c>
      <c r="G141" s="1">
        <f t="shared" si="8"/>
        <v>0.000212255324526975</v>
      </c>
      <c r="H141" s="1">
        <f t="shared" si="9"/>
        <v>162.694915025963</v>
      </c>
    </row>
    <row r="142" spans="1:8">
      <c r="A142" s="1" t="s">
        <v>148</v>
      </c>
      <c r="B142" s="3">
        <v>0.5289</v>
      </c>
      <c r="C142" s="4">
        <v>2.38002e-10</v>
      </c>
      <c r="D142" s="3">
        <v>-0.0108</v>
      </c>
      <c r="E142" s="3">
        <v>0.0017</v>
      </c>
      <c r="F142" s="3">
        <v>766345</v>
      </c>
      <c r="G142" s="1">
        <f t="shared" si="8"/>
        <v>5.26626207982163e-5</v>
      </c>
      <c r="H142" s="1">
        <f t="shared" si="9"/>
        <v>40.3597562609069</v>
      </c>
    </row>
    <row r="143" spans="1:8">
      <c r="A143" s="1" t="s">
        <v>149</v>
      </c>
      <c r="B143" s="3">
        <v>0.4592</v>
      </c>
      <c r="C143" s="4">
        <v>3.70997e-8</v>
      </c>
      <c r="D143" s="3">
        <v>-0.00936</v>
      </c>
      <c r="E143" s="3">
        <v>0.0017</v>
      </c>
      <c r="F143" s="3">
        <v>766345</v>
      </c>
      <c r="G143" s="1">
        <f t="shared" si="8"/>
        <v>3.95559980878226e-5</v>
      </c>
      <c r="H143" s="1">
        <f t="shared" si="9"/>
        <v>30.3146613693034</v>
      </c>
    </row>
    <row r="144" spans="1:8">
      <c r="A144" s="1" t="s">
        <v>150</v>
      </c>
      <c r="B144" s="3">
        <v>0.5153</v>
      </c>
      <c r="C144" s="4">
        <v>2.07e-10</v>
      </c>
      <c r="D144" s="3">
        <v>-0.01082</v>
      </c>
      <c r="E144" s="3">
        <v>0.0017</v>
      </c>
      <c r="F144" s="3">
        <v>766345</v>
      </c>
      <c r="G144" s="1">
        <f t="shared" si="8"/>
        <v>5.28578378214549e-5</v>
      </c>
      <c r="H144" s="1">
        <f t="shared" si="9"/>
        <v>40.5093752475943</v>
      </c>
    </row>
    <row r="145" spans="1:8">
      <c r="A145" s="1" t="s">
        <v>151</v>
      </c>
      <c r="B145" s="3">
        <v>0.5476</v>
      </c>
      <c r="C145" s="4">
        <v>2.07e-9</v>
      </c>
      <c r="D145" s="3">
        <v>-0.01031</v>
      </c>
      <c r="E145" s="3">
        <v>0.00172</v>
      </c>
      <c r="F145" s="3">
        <v>766345</v>
      </c>
      <c r="G145" s="1">
        <f t="shared" si="8"/>
        <v>4.68830381096603e-5</v>
      </c>
      <c r="H145" s="1">
        <f t="shared" si="9"/>
        <v>35.9301725897222</v>
      </c>
    </row>
    <row r="146" spans="1:8">
      <c r="A146" s="1" t="s">
        <v>152</v>
      </c>
      <c r="B146" s="3">
        <v>0.6871</v>
      </c>
      <c r="C146" s="4">
        <v>6.12068e-11</v>
      </c>
      <c r="D146" s="3">
        <v>0.01208</v>
      </c>
      <c r="E146" s="3">
        <v>0.00185</v>
      </c>
      <c r="F146" s="3">
        <v>766345</v>
      </c>
      <c r="G146" s="1">
        <f t="shared" si="8"/>
        <v>5.56342094577819e-5</v>
      </c>
      <c r="H146" s="1">
        <f t="shared" si="9"/>
        <v>42.6372590687067</v>
      </c>
    </row>
    <row r="147" spans="1:8">
      <c r="A147" s="1" t="s">
        <v>153</v>
      </c>
      <c r="B147" s="3">
        <v>0.5969</v>
      </c>
      <c r="C147" s="4">
        <v>1.49001e-9</v>
      </c>
      <c r="D147" s="3">
        <v>-0.01063</v>
      </c>
      <c r="E147" s="3">
        <v>0.00176</v>
      </c>
      <c r="F147" s="3">
        <v>766345</v>
      </c>
      <c r="G147" s="1">
        <f t="shared" si="8"/>
        <v>4.75988206964856e-5</v>
      </c>
      <c r="H147" s="1">
        <f t="shared" si="9"/>
        <v>36.4787593949345</v>
      </c>
    </row>
    <row r="148" spans="1:8">
      <c r="A148" s="1" t="s">
        <v>154</v>
      </c>
      <c r="B148" s="3">
        <v>0.4558</v>
      </c>
      <c r="C148" s="4">
        <v>3.01002e-9</v>
      </c>
      <c r="D148" s="3">
        <v>0.01016</v>
      </c>
      <c r="E148" s="3">
        <v>0.00171</v>
      </c>
      <c r="F148" s="3">
        <v>766345</v>
      </c>
      <c r="G148" s="1">
        <f t="shared" si="8"/>
        <v>4.60628559906888e-5</v>
      </c>
      <c r="H148" s="1">
        <f t="shared" si="9"/>
        <v>35.3015733397614</v>
      </c>
    </row>
    <row r="149" spans="1:8">
      <c r="A149" s="1" t="s">
        <v>155</v>
      </c>
      <c r="B149" s="3">
        <v>0.5782</v>
      </c>
      <c r="C149" s="4">
        <v>1.11995e-13</v>
      </c>
      <c r="D149" s="3">
        <v>0.01269</v>
      </c>
      <c r="E149" s="3">
        <v>0.00171</v>
      </c>
      <c r="F149" s="3">
        <v>766345</v>
      </c>
      <c r="G149" s="1">
        <f t="shared" si="8"/>
        <v>7.18580597407256e-5</v>
      </c>
      <c r="H149" s="1">
        <f t="shared" si="9"/>
        <v>55.0718784342174</v>
      </c>
    </row>
    <row r="150" spans="1:8">
      <c r="A150" s="1" t="s">
        <v>156</v>
      </c>
      <c r="B150" s="3">
        <v>0.6173</v>
      </c>
      <c r="C150" s="4">
        <v>2.5e-8</v>
      </c>
      <c r="D150" s="3">
        <v>0.00968</v>
      </c>
      <c r="E150" s="3">
        <v>0.00174</v>
      </c>
      <c r="F150" s="3">
        <v>766345</v>
      </c>
      <c r="G150" s="1">
        <f t="shared" si="8"/>
        <v>4.03840946314441e-5</v>
      </c>
      <c r="H150" s="1">
        <f t="shared" si="9"/>
        <v>30.9493180923353</v>
      </c>
    </row>
    <row r="151" spans="1:8">
      <c r="A151" s="1" t="s">
        <v>157</v>
      </c>
      <c r="B151" s="3">
        <v>0.2381</v>
      </c>
      <c r="C151" s="4">
        <v>1.33999e-15</v>
      </c>
      <c r="D151" s="3">
        <v>0.01571</v>
      </c>
      <c r="E151" s="3">
        <v>0.00197</v>
      </c>
      <c r="F151" s="3">
        <v>766345</v>
      </c>
      <c r="G151" s="1">
        <f t="shared" si="8"/>
        <v>8.29773481950863e-5</v>
      </c>
      <c r="H151" s="1">
        <f t="shared" si="9"/>
        <v>63.5943868414472</v>
      </c>
    </row>
    <row r="152" spans="1:8">
      <c r="A152" s="1" t="s">
        <v>158</v>
      </c>
      <c r="B152" s="3">
        <v>0.5221</v>
      </c>
      <c r="C152" s="4">
        <v>2.39999e-9</v>
      </c>
      <c r="D152" s="3">
        <v>0.01017</v>
      </c>
      <c r="E152" s="3">
        <v>0.0017</v>
      </c>
      <c r="F152" s="3">
        <v>766345</v>
      </c>
      <c r="G152" s="1">
        <f t="shared" si="8"/>
        <v>4.66981261112619e-5</v>
      </c>
      <c r="H152" s="1">
        <f t="shared" si="9"/>
        <v>35.7884533121889</v>
      </c>
    </row>
    <row r="153" spans="1:8">
      <c r="A153" s="1" t="s">
        <v>159</v>
      </c>
      <c r="B153" s="3">
        <v>0.3776</v>
      </c>
      <c r="C153" s="4">
        <v>2.90998e-9</v>
      </c>
      <c r="D153" s="3">
        <v>0.01173</v>
      </c>
      <c r="E153" s="3">
        <v>0.00198</v>
      </c>
      <c r="F153" s="3">
        <v>766345</v>
      </c>
      <c r="G153" s="1">
        <f t="shared" si="8"/>
        <v>4.57953546219245e-5</v>
      </c>
      <c r="H153" s="1">
        <f t="shared" si="9"/>
        <v>35.0965567062899</v>
      </c>
    </row>
    <row r="154" spans="1:8">
      <c r="A154" s="1" t="s">
        <v>160</v>
      </c>
      <c r="B154" s="3">
        <v>0.3639</v>
      </c>
      <c r="C154" s="4">
        <v>3.88956e-12</v>
      </c>
      <c r="D154" s="3">
        <v>-0.01231</v>
      </c>
      <c r="E154" s="3">
        <v>0.00177</v>
      </c>
      <c r="F154" s="3">
        <v>766345</v>
      </c>
      <c r="G154" s="1">
        <f t="shared" si="8"/>
        <v>6.31128561562575e-5</v>
      </c>
      <c r="H154" s="1">
        <f t="shared" si="9"/>
        <v>48.3691482404501</v>
      </c>
    </row>
    <row r="155" spans="1:8">
      <c r="A155" s="1" t="s">
        <v>161</v>
      </c>
      <c r="B155" s="3">
        <v>0.3895</v>
      </c>
      <c r="C155" s="4">
        <v>1.69981e-15</v>
      </c>
      <c r="D155" s="3">
        <v>-0.01385</v>
      </c>
      <c r="E155" s="3">
        <v>0.00174</v>
      </c>
      <c r="F155" s="3">
        <v>766345</v>
      </c>
      <c r="G155" s="1">
        <f t="shared" si="8"/>
        <v>8.26686447587892e-5</v>
      </c>
      <c r="H155" s="1">
        <f t="shared" si="9"/>
        <v>63.3577749317733</v>
      </c>
    </row>
    <row r="156" spans="1:8">
      <c r="A156" s="1" t="s">
        <v>162</v>
      </c>
      <c r="B156" s="3">
        <v>0.5765</v>
      </c>
      <c r="C156" s="4">
        <v>1.33999e-10</v>
      </c>
      <c r="D156" s="3">
        <v>0.01123</v>
      </c>
      <c r="E156" s="3">
        <v>0.00175</v>
      </c>
      <c r="F156" s="3">
        <v>766345</v>
      </c>
      <c r="G156" s="1">
        <f t="shared" si="8"/>
        <v>5.37323395678835e-5</v>
      </c>
      <c r="H156" s="1">
        <f t="shared" si="9"/>
        <v>41.1796149785258</v>
      </c>
    </row>
    <row r="157" spans="1:8">
      <c r="A157" s="1" t="s">
        <v>163</v>
      </c>
      <c r="B157" s="3">
        <v>0.335</v>
      </c>
      <c r="C157" s="4">
        <v>1.09001e-8</v>
      </c>
      <c r="D157" s="3">
        <v>0.01058</v>
      </c>
      <c r="E157" s="3">
        <v>0.00185</v>
      </c>
      <c r="F157" s="3">
        <v>766345</v>
      </c>
      <c r="G157" s="1">
        <f t="shared" si="8"/>
        <v>4.26761286812991e-5</v>
      </c>
      <c r="H157" s="1">
        <f t="shared" si="9"/>
        <v>32.7059482452687</v>
      </c>
    </row>
    <row r="158" spans="1:8">
      <c r="A158" s="1" t="s">
        <v>164</v>
      </c>
      <c r="B158" s="3">
        <v>0.2942</v>
      </c>
      <c r="C158" s="4">
        <v>1.51999e-9</v>
      </c>
      <c r="D158" s="3">
        <v>0.01173</v>
      </c>
      <c r="E158" s="3">
        <v>0.00194</v>
      </c>
      <c r="F158" s="3">
        <v>766345</v>
      </c>
      <c r="G158" s="1">
        <f t="shared" si="8"/>
        <v>4.77032005837143e-5</v>
      </c>
      <c r="H158" s="1">
        <f t="shared" si="9"/>
        <v>36.5587578146825</v>
      </c>
    </row>
    <row r="159" spans="1:8">
      <c r="A159" s="1" t="s">
        <v>165</v>
      </c>
      <c r="B159" s="3">
        <v>0.3776</v>
      </c>
      <c r="C159" s="4">
        <v>4.15002e-8</v>
      </c>
      <c r="D159" s="3">
        <v>-0.00952</v>
      </c>
      <c r="E159" s="3">
        <v>0.00174</v>
      </c>
      <c r="F159" s="3">
        <v>766345</v>
      </c>
      <c r="G159" s="1">
        <f t="shared" si="8"/>
        <v>3.90601681054881e-5</v>
      </c>
      <c r="H159" s="1">
        <f t="shared" si="9"/>
        <v>29.9346556591463</v>
      </c>
    </row>
    <row r="160" spans="1:8">
      <c r="A160" s="1" t="s">
        <v>166</v>
      </c>
      <c r="B160" s="3">
        <v>0.3895</v>
      </c>
      <c r="C160" s="4">
        <v>5.66996e-10</v>
      </c>
      <c r="D160" s="3">
        <v>0.01075</v>
      </c>
      <c r="E160" s="3">
        <v>0.00173</v>
      </c>
      <c r="F160" s="3">
        <v>766345</v>
      </c>
      <c r="G160" s="1">
        <f t="shared" si="8"/>
        <v>5.03823606891062e-5</v>
      </c>
      <c r="H160" s="1">
        <f t="shared" si="9"/>
        <v>38.6121148070669</v>
      </c>
    </row>
    <row r="161" spans="1:8">
      <c r="A161" s="1" t="s">
        <v>167</v>
      </c>
      <c r="B161" s="3">
        <v>0.4082</v>
      </c>
      <c r="C161" s="4">
        <v>4.56983e-11</v>
      </c>
      <c r="D161" s="3">
        <v>-0.01134</v>
      </c>
      <c r="E161" s="3">
        <v>0.00172</v>
      </c>
      <c r="F161" s="3">
        <v>766345</v>
      </c>
      <c r="G161" s="1">
        <f t="shared" si="8"/>
        <v>5.67179145683844e-5</v>
      </c>
      <c r="H161" s="1">
        <f t="shared" si="9"/>
        <v>43.4678422094403</v>
      </c>
    </row>
    <row r="162" spans="1:8">
      <c r="A162" s="1" t="s">
        <v>168</v>
      </c>
      <c r="B162" s="3">
        <v>0.3146</v>
      </c>
      <c r="C162" s="4">
        <v>3.72992e-23</v>
      </c>
      <c r="D162" s="3">
        <v>-0.01741</v>
      </c>
      <c r="E162" s="3">
        <v>0.00176</v>
      </c>
      <c r="F162" s="3">
        <v>766345</v>
      </c>
      <c r="G162" s="1">
        <f t="shared" ref="G162:G185" si="10">(2*B162*(1-B162)*D162^2)/((2*B162*(1-B162)*D162^2)+(2*B162*(1-B162)*F162*E162^2))</f>
        <v>0.000127671049377703</v>
      </c>
      <c r="H162" s="1">
        <f t="shared" ref="H162:H185" si="11">(G162*(F162-2))/(1-G162)</f>
        <v>97.8523079000907</v>
      </c>
    </row>
    <row r="163" spans="1:8">
      <c r="A163" s="1" t="s">
        <v>169</v>
      </c>
      <c r="B163" s="3">
        <v>0.2823</v>
      </c>
      <c r="C163" s="4">
        <v>8.9e-10</v>
      </c>
      <c r="D163" s="3">
        <v>0.01155</v>
      </c>
      <c r="E163" s="3">
        <v>0.00189</v>
      </c>
      <c r="F163" s="3">
        <v>766345</v>
      </c>
      <c r="G163" s="1">
        <f t="shared" si="10"/>
        <v>4.87298268584952e-5</v>
      </c>
      <c r="H163" s="1">
        <f t="shared" si="11"/>
        <v>37.3455815479425</v>
      </c>
    </row>
    <row r="164" spans="1:8">
      <c r="A164" s="1" t="s">
        <v>170</v>
      </c>
      <c r="B164" s="3">
        <v>0.2908</v>
      </c>
      <c r="C164" s="4">
        <v>2.45997e-8</v>
      </c>
      <c r="D164" s="3">
        <v>-0.01013</v>
      </c>
      <c r="E164" s="3">
        <v>0.00182</v>
      </c>
      <c r="F164" s="3">
        <v>766345</v>
      </c>
      <c r="G164" s="1">
        <f t="shared" si="10"/>
        <v>4.04235295078068e-5</v>
      </c>
      <c r="H164" s="1">
        <f t="shared" si="11"/>
        <v>30.9795411759981</v>
      </c>
    </row>
    <row r="165" spans="1:8">
      <c r="A165" s="1" t="s">
        <v>171</v>
      </c>
      <c r="B165" s="3">
        <v>0.5204</v>
      </c>
      <c r="C165" s="4">
        <v>3.73001e-8</v>
      </c>
      <c r="D165" s="3">
        <v>0.00936</v>
      </c>
      <c r="E165" s="3">
        <v>0.0017</v>
      </c>
      <c r="F165" s="3">
        <v>766345</v>
      </c>
      <c r="G165" s="1">
        <f t="shared" si="10"/>
        <v>3.95559980878226e-5</v>
      </c>
      <c r="H165" s="1">
        <f t="shared" si="11"/>
        <v>30.3146613693034</v>
      </c>
    </row>
    <row r="166" spans="1:8">
      <c r="A166" s="1" t="s">
        <v>172</v>
      </c>
      <c r="B166" s="3">
        <v>0.3554</v>
      </c>
      <c r="C166" s="4">
        <v>1.93999e-13</v>
      </c>
      <c r="D166" s="3">
        <v>0.01404</v>
      </c>
      <c r="E166" s="3">
        <v>0.00191</v>
      </c>
      <c r="F166" s="3">
        <v>766345</v>
      </c>
      <c r="G166" s="1">
        <f t="shared" si="10"/>
        <v>7.05038011780638e-5</v>
      </c>
      <c r="H166" s="1">
        <f t="shared" si="11"/>
        <v>54.0339041018326</v>
      </c>
    </row>
    <row r="167" spans="1:8">
      <c r="A167" s="1" t="s">
        <v>173</v>
      </c>
      <c r="B167" s="3">
        <v>0.2568</v>
      </c>
      <c r="C167" s="4">
        <v>1.82012e-12</v>
      </c>
      <c r="D167" s="3">
        <v>-0.01311</v>
      </c>
      <c r="E167" s="3">
        <v>0.00186</v>
      </c>
      <c r="F167" s="3">
        <v>766345</v>
      </c>
      <c r="G167" s="1">
        <f t="shared" si="10"/>
        <v>6.48226846792402e-5</v>
      </c>
      <c r="H167" s="1">
        <f t="shared" si="11"/>
        <v>49.6796310121991</v>
      </c>
    </row>
    <row r="168" spans="1:8">
      <c r="A168" s="1" t="s">
        <v>174</v>
      </c>
      <c r="B168" s="3">
        <v>0.3554</v>
      </c>
      <c r="C168" s="4">
        <v>1.59001e-9</v>
      </c>
      <c r="D168" s="3">
        <v>0.01097</v>
      </c>
      <c r="E168" s="3">
        <v>0.00182</v>
      </c>
      <c r="F168" s="3">
        <v>766345</v>
      </c>
      <c r="G168" s="1">
        <f t="shared" si="10"/>
        <v>4.74051541016606e-5</v>
      </c>
      <c r="H168" s="1">
        <f t="shared" si="11"/>
        <v>36.3303302546331</v>
      </c>
    </row>
    <row r="169" spans="1:8">
      <c r="A169" s="1" t="s">
        <v>175</v>
      </c>
      <c r="B169" s="3">
        <v>0.2568</v>
      </c>
      <c r="C169" s="4">
        <v>1.63999e-10</v>
      </c>
      <c r="D169" s="3">
        <v>-0.01213</v>
      </c>
      <c r="E169" s="3">
        <v>0.0019</v>
      </c>
      <c r="F169" s="3">
        <v>766345</v>
      </c>
      <c r="G169" s="1">
        <f t="shared" si="10"/>
        <v>5.31822826966739e-5</v>
      </c>
      <c r="H169" s="1">
        <f t="shared" si="11"/>
        <v>40.7580376740989</v>
      </c>
    </row>
    <row r="170" spans="1:8">
      <c r="A170" s="1" t="s">
        <v>176</v>
      </c>
      <c r="B170" s="3">
        <v>0.5867</v>
      </c>
      <c r="C170" s="4">
        <v>4.87001e-10</v>
      </c>
      <c r="D170" s="3">
        <v>-0.01066</v>
      </c>
      <c r="E170" s="3">
        <v>0.00171</v>
      </c>
      <c r="F170" s="3">
        <v>766345</v>
      </c>
      <c r="G170" s="1">
        <f t="shared" si="10"/>
        <v>5.07079248077888e-5</v>
      </c>
      <c r="H170" s="1">
        <f t="shared" si="11"/>
        <v>38.8616338137806</v>
      </c>
    </row>
    <row r="171" spans="1:8">
      <c r="A171" s="1" t="s">
        <v>177</v>
      </c>
      <c r="B171" s="3">
        <v>0.6599</v>
      </c>
      <c r="C171" s="4">
        <v>2.66011e-27</v>
      </c>
      <c r="D171" s="3">
        <v>0.01978</v>
      </c>
      <c r="E171" s="3">
        <v>0.00183</v>
      </c>
      <c r="F171" s="3">
        <v>766345</v>
      </c>
      <c r="G171" s="1">
        <f t="shared" si="10"/>
        <v>0.00015242628464002</v>
      </c>
      <c r="H171" s="1">
        <f t="shared" si="11"/>
        <v>116.828624002984</v>
      </c>
    </row>
    <row r="172" spans="1:8">
      <c r="A172" s="1" t="s">
        <v>178</v>
      </c>
      <c r="B172" s="3">
        <v>0.5204</v>
      </c>
      <c r="C172" s="4">
        <v>2.22024e-17</v>
      </c>
      <c r="D172" s="3">
        <v>0.01477</v>
      </c>
      <c r="E172" s="3">
        <v>0.00174</v>
      </c>
      <c r="F172" s="3">
        <v>766345</v>
      </c>
      <c r="G172" s="1">
        <f t="shared" si="10"/>
        <v>9.40150396893238e-5</v>
      </c>
      <c r="H172" s="1">
        <f t="shared" si="11"/>
        <v>72.0545417712399</v>
      </c>
    </row>
    <row r="173" spans="1:8">
      <c r="A173" s="1" t="s">
        <v>179</v>
      </c>
      <c r="B173" s="3">
        <v>0.4116</v>
      </c>
      <c r="C173" s="4">
        <v>6.06038e-14</v>
      </c>
      <c r="D173" s="3">
        <v>-0.01288</v>
      </c>
      <c r="E173" s="3">
        <v>0.00172</v>
      </c>
      <c r="F173" s="3">
        <v>766345</v>
      </c>
      <c r="G173" s="1">
        <f t="shared" si="10"/>
        <v>7.31675859811879e-5</v>
      </c>
      <c r="H173" s="1">
        <f t="shared" si="11"/>
        <v>56.0755702576898</v>
      </c>
    </row>
    <row r="174" spans="1:8">
      <c r="A174" s="1" t="s">
        <v>180</v>
      </c>
      <c r="B174" s="3">
        <v>0.398</v>
      </c>
      <c r="C174" s="4">
        <v>2.68999e-8</v>
      </c>
      <c r="D174" s="3">
        <v>0.00974</v>
      </c>
      <c r="E174" s="3">
        <v>0.00175</v>
      </c>
      <c r="F174" s="3">
        <v>766345</v>
      </c>
      <c r="G174" s="1">
        <f t="shared" si="10"/>
        <v>4.04203373184672e-5</v>
      </c>
      <c r="H174" s="1">
        <f t="shared" si="11"/>
        <v>30.9770946662617</v>
      </c>
    </row>
    <row r="175" spans="1:8">
      <c r="A175" s="1" t="s">
        <v>181</v>
      </c>
      <c r="B175" s="3">
        <v>0.6446</v>
      </c>
      <c r="C175" s="4">
        <v>9.25998e-9</v>
      </c>
      <c r="D175" s="3">
        <v>0.01037</v>
      </c>
      <c r="E175" s="3">
        <v>0.00181</v>
      </c>
      <c r="F175" s="3">
        <v>766345</v>
      </c>
      <c r="G175" s="1">
        <f t="shared" si="10"/>
        <v>4.28309229729906e-5</v>
      </c>
      <c r="H175" s="1">
        <f t="shared" si="11"/>
        <v>32.8245839111157</v>
      </c>
    </row>
    <row r="176" spans="1:8">
      <c r="A176" s="1" t="s">
        <v>182</v>
      </c>
      <c r="B176" s="3">
        <v>0.534</v>
      </c>
      <c r="C176" s="4">
        <v>1.53003e-11</v>
      </c>
      <c r="D176" s="3">
        <v>-0.01152</v>
      </c>
      <c r="E176" s="3">
        <v>0.00171</v>
      </c>
      <c r="F176" s="3">
        <v>766345</v>
      </c>
      <c r="G176" s="1">
        <f t="shared" si="10"/>
        <v>5.92192209571965e-5</v>
      </c>
      <c r="H176" s="1">
        <f t="shared" si="11"/>
        <v>45.3849231057904</v>
      </c>
    </row>
    <row r="177" spans="1:8">
      <c r="A177" s="1" t="s">
        <v>183</v>
      </c>
      <c r="B177" s="3">
        <v>0.2704</v>
      </c>
      <c r="C177" s="4">
        <v>1.25e-9</v>
      </c>
      <c r="D177" s="3">
        <v>-0.01145</v>
      </c>
      <c r="E177" s="3">
        <v>0.00189</v>
      </c>
      <c r="F177" s="3">
        <v>766345</v>
      </c>
      <c r="G177" s="1">
        <f t="shared" si="10"/>
        <v>4.78897134096286e-5</v>
      </c>
      <c r="H177" s="1">
        <f t="shared" si="11"/>
        <v>36.7017042775745</v>
      </c>
    </row>
    <row r="178" spans="1:8">
      <c r="A178" s="1" t="s">
        <v>184</v>
      </c>
      <c r="B178" s="3">
        <v>0.5816</v>
      </c>
      <c r="C178" s="4">
        <v>1.10994e-11</v>
      </c>
      <c r="D178" s="3">
        <v>-0.01179</v>
      </c>
      <c r="E178" s="3">
        <v>0.00174</v>
      </c>
      <c r="F178" s="3">
        <v>766345</v>
      </c>
      <c r="G178" s="1">
        <f t="shared" si="10"/>
        <v>5.99071649211669e-5</v>
      </c>
      <c r="H178" s="1">
        <f t="shared" si="11"/>
        <v>45.9121869561377</v>
      </c>
    </row>
    <row r="179" spans="1:8">
      <c r="A179" s="1" t="s">
        <v>185</v>
      </c>
      <c r="B179" s="3">
        <v>0.6344</v>
      </c>
      <c r="C179" s="4">
        <v>3.57026e-13</v>
      </c>
      <c r="D179" s="3">
        <v>0.01272</v>
      </c>
      <c r="E179" s="3">
        <v>0.00175</v>
      </c>
      <c r="F179" s="3">
        <v>766345</v>
      </c>
      <c r="G179" s="1">
        <f t="shared" si="10"/>
        <v>6.89356472543376e-5</v>
      </c>
      <c r="H179" s="1">
        <f t="shared" si="11"/>
        <v>52.8319927314455</v>
      </c>
    </row>
    <row r="180" spans="1:8">
      <c r="A180" s="1" t="s">
        <v>186</v>
      </c>
      <c r="B180" s="3">
        <v>0.2789</v>
      </c>
      <c r="C180" s="4">
        <v>1.88001e-10</v>
      </c>
      <c r="D180" s="3">
        <v>-0.01177</v>
      </c>
      <c r="E180" s="3">
        <v>0.00185</v>
      </c>
      <c r="F180" s="3">
        <v>766345</v>
      </c>
      <c r="G180" s="1">
        <f t="shared" si="10"/>
        <v>5.28155981379286e-5</v>
      </c>
      <c r="H180" s="1">
        <f t="shared" si="11"/>
        <v>40.4770017408724</v>
      </c>
    </row>
    <row r="181" spans="1:8">
      <c r="A181" s="1" t="s">
        <v>187</v>
      </c>
      <c r="B181" s="3">
        <v>0.4133</v>
      </c>
      <c r="C181" s="4">
        <v>1.49001e-9</v>
      </c>
      <c r="D181" s="3">
        <v>0.0105</v>
      </c>
      <c r="E181" s="3">
        <v>0.00174</v>
      </c>
      <c r="F181" s="3">
        <v>766345</v>
      </c>
      <c r="G181" s="1">
        <f t="shared" si="10"/>
        <v>4.75154817851864e-5</v>
      </c>
      <c r="H181" s="1">
        <f t="shared" si="11"/>
        <v>36.4148871286111</v>
      </c>
    </row>
    <row r="182" spans="1:8">
      <c r="A182" s="1" t="s">
        <v>188</v>
      </c>
      <c r="B182" s="3">
        <v>0.3078</v>
      </c>
      <c r="C182" s="4">
        <v>4.15002e-8</v>
      </c>
      <c r="D182" s="3">
        <v>0.01013</v>
      </c>
      <c r="E182" s="3">
        <v>0.00185</v>
      </c>
      <c r="F182" s="3">
        <v>766345</v>
      </c>
      <c r="G182" s="1">
        <f t="shared" si="10"/>
        <v>3.91231769947313e-5</v>
      </c>
      <c r="H182" s="1">
        <f t="shared" si="11"/>
        <v>29.9829458557709</v>
      </c>
    </row>
    <row r="183" spans="1:8">
      <c r="A183" s="1" t="s">
        <v>189</v>
      </c>
      <c r="B183" s="3">
        <v>0.6378</v>
      </c>
      <c r="C183" s="4">
        <v>9.8992e-16</v>
      </c>
      <c r="D183" s="3">
        <v>-0.01423</v>
      </c>
      <c r="E183" s="3">
        <v>0.00177</v>
      </c>
      <c r="F183" s="3">
        <v>766345</v>
      </c>
      <c r="G183" s="1">
        <f t="shared" si="10"/>
        <v>8.43339247215676e-5</v>
      </c>
      <c r="H183" s="1">
        <f t="shared" si="11"/>
        <v>64.6341637255983</v>
      </c>
    </row>
    <row r="184" spans="1:8">
      <c r="A184" s="1" t="s">
        <v>190</v>
      </c>
      <c r="B184" s="3">
        <v>0.5408</v>
      </c>
      <c r="C184" s="4">
        <v>2.77971e-11</v>
      </c>
      <c r="D184" s="3">
        <v>-0.01138</v>
      </c>
      <c r="E184" s="3">
        <v>0.00171</v>
      </c>
      <c r="F184" s="3">
        <v>766345</v>
      </c>
      <c r="G184" s="1">
        <f t="shared" si="10"/>
        <v>5.77886936525465e-5</v>
      </c>
      <c r="H184" s="1">
        <f t="shared" si="11"/>
        <v>44.2885202355017</v>
      </c>
    </row>
    <row r="185" spans="1:8">
      <c r="A185" s="1" t="s">
        <v>191</v>
      </c>
      <c r="B185" s="3">
        <v>0.4235</v>
      </c>
      <c r="C185" s="4">
        <v>2.92012e-18</v>
      </c>
      <c r="D185" s="3">
        <v>0.01497</v>
      </c>
      <c r="E185" s="3">
        <v>0.00172</v>
      </c>
      <c r="F185" s="3">
        <v>766345</v>
      </c>
      <c r="G185" s="1">
        <f t="shared" si="10"/>
        <v>9.88369766515321e-5</v>
      </c>
      <c r="H185" s="1">
        <f t="shared" si="11"/>
        <v>75.7505121496657</v>
      </c>
    </row>
    <row r="186" spans="7:8">
      <c r="G186">
        <f>SUM(G2:G185)</f>
        <v>0.0124703905588046</v>
      </c>
      <c r="H186">
        <f>SUM(H2:H185)</f>
        <v>9557.48087439039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弱工具变量F值计算公式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Sakura.</cp:lastModifiedBy>
  <dcterms:created xsi:type="dcterms:W3CDTF">2023-04-05T08:48:00Z</dcterms:created>
  <dcterms:modified xsi:type="dcterms:W3CDTF">2023-10-24T13:18:01Z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5AF96C00CC9F4846A4A0B0EEAD4F6E65_13</vt:lpwstr>
  </property>
  <property fmtid="{D5CDD505-2E9C-101B-9397-08002B2CF9AE}" pid="3" name="KSOProductBuildVer">
    <vt:lpwstr>2052-12.1.0.15374</vt:lpwstr>
  </property>
</Properties>
</file>