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lhub-ulbfile01.lhub-ulb.be\ServicesMedicaux_Microbiologie$\CNR\Staphylococcus\Projet en cours\Communications en cours\M_EFFIC\Eurosurv rev1\"/>
    </mc:Choice>
  </mc:AlternateContent>
  <bookViews>
    <workbookView xWindow="0" yWindow="0" windowWidth="3735" windowHeight="0"/>
  </bookViews>
  <sheets>
    <sheet name="Feuil1" sheetId="1" r:id="rId1"/>
  </sheets>
  <definedNames>
    <definedName name="_xlnm._FilterDatabase" localSheetId="0" hidden="1">Feuil1!$A$1:$J$63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6" i="1" l="1"/>
  <c r="I46" i="1"/>
  <c r="H46" i="1"/>
  <c r="J45" i="1"/>
  <c r="I45" i="1"/>
  <c r="H45" i="1"/>
  <c r="J44" i="1"/>
  <c r="I44" i="1"/>
  <c r="H44" i="1"/>
  <c r="J43" i="1"/>
  <c r="I43" i="1"/>
  <c r="H43" i="1"/>
  <c r="J42" i="1"/>
  <c r="I42" i="1"/>
  <c r="H42" i="1"/>
  <c r="J6" i="1"/>
  <c r="I6" i="1"/>
  <c r="H6" i="1"/>
  <c r="J5" i="1"/>
  <c r="I5" i="1"/>
  <c r="H5" i="1"/>
  <c r="J4" i="1"/>
  <c r="I4" i="1"/>
  <c r="H4" i="1"/>
  <c r="J3" i="1"/>
  <c r="I3" i="1"/>
  <c r="H3" i="1"/>
  <c r="J2" i="1"/>
  <c r="I2" i="1"/>
  <c r="H2" i="1"/>
  <c r="J26" i="1"/>
  <c r="I26" i="1"/>
  <c r="H26" i="1"/>
  <c r="J25" i="1"/>
  <c r="I25" i="1"/>
  <c r="H25" i="1"/>
  <c r="J24" i="1"/>
  <c r="I24" i="1"/>
  <c r="H24" i="1"/>
  <c r="J23" i="1"/>
  <c r="I23" i="1"/>
  <c r="H23" i="1"/>
  <c r="J22" i="1"/>
  <c r="I22" i="1"/>
  <c r="H22" i="1"/>
  <c r="J51" i="1" l="1"/>
  <c r="I51" i="1"/>
  <c r="H51" i="1"/>
  <c r="J50" i="1"/>
  <c r="I50" i="1"/>
  <c r="H50" i="1"/>
  <c r="J49" i="1"/>
  <c r="I49" i="1"/>
  <c r="H49" i="1"/>
  <c r="J48" i="1"/>
  <c r="I48" i="1"/>
  <c r="H48" i="1"/>
  <c r="J47" i="1"/>
  <c r="I47" i="1"/>
  <c r="H47" i="1"/>
  <c r="J11" i="1"/>
  <c r="I11" i="1"/>
  <c r="H11" i="1"/>
  <c r="J10" i="1"/>
  <c r="I10" i="1"/>
  <c r="H10" i="1"/>
  <c r="J9" i="1"/>
  <c r="I9" i="1"/>
  <c r="H9" i="1"/>
  <c r="J8" i="1"/>
  <c r="I8" i="1"/>
  <c r="H8" i="1"/>
  <c r="J7" i="1"/>
  <c r="I7" i="1"/>
  <c r="H7" i="1"/>
  <c r="J31" i="1"/>
  <c r="I31" i="1"/>
  <c r="H31" i="1"/>
  <c r="J30" i="1"/>
  <c r="I30" i="1"/>
  <c r="H30" i="1"/>
  <c r="J29" i="1"/>
  <c r="I29" i="1"/>
  <c r="H29" i="1"/>
  <c r="J28" i="1"/>
  <c r="I28" i="1"/>
  <c r="H28" i="1"/>
  <c r="J27" i="1"/>
  <c r="I27" i="1"/>
  <c r="H27" i="1"/>
  <c r="J61" i="1"/>
  <c r="I61" i="1"/>
  <c r="H61" i="1"/>
  <c r="J60" i="1"/>
  <c r="I60" i="1"/>
  <c r="H60" i="1"/>
  <c r="J59" i="1"/>
  <c r="I59" i="1"/>
  <c r="H59" i="1"/>
  <c r="J58" i="1"/>
  <c r="I58" i="1"/>
  <c r="H58" i="1"/>
  <c r="J57" i="1"/>
  <c r="I57" i="1"/>
  <c r="H57" i="1"/>
  <c r="J56" i="1"/>
  <c r="I56" i="1"/>
  <c r="H56" i="1"/>
  <c r="J55" i="1"/>
  <c r="I55" i="1"/>
  <c r="H55" i="1"/>
  <c r="J54" i="1"/>
  <c r="I54" i="1"/>
  <c r="H54" i="1"/>
  <c r="J53" i="1"/>
  <c r="I53" i="1"/>
  <c r="H53" i="1"/>
  <c r="J52" i="1"/>
  <c r="I52" i="1"/>
  <c r="H52" i="1"/>
  <c r="J21" i="1"/>
  <c r="I21" i="1"/>
  <c r="H21" i="1"/>
  <c r="J20" i="1"/>
  <c r="I20" i="1"/>
  <c r="H20" i="1"/>
  <c r="J19" i="1"/>
  <c r="I19" i="1"/>
  <c r="H19" i="1"/>
  <c r="J18" i="1"/>
  <c r="I18" i="1"/>
  <c r="H18" i="1"/>
  <c r="J17" i="1"/>
  <c r="I17" i="1"/>
  <c r="H17" i="1"/>
  <c r="J16" i="1"/>
  <c r="I16" i="1"/>
  <c r="H16" i="1"/>
  <c r="J15" i="1"/>
  <c r="I15" i="1"/>
  <c r="H15" i="1"/>
  <c r="J14" i="1"/>
  <c r="I14" i="1"/>
  <c r="H14" i="1"/>
  <c r="J13" i="1"/>
  <c r="I13" i="1"/>
  <c r="H13" i="1"/>
  <c r="J12" i="1"/>
  <c r="I12" i="1"/>
  <c r="H12" i="1"/>
  <c r="J41" i="1"/>
  <c r="I41" i="1"/>
  <c r="H41" i="1"/>
  <c r="J40" i="1"/>
  <c r="I40" i="1"/>
  <c r="H40" i="1"/>
  <c r="J39" i="1"/>
  <c r="I39" i="1"/>
  <c r="H39" i="1"/>
  <c r="J38" i="1"/>
  <c r="I38" i="1"/>
  <c r="H38" i="1"/>
  <c r="J37" i="1"/>
  <c r="I37" i="1"/>
  <c r="H37" i="1"/>
  <c r="J36" i="1"/>
  <c r="I36" i="1"/>
  <c r="H36" i="1"/>
  <c r="J35" i="1"/>
  <c r="I35" i="1"/>
  <c r="H35" i="1"/>
  <c r="J34" i="1"/>
  <c r="I34" i="1"/>
  <c r="H34" i="1"/>
  <c r="J33" i="1"/>
  <c r="I33" i="1"/>
  <c r="H33" i="1"/>
  <c r="J32" i="1"/>
  <c r="I32" i="1"/>
  <c r="H32" i="1"/>
</calcChain>
</file>

<file path=xl/sharedStrings.xml><?xml version="1.0" encoding="utf-8"?>
<sst xmlns="http://schemas.openxmlformats.org/spreadsheetml/2006/main" count="192" uniqueCount="37">
  <si>
    <t>Laboratory</t>
  </si>
  <si>
    <t>Time</t>
  </si>
  <si>
    <t>FA-R</t>
  </si>
  <si>
    <t>MUP-R</t>
  </si>
  <si>
    <t>MSSA</t>
  </si>
  <si>
    <t>FA-R/MUP-R</t>
  </si>
  <si>
    <t>FA-R (%)</t>
  </si>
  <si>
    <t>MUP-R (%)</t>
  </si>
  <si>
    <t>FA-R/MUP-R (%)</t>
  </si>
  <si>
    <t>LHUB-ULB</t>
  </si>
  <si>
    <t>Data</t>
  </si>
  <si>
    <t>Overall</t>
  </si>
  <si>
    <t>Children</t>
  </si>
  <si>
    <t>Q3+Children</t>
  </si>
  <si>
    <t>Q3 2014</t>
  </si>
  <si>
    <t>Q3 2015</t>
  </si>
  <si>
    <t>Q3 2016</t>
  </si>
  <si>
    <t>Q3 2017</t>
  </si>
  <si>
    <t>Q3 2018</t>
  </si>
  <si>
    <t>Q3 2019</t>
  </si>
  <si>
    <t>Q3 2020</t>
  </si>
  <si>
    <t>Q3 2021</t>
  </si>
  <si>
    <t>Q3 2022</t>
  </si>
  <si>
    <t>Q3 2023</t>
  </si>
  <si>
    <t>AML</t>
  </si>
  <si>
    <t>Oct 13 - Sep 14</t>
  </si>
  <si>
    <t>Oct 14 - Sep 15</t>
  </si>
  <si>
    <t>Oct 15 - Sep 16</t>
  </si>
  <si>
    <t>Oct 16 - Sep 17</t>
  </si>
  <si>
    <t>Oct 17 - Sep 18</t>
  </si>
  <si>
    <t>Oct 18 - Sep 19</t>
  </si>
  <si>
    <t>Oct 19 - Sep 20</t>
  </si>
  <si>
    <t>Oct 20 - Sep 21</t>
  </si>
  <si>
    <t>Oct 21 - Sep 22</t>
  </si>
  <si>
    <t>Oct 22 - Sep 23</t>
  </si>
  <si>
    <r>
      <t xml:space="preserve">MSSA: methicillin-susceptible </t>
    </r>
    <r>
      <rPr>
        <i/>
        <sz val="11"/>
        <color theme="1"/>
        <rFont val="Calibri"/>
        <family val="2"/>
        <scheme val="minor"/>
      </rPr>
      <t>Staphylococcus aureus</t>
    </r>
    <r>
      <rPr>
        <sz val="11"/>
        <color theme="1"/>
        <rFont val="Calibri"/>
        <family val="2"/>
        <scheme val="minor"/>
      </rPr>
      <t xml:space="preserve"> FA: Fusidic Acid, MUP: Mupirocin, -R: resistant, Q3: 3rd trimester, Sep: September, Oct: October</t>
    </r>
  </si>
  <si>
    <r>
      <t xml:space="preserve">Table S2: Number of skin swabs positive for methicillin-susceptible </t>
    </r>
    <r>
      <rPr>
        <b/>
        <i/>
        <sz val="11"/>
        <color theme="1"/>
        <rFont val="Calibri"/>
        <family val="2"/>
        <scheme val="minor"/>
      </rPr>
      <t>Staphylococcus aureus</t>
    </r>
    <r>
      <rPr>
        <b/>
        <sz val="11"/>
        <color theme="1"/>
        <rFont val="Calibri"/>
        <family val="2"/>
        <scheme val="minor"/>
      </rPr>
      <t xml:space="preserve"> and their resistance to mupirocin and fusidic acid in 2 Belgian clinical laboratories (AML and LHUB-ULB) from October 2013 to September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</si>
</sst>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5" xfId="0" applyNumberFormat="1" applyBorder="1"/>
    <xf numFmtId="0" fontId="0" fillId="0" borderId="6" xfId="0" applyNumberFormat="1" applyBorder="1"/>
    <xf numFmtId="0" fontId="0" fillId="0" borderId="7" xfId="0" applyBorder="1"/>
    <xf numFmtId="0" fontId="0" fillId="0" borderId="0" xfId="0" applyBorder="1"/>
    <xf numFmtId="0" fontId="0" fillId="0" borderId="0" xfId="0" applyNumberFormat="1" applyBorder="1"/>
    <xf numFmtId="0" fontId="0" fillId="0" borderId="8" xfId="0" applyNumberFormat="1" applyBorder="1"/>
    <xf numFmtId="0" fontId="0" fillId="0" borderId="9" xfId="0" applyBorder="1"/>
    <xf numFmtId="0" fontId="0" fillId="0" borderId="10" xfId="0" applyBorder="1"/>
    <xf numFmtId="0" fontId="0" fillId="0" borderId="10" xfId="0" applyNumberFormat="1" applyBorder="1"/>
    <xf numFmtId="0" fontId="0" fillId="0" borderId="11" xfId="0" applyNumberFormat="1" applyBorder="1"/>
    <xf numFmtId="0" fontId="0" fillId="0" borderId="7" xfId="0" applyFill="1" applyBorder="1"/>
    <xf numFmtId="0" fontId="2" fillId="0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J61" sqref="J42:J61"/>
    </sheetView>
  </sheetViews>
  <sheetFormatPr baseColWidth="10" defaultRowHeight="15" x14ac:dyDescent="0.25"/>
  <cols>
    <col min="1" max="1" width="12.7109375" bestFit="1" customWidth="1"/>
    <col min="2" max="2" width="12.7109375" customWidth="1"/>
    <col min="7" max="7" width="13" bestFit="1" customWidth="1"/>
    <col min="8" max="9" width="11.7109375" bestFit="1" customWidth="1"/>
    <col min="10" max="10" width="16" bestFit="1" customWidth="1"/>
  </cols>
  <sheetData>
    <row r="1" spans="1:10" x14ac:dyDescent="0.25">
      <c r="A1" s="1" t="s">
        <v>1</v>
      </c>
      <c r="B1" s="2" t="s">
        <v>10</v>
      </c>
      <c r="C1" s="2" t="s">
        <v>0</v>
      </c>
      <c r="D1" s="2" t="s">
        <v>4</v>
      </c>
      <c r="E1" s="2" t="s">
        <v>2</v>
      </c>
      <c r="F1" s="2" t="s">
        <v>3</v>
      </c>
      <c r="G1" s="2" t="s">
        <v>5</v>
      </c>
      <c r="H1" s="2" t="s">
        <v>6</v>
      </c>
      <c r="I1" s="2" t="s">
        <v>7</v>
      </c>
      <c r="J1" s="3" t="s">
        <v>8</v>
      </c>
    </row>
    <row r="2" spans="1:10" x14ac:dyDescent="0.25">
      <c r="A2" s="4" t="s">
        <v>25</v>
      </c>
      <c r="B2" s="5" t="s">
        <v>12</v>
      </c>
      <c r="C2" s="5" t="s">
        <v>24</v>
      </c>
      <c r="D2" s="5">
        <v>147</v>
      </c>
      <c r="E2" s="5">
        <v>47</v>
      </c>
      <c r="F2" s="5">
        <v>4</v>
      </c>
      <c r="G2" s="5">
        <v>0</v>
      </c>
      <c r="H2" s="6">
        <f t="shared" ref="H2:H33" si="0">E2*100/D2</f>
        <v>31.972789115646258</v>
      </c>
      <c r="I2" s="6">
        <f t="shared" ref="I2:I33" si="1">F2*100/D2</f>
        <v>2.7210884353741496</v>
      </c>
      <c r="J2" s="7">
        <f t="shared" ref="J2:J33" si="2">G2*100/D2</f>
        <v>0</v>
      </c>
    </row>
    <row r="3" spans="1:10" x14ac:dyDescent="0.25">
      <c r="A3" s="8" t="s">
        <v>26</v>
      </c>
      <c r="B3" s="9" t="s">
        <v>12</v>
      </c>
      <c r="C3" s="9" t="s">
        <v>24</v>
      </c>
      <c r="D3" s="9">
        <v>150</v>
      </c>
      <c r="E3" s="9">
        <v>38</v>
      </c>
      <c r="F3" s="9">
        <v>0</v>
      </c>
      <c r="G3" s="9">
        <v>0</v>
      </c>
      <c r="H3" s="10">
        <f t="shared" si="0"/>
        <v>25.333333333333332</v>
      </c>
      <c r="I3" s="10">
        <f t="shared" si="1"/>
        <v>0</v>
      </c>
      <c r="J3" s="11">
        <f t="shared" si="2"/>
        <v>0</v>
      </c>
    </row>
    <row r="4" spans="1:10" x14ac:dyDescent="0.25">
      <c r="A4" s="8" t="s">
        <v>27</v>
      </c>
      <c r="B4" s="9" t="s">
        <v>12</v>
      </c>
      <c r="C4" s="9" t="s">
        <v>24</v>
      </c>
      <c r="D4" s="9">
        <v>184</v>
      </c>
      <c r="E4" s="9">
        <v>63</v>
      </c>
      <c r="F4" s="9">
        <v>2</v>
      </c>
      <c r="G4" s="9">
        <v>1</v>
      </c>
      <c r="H4" s="10">
        <f t="shared" si="0"/>
        <v>34.239130434782609</v>
      </c>
      <c r="I4" s="10">
        <f t="shared" si="1"/>
        <v>1.0869565217391304</v>
      </c>
      <c r="J4" s="11">
        <f t="shared" si="2"/>
        <v>0.54347826086956519</v>
      </c>
    </row>
    <row r="5" spans="1:10" x14ac:dyDescent="0.25">
      <c r="A5" s="8" t="s">
        <v>28</v>
      </c>
      <c r="B5" s="9" t="s">
        <v>12</v>
      </c>
      <c r="C5" s="9" t="s">
        <v>24</v>
      </c>
      <c r="D5" s="9">
        <v>200</v>
      </c>
      <c r="E5" s="9">
        <v>73</v>
      </c>
      <c r="F5" s="9">
        <v>4</v>
      </c>
      <c r="G5" s="9">
        <v>4</v>
      </c>
      <c r="H5" s="10">
        <f t="shared" si="0"/>
        <v>36.5</v>
      </c>
      <c r="I5" s="10">
        <f t="shared" si="1"/>
        <v>2</v>
      </c>
      <c r="J5" s="11">
        <f t="shared" si="2"/>
        <v>2</v>
      </c>
    </row>
    <row r="6" spans="1:10" x14ac:dyDescent="0.25">
      <c r="A6" s="8" t="s">
        <v>29</v>
      </c>
      <c r="B6" s="9" t="s">
        <v>12</v>
      </c>
      <c r="C6" s="9" t="s">
        <v>24</v>
      </c>
      <c r="D6" s="9">
        <v>217</v>
      </c>
      <c r="E6" s="9">
        <v>87</v>
      </c>
      <c r="F6" s="9">
        <v>1</v>
      </c>
      <c r="G6" s="9">
        <v>1</v>
      </c>
      <c r="H6" s="10">
        <f t="shared" si="0"/>
        <v>40.092165898617509</v>
      </c>
      <c r="I6" s="10">
        <f t="shared" si="1"/>
        <v>0.46082949308755761</v>
      </c>
      <c r="J6" s="11">
        <f t="shared" si="2"/>
        <v>0.46082949308755761</v>
      </c>
    </row>
    <row r="7" spans="1:10" x14ac:dyDescent="0.25">
      <c r="A7" s="8" t="s">
        <v>30</v>
      </c>
      <c r="B7" s="9" t="s">
        <v>12</v>
      </c>
      <c r="C7" s="9" t="s">
        <v>24</v>
      </c>
      <c r="D7" s="9">
        <v>281</v>
      </c>
      <c r="E7" s="9">
        <v>116</v>
      </c>
      <c r="F7" s="9">
        <v>8</v>
      </c>
      <c r="G7" s="9">
        <v>8</v>
      </c>
      <c r="H7" s="10">
        <f t="shared" si="0"/>
        <v>41.281138790035584</v>
      </c>
      <c r="I7" s="10">
        <f t="shared" si="1"/>
        <v>2.8469750889679717</v>
      </c>
      <c r="J7" s="11">
        <f t="shared" si="2"/>
        <v>2.8469750889679717</v>
      </c>
    </row>
    <row r="8" spans="1:10" x14ac:dyDescent="0.25">
      <c r="A8" s="8" t="s">
        <v>31</v>
      </c>
      <c r="B8" s="9" t="s">
        <v>12</v>
      </c>
      <c r="C8" s="9" t="s">
        <v>24</v>
      </c>
      <c r="D8" s="9">
        <v>198</v>
      </c>
      <c r="E8" s="9">
        <v>81</v>
      </c>
      <c r="F8" s="9">
        <v>8</v>
      </c>
      <c r="G8" s="9">
        <v>7</v>
      </c>
      <c r="H8" s="10">
        <f t="shared" si="0"/>
        <v>40.909090909090907</v>
      </c>
      <c r="I8" s="10">
        <f t="shared" si="1"/>
        <v>4.0404040404040407</v>
      </c>
      <c r="J8" s="11">
        <f t="shared" si="2"/>
        <v>3.5353535353535355</v>
      </c>
    </row>
    <row r="9" spans="1:10" x14ac:dyDescent="0.25">
      <c r="A9" s="8" t="s">
        <v>32</v>
      </c>
      <c r="B9" s="9" t="s">
        <v>12</v>
      </c>
      <c r="C9" s="9" t="s">
        <v>24</v>
      </c>
      <c r="D9" s="9">
        <v>105</v>
      </c>
      <c r="E9" s="9">
        <v>35</v>
      </c>
      <c r="F9" s="9">
        <v>10</v>
      </c>
      <c r="G9" s="9">
        <v>4</v>
      </c>
      <c r="H9" s="10">
        <f t="shared" si="0"/>
        <v>33.333333333333336</v>
      </c>
      <c r="I9" s="10">
        <f t="shared" si="1"/>
        <v>9.5238095238095237</v>
      </c>
      <c r="J9" s="11">
        <f t="shared" si="2"/>
        <v>3.8095238095238093</v>
      </c>
    </row>
    <row r="10" spans="1:10" x14ac:dyDescent="0.25">
      <c r="A10" s="8" t="s">
        <v>33</v>
      </c>
      <c r="B10" s="9" t="s">
        <v>12</v>
      </c>
      <c r="C10" s="9" t="s">
        <v>24</v>
      </c>
      <c r="D10" s="9">
        <v>189</v>
      </c>
      <c r="E10" s="9">
        <v>98</v>
      </c>
      <c r="F10" s="9">
        <v>8</v>
      </c>
      <c r="G10" s="9">
        <v>7</v>
      </c>
      <c r="H10" s="10">
        <f t="shared" si="0"/>
        <v>51.851851851851855</v>
      </c>
      <c r="I10" s="10">
        <f t="shared" si="1"/>
        <v>4.2328042328042326</v>
      </c>
      <c r="J10" s="11">
        <f t="shared" si="2"/>
        <v>3.7037037037037037</v>
      </c>
    </row>
    <row r="11" spans="1:10" x14ac:dyDescent="0.25">
      <c r="A11" s="8" t="s">
        <v>34</v>
      </c>
      <c r="B11" s="9" t="s">
        <v>12</v>
      </c>
      <c r="C11" s="9" t="s">
        <v>24</v>
      </c>
      <c r="D11" s="9">
        <v>270</v>
      </c>
      <c r="E11" s="9">
        <v>124</v>
      </c>
      <c r="F11" s="9">
        <v>25</v>
      </c>
      <c r="G11" s="9">
        <v>23</v>
      </c>
      <c r="H11" s="10">
        <f t="shared" si="0"/>
        <v>45.925925925925924</v>
      </c>
      <c r="I11" s="10">
        <f t="shared" si="1"/>
        <v>9.2592592592592595</v>
      </c>
      <c r="J11" s="11">
        <f t="shared" si="2"/>
        <v>8.518518518518519</v>
      </c>
    </row>
    <row r="12" spans="1:10" x14ac:dyDescent="0.25">
      <c r="A12" s="8" t="s">
        <v>25</v>
      </c>
      <c r="B12" s="9" t="s">
        <v>12</v>
      </c>
      <c r="C12" s="9" t="s">
        <v>9</v>
      </c>
      <c r="D12" s="9">
        <v>527</v>
      </c>
      <c r="E12" s="9">
        <v>19</v>
      </c>
      <c r="F12" s="9">
        <v>2</v>
      </c>
      <c r="G12" s="9">
        <v>0</v>
      </c>
      <c r="H12" s="10">
        <f t="shared" si="0"/>
        <v>3.6053130929791273</v>
      </c>
      <c r="I12" s="10">
        <f t="shared" si="1"/>
        <v>0.37950664136622392</v>
      </c>
      <c r="J12" s="11">
        <f t="shared" si="2"/>
        <v>0</v>
      </c>
    </row>
    <row r="13" spans="1:10" x14ac:dyDescent="0.25">
      <c r="A13" s="8" t="s">
        <v>26</v>
      </c>
      <c r="B13" s="9" t="s">
        <v>12</v>
      </c>
      <c r="C13" s="9" t="s">
        <v>9</v>
      </c>
      <c r="D13" s="9">
        <v>408</v>
      </c>
      <c r="E13" s="9">
        <v>14</v>
      </c>
      <c r="F13" s="9">
        <v>3</v>
      </c>
      <c r="G13" s="9">
        <v>1</v>
      </c>
      <c r="H13" s="10">
        <f t="shared" si="0"/>
        <v>3.4313725490196076</v>
      </c>
      <c r="I13" s="10">
        <f t="shared" si="1"/>
        <v>0.73529411764705888</v>
      </c>
      <c r="J13" s="11">
        <f t="shared" si="2"/>
        <v>0.24509803921568626</v>
      </c>
    </row>
    <row r="14" spans="1:10" x14ac:dyDescent="0.25">
      <c r="A14" s="8" t="s">
        <v>27</v>
      </c>
      <c r="B14" s="9" t="s">
        <v>12</v>
      </c>
      <c r="C14" s="9" t="s">
        <v>9</v>
      </c>
      <c r="D14" s="9">
        <v>433</v>
      </c>
      <c r="E14" s="9">
        <v>18</v>
      </c>
      <c r="F14" s="9">
        <v>3</v>
      </c>
      <c r="G14" s="9">
        <v>1</v>
      </c>
      <c r="H14" s="10">
        <f t="shared" si="0"/>
        <v>4.1570438799076213</v>
      </c>
      <c r="I14" s="10">
        <f t="shared" si="1"/>
        <v>0.69284064665127021</v>
      </c>
      <c r="J14" s="11">
        <f t="shared" si="2"/>
        <v>0.23094688221709006</v>
      </c>
    </row>
    <row r="15" spans="1:10" x14ac:dyDescent="0.25">
      <c r="A15" s="8" t="s">
        <v>28</v>
      </c>
      <c r="B15" s="9" t="s">
        <v>12</v>
      </c>
      <c r="C15" s="9" t="s">
        <v>9</v>
      </c>
      <c r="D15" s="9">
        <v>489</v>
      </c>
      <c r="E15" s="9">
        <v>38</v>
      </c>
      <c r="F15" s="9">
        <v>11</v>
      </c>
      <c r="G15" s="9">
        <v>6</v>
      </c>
      <c r="H15" s="10">
        <f t="shared" si="0"/>
        <v>7.7709611451942742</v>
      </c>
      <c r="I15" s="10">
        <f t="shared" si="1"/>
        <v>2.2494887525562373</v>
      </c>
      <c r="J15" s="11">
        <f t="shared" si="2"/>
        <v>1.2269938650306749</v>
      </c>
    </row>
    <row r="16" spans="1:10" x14ac:dyDescent="0.25">
      <c r="A16" s="8" t="s">
        <v>29</v>
      </c>
      <c r="B16" s="9" t="s">
        <v>12</v>
      </c>
      <c r="C16" s="9" t="s">
        <v>9</v>
      </c>
      <c r="D16" s="9">
        <v>541</v>
      </c>
      <c r="E16" s="9">
        <v>63</v>
      </c>
      <c r="F16" s="9">
        <v>4</v>
      </c>
      <c r="G16" s="9">
        <v>4</v>
      </c>
      <c r="H16" s="10">
        <f t="shared" si="0"/>
        <v>11.645101663585953</v>
      </c>
      <c r="I16" s="10">
        <f t="shared" si="1"/>
        <v>0.73937153419593349</v>
      </c>
      <c r="J16" s="11">
        <f t="shared" si="2"/>
        <v>0.73937153419593349</v>
      </c>
    </row>
    <row r="17" spans="1:10" x14ac:dyDescent="0.25">
      <c r="A17" s="8" t="s">
        <v>30</v>
      </c>
      <c r="B17" s="9" t="s">
        <v>12</v>
      </c>
      <c r="C17" s="9" t="s">
        <v>9</v>
      </c>
      <c r="D17" s="9">
        <v>448</v>
      </c>
      <c r="E17" s="9">
        <v>74</v>
      </c>
      <c r="F17" s="9">
        <v>9</v>
      </c>
      <c r="G17" s="9">
        <v>9</v>
      </c>
      <c r="H17" s="10">
        <f t="shared" si="0"/>
        <v>16.517857142857142</v>
      </c>
      <c r="I17" s="10">
        <f t="shared" si="1"/>
        <v>2.0089285714285716</v>
      </c>
      <c r="J17" s="11">
        <f t="shared" si="2"/>
        <v>2.0089285714285716</v>
      </c>
    </row>
    <row r="18" spans="1:10" x14ac:dyDescent="0.25">
      <c r="A18" s="8" t="s">
        <v>31</v>
      </c>
      <c r="B18" s="9" t="s">
        <v>12</v>
      </c>
      <c r="C18" s="9" t="s">
        <v>9</v>
      </c>
      <c r="D18" s="9">
        <v>341</v>
      </c>
      <c r="E18" s="9">
        <v>27</v>
      </c>
      <c r="F18" s="9">
        <v>3</v>
      </c>
      <c r="G18" s="9">
        <v>2</v>
      </c>
      <c r="H18" s="10">
        <f t="shared" si="0"/>
        <v>7.9178885630498534</v>
      </c>
      <c r="I18" s="10">
        <f t="shared" si="1"/>
        <v>0.87976539589442815</v>
      </c>
      <c r="J18" s="11">
        <f t="shared" si="2"/>
        <v>0.5865102639296188</v>
      </c>
    </row>
    <row r="19" spans="1:10" x14ac:dyDescent="0.25">
      <c r="A19" s="8" t="s">
        <v>32</v>
      </c>
      <c r="B19" s="9" t="s">
        <v>12</v>
      </c>
      <c r="C19" s="9" t="s">
        <v>9</v>
      </c>
      <c r="D19" s="9">
        <v>315</v>
      </c>
      <c r="E19" s="9">
        <v>36</v>
      </c>
      <c r="F19" s="9">
        <v>7</v>
      </c>
      <c r="G19" s="9">
        <v>7</v>
      </c>
      <c r="H19" s="10">
        <f t="shared" si="0"/>
        <v>11.428571428571429</v>
      </c>
      <c r="I19" s="10">
        <f t="shared" si="1"/>
        <v>2.2222222222222223</v>
      </c>
      <c r="J19" s="11">
        <f t="shared" si="2"/>
        <v>2.2222222222222223</v>
      </c>
    </row>
    <row r="20" spans="1:10" x14ac:dyDescent="0.25">
      <c r="A20" s="8" t="s">
        <v>33</v>
      </c>
      <c r="B20" s="9" t="s">
        <v>12</v>
      </c>
      <c r="C20" s="9" t="s">
        <v>9</v>
      </c>
      <c r="D20" s="9">
        <v>383</v>
      </c>
      <c r="E20" s="9">
        <v>67</v>
      </c>
      <c r="F20" s="9">
        <v>14</v>
      </c>
      <c r="G20" s="9">
        <v>14</v>
      </c>
      <c r="H20" s="10">
        <f t="shared" si="0"/>
        <v>17.493472584856399</v>
      </c>
      <c r="I20" s="10">
        <f t="shared" si="1"/>
        <v>3.6553524804177546</v>
      </c>
      <c r="J20" s="11">
        <f t="shared" si="2"/>
        <v>3.6553524804177546</v>
      </c>
    </row>
    <row r="21" spans="1:10" x14ac:dyDescent="0.25">
      <c r="A21" s="8" t="s">
        <v>34</v>
      </c>
      <c r="B21" s="9" t="s">
        <v>12</v>
      </c>
      <c r="C21" s="9" t="s">
        <v>9</v>
      </c>
      <c r="D21" s="9">
        <v>504</v>
      </c>
      <c r="E21" s="9">
        <v>92</v>
      </c>
      <c r="F21" s="9">
        <v>26</v>
      </c>
      <c r="G21" s="9">
        <v>25</v>
      </c>
      <c r="H21" s="10">
        <f t="shared" si="0"/>
        <v>18.253968253968253</v>
      </c>
      <c r="I21" s="10">
        <f t="shared" si="1"/>
        <v>5.1587301587301591</v>
      </c>
      <c r="J21" s="11">
        <f t="shared" si="2"/>
        <v>4.9603174603174605</v>
      </c>
    </row>
    <row r="22" spans="1:10" x14ac:dyDescent="0.25">
      <c r="A22" s="8" t="s">
        <v>25</v>
      </c>
      <c r="B22" s="9" t="s">
        <v>11</v>
      </c>
      <c r="C22" s="9" t="s">
        <v>24</v>
      </c>
      <c r="D22" s="9">
        <v>862</v>
      </c>
      <c r="E22" s="9">
        <v>153</v>
      </c>
      <c r="F22" s="9">
        <v>13</v>
      </c>
      <c r="G22" s="9">
        <v>7</v>
      </c>
      <c r="H22" s="10">
        <f t="shared" si="0"/>
        <v>17.749419953596288</v>
      </c>
      <c r="I22" s="10">
        <f t="shared" si="1"/>
        <v>1.5081206496519721</v>
      </c>
      <c r="J22" s="11">
        <f t="shared" si="2"/>
        <v>0.81206496519721583</v>
      </c>
    </row>
    <row r="23" spans="1:10" x14ac:dyDescent="0.25">
      <c r="A23" s="8" t="s">
        <v>26</v>
      </c>
      <c r="B23" s="9" t="s">
        <v>11</v>
      </c>
      <c r="C23" s="9" t="s">
        <v>24</v>
      </c>
      <c r="D23" s="9">
        <v>956</v>
      </c>
      <c r="E23" s="9">
        <v>138</v>
      </c>
      <c r="F23" s="9">
        <v>6</v>
      </c>
      <c r="G23" s="9">
        <v>1</v>
      </c>
      <c r="H23" s="10">
        <f t="shared" si="0"/>
        <v>14.435146443514645</v>
      </c>
      <c r="I23" s="10">
        <f t="shared" si="1"/>
        <v>0.62761506276150625</v>
      </c>
      <c r="J23" s="11">
        <f t="shared" si="2"/>
        <v>0.10460251046025104</v>
      </c>
    </row>
    <row r="24" spans="1:10" x14ac:dyDescent="0.25">
      <c r="A24" s="8" t="s">
        <v>27</v>
      </c>
      <c r="B24" s="9" t="s">
        <v>11</v>
      </c>
      <c r="C24" s="9" t="s">
        <v>24</v>
      </c>
      <c r="D24" s="9">
        <v>1083</v>
      </c>
      <c r="E24" s="9">
        <v>198</v>
      </c>
      <c r="F24" s="9">
        <v>10</v>
      </c>
      <c r="G24" s="9">
        <v>5</v>
      </c>
      <c r="H24" s="10">
        <f t="shared" si="0"/>
        <v>18.282548476454295</v>
      </c>
      <c r="I24" s="10">
        <f t="shared" si="1"/>
        <v>0.92336103416435822</v>
      </c>
      <c r="J24" s="11">
        <f t="shared" si="2"/>
        <v>0.46168051708217911</v>
      </c>
    </row>
    <row r="25" spans="1:10" x14ac:dyDescent="0.25">
      <c r="A25" s="8" t="s">
        <v>28</v>
      </c>
      <c r="B25" s="9" t="s">
        <v>11</v>
      </c>
      <c r="C25" s="9" t="s">
        <v>24</v>
      </c>
      <c r="D25" s="9">
        <v>1153</v>
      </c>
      <c r="E25" s="9">
        <v>210</v>
      </c>
      <c r="F25" s="9">
        <v>7</v>
      </c>
      <c r="G25" s="9">
        <v>7</v>
      </c>
      <c r="H25" s="10">
        <f t="shared" si="0"/>
        <v>18.213356461405031</v>
      </c>
      <c r="I25" s="10">
        <f t="shared" si="1"/>
        <v>0.60711188204683431</v>
      </c>
      <c r="J25" s="11">
        <f t="shared" si="2"/>
        <v>0.60711188204683431</v>
      </c>
    </row>
    <row r="26" spans="1:10" x14ac:dyDescent="0.25">
      <c r="A26" s="8" t="s">
        <v>29</v>
      </c>
      <c r="B26" s="9" t="s">
        <v>11</v>
      </c>
      <c r="C26" s="9" t="s">
        <v>24</v>
      </c>
      <c r="D26" s="9">
        <v>1200</v>
      </c>
      <c r="E26" s="9">
        <v>225</v>
      </c>
      <c r="F26" s="9">
        <v>7</v>
      </c>
      <c r="G26" s="9">
        <v>4</v>
      </c>
      <c r="H26" s="10">
        <f t="shared" si="0"/>
        <v>18.75</v>
      </c>
      <c r="I26" s="10">
        <f t="shared" si="1"/>
        <v>0.58333333333333337</v>
      </c>
      <c r="J26" s="11">
        <f t="shared" si="2"/>
        <v>0.33333333333333331</v>
      </c>
    </row>
    <row r="27" spans="1:10" x14ac:dyDescent="0.25">
      <c r="A27" s="8" t="s">
        <v>30</v>
      </c>
      <c r="B27" s="9" t="s">
        <v>11</v>
      </c>
      <c r="C27" s="9" t="s">
        <v>24</v>
      </c>
      <c r="D27" s="9">
        <v>1355</v>
      </c>
      <c r="E27" s="9">
        <v>238</v>
      </c>
      <c r="F27" s="9">
        <v>14</v>
      </c>
      <c r="G27" s="9">
        <v>13</v>
      </c>
      <c r="H27" s="10">
        <f t="shared" si="0"/>
        <v>17.564575645756456</v>
      </c>
      <c r="I27" s="10">
        <f t="shared" si="1"/>
        <v>1.033210332103321</v>
      </c>
      <c r="J27" s="11">
        <f t="shared" si="2"/>
        <v>0.95940959409594095</v>
      </c>
    </row>
    <row r="28" spans="1:10" x14ac:dyDescent="0.25">
      <c r="A28" s="8" t="s">
        <v>31</v>
      </c>
      <c r="B28" s="9" t="s">
        <v>11</v>
      </c>
      <c r="C28" s="9" t="s">
        <v>24</v>
      </c>
      <c r="D28" s="9">
        <v>1220</v>
      </c>
      <c r="E28" s="9">
        <v>221</v>
      </c>
      <c r="F28" s="9">
        <v>15</v>
      </c>
      <c r="G28" s="9">
        <v>10</v>
      </c>
      <c r="H28" s="10">
        <f t="shared" si="0"/>
        <v>18.114754098360656</v>
      </c>
      <c r="I28" s="10">
        <f t="shared" si="1"/>
        <v>1.2295081967213115</v>
      </c>
      <c r="J28" s="11">
        <f t="shared" si="2"/>
        <v>0.81967213114754101</v>
      </c>
    </row>
    <row r="29" spans="1:10" x14ac:dyDescent="0.25">
      <c r="A29" s="8" t="s">
        <v>32</v>
      </c>
      <c r="B29" s="9" t="s">
        <v>11</v>
      </c>
      <c r="C29" s="9" t="s">
        <v>24</v>
      </c>
      <c r="D29" s="9">
        <v>945</v>
      </c>
      <c r="E29" s="9">
        <v>146</v>
      </c>
      <c r="F29" s="9">
        <v>18</v>
      </c>
      <c r="G29" s="9">
        <v>9</v>
      </c>
      <c r="H29" s="10">
        <f t="shared" si="0"/>
        <v>15.449735449735449</v>
      </c>
      <c r="I29" s="10">
        <f t="shared" si="1"/>
        <v>1.9047619047619047</v>
      </c>
      <c r="J29" s="11">
        <f t="shared" si="2"/>
        <v>0.95238095238095233</v>
      </c>
    </row>
    <row r="30" spans="1:10" x14ac:dyDescent="0.25">
      <c r="A30" s="8" t="s">
        <v>33</v>
      </c>
      <c r="B30" s="9" t="s">
        <v>11</v>
      </c>
      <c r="C30" s="9" t="s">
        <v>24</v>
      </c>
      <c r="D30" s="9">
        <v>1161</v>
      </c>
      <c r="E30" s="9">
        <v>245</v>
      </c>
      <c r="F30" s="9">
        <v>46</v>
      </c>
      <c r="G30" s="9">
        <v>40</v>
      </c>
      <c r="H30" s="10">
        <f t="shared" si="0"/>
        <v>21.102497846683892</v>
      </c>
      <c r="I30" s="10">
        <f t="shared" si="1"/>
        <v>3.9621016365202411</v>
      </c>
      <c r="J30" s="11">
        <f t="shared" si="2"/>
        <v>3.4453057708871664</v>
      </c>
    </row>
    <row r="31" spans="1:10" x14ac:dyDescent="0.25">
      <c r="A31" s="8" t="s">
        <v>34</v>
      </c>
      <c r="B31" s="9" t="s">
        <v>11</v>
      </c>
      <c r="C31" s="9" t="s">
        <v>24</v>
      </c>
      <c r="D31" s="9">
        <v>1336</v>
      </c>
      <c r="E31" s="9">
        <v>341</v>
      </c>
      <c r="F31" s="9">
        <v>75</v>
      </c>
      <c r="G31" s="9">
        <v>71</v>
      </c>
      <c r="H31" s="10">
        <f t="shared" si="0"/>
        <v>25.523952095808383</v>
      </c>
      <c r="I31" s="10">
        <f t="shared" si="1"/>
        <v>5.61377245508982</v>
      </c>
      <c r="J31" s="11">
        <f t="shared" si="2"/>
        <v>5.3143712574850301</v>
      </c>
    </row>
    <row r="32" spans="1:10" x14ac:dyDescent="0.25">
      <c r="A32" s="8" t="s">
        <v>25</v>
      </c>
      <c r="B32" s="9" t="s">
        <v>11</v>
      </c>
      <c r="C32" s="9" t="s">
        <v>9</v>
      </c>
      <c r="D32" s="9">
        <v>2211</v>
      </c>
      <c r="E32" s="9">
        <v>68</v>
      </c>
      <c r="F32" s="9">
        <v>10</v>
      </c>
      <c r="G32" s="9">
        <v>1</v>
      </c>
      <c r="H32" s="10">
        <f t="shared" si="0"/>
        <v>3.0755314337403892</v>
      </c>
      <c r="I32" s="10">
        <f t="shared" si="1"/>
        <v>0.45228403437358661</v>
      </c>
      <c r="J32" s="11">
        <f t="shared" si="2"/>
        <v>4.5228403437358664E-2</v>
      </c>
    </row>
    <row r="33" spans="1:10" x14ac:dyDescent="0.25">
      <c r="A33" s="8" t="s">
        <v>26</v>
      </c>
      <c r="B33" s="9" t="s">
        <v>11</v>
      </c>
      <c r="C33" s="9" t="s">
        <v>9</v>
      </c>
      <c r="D33" s="9">
        <v>1913</v>
      </c>
      <c r="E33" s="9">
        <v>59</v>
      </c>
      <c r="F33" s="9">
        <v>10</v>
      </c>
      <c r="G33" s="9">
        <v>3</v>
      </c>
      <c r="H33" s="10">
        <f t="shared" si="0"/>
        <v>3.0841610036591742</v>
      </c>
      <c r="I33" s="10">
        <f t="shared" si="1"/>
        <v>0.52273915316257191</v>
      </c>
      <c r="J33" s="11">
        <f t="shared" si="2"/>
        <v>0.15682174594877157</v>
      </c>
    </row>
    <row r="34" spans="1:10" x14ac:dyDescent="0.25">
      <c r="A34" s="8" t="s">
        <v>27</v>
      </c>
      <c r="B34" s="9" t="s">
        <v>11</v>
      </c>
      <c r="C34" s="9" t="s">
        <v>9</v>
      </c>
      <c r="D34" s="9">
        <v>2004</v>
      </c>
      <c r="E34" s="9">
        <v>79</v>
      </c>
      <c r="F34" s="9">
        <v>17</v>
      </c>
      <c r="G34" s="9">
        <v>5</v>
      </c>
      <c r="H34" s="10">
        <f t="shared" ref="H34:H61" si="3">E34*100/D34</f>
        <v>3.9421157684630739</v>
      </c>
      <c r="I34" s="10">
        <f t="shared" ref="I34:I61" si="4">F34*100/D34</f>
        <v>0.84830339321357284</v>
      </c>
      <c r="J34" s="11">
        <f t="shared" ref="J34:J61" si="5">G34*100/D34</f>
        <v>0.249500998003992</v>
      </c>
    </row>
    <row r="35" spans="1:10" x14ac:dyDescent="0.25">
      <c r="A35" s="8" t="s">
        <v>28</v>
      </c>
      <c r="B35" s="9" t="s">
        <v>11</v>
      </c>
      <c r="C35" s="9" t="s">
        <v>9</v>
      </c>
      <c r="D35" s="9">
        <v>2204</v>
      </c>
      <c r="E35" s="9">
        <v>147</v>
      </c>
      <c r="F35" s="9">
        <v>21</v>
      </c>
      <c r="G35" s="9">
        <v>13</v>
      </c>
      <c r="H35" s="10">
        <f t="shared" si="3"/>
        <v>6.6696914700544463</v>
      </c>
      <c r="I35" s="10">
        <f t="shared" si="4"/>
        <v>0.95281306715063518</v>
      </c>
      <c r="J35" s="11">
        <f t="shared" si="5"/>
        <v>0.58983666061705986</v>
      </c>
    </row>
    <row r="36" spans="1:10" x14ac:dyDescent="0.25">
      <c r="A36" s="8" t="s">
        <v>29</v>
      </c>
      <c r="B36" s="9" t="s">
        <v>11</v>
      </c>
      <c r="C36" s="9" t="s">
        <v>9</v>
      </c>
      <c r="D36" s="9">
        <v>2355</v>
      </c>
      <c r="E36" s="9">
        <v>213</v>
      </c>
      <c r="F36" s="9">
        <v>8</v>
      </c>
      <c r="G36" s="9">
        <v>6</v>
      </c>
      <c r="H36" s="10">
        <f t="shared" si="3"/>
        <v>9.0445859872611472</v>
      </c>
      <c r="I36" s="10">
        <f t="shared" si="4"/>
        <v>0.33970276008492567</v>
      </c>
      <c r="J36" s="11">
        <f t="shared" si="5"/>
        <v>0.25477707006369427</v>
      </c>
    </row>
    <row r="37" spans="1:10" x14ac:dyDescent="0.25">
      <c r="A37" s="8" t="s">
        <v>30</v>
      </c>
      <c r="B37" s="9" t="s">
        <v>11</v>
      </c>
      <c r="C37" s="9" t="s">
        <v>9</v>
      </c>
      <c r="D37" s="9">
        <v>2445</v>
      </c>
      <c r="E37" s="9">
        <v>229</v>
      </c>
      <c r="F37" s="9">
        <v>18</v>
      </c>
      <c r="G37" s="9">
        <v>16</v>
      </c>
      <c r="H37" s="10">
        <f t="shared" si="3"/>
        <v>9.3660531697341511</v>
      </c>
      <c r="I37" s="10">
        <f t="shared" si="4"/>
        <v>0.73619631901840488</v>
      </c>
      <c r="J37" s="11">
        <f t="shared" si="5"/>
        <v>0.65439672801635995</v>
      </c>
    </row>
    <row r="38" spans="1:10" x14ac:dyDescent="0.25">
      <c r="A38" s="8" t="s">
        <v>31</v>
      </c>
      <c r="B38" s="9" t="s">
        <v>11</v>
      </c>
      <c r="C38" s="9" t="s">
        <v>9</v>
      </c>
      <c r="D38" s="9">
        <v>1900</v>
      </c>
      <c r="E38" s="9">
        <v>143</v>
      </c>
      <c r="F38" s="9">
        <v>10</v>
      </c>
      <c r="G38" s="9">
        <v>8</v>
      </c>
      <c r="H38" s="10">
        <f t="shared" si="3"/>
        <v>7.5263157894736841</v>
      </c>
      <c r="I38" s="10">
        <f t="shared" si="4"/>
        <v>0.52631578947368418</v>
      </c>
      <c r="J38" s="11">
        <f t="shared" si="5"/>
        <v>0.42105263157894735</v>
      </c>
    </row>
    <row r="39" spans="1:10" x14ac:dyDescent="0.25">
      <c r="A39" s="8" t="s">
        <v>32</v>
      </c>
      <c r="B39" s="9" t="s">
        <v>11</v>
      </c>
      <c r="C39" s="9" t="s">
        <v>9</v>
      </c>
      <c r="D39" s="9">
        <v>1810</v>
      </c>
      <c r="E39" s="9">
        <v>138</v>
      </c>
      <c r="F39" s="9">
        <v>15</v>
      </c>
      <c r="G39" s="9">
        <v>14</v>
      </c>
      <c r="H39" s="10">
        <f t="shared" si="3"/>
        <v>7.624309392265193</v>
      </c>
      <c r="I39" s="10">
        <f t="shared" si="4"/>
        <v>0.82872928176795579</v>
      </c>
      <c r="J39" s="11">
        <f t="shared" si="5"/>
        <v>0.77348066298342544</v>
      </c>
    </row>
    <row r="40" spans="1:10" x14ac:dyDescent="0.25">
      <c r="A40" s="8" t="s">
        <v>33</v>
      </c>
      <c r="B40" s="9" t="s">
        <v>11</v>
      </c>
      <c r="C40" s="9" t="s">
        <v>9</v>
      </c>
      <c r="D40" s="9">
        <v>2090</v>
      </c>
      <c r="E40" s="9">
        <v>210</v>
      </c>
      <c r="F40" s="9">
        <v>24</v>
      </c>
      <c r="G40" s="9">
        <v>23</v>
      </c>
      <c r="H40" s="10">
        <f t="shared" si="3"/>
        <v>10.047846889952153</v>
      </c>
      <c r="I40" s="10">
        <f t="shared" si="4"/>
        <v>1.1483253588516746</v>
      </c>
      <c r="J40" s="11">
        <f t="shared" si="5"/>
        <v>1.1004784688995215</v>
      </c>
    </row>
    <row r="41" spans="1:10" x14ac:dyDescent="0.25">
      <c r="A41" s="8" t="s">
        <v>34</v>
      </c>
      <c r="B41" s="9" t="s">
        <v>11</v>
      </c>
      <c r="C41" s="9" t="s">
        <v>9</v>
      </c>
      <c r="D41" s="9">
        <v>2300</v>
      </c>
      <c r="E41" s="9">
        <v>263</v>
      </c>
      <c r="F41" s="9">
        <v>38</v>
      </c>
      <c r="G41" s="9">
        <v>33</v>
      </c>
      <c r="H41" s="10">
        <f t="shared" si="3"/>
        <v>11.434782608695652</v>
      </c>
      <c r="I41" s="10">
        <f t="shared" si="4"/>
        <v>1.6521739130434783</v>
      </c>
      <c r="J41" s="11">
        <f t="shared" si="5"/>
        <v>1.4347826086956521</v>
      </c>
    </row>
    <row r="42" spans="1:10" x14ac:dyDescent="0.25">
      <c r="A42" s="8" t="s">
        <v>14</v>
      </c>
      <c r="B42" s="9" t="s">
        <v>13</v>
      </c>
      <c r="C42" s="9" t="s">
        <v>24</v>
      </c>
      <c r="D42" s="9">
        <v>42</v>
      </c>
      <c r="E42" s="9">
        <v>19</v>
      </c>
      <c r="F42" s="9">
        <v>0</v>
      </c>
      <c r="G42" s="9">
        <v>0</v>
      </c>
      <c r="H42" s="10">
        <f t="shared" si="3"/>
        <v>45.238095238095241</v>
      </c>
      <c r="I42" s="10">
        <f t="shared" si="4"/>
        <v>0</v>
      </c>
      <c r="J42" s="11">
        <f t="shared" si="5"/>
        <v>0</v>
      </c>
    </row>
    <row r="43" spans="1:10" x14ac:dyDescent="0.25">
      <c r="A43" s="8" t="s">
        <v>15</v>
      </c>
      <c r="B43" s="9" t="s">
        <v>13</v>
      </c>
      <c r="C43" s="9" t="s">
        <v>24</v>
      </c>
      <c r="D43" s="9">
        <v>37</v>
      </c>
      <c r="E43" s="9">
        <v>10</v>
      </c>
      <c r="F43" s="9">
        <v>0</v>
      </c>
      <c r="G43" s="9">
        <v>0</v>
      </c>
      <c r="H43" s="10">
        <f t="shared" si="3"/>
        <v>27.027027027027028</v>
      </c>
      <c r="I43" s="10">
        <f t="shared" si="4"/>
        <v>0</v>
      </c>
      <c r="J43" s="11">
        <f t="shared" si="5"/>
        <v>0</v>
      </c>
    </row>
    <row r="44" spans="1:10" x14ac:dyDescent="0.25">
      <c r="A44" s="8" t="s">
        <v>16</v>
      </c>
      <c r="B44" s="9" t="s">
        <v>13</v>
      </c>
      <c r="C44" s="9" t="s">
        <v>24</v>
      </c>
      <c r="D44" s="9">
        <v>72</v>
      </c>
      <c r="E44" s="9">
        <v>25</v>
      </c>
      <c r="F44" s="9">
        <v>0</v>
      </c>
      <c r="G44" s="9">
        <v>0</v>
      </c>
      <c r="H44" s="10">
        <f t="shared" si="3"/>
        <v>34.722222222222221</v>
      </c>
      <c r="I44" s="10">
        <f t="shared" si="4"/>
        <v>0</v>
      </c>
      <c r="J44" s="11">
        <f t="shared" si="5"/>
        <v>0</v>
      </c>
    </row>
    <row r="45" spans="1:10" x14ac:dyDescent="0.25">
      <c r="A45" s="8" t="s">
        <v>17</v>
      </c>
      <c r="B45" s="9" t="s">
        <v>13</v>
      </c>
      <c r="C45" s="9" t="s">
        <v>24</v>
      </c>
      <c r="D45" s="9">
        <v>73</v>
      </c>
      <c r="E45" s="9">
        <v>35</v>
      </c>
      <c r="F45" s="9">
        <v>3</v>
      </c>
      <c r="G45" s="9">
        <v>3</v>
      </c>
      <c r="H45" s="10">
        <f t="shared" si="3"/>
        <v>47.945205479452056</v>
      </c>
      <c r="I45" s="10">
        <f t="shared" si="4"/>
        <v>4.1095890410958908</v>
      </c>
      <c r="J45" s="11">
        <f t="shared" si="5"/>
        <v>4.1095890410958908</v>
      </c>
    </row>
    <row r="46" spans="1:10" x14ac:dyDescent="0.25">
      <c r="A46" s="8" t="s">
        <v>18</v>
      </c>
      <c r="B46" s="9" t="s">
        <v>13</v>
      </c>
      <c r="C46" s="9" t="s">
        <v>24</v>
      </c>
      <c r="D46" s="9">
        <v>90</v>
      </c>
      <c r="E46" s="9">
        <v>49</v>
      </c>
      <c r="F46" s="9">
        <v>0</v>
      </c>
      <c r="G46" s="9">
        <v>0</v>
      </c>
      <c r="H46" s="10">
        <f t="shared" si="3"/>
        <v>54.444444444444443</v>
      </c>
      <c r="I46" s="10">
        <f t="shared" si="4"/>
        <v>0</v>
      </c>
      <c r="J46" s="11">
        <f t="shared" si="5"/>
        <v>0</v>
      </c>
    </row>
    <row r="47" spans="1:10" x14ac:dyDescent="0.25">
      <c r="A47" s="8" t="s">
        <v>19</v>
      </c>
      <c r="B47" s="9" t="s">
        <v>13</v>
      </c>
      <c r="C47" s="9" t="s">
        <v>24</v>
      </c>
      <c r="D47" s="9">
        <v>104</v>
      </c>
      <c r="E47" s="9">
        <v>54</v>
      </c>
      <c r="F47" s="9">
        <v>4</v>
      </c>
      <c r="G47" s="9">
        <v>4</v>
      </c>
      <c r="H47" s="10">
        <f t="shared" si="3"/>
        <v>51.92307692307692</v>
      </c>
      <c r="I47" s="10">
        <f t="shared" si="4"/>
        <v>3.8461538461538463</v>
      </c>
      <c r="J47" s="11">
        <f t="shared" si="5"/>
        <v>3.8461538461538463</v>
      </c>
    </row>
    <row r="48" spans="1:10" x14ac:dyDescent="0.25">
      <c r="A48" s="8" t="s">
        <v>20</v>
      </c>
      <c r="B48" s="9" t="s">
        <v>13</v>
      </c>
      <c r="C48" s="9" t="s">
        <v>24</v>
      </c>
      <c r="D48" s="9">
        <v>61</v>
      </c>
      <c r="E48" s="9">
        <v>33</v>
      </c>
      <c r="F48" s="9">
        <v>3</v>
      </c>
      <c r="G48" s="9">
        <v>3</v>
      </c>
      <c r="H48" s="10">
        <f t="shared" si="3"/>
        <v>54.098360655737707</v>
      </c>
      <c r="I48" s="10">
        <f t="shared" si="4"/>
        <v>4.918032786885246</v>
      </c>
      <c r="J48" s="11">
        <f t="shared" si="5"/>
        <v>4.918032786885246</v>
      </c>
    </row>
    <row r="49" spans="1:10" x14ac:dyDescent="0.25">
      <c r="A49" s="8" t="s">
        <v>21</v>
      </c>
      <c r="B49" s="9" t="s">
        <v>13</v>
      </c>
      <c r="C49" s="9" t="s">
        <v>24</v>
      </c>
      <c r="D49" s="9">
        <v>51</v>
      </c>
      <c r="E49" s="9">
        <v>16</v>
      </c>
      <c r="F49" s="9">
        <v>7</v>
      </c>
      <c r="G49" s="9">
        <v>4</v>
      </c>
      <c r="H49" s="10">
        <f t="shared" si="3"/>
        <v>31.372549019607842</v>
      </c>
      <c r="I49" s="10">
        <f t="shared" si="4"/>
        <v>13.725490196078431</v>
      </c>
      <c r="J49" s="11">
        <f t="shared" si="5"/>
        <v>7.8431372549019605</v>
      </c>
    </row>
    <row r="50" spans="1:10" x14ac:dyDescent="0.25">
      <c r="A50" s="8" t="s">
        <v>22</v>
      </c>
      <c r="B50" s="9" t="s">
        <v>13</v>
      </c>
      <c r="C50" s="9" t="s">
        <v>24</v>
      </c>
      <c r="D50" s="9">
        <v>85</v>
      </c>
      <c r="E50" s="9">
        <v>56</v>
      </c>
      <c r="F50" s="9">
        <v>10</v>
      </c>
      <c r="G50" s="9">
        <v>10</v>
      </c>
      <c r="H50" s="10">
        <f t="shared" si="3"/>
        <v>65.882352941176464</v>
      </c>
      <c r="I50" s="10">
        <f t="shared" si="4"/>
        <v>11.764705882352942</v>
      </c>
      <c r="J50" s="11">
        <f t="shared" si="5"/>
        <v>11.764705882352942</v>
      </c>
    </row>
    <row r="51" spans="1:10" x14ac:dyDescent="0.25">
      <c r="A51" s="8" t="s">
        <v>23</v>
      </c>
      <c r="B51" s="9" t="s">
        <v>13</v>
      </c>
      <c r="C51" s="9" t="s">
        <v>24</v>
      </c>
      <c r="D51" s="9">
        <v>109</v>
      </c>
      <c r="E51" s="9">
        <v>59</v>
      </c>
      <c r="F51" s="9">
        <v>13</v>
      </c>
      <c r="G51" s="9">
        <v>11</v>
      </c>
      <c r="H51" s="10">
        <f t="shared" si="3"/>
        <v>54.128440366972477</v>
      </c>
      <c r="I51" s="10">
        <f t="shared" si="4"/>
        <v>11.926605504587156</v>
      </c>
      <c r="J51" s="11">
        <f t="shared" si="5"/>
        <v>10.091743119266056</v>
      </c>
    </row>
    <row r="52" spans="1:10" x14ac:dyDescent="0.25">
      <c r="A52" s="8" t="s">
        <v>14</v>
      </c>
      <c r="B52" s="9" t="s">
        <v>13</v>
      </c>
      <c r="C52" s="9" t="s">
        <v>9</v>
      </c>
      <c r="D52" s="9">
        <v>149</v>
      </c>
      <c r="E52" s="9">
        <v>1</v>
      </c>
      <c r="F52" s="9">
        <v>1</v>
      </c>
      <c r="G52" s="9">
        <v>0</v>
      </c>
      <c r="H52" s="10">
        <f t="shared" si="3"/>
        <v>0.67114093959731547</v>
      </c>
      <c r="I52" s="10">
        <f t="shared" si="4"/>
        <v>0.67114093959731547</v>
      </c>
      <c r="J52" s="11">
        <f t="shared" si="5"/>
        <v>0</v>
      </c>
    </row>
    <row r="53" spans="1:10" x14ac:dyDescent="0.25">
      <c r="A53" s="8" t="s">
        <v>15</v>
      </c>
      <c r="B53" s="9" t="s">
        <v>13</v>
      </c>
      <c r="C53" s="9" t="s">
        <v>9</v>
      </c>
      <c r="D53" s="9">
        <v>71</v>
      </c>
      <c r="E53" s="9">
        <v>6</v>
      </c>
      <c r="F53" s="9">
        <v>3</v>
      </c>
      <c r="G53" s="9">
        <v>1</v>
      </c>
      <c r="H53" s="10">
        <f t="shared" si="3"/>
        <v>8.4507042253521121</v>
      </c>
      <c r="I53" s="10">
        <f t="shared" si="4"/>
        <v>4.225352112676056</v>
      </c>
      <c r="J53" s="11">
        <f t="shared" si="5"/>
        <v>1.408450704225352</v>
      </c>
    </row>
    <row r="54" spans="1:10" x14ac:dyDescent="0.25">
      <c r="A54" s="8" t="s">
        <v>16</v>
      </c>
      <c r="B54" s="9" t="s">
        <v>13</v>
      </c>
      <c r="C54" s="9" t="s">
        <v>9</v>
      </c>
      <c r="D54" s="9">
        <v>141</v>
      </c>
      <c r="E54" s="9">
        <v>11</v>
      </c>
      <c r="F54" s="9">
        <v>2</v>
      </c>
      <c r="G54" s="9">
        <v>0</v>
      </c>
      <c r="H54" s="10">
        <f t="shared" si="3"/>
        <v>7.8014184397163122</v>
      </c>
      <c r="I54" s="10">
        <f t="shared" si="4"/>
        <v>1.4184397163120568</v>
      </c>
      <c r="J54" s="11">
        <f t="shared" si="5"/>
        <v>0</v>
      </c>
    </row>
    <row r="55" spans="1:10" x14ac:dyDescent="0.25">
      <c r="A55" s="8" t="s">
        <v>17</v>
      </c>
      <c r="B55" s="9" t="s">
        <v>13</v>
      </c>
      <c r="C55" s="9" t="s">
        <v>9</v>
      </c>
      <c r="D55" s="9">
        <v>162</v>
      </c>
      <c r="E55" s="9">
        <v>22</v>
      </c>
      <c r="F55" s="9">
        <v>5</v>
      </c>
      <c r="G55" s="9">
        <v>3</v>
      </c>
      <c r="H55" s="10">
        <f t="shared" si="3"/>
        <v>13.580246913580247</v>
      </c>
      <c r="I55" s="10">
        <f t="shared" si="4"/>
        <v>3.0864197530864197</v>
      </c>
      <c r="J55" s="11">
        <f t="shared" si="5"/>
        <v>1.8518518518518519</v>
      </c>
    </row>
    <row r="56" spans="1:10" x14ac:dyDescent="0.25">
      <c r="A56" s="8" t="s">
        <v>18</v>
      </c>
      <c r="B56" s="9" t="s">
        <v>13</v>
      </c>
      <c r="C56" s="9" t="s">
        <v>9</v>
      </c>
      <c r="D56" s="9">
        <v>176</v>
      </c>
      <c r="E56" s="9">
        <v>31</v>
      </c>
      <c r="F56" s="9">
        <v>2</v>
      </c>
      <c r="G56" s="9">
        <v>2</v>
      </c>
      <c r="H56" s="10">
        <f t="shared" si="3"/>
        <v>17.613636363636363</v>
      </c>
      <c r="I56" s="10">
        <f t="shared" si="4"/>
        <v>1.1363636363636365</v>
      </c>
      <c r="J56" s="11">
        <f t="shared" si="5"/>
        <v>1.1363636363636365</v>
      </c>
    </row>
    <row r="57" spans="1:10" x14ac:dyDescent="0.25">
      <c r="A57" s="8" t="s">
        <v>19</v>
      </c>
      <c r="B57" s="9" t="s">
        <v>13</v>
      </c>
      <c r="C57" s="9" t="s">
        <v>9</v>
      </c>
      <c r="D57" s="9">
        <v>144</v>
      </c>
      <c r="E57" s="9">
        <v>35</v>
      </c>
      <c r="F57" s="9">
        <v>7</v>
      </c>
      <c r="G57" s="9">
        <v>7</v>
      </c>
      <c r="H57" s="10">
        <f t="shared" si="3"/>
        <v>24.305555555555557</v>
      </c>
      <c r="I57" s="10">
        <f t="shared" si="4"/>
        <v>4.8611111111111107</v>
      </c>
      <c r="J57" s="11">
        <f t="shared" si="5"/>
        <v>4.8611111111111107</v>
      </c>
    </row>
    <row r="58" spans="1:10" x14ac:dyDescent="0.25">
      <c r="A58" s="8" t="s">
        <v>20</v>
      </c>
      <c r="B58" s="9" t="s">
        <v>13</v>
      </c>
      <c r="C58" s="9" t="s">
        <v>9</v>
      </c>
      <c r="D58" s="9">
        <v>77</v>
      </c>
      <c r="E58" s="9">
        <v>8</v>
      </c>
      <c r="F58" s="9">
        <v>1</v>
      </c>
      <c r="G58" s="9">
        <v>0</v>
      </c>
      <c r="H58" s="10">
        <f t="shared" si="3"/>
        <v>10.38961038961039</v>
      </c>
      <c r="I58" s="10">
        <f t="shared" si="4"/>
        <v>1.2987012987012987</v>
      </c>
      <c r="J58" s="11">
        <f t="shared" si="5"/>
        <v>0</v>
      </c>
    </row>
    <row r="59" spans="1:10" x14ac:dyDescent="0.25">
      <c r="A59" s="8" t="s">
        <v>21</v>
      </c>
      <c r="B59" s="9" t="s">
        <v>13</v>
      </c>
      <c r="C59" s="9" t="s">
        <v>9</v>
      </c>
      <c r="D59" s="9">
        <v>101</v>
      </c>
      <c r="E59" s="9">
        <v>14</v>
      </c>
      <c r="F59" s="9">
        <v>2</v>
      </c>
      <c r="G59" s="9">
        <v>2</v>
      </c>
      <c r="H59" s="10">
        <f t="shared" si="3"/>
        <v>13.861386138613861</v>
      </c>
      <c r="I59" s="10">
        <f t="shared" si="4"/>
        <v>1.9801980198019802</v>
      </c>
      <c r="J59" s="11">
        <f t="shared" si="5"/>
        <v>1.9801980198019802</v>
      </c>
    </row>
    <row r="60" spans="1:10" x14ac:dyDescent="0.25">
      <c r="A60" s="8" t="s">
        <v>22</v>
      </c>
      <c r="B60" s="9" t="s">
        <v>13</v>
      </c>
      <c r="C60" s="9" t="s">
        <v>9</v>
      </c>
      <c r="D60" s="9">
        <v>125</v>
      </c>
      <c r="E60" s="9">
        <v>32</v>
      </c>
      <c r="F60" s="9">
        <v>6</v>
      </c>
      <c r="G60" s="9">
        <v>6</v>
      </c>
      <c r="H60" s="10">
        <f t="shared" si="3"/>
        <v>25.6</v>
      </c>
      <c r="I60" s="10">
        <f t="shared" si="4"/>
        <v>4.8</v>
      </c>
      <c r="J60" s="11">
        <f t="shared" si="5"/>
        <v>4.8</v>
      </c>
    </row>
    <row r="61" spans="1:10" x14ac:dyDescent="0.25">
      <c r="A61" s="12" t="s">
        <v>23</v>
      </c>
      <c r="B61" s="13" t="s">
        <v>13</v>
      </c>
      <c r="C61" s="13" t="s">
        <v>9</v>
      </c>
      <c r="D61" s="13">
        <v>168</v>
      </c>
      <c r="E61" s="13">
        <v>39</v>
      </c>
      <c r="F61" s="13">
        <v>15</v>
      </c>
      <c r="G61" s="13">
        <v>15</v>
      </c>
      <c r="H61" s="14">
        <f t="shared" si="3"/>
        <v>23.214285714285715</v>
      </c>
      <c r="I61" s="14">
        <f t="shared" si="4"/>
        <v>8.9285714285714288</v>
      </c>
      <c r="J61" s="15">
        <f t="shared" si="5"/>
        <v>8.9285714285714288</v>
      </c>
    </row>
    <row r="62" spans="1:10" x14ac:dyDescent="0.25">
      <c r="A62" s="16" t="s">
        <v>35</v>
      </c>
    </row>
    <row r="63" spans="1:10" x14ac:dyDescent="0.25">
      <c r="A63" s="17" t="s">
        <v>36</v>
      </c>
    </row>
  </sheetData>
  <autoFilter ref="A1:J63">
    <sortState ref="A2:J61">
      <sortCondition ref="B1:B6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LHUB-ULB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YIN</dc:creator>
  <cp:lastModifiedBy>Nicolas YIN</cp:lastModifiedBy>
  <dcterms:created xsi:type="dcterms:W3CDTF">2023-11-18T14:27:53Z</dcterms:created>
  <dcterms:modified xsi:type="dcterms:W3CDTF">2024-03-01T12:52:52Z</dcterms:modified>
</cp:coreProperties>
</file>