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4965191A-54A2-47F8-B551-FBA9FED66F55}" xr6:coauthVersionLast="36" xr6:coauthVersionMax="36" xr10:uidLastSave="{00000000-0000-0000-0000-000000000000}"/>
  <bookViews>
    <workbookView xWindow="0" yWindow="0" windowWidth="28800" windowHeight="12225" xr2:uid="{867065F4-9C4D-4FB5-ABB0-F631A94AE77F}"/>
  </bookViews>
  <sheets>
    <sheet name="Entropy_index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2" i="1" l="1"/>
  <c r="D38" i="1" s="1"/>
  <c r="B52" i="1"/>
  <c r="C24" i="1"/>
  <c r="D5" i="1" s="1"/>
  <c r="B24" i="1"/>
  <c r="D12" i="1" l="1"/>
  <c r="E12" i="1" s="1"/>
  <c r="F12" i="1" s="1"/>
  <c r="D11" i="1"/>
  <c r="E11" i="1" s="1"/>
  <c r="F11" i="1" s="1"/>
  <c r="D10" i="1"/>
  <c r="E10" i="1" s="1"/>
  <c r="F10" i="1" s="1"/>
  <c r="D18" i="1"/>
  <c r="E18" i="1" s="1"/>
  <c r="F18" i="1" s="1"/>
  <c r="D22" i="1"/>
  <c r="E22" i="1" s="1"/>
  <c r="D6" i="1"/>
  <c r="D14" i="1"/>
  <c r="E14" i="1" s="1"/>
  <c r="F14" i="1" s="1"/>
  <c r="D20" i="1"/>
  <c r="D19" i="1"/>
  <c r="E19" i="1" s="1"/>
  <c r="F19" i="1" s="1"/>
  <c r="E5" i="1"/>
  <c r="F5" i="1" s="1"/>
  <c r="E38" i="1"/>
  <c r="F38" i="1" s="1"/>
  <c r="D45" i="1"/>
  <c r="D33" i="1"/>
  <c r="D36" i="1"/>
  <c r="E6" i="1"/>
  <c r="F6" i="1" s="1"/>
  <c r="D43" i="1"/>
  <c r="D17" i="1"/>
  <c r="D9" i="1"/>
  <c r="D50" i="1"/>
  <c r="D42" i="1"/>
  <c r="D34" i="1"/>
  <c r="D44" i="1"/>
  <c r="D4" i="1"/>
  <c r="D16" i="1"/>
  <c r="D8" i="1"/>
  <c r="E20" i="1"/>
  <c r="F20" i="1" s="1"/>
  <c r="D49" i="1"/>
  <c r="D41" i="1"/>
  <c r="D37" i="1"/>
  <c r="D51" i="1"/>
  <c r="D35" i="1"/>
  <c r="D23" i="1"/>
  <c r="D15" i="1"/>
  <c r="D7" i="1"/>
  <c r="D48" i="1"/>
  <c r="D40" i="1"/>
  <c r="D47" i="1"/>
  <c r="D39" i="1"/>
  <c r="D21" i="1"/>
  <c r="D13" i="1"/>
  <c r="D46" i="1"/>
  <c r="F22" i="1" l="1"/>
  <c r="E50" i="1"/>
  <c r="F50" i="1" s="1"/>
  <c r="E16" i="1"/>
  <c r="F16" i="1" s="1"/>
  <c r="E13" i="1"/>
  <c r="F13" i="1" s="1"/>
  <c r="E21" i="1"/>
  <c r="F21" i="1" s="1"/>
  <c r="E9" i="1"/>
  <c r="F9" i="1" s="1"/>
  <c r="E39" i="1"/>
  <c r="F39" i="1" s="1"/>
  <c r="E17" i="1"/>
  <c r="F17" i="1" s="1"/>
  <c r="E41" i="1"/>
  <c r="F41" i="1"/>
  <c r="E23" i="1"/>
  <c r="F23" i="1" s="1"/>
  <c r="E35" i="1"/>
  <c r="F35" i="1"/>
  <c r="E8" i="1"/>
  <c r="F8" i="1"/>
  <c r="E51" i="1"/>
  <c r="F51" i="1"/>
  <c r="E47" i="1"/>
  <c r="F47" i="1" s="1"/>
  <c r="E37" i="1"/>
  <c r="F37" i="1" s="1"/>
  <c r="E48" i="1"/>
  <c r="F48" i="1"/>
  <c r="E36" i="1"/>
  <c r="F36" i="1" s="1"/>
  <c r="E49" i="1"/>
  <c r="F49" i="1" s="1"/>
  <c r="E33" i="1"/>
  <c r="F33" i="1" s="1"/>
  <c r="E43" i="1"/>
  <c r="F43" i="1"/>
  <c r="E40" i="1"/>
  <c r="F40" i="1" s="1"/>
  <c r="E44" i="1"/>
  <c r="F44" i="1" s="1"/>
  <c r="E7" i="1"/>
  <c r="F7" i="1" s="1"/>
  <c r="E34" i="1"/>
  <c r="F34" i="1" s="1"/>
  <c r="E46" i="1"/>
  <c r="F46" i="1" s="1"/>
  <c r="E15" i="1"/>
  <c r="F15" i="1"/>
  <c r="E42" i="1"/>
  <c r="F42" i="1"/>
  <c r="E45" i="1"/>
  <c r="F45" i="1" s="1"/>
  <c r="F27" i="1" l="1"/>
  <c r="F56" i="1"/>
</calcChain>
</file>

<file path=xl/sharedStrings.xml><?xml version="1.0" encoding="utf-8"?>
<sst xmlns="http://schemas.openxmlformats.org/spreadsheetml/2006/main" count="74" uniqueCount="42">
  <si>
    <t>pi</t>
  </si>
  <si>
    <t>log10(pi)</t>
  </si>
  <si>
    <t>pi x log10(pi)</t>
  </si>
  <si>
    <t>County</t>
  </si>
  <si>
    <t xml:space="preserve">Population 
aged over 64 </t>
  </si>
  <si>
    <t>Number of Health Development Offices per 100,000 individuals 
aged over 64</t>
  </si>
  <si>
    <t>Komarom-Esztergom</t>
  </si>
  <si>
    <t>Total</t>
  </si>
  <si>
    <t>-</t>
  </si>
  <si>
    <t>Aged over 64</t>
  </si>
  <si>
    <t>Total population</t>
  </si>
  <si>
    <t>Number of Health Development Offices per 100,000 individuals 
(total population)</t>
  </si>
  <si>
    <t xml:space="preserve">Total  </t>
  </si>
  <si>
    <t>Source:</t>
  </si>
  <si>
    <t>Standardized_data.xlsx</t>
  </si>
  <si>
    <t>* capital city</t>
  </si>
  <si>
    <t>Entropy Index (E):</t>
  </si>
  <si>
    <t xml:space="preserve">Entropy Index (E) </t>
  </si>
  <si>
    <t xml:space="preserve">Entropiy Index (E) </t>
  </si>
  <si>
    <t>Examined area: Hungary</t>
  </si>
  <si>
    <t>Data_of_demography.xlsx</t>
  </si>
  <si>
    <t>Nograd</t>
  </si>
  <si>
    <t>Vas</t>
  </si>
  <si>
    <t>Tolna</t>
  </si>
  <si>
    <t>Baranya</t>
  </si>
  <si>
    <t>Gyor-Moson-Sopron</t>
  </si>
  <si>
    <t>Heves</t>
  </si>
  <si>
    <t>Zala</t>
  </si>
  <si>
    <t>Fejer</t>
  </si>
  <si>
    <t>Bekés</t>
  </si>
  <si>
    <t>Csongrad-Csanad</t>
  </si>
  <si>
    <t>Jasz-Nagykun-Szolnok</t>
  </si>
  <si>
    <t>Pest</t>
  </si>
  <si>
    <t>Somogy</t>
  </si>
  <si>
    <t>Veszprem</t>
  </si>
  <si>
    <t>Budapest*</t>
  </si>
  <si>
    <t>Szabolcs-Szatmar-Bereg</t>
  </si>
  <si>
    <t>Hajdu-Bihar</t>
  </si>
  <si>
    <t>Borsod-Abauj-Zemplen</t>
  </si>
  <si>
    <t>Bacs-Kiskun</t>
  </si>
  <si>
    <t>Nográd</t>
  </si>
  <si>
    <t>Bekes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</si>
</sst>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000"/>
    <numFmt numFmtId="165" formatCode="#,##0.00000000"/>
    <numFmt numFmtId="166" formatCode="0.0000000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1" xfId="0" applyFont="1" applyFill="1" applyBorder="1"/>
    <xf numFmtId="3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1" xfId="0" applyFont="1" applyFill="1" applyBorder="1"/>
    <xf numFmtId="3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6" fontId="0" fillId="0" borderId="1" xfId="0" applyNumberFormat="1" applyBorder="1"/>
    <xf numFmtId="165" fontId="1" fillId="0" borderId="1" xfId="0" applyNumberFormat="1" applyFont="1" applyBorder="1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3" fontId="1" fillId="0" borderId="0" xfId="0" applyNumberFormat="1" applyFont="1" applyBorder="1"/>
    <xf numFmtId="164" fontId="1" fillId="0" borderId="0" xfId="0" applyNumberFormat="1" applyFont="1" applyBorder="1"/>
    <xf numFmtId="165" fontId="1" fillId="0" borderId="0" xfId="0" applyNumberFormat="1" applyFont="1" applyBorder="1"/>
    <xf numFmtId="0" fontId="0" fillId="0" borderId="0" xfId="0" applyFont="1"/>
    <xf numFmtId="0" fontId="2" fillId="0" borderId="0" xfId="0" applyFont="1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257175</xdr:colOff>
      <xdr:row>15</xdr:row>
      <xdr:rowOff>178590</xdr:rowOff>
    </xdr:from>
    <xdr:to>
      <xdr:col>14</xdr:col>
      <xdr:colOff>28575</xdr:colOff>
      <xdr:row>22</xdr:row>
      <xdr:rowOff>95250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B5BACE78-02B7-4B8D-BE8C-B291BADF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25075" y="4369590"/>
          <a:ext cx="4648200" cy="1250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161925</xdr:colOff>
      <xdr:row>44</xdr:row>
      <xdr:rowOff>85725</xdr:rowOff>
    </xdr:from>
    <xdr:to>
      <xdr:col>13</xdr:col>
      <xdr:colOff>542925</xdr:colOff>
      <xdr:row>51</xdr:row>
      <xdr:rowOff>2385</xdr:rowOff>
    </xdr:to>
    <xdr:pic>
      <xdr:nvPicPr>
        <xdr:cNvPr id="4" name="Kép 3">
          <a:extLst>
            <a:ext uri="{FF2B5EF4-FFF2-40B4-BE49-F238E27FC236}">
              <a16:creationId xmlns:a16="http://schemas.microsoft.com/office/drawing/2014/main" id="{5F627385-98A0-4780-99A4-BE95C27B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1134725"/>
          <a:ext cx="4648200" cy="1250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7AD2D-DED2-4272-975C-FC53A679BF18}">
  <dimension ref="A1:F56"/>
  <sheetViews>
    <sheetView tabSelected="1" workbookViewId="0">
      <selection activeCell="F1" sqref="F1"/>
    </sheetView>
  </sheetViews>
  <sheetFormatPr defaultRowHeight="15" x14ac:dyDescent="0.25"/>
  <cols>
    <col min="1" max="1" width="29.42578125" bestFit="1" customWidth="1"/>
    <col min="2" max="6" width="23.7109375" customWidth="1"/>
  </cols>
  <sheetData>
    <row r="1" spans="1:6" x14ac:dyDescent="0.25">
      <c r="A1" s="1" t="s">
        <v>17</v>
      </c>
      <c r="F1" s="19" t="s">
        <v>19</v>
      </c>
    </row>
    <row r="2" spans="1:6" x14ac:dyDescent="0.25">
      <c r="A2" s="1" t="s">
        <v>9</v>
      </c>
    </row>
    <row r="3" spans="1:6" ht="105" x14ac:dyDescent="0.25">
      <c r="A3" s="10" t="s">
        <v>3</v>
      </c>
      <c r="B3" s="11" t="s">
        <v>4</v>
      </c>
      <c r="C3" s="11" t="s">
        <v>5</v>
      </c>
      <c r="D3" s="10" t="s">
        <v>0</v>
      </c>
      <c r="E3" s="10" t="s">
        <v>1</v>
      </c>
      <c r="F3" s="10" t="s">
        <v>2</v>
      </c>
    </row>
    <row r="4" spans="1:6" x14ac:dyDescent="0.25">
      <c r="A4" s="3" t="s">
        <v>6</v>
      </c>
      <c r="B4" s="4">
        <v>59450</v>
      </c>
      <c r="C4" s="5">
        <v>0</v>
      </c>
      <c r="D4" s="5">
        <f>C4/$C$24</f>
        <v>0</v>
      </c>
      <c r="E4" s="6" t="s">
        <v>8</v>
      </c>
      <c r="F4" s="6" t="s">
        <v>8</v>
      </c>
    </row>
    <row r="5" spans="1:6" x14ac:dyDescent="0.25">
      <c r="A5" s="3" t="s">
        <v>21</v>
      </c>
      <c r="B5" s="4">
        <v>39752</v>
      </c>
      <c r="C5" s="5">
        <v>2.5155966995371299</v>
      </c>
      <c r="D5" s="5">
        <f t="shared" ref="D5:D23" si="0">C5/$C$24</f>
        <v>2.078090167870927E-2</v>
      </c>
      <c r="E5" s="5">
        <f>LOG10(D5)</f>
        <v>-1.6823356124288813</v>
      </c>
      <c r="F5" s="5">
        <f>D5*E5*-1</f>
        <v>3.4960450952475727E-2</v>
      </c>
    </row>
    <row r="6" spans="1:6" x14ac:dyDescent="0.25">
      <c r="A6" s="3" t="s">
        <v>22</v>
      </c>
      <c r="B6" s="4">
        <v>53280</v>
      </c>
      <c r="C6" s="5">
        <v>3.7537537537537538</v>
      </c>
      <c r="D6" s="5">
        <f t="shared" si="0"/>
        <v>3.1009099231683594E-2</v>
      </c>
      <c r="E6" s="5">
        <f t="shared" ref="E6:E23" si="1">LOG10(D6)</f>
        <v>-1.5085108491896682</v>
      </c>
      <c r="F6" s="5">
        <f t="shared" ref="F6:F23" si="2">D6*E6*-1</f>
        <v>4.6777562614593704E-2</v>
      </c>
    </row>
    <row r="7" spans="1:6" x14ac:dyDescent="0.25">
      <c r="A7" s="3" t="s">
        <v>23</v>
      </c>
      <c r="B7" s="4">
        <v>47275</v>
      </c>
      <c r="C7" s="5">
        <v>6.3458487572712849</v>
      </c>
      <c r="D7" s="5">
        <f t="shared" si="0"/>
        <v>5.242193993857542E-2</v>
      </c>
      <c r="E7" s="5">
        <f t="shared" si="1"/>
        <v>-1.2804869114888198</v>
      </c>
      <c r="F7" s="5">
        <f t="shared" si="2"/>
        <v>6.7125607966198847E-2</v>
      </c>
    </row>
    <row r="8" spans="1:6" x14ac:dyDescent="0.25">
      <c r="A8" s="3" t="s">
        <v>24</v>
      </c>
      <c r="B8" s="4">
        <v>79127</v>
      </c>
      <c r="C8" s="5">
        <v>5.0551644824143462</v>
      </c>
      <c r="D8" s="5">
        <f t="shared" si="0"/>
        <v>4.1759824258826996E-2</v>
      </c>
      <c r="E8" s="5">
        <f t="shared" si="1"/>
        <v>-1.3792413376777837</v>
      </c>
      <c r="F8" s="5">
        <f t="shared" si="2"/>
        <v>5.7596875871933705E-2</v>
      </c>
    </row>
    <row r="9" spans="1:6" x14ac:dyDescent="0.25">
      <c r="A9" s="3" t="s">
        <v>25</v>
      </c>
      <c r="B9" s="4">
        <v>89920</v>
      </c>
      <c r="C9" s="5">
        <v>4.4483985765124556</v>
      </c>
      <c r="D9" s="5">
        <f t="shared" si="0"/>
        <v>3.6747437879539636E-2</v>
      </c>
      <c r="E9" s="5">
        <f t="shared" si="1"/>
        <v>-1.4347729355884282</v>
      </c>
      <c r="F9" s="5">
        <f t="shared" si="2"/>
        <v>5.2724229321780489E-2</v>
      </c>
    </row>
    <row r="10" spans="1:6" x14ac:dyDescent="0.25">
      <c r="A10" s="3" t="s">
        <v>26</v>
      </c>
      <c r="B10" s="4">
        <v>62213</v>
      </c>
      <c r="C10" s="5">
        <v>6.4295243759342906</v>
      </c>
      <c r="D10" s="5">
        <f t="shared" si="0"/>
        <v>5.3113169500397087E-2</v>
      </c>
      <c r="E10" s="5">
        <f t="shared" si="1"/>
        <v>-1.2747977815132452</v>
      </c>
      <c r="F10" s="5">
        <f t="shared" si="2"/>
        <v>6.770855064824316E-2</v>
      </c>
    </row>
    <row r="11" spans="1:6" x14ac:dyDescent="0.25">
      <c r="A11" s="3" t="s">
        <v>27</v>
      </c>
      <c r="B11" s="4">
        <v>62689</v>
      </c>
      <c r="C11" s="5">
        <v>6.3807047488395083</v>
      </c>
      <c r="D11" s="5">
        <f t="shared" si="0"/>
        <v>5.2709879151497128E-2</v>
      </c>
      <c r="E11" s="5">
        <f t="shared" si="1"/>
        <v>-1.2781079794954981</v>
      </c>
      <c r="F11" s="5">
        <f t="shared" si="2"/>
        <v>6.7368917141771872E-2</v>
      </c>
    </row>
    <row r="12" spans="1:6" x14ac:dyDescent="0.25">
      <c r="A12" s="3" t="s">
        <v>28</v>
      </c>
      <c r="B12" s="4">
        <v>84452</v>
      </c>
      <c r="C12" s="5">
        <v>5.9205229005825801</v>
      </c>
      <c r="D12" s="5">
        <f t="shared" si="0"/>
        <v>4.8908397878798075E-2</v>
      </c>
      <c r="E12" s="5">
        <f t="shared" si="1"/>
        <v>-1.3106165633859033</v>
      </c>
      <c r="F12" s="5">
        <f t="shared" si="2"/>
        <v>6.4100156348620735E-2</v>
      </c>
    </row>
    <row r="13" spans="1:6" x14ac:dyDescent="0.25">
      <c r="A13" s="3" t="s">
        <v>29</v>
      </c>
      <c r="B13" s="4">
        <v>74420</v>
      </c>
      <c r="C13" s="5">
        <v>8.0623488309594187</v>
      </c>
      <c r="D13" s="5">
        <f t="shared" si="0"/>
        <v>6.6601645003927776E-2</v>
      </c>
      <c r="E13" s="5">
        <f t="shared" si="1"/>
        <v>-1.1765150439932766</v>
      </c>
      <c r="F13" s="5">
        <f t="shared" si="2"/>
        <v>7.8357837301820679E-2</v>
      </c>
    </row>
    <row r="14" spans="1:6" x14ac:dyDescent="0.25">
      <c r="A14" s="3" t="s">
        <v>30</v>
      </c>
      <c r="B14" s="4">
        <v>85912</v>
      </c>
      <c r="C14" s="5">
        <v>6.9838904925970766</v>
      </c>
      <c r="D14" s="5">
        <f t="shared" si="0"/>
        <v>5.769269044129232E-2</v>
      </c>
      <c r="E14" s="5">
        <f t="shared" si="1"/>
        <v>-1.23887920767798</v>
      </c>
      <c r="F14" s="5">
        <f t="shared" si="2"/>
        <v>7.14742746227192E-2</v>
      </c>
    </row>
    <row r="15" spans="1:6" x14ac:dyDescent="0.25">
      <c r="A15" s="3" t="s">
        <v>31</v>
      </c>
      <c r="B15" s="4">
        <v>76506</v>
      </c>
      <c r="C15" s="5">
        <v>7.8425221551250877</v>
      </c>
      <c r="D15" s="5">
        <f t="shared" si="0"/>
        <v>6.4785695516590927E-2</v>
      </c>
      <c r="E15" s="5">
        <f t="shared" si="1"/>
        <v>-1.1885208744379778</v>
      </c>
      <c r="F15" s="5">
        <f t="shared" si="2"/>
        <v>7.6999151486451228E-2</v>
      </c>
    </row>
    <row r="16" spans="1:6" x14ac:dyDescent="0.25">
      <c r="A16" s="3" t="s">
        <v>32</v>
      </c>
      <c r="B16" s="4">
        <v>237294</v>
      </c>
      <c r="C16" s="5">
        <v>2.5285089382790971</v>
      </c>
      <c r="D16" s="5">
        <f t="shared" si="0"/>
        <v>2.0887567410858707E-2</v>
      </c>
      <c r="E16" s="5">
        <f t="shared" si="1"/>
        <v>-1.6801121354891344</v>
      </c>
      <c r="F16" s="5">
        <f t="shared" si="2"/>
        <v>3.509345548783107E-2</v>
      </c>
    </row>
    <row r="17" spans="1:6" x14ac:dyDescent="0.25">
      <c r="A17" s="3" t="s">
        <v>33</v>
      </c>
      <c r="B17" s="4">
        <v>68833</v>
      </c>
      <c r="C17" s="5">
        <v>8.7167492336524628</v>
      </c>
      <c r="D17" s="5">
        <f t="shared" si="0"/>
        <v>7.2007531579217895E-2</v>
      </c>
      <c r="E17" s="5">
        <f t="shared" si="1"/>
        <v>-1.1426220764544486</v>
      </c>
      <c r="F17" s="5">
        <f t="shared" si="2"/>
        <v>8.2277395253405231E-2</v>
      </c>
    </row>
    <row r="18" spans="1:6" x14ac:dyDescent="0.25">
      <c r="A18" s="3" t="s">
        <v>34</v>
      </c>
      <c r="B18" s="4">
        <v>74461</v>
      </c>
      <c r="C18" s="5">
        <v>8.0579095096762057</v>
      </c>
      <c r="D18" s="5">
        <f t="shared" si="0"/>
        <v>6.65649725519709E-2</v>
      </c>
      <c r="E18" s="5">
        <f t="shared" si="1"/>
        <v>-1.1767542427386928</v>
      </c>
      <c r="F18" s="5">
        <f t="shared" si="2"/>
        <v>7.8330613868316384E-2</v>
      </c>
    </row>
    <row r="19" spans="1:6" x14ac:dyDescent="0.25">
      <c r="A19" s="3" t="s">
        <v>35</v>
      </c>
      <c r="B19" s="4">
        <v>353466</v>
      </c>
      <c r="C19" s="5">
        <v>1.9803884956403162</v>
      </c>
      <c r="D19" s="5">
        <f t="shared" si="0"/>
        <v>1.6359640884057749E-2</v>
      </c>
      <c r="E19" s="5">
        <f t="shared" si="1"/>
        <v>-1.7862262339033179</v>
      </c>
      <c r="F19" s="5">
        <f t="shared" si="2"/>
        <v>2.9222019724341221E-2</v>
      </c>
    </row>
    <row r="20" spans="1:6" x14ac:dyDescent="0.25">
      <c r="A20" s="3" t="s">
        <v>36</v>
      </c>
      <c r="B20" s="4">
        <v>94701</v>
      </c>
      <c r="C20" s="5">
        <v>8.4476404684216639</v>
      </c>
      <c r="D20" s="5">
        <f t="shared" si="0"/>
        <v>6.9784471423283895E-2</v>
      </c>
      <c r="E20" s="5">
        <f t="shared" si="1"/>
        <v>-1.1562412066814982</v>
      </c>
      <c r="F20" s="5">
        <f t="shared" si="2"/>
        <v>8.0687681446088302E-2</v>
      </c>
    </row>
    <row r="21" spans="1:6" x14ac:dyDescent="0.25">
      <c r="A21" s="3" t="s">
        <v>37</v>
      </c>
      <c r="B21" s="4">
        <v>100544</v>
      </c>
      <c r="C21" s="5">
        <v>8.9513049013367283</v>
      </c>
      <c r="D21" s="5">
        <f t="shared" si="0"/>
        <v>7.3945154676444733E-2</v>
      </c>
      <c r="E21" s="5">
        <f t="shared" si="1"/>
        <v>-1.1310902782759404</v>
      </c>
      <c r="F21" s="5">
        <f t="shared" si="2"/>
        <v>8.3638645580137325E-2</v>
      </c>
    </row>
    <row r="22" spans="1:6" x14ac:dyDescent="0.25">
      <c r="A22" s="3" t="s">
        <v>38</v>
      </c>
      <c r="B22" s="4">
        <v>121464</v>
      </c>
      <c r="C22" s="5">
        <v>8.2328920503194372</v>
      </c>
      <c r="D22" s="5">
        <f t="shared" si="0"/>
        <v>6.801047252947795E-2</v>
      </c>
      <c r="E22" s="5">
        <f t="shared" si="1"/>
        <v>-1.1674242077117984</v>
      </c>
      <c r="F22" s="5">
        <f t="shared" si="2"/>
        <v>7.9397072008830824E-2</v>
      </c>
    </row>
    <row r="23" spans="1:6" x14ac:dyDescent="0.25">
      <c r="A23" s="3" t="s">
        <v>39</v>
      </c>
      <c r="B23" s="4">
        <v>105773</v>
      </c>
      <c r="C23" s="12">
        <v>10.399629395025196</v>
      </c>
      <c r="D23" s="5">
        <f t="shared" si="0"/>
        <v>8.5909508464849821E-2</v>
      </c>
      <c r="E23" s="5">
        <f t="shared" si="1"/>
        <v>-1.0659587657929472</v>
      </c>
      <c r="F23" s="5">
        <f t="shared" si="2"/>
        <v>9.1575993613070075E-2</v>
      </c>
    </row>
    <row r="24" spans="1:6" x14ac:dyDescent="0.25">
      <c r="A24" s="7" t="s">
        <v>7</v>
      </c>
      <c r="B24" s="8">
        <f>SUM(B4:B23)</f>
        <v>1971532</v>
      </c>
      <c r="C24" s="9">
        <f>SUM(C4:C23)</f>
        <v>121.05329876587805</v>
      </c>
    </row>
    <row r="25" spans="1:6" x14ac:dyDescent="0.25">
      <c r="A25" s="20" t="s">
        <v>15</v>
      </c>
      <c r="B25" s="16"/>
      <c r="C25" s="17"/>
    </row>
    <row r="27" spans="1:6" x14ac:dyDescent="0.25">
      <c r="A27" s="14" t="s">
        <v>13</v>
      </c>
      <c r="B27" s="15" t="s">
        <v>20</v>
      </c>
      <c r="C27" s="15" t="s">
        <v>14</v>
      </c>
      <c r="E27" s="2" t="s">
        <v>16</v>
      </c>
      <c r="F27" s="1">
        <f>SUM(F5:F23)</f>
        <v>1.2454164912586296</v>
      </c>
    </row>
    <row r="29" spans="1:6" x14ac:dyDescent="0.25">
      <c r="A29" s="1" t="s">
        <v>18</v>
      </c>
      <c r="F29" s="19" t="s">
        <v>19</v>
      </c>
    </row>
    <row r="30" spans="1:6" x14ac:dyDescent="0.25">
      <c r="A30" s="1" t="s">
        <v>10</v>
      </c>
    </row>
    <row r="31" spans="1:6" ht="120" x14ac:dyDescent="0.25">
      <c r="A31" s="10" t="s">
        <v>3</v>
      </c>
      <c r="B31" s="11" t="s">
        <v>10</v>
      </c>
      <c r="C31" s="11" t="s">
        <v>11</v>
      </c>
      <c r="D31" s="10" t="s">
        <v>0</v>
      </c>
      <c r="E31" s="10" t="s">
        <v>1</v>
      </c>
      <c r="F31" s="10" t="s">
        <v>2</v>
      </c>
    </row>
    <row r="32" spans="1:6" x14ac:dyDescent="0.25">
      <c r="A32" s="3" t="s">
        <v>6</v>
      </c>
      <c r="B32" s="4">
        <v>301492</v>
      </c>
      <c r="C32" s="5">
        <v>0</v>
      </c>
      <c r="D32" s="5">
        <v>0</v>
      </c>
      <c r="E32" s="6" t="s">
        <v>8</v>
      </c>
      <c r="F32" s="6" t="s">
        <v>8</v>
      </c>
    </row>
    <row r="33" spans="1:6" x14ac:dyDescent="0.25">
      <c r="A33" s="3" t="s">
        <v>40</v>
      </c>
      <c r="B33" s="4">
        <v>182038</v>
      </c>
      <c r="C33" s="5">
        <v>0.54933585295377885</v>
      </c>
      <c r="D33" s="5">
        <f>C33/$C$52</f>
        <v>2.1334707972525537E-2</v>
      </c>
      <c r="E33" s="5">
        <f>LOG10(D33)</f>
        <v>-1.6709132973459726</v>
      </c>
      <c r="F33" s="5">
        <f>D33*E33*-1</f>
        <v>3.5648447246286054E-2</v>
      </c>
    </row>
    <row r="34" spans="1:6" x14ac:dyDescent="0.25">
      <c r="A34" s="3" t="s">
        <v>22</v>
      </c>
      <c r="B34" s="4">
        <v>249812</v>
      </c>
      <c r="C34" s="5">
        <v>0.80060205274366325</v>
      </c>
      <c r="D34" s="5">
        <f t="shared" ref="D34:D51" si="3">C34/$C$52</f>
        <v>3.1093202647611839E-2</v>
      </c>
      <c r="E34" s="5">
        <f t="shared" ref="E34:E51" si="4">LOG10(D34)</f>
        <v>-1.5073345426544336</v>
      </c>
      <c r="F34" s="5">
        <f t="shared" ref="F34:F51" si="5">D34*E34*-1</f>
        <v>4.6867858392499614E-2</v>
      </c>
    </row>
    <row r="35" spans="1:6" x14ac:dyDescent="0.25">
      <c r="A35" s="3" t="s">
        <v>23</v>
      </c>
      <c r="B35" s="4">
        <v>208044</v>
      </c>
      <c r="C35" s="5">
        <v>1.442002653284882</v>
      </c>
      <c r="D35" s="5">
        <f t="shared" si="3"/>
        <v>5.6003454604352021E-2</v>
      </c>
      <c r="E35" s="5">
        <f t="shared" si="4"/>
        <v>-1.251785182470007</v>
      </c>
      <c r="F35" s="5">
        <f t="shared" si="5"/>
        <v>7.0104294640859544E-2</v>
      </c>
    </row>
    <row r="36" spans="1:6" x14ac:dyDescent="0.25">
      <c r="A36" s="3" t="s">
        <v>24</v>
      </c>
      <c r="B36" s="4">
        <v>355315</v>
      </c>
      <c r="C36" s="5">
        <v>1.125761648115053</v>
      </c>
      <c r="D36" s="5">
        <f t="shared" si="3"/>
        <v>4.3721515499234254E-2</v>
      </c>
      <c r="E36" s="5">
        <f t="shared" si="4"/>
        <v>-1.3593047927070636</v>
      </c>
      <c r="F36" s="5">
        <f t="shared" si="5"/>
        <v>5.9430865562525283E-2</v>
      </c>
    </row>
    <row r="37" spans="1:6" x14ac:dyDescent="0.25">
      <c r="A37" s="3" t="s">
        <v>25</v>
      </c>
      <c r="B37" s="4">
        <v>471309</v>
      </c>
      <c r="C37" s="5">
        <v>0.84870010969448928</v>
      </c>
      <c r="D37" s="5">
        <f t="shared" si="3"/>
        <v>3.2961200145998522E-2</v>
      </c>
      <c r="E37" s="5">
        <f t="shared" si="4"/>
        <v>-1.4819969836467803</v>
      </c>
      <c r="F37" s="5">
        <f t="shared" si="5"/>
        <v>4.8848399193747623E-2</v>
      </c>
    </row>
    <row r="38" spans="1:6" x14ac:dyDescent="0.25">
      <c r="A38" s="3" t="s">
        <v>26</v>
      </c>
      <c r="B38" s="4">
        <v>287533</v>
      </c>
      <c r="C38" s="5">
        <v>1.3911446686119506</v>
      </c>
      <c r="D38" s="5">
        <f t="shared" si="3"/>
        <v>5.4028269032112546E-2</v>
      </c>
      <c r="E38" s="5">
        <f t="shared" si="4"/>
        <v>-1.2673789462465546</v>
      </c>
      <c r="F38" s="5">
        <f t="shared" si="5"/>
        <v>6.8474290673444155E-2</v>
      </c>
    </row>
    <row r="39" spans="1:6" x14ac:dyDescent="0.25">
      <c r="A39" s="3" t="s">
        <v>27</v>
      </c>
      <c r="B39" s="4">
        <v>261803</v>
      </c>
      <c r="C39" s="5">
        <v>1.5278663728070343</v>
      </c>
      <c r="D39" s="5">
        <f t="shared" si="3"/>
        <v>5.9338167551977697E-2</v>
      </c>
      <c r="E39" s="5">
        <f t="shared" si="4"/>
        <v>-1.2266658694507981</v>
      </c>
      <c r="F39" s="5">
        <f t="shared" si="5"/>
        <v>7.2788104891763863E-2</v>
      </c>
    </row>
    <row r="40" spans="1:6" x14ac:dyDescent="0.25">
      <c r="A40" s="3" t="s">
        <v>28</v>
      </c>
      <c r="B40" s="4">
        <v>419565</v>
      </c>
      <c r="C40" s="5">
        <v>1.1917104620261461</v>
      </c>
      <c r="D40" s="5">
        <f t="shared" si="3"/>
        <v>4.6282787767123142E-2</v>
      </c>
      <c r="E40" s="5">
        <f t="shared" si="4"/>
        <v>-1.334580489923074</v>
      </c>
      <c r="F40" s="5">
        <f t="shared" si="5"/>
        <v>6.1768105573252859E-2</v>
      </c>
    </row>
    <row r="41" spans="1:6" x14ac:dyDescent="0.25">
      <c r="A41" s="3" t="s">
        <v>41</v>
      </c>
      <c r="B41" s="4">
        <v>314380</v>
      </c>
      <c r="C41" s="5">
        <v>1.9085183535848336</v>
      </c>
      <c r="D41" s="5">
        <f t="shared" si="3"/>
        <v>7.4121653474825452E-2</v>
      </c>
      <c r="E41" s="5">
        <f t="shared" si="4"/>
        <v>-1.1300549011855319</v>
      </c>
      <c r="F41" s="5">
        <f t="shared" si="5"/>
        <v>8.3761537793202112E-2</v>
      </c>
    </row>
    <row r="42" spans="1:6" x14ac:dyDescent="0.25">
      <c r="A42" s="3" t="s">
        <v>30</v>
      </c>
      <c r="B42" s="4">
        <v>391207</v>
      </c>
      <c r="C42" s="5">
        <v>1.5337148875147939</v>
      </c>
      <c r="D42" s="5">
        <f t="shared" si="3"/>
        <v>5.9565307930112762E-2</v>
      </c>
      <c r="E42" s="5">
        <f t="shared" si="4"/>
        <v>-1.2250066087364231</v>
      </c>
      <c r="F42" s="5">
        <f t="shared" si="5"/>
        <v>7.2967895865808208E-2</v>
      </c>
    </row>
    <row r="43" spans="1:6" x14ac:dyDescent="0.25">
      <c r="A43" s="3" t="s">
        <v>31</v>
      </c>
      <c r="B43" s="4">
        <v>356388</v>
      </c>
      <c r="C43" s="5">
        <v>1.683558368968652</v>
      </c>
      <c r="D43" s="5">
        <f t="shared" si="3"/>
        <v>6.538482053103814E-2</v>
      </c>
      <c r="E43" s="5">
        <f t="shared" si="4"/>
        <v>-1.1845230639811852</v>
      </c>
      <c r="F43" s="5">
        <f t="shared" si="5"/>
        <v>7.74498279532852E-2</v>
      </c>
    </row>
    <row r="44" spans="1:6" x14ac:dyDescent="0.25">
      <c r="A44" s="3" t="s">
        <v>32</v>
      </c>
      <c r="B44" s="4">
        <v>1328790</v>
      </c>
      <c r="C44" s="5">
        <v>0.45153861784029076</v>
      </c>
      <c r="D44" s="5">
        <f t="shared" si="3"/>
        <v>1.7536529789820531E-2</v>
      </c>
      <c r="E44" s="5">
        <f t="shared" si="4"/>
        <v>-1.75605634268249</v>
      </c>
      <c r="F44" s="5">
        <f t="shared" si="5"/>
        <v>3.0795134366054775E-2</v>
      </c>
    </row>
    <row r="45" spans="1:6" x14ac:dyDescent="0.25">
      <c r="A45" s="3" t="s">
        <v>33</v>
      </c>
      <c r="B45" s="4">
        <v>295316</v>
      </c>
      <c r="C45" s="5">
        <v>2.0317219520784513</v>
      </c>
      <c r="D45" s="5">
        <f t="shared" si="3"/>
        <v>7.8906545596634195E-2</v>
      </c>
      <c r="E45" s="5">
        <f t="shared" si="4"/>
        <v>-1.1028869689250704</v>
      </c>
      <c r="F45" s="5">
        <f t="shared" si="5"/>
        <v>8.702500090141975E-2</v>
      </c>
    </row>
    <row r="46" spans="1:6" x14ac:dyDescent="0.25">
      <c r="A46" s="3" t="s">
        <v>34</v>
      </c>
      <c r="B46" s="4">
        <v>338342</v>
      </c>
      <c r="C46" s="5">
        <v>1.773353588972105</v>
      </c>
      <c r="D46" s="5">
        <f t="shared" si="3"/>
        <v>6.8872222246766951E-2</v>
      </c>
      <c r="E46" s="5">
        <f t="shared" si="4"/>
        <v>-1.1619559037442004</v>
      </c>
      <c r="F46" s="5">
        <f t="shared" si="5"/>
        <v>8.0026485243613513E-2</v>
      </c>
    </row>
    <row r="47" spans="1:6" x14ac:dyDescent="0.25">
      <c r="A47" s="3" t="s">
        <v>35</v>
      </c>
      <c r="B47" s="4">
        <v>1671004</v>
      </c>
      <c r="C47" s="5">
        <v>0.418909829060852</v>
      </c>
      <c r="D47" s="5">
        <f t="shared" si="3"/>
        <v>1.626931652426818E-2</v>
      </c>
      <c r="E47" s="5">
        <f t="shared" si="4"/>
        <v>-1.7886306914376759</v>
      </c>
      <c r="F47" s="5">
        <f t="shared" si="5"/>
        <v>2.9099798864020202E-2</v>
      </c>
    </row>
    <row r="48" spans="1:6" x14ac:dyDescent="0.25">
      <c r="A48" s="3" t="s">
        <v>36</v>
      </c>
      <c r="B48" s="4">
        <v>527968</v>
      </c>
      <c r="C48" s="5">
        <v>1.5152433480817018</v>
      </c>
      <c r="D48" s="5">
        <f t="shared" si="3"/>
        <v>5.8847923660564336E-2</v>
      </c>
      <c r="E48" s="5">
        <f t="shared" si="4"/>
        <v>-1.2302688558225421</v>
      </c>
      <c r="F48" s="5">
        <f t="shared" si="5"/>
        <v>7.2398767709414794E-2</v>
      </c>
    </row>
    <row r="49" spans="1:6" x14ac:dyDescent="0.25">
      <c r="A49" s="3" t="s">
        <v>37</v>
      </c>
      <c r="B49" s="4">
        <v>520656</v>
      </c>
      <c r="C49" s="5">
        <v>1.728588549829446</v>
      </c>
      <c r="D49" s="5">
        <f t="shared" si="3"/>
        <v>6.7133670079905811E-2</v>
      </c>
      <c r="E49" s="5">
        <f t="shared" si="4"/>
        <v>-1.1730596100490627</v>
      </c>
      <c r="F49" s="5">
        <f t="shared" si="5"/>
        <v>7.8751796845096741E-2</v>
      </c>
    </row>
    <row r="50" spans="1:6" x14ac:dyDescent="0.25">
      <c r="A50" s="3" t="s">
        <v>38</v>
      </c>
      <c r="B50" s="4">
        <v>624219</v>
      </c>
      <c r="C50" s="5">
        <v>1.6020018615261631</v>
      </c>
      <c r="D50" s="5">
        <f t="shared" si="3"/>
        <v>6.2217387966444535E-2</v>
      </c>
      <c r="E50" s="5">
        <f t="shared" si="4"/>
        <v>-1.2060882255572991</v>
      </c>
      <c r="F50" s="5">
        <f t="shared" si="5"/>
        <v>7.5039659051259144E-2</v>
      </c>
    </row>
    <row r="51" spans="1:6" x14ac:dyDescent="0.25">
      <c r="A51" s="3" t="s">
        <v>39</v>
      </c>
      <c r="B51" s="4">
        <v>494563</v>
      </c>
      <c r="C51" s="5">
        <v>2.2241857963495044</v>
      </c>
      <c r="D51" s="5">
        <f t="shared" si="3"/>
        <v>8.6381316978683495E-2</v>
      </c>
      <c r="E51" s="5">
        <f t="shared" si="4"/>
        <v>-1.0635801789384978</v>
      </c>
      <c r="F51" s="5">
        <f t="shared" si="5"/>
        <v>9.187345656913129E-2</v>
      </c>
    </row>
    <row r="52" spans="1:6" x14ac:dyDescent="0.25">
      <c r="A52" s="7" t="s">
        <v>12</v>
      </c>
      <c r="B52" s="8">
        <f>SUM(B32:B51)</f>
        <v>9599744</v>
      </c>
      <c r="C52" s="13">
        <f>SUM(C32:C51)</f>
        <v>25.748458974043793</v>
      </c>
    </row>
    <row r="53" spans="1:6" x14ac:dyDescent="0.25">
      <c r="A53" s="20" t="s">
        <v>15</v>
      </c>
      <c r="B53" s="16"/>
      <c r="C53" s="18"/>
    </row>
    <row r="55" spans="1:6" x14ac:dyDescent="0.25">
      <c r="A55" s="14" t="s">
        <v>13</v>
      </c>
      <c r="B55" s="15" t="s">
        <v>20</v>
      </c>
      <c r="C55" s="15" t="s">
        <v>14</v>
      </c>
    </row>
    <row r="56" spans="1:6" x14ac:dyDescent="0.25">
      <c r="E56" s="2" t="s">
        <v>16</v>
      </c>
      <c r="F56" s="2">
        <f>SUM(F33:F51)</f>
        <v>1.2431197273366847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Entropy_index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2024-02-25T14:26:52Z</dcterms:created>
  <dcterms:modified xsi:type="dcterms:W3CDTF">2024-03-03T08:55:40Z</dcterms:modified>
</cp:coreProperties>
</file>