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wrenso\Desktop\Final publication\Supplementary\"/>
    </mc:Choice>
  </mc:AlternateContent>
  <xr:revisionPtr revIDLastSave="0" documentId="8_{35B222C2-6B55-4044-9495-B58251267C1B}" xr6:coauthVersionLast="47" xr6:coauthVersionMax="47" xr10:uidLastSave="{00000000-0000-0000-0000-000000000000}"/>
  <bookViews>
    <workbookView xWindow="-120" yWindow="-120" windowWidth="29040" windowHeight="15720" xr2:uid="{DA67D16D-94CF-4F33-8273-B5D4FE6BB8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1" l="1"/>
  <c r="J126" i="1"/>
  <c r="I126" i="1"/>
  <c r="L126" i="1" s="1"/>
  <c r="H126" i="1"/>
  <c r="G127" i="1" s="1"/>
  <c r="G126" i="1"/>
  <c r="I106" i="1"/>
  <c r="L106" i="1" s="1"/>
  <c r="H106" i="1"/>
  <c r="K106" i="1" s="1"/>
  <c r="G106" i="1"/>
  <c r="G107" i="1" s="1"/>
  <c r="G87" i="1"/>
  <c r="L86" i="1"/>
  <c r="I86" i="1"/>
  <c r="H86" i="1"/>
  <c r="K86" i="1" s="1"/>
  <c r="G86" i="1"/>
  <c r="J86" i="1" s="1"/>
  <c r="J66" i="1"/>
  <c r="I66" i="1"/>
  <c r="L66" i="1" s="1"/>
  <c r="H66" i="1"/>
  <c r="G67" i="1" s="1"/>
  <c r="G66" i="1"/>
  <c r="I46" i="1"/>
  <c r="L46" i="1" s="1"/>
  <c r="H46" i="1"/>
  <c r="K46" i="1" s="1"/>
  <c r="G46" i="1"/>
  <c r="G47" i="1" s="1"/>
  <c r="I26" i="1"/>
  <c r="H26" i="1"/>
  <c r="G26" i="1"/>
  <c r="M86" i="1" l="1"/>
  <c r="M46" i="1"/>
  <c r="M106" i="1"/>
  <c r="M66" i="1"/>
  <c r="M126" i="1"/>
  <c r="K66" i="1"/>
  <c r="K126" i="1"/>
  <c r="J46" i="1"/>
  <c r="J106" i="1"/>
</calcChain>
</file>

<file path=xl/sharedStrings.xml><?xml version="1.0" encoding="utf-8"?>
<sst xmlns="http://schemas.openxmlformats.org/spreadsheetml/2006/main" count="135" uniqueCount="15">
  <si>
    <t xml:space="preserve">% mutant reads </t>
  </si>
  <si>
    <t>Mean</t>
  </si>
  <si>
    <t>Enhancement</t>
  </si>
  <si>
    <t>CDS</t>
  </si>
  <si>
    <t>chr6Hg0653951</t>
  </si>
  <si>
    <t>chr7Hg0684671</t>
  </si>
  <si>
    <t>chr2Hg0138701</t>
  </si>
  <si>
    <t>Overall</t>
  </si>
  <si>
    <t>ttAtCas12a</t>
  </si>
  <si>
    <t>ttAtCas12a+1int</t>
  </si>
  <si>
    <t>ttAtCas12a+S1int</t>
  </si>
  <si>
    <t>ttAtCas12a+S2int</t>
  </si>
  <si>
    <t>ttAtCas12a+S3int</t>
  </si>
  <si>
    <t>ttAtCas12a+8 int</t>
  </si>
  <si>
    <t>Additional file 11  - Disecting the enhancing role of introns in ttAtCas12a+8int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</si>
</sst>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6B531-360A-47C4-A6E8-92B86C51F30F}">
  <dimension ref="B2:M127"/>
  <sheetViews>
    <sheetView tabSelected="1" workbookViewId="0">
      <selection activeCell="I28" sqref="I28"/>
    </sheetView>
  </sheetViews>
  <sheetFormatPr defaultRowHeight="15" x14ac:dyDescent="0.25"/>
  <sheetData>
    <row r="2" spans="2:13" x14ac:dyDescent="0.25">
      <c r="B2" s="1" t="s">
        <v>14</v>
      </c>
    </row>
    <row r="4" spans="2:13" x14ac:dyDescent="0.25">
      <c r="D4" s="2" t="s">
        <v>0</v>
      </c>
      <c r="E4" s="2"/>
      <c r="F4" s="2"/>
      <c r="G4" s="2" t="s">
        <v>1</v>
      </c>
      <c r="H4" s="2"/>
      <c r="I4" s="2"/>
      <c r="J4" s="2" t="s">
        <v>2</v>
      </c>
      <c r="K4" s="2"/>
      <c r="L4" s="2"/>
      <c r="M4" s="2"/>
    </row>
    <row r="5" spans="2:13" x14ac:dyDescent="0.25">
      <c r="B5" s="3" t="s">
        <v>3</v>
      </c>
      <c r="D5" s="4" t="s">
        <v>4</v>
      </c>
      <c r="E5" s="5" t="s">
        <v>5</v>
      </c>
      <c r="F5" s="5" t="s">
        <v>6</v>
      </c>
      <c r="G5" s="4" t="s">
        <v>4</v>
      </c>
      <c r="H5" s="5" t="s">
        <v>5</v>
      </c>
      <c r="I5" s="5" t="s">
        <v>6</v>
      </c>
      <c r="J5" s="4" t="s">
        <v>4</v>
      </c>
      <c r="K5" s="5" t="s">
        <v>5</v>
      </c>
      <c r="L5" s="5" t="s">
        <v>6</v>
      </c>
      <c r="M5" s="5" t="s">
        <v>7</v>
      </c>
    </row>
    <row r="7" spans="2:13" x14ac:dyDescent="0.25">
      <c r="B7" t="s">
        <v>8</v>
      </c>
      <c r="D7">
        <v>99.98</v>
      </c>
      <c r="E7">
        <v>12.969999999999999</v>
      </c>
      <c r="F7">
        <v>48.37</v>
      </c>
    </row>
    <row r="8" spans="2:13" x14ac:dyDescent="0.25">
      <c r="B8" t="s">
        <v>8</v>
      </c>
      <c r="D8">
        <v>2.4899999999999949</v>
      </c>
      <c r="E8">
        <v>4.9399999999999977</v>
      </c>
      <c r="F8">
        <v>3.230000000000004</v>
      </c>
    </row>
    <row r="9" spans="2:13" x14ac:dyDescent="0.25">
      <c r="B9" t="s">
        <v>8</v>
      </c>
      <c r="D9">
        <v>99.37</v>
      </c>
      <c r="E9">
        <v>10.5</v>
      </c>
      <c r="F9">
        <v>72.53</v>
      </c>
    </row>
    <row r="10" spans="2:13" x14ac:dyDescent="0.25">
      <c r="B10" t="s">
        <v>8</v>
      </c>
      <c r="D10">
        <v>98.57</v>
      </c>
      <c r="E10">
        <v>24.560000000000002</v>
      </c>
      <c r="F10">
        <v>6.2399999999999949</v>
      </c>
    </row>
    <row r="11" spans="2:13" x14ac:dyDescent="0.25">
      <c r="B11" t="s">
        <v>8</v>
      </c>
      <c r="D11">
        <v>41.63</v>
      </c>
      <c r="E11">
        <v>11.709999999999994</v>
      </c>
      <c r="F11">
        <v>77.900000000000006</v>
      </c>
    </row>
    <row r="12" spans="2:13" x14ac:dyDescent="0.25">
      <c r="B12" t="s">
        <v>8</v>
      </c>
      <c r="D12">
        <v>99.41</v>
      </c>
      <c r="E12">
        <v>10.670000000000002</v>
      </c>
      <c r="F12">
        <v>76.98</v>
      </c>
    </row>
    <row r="13" spans="2:13" x14ac:dyDescent="0.25">
      <c r="B13" t="s">
        <v>8</v>
      </c>
      <c r="D13">
        <v>100</v>
      </c>
      <c r="E13">
        <v>26.97</v>
      </c>
      <c r="F13">
        <v>96.98</v>
      </c>
    </row>
    <row r="14" spans="2:13" x14ac:dyDescent="0.25">
      <c r="B14" t="s">
        <v>8</v>
      </c>
      <c r="D14">
        <v>99.88</v>
      </c>
      <c r="E14">
        <v>28.819999999999993</v>
      </c>
      <c r="F14">
        <v>95.91</v>
      </c>
    </row>
    <row r="15" spans="2:13" x14ac:dyDescent="0.25">
      <c r="B15" t="s">
        <v>8</v>
      </c>
      <c r="D15">
        <v>99.99</v>
      </c>
      <c r="E15">
        <v>26.319999999999993</v>
      </c>
      <c r="F15">
        <v>88.38</v>
      </c>
    </row>
    <row r="16" spans="2:13" x14ac:dyDescent="0.25">
      <c r="B16" t="s">
        <v>8</v>
      </c>
      <c r="D16">
        <v>99.9</v>
      </c>
      <c r="E16">
        <v>13.219999999999999</v>
      </c>
      <c r="F16">
        <v>76.91</v>
      </c>
    </row>
    <row r="17" spans="2:9" x14ac:dyDescent="0.25">
      <c r="B17" t="s">
        <v>8</v>
      </c>
      <c r="D17">
        <v>100</v>
      </c>
      <c r="E17">
        <v>7.6400000000000006</v>
      </c>
      <c r="F17">
        <v>47.63</v>
      </c>
    </row>
    <row r="18" spans="2:9" x14ac:dyDescent="0.25">
      <c r="B18" t="s">
        <v>8</v>
      </c>
      <c r="D18">
        <v>99.77</v>
      </c>
      <c r="E18">
        <v>30.519999999999996</v>
      </c>
      <c r="F18">
        <v>76.12</v>
      </c>
    </row>
    <row r="19" spans="2:9" x14ac:dyDescent="0.25">
      <c r="B19" t="s">
        <v>8</v>
      </c>
      <c r="D19">
        <v>99.47</v>
      </c>
      <c r="E19">
        <v>12.280000000000001</v>
      </c>
      <c r="F19">
        <v>54.51</v>
      </c>
    </row>
    <row r="20" spans="2:9" x14ac:dyDescent="0.25">
      <c r="B20" t="s">
        <v>8</v>
      </c>
      <c r="D20">
        <v>99.96</v>
      </c>
      <c r="E20">
        <v>52.53</v>
      </c>
      <c r="F20">
        <v>45.63</v>
      </c>
    </row>
    <row r="21" spans="2:9" x14ac:dyDescent="0.25">
      <c r="B21" t="s">
        <v>8</v>
      </c>
      <c r="D21">
        <v>99.94</v>
      </c>
      <c r="E21">
        <v>15.450000000000003</v>
      </c>
      <c r="F21">
        <v>91.52</v>
      </c>
    </row>
    <row r="22" spans="2:9" x14ac:dyDescent="0.25">
      <c r="B22" t="s">
        <v>8</v>
      </c>
      <c r="D22">
        <v>99.99</v>
      </c>
      <c r="E22">
        <v>10.900000000000006</v>
      </c>
      <c r="F22">
        <v>49.38</v>
      </c>
    </row>
    <row r="23" spans="2:9" x14ac:dyDescent="0.25">
      <c r="B23" t="s">
        <v>8</v>
      </c>
      <c r="D23">
        <v>2.25</v>
      </c>
      <c r="E23">
        <v>4.9099999999999966</v>
      </c>
      <c r="F23">
        <v>2.9599999999999937</v>
      </c>
    </row>
    <row r="24" spans="2:9" x14ac:dyDescent="0.25">
      <c r="B24" t="s">
        <v>8</v>
      </c>
      <c r="D24">
        <v>100</v>
      </c>
      <c r="E24">
        <v>13.599999999999994</v>
      </c>
      <c r="F24">
        <v>99.99</v>
      </c>
    </row>
    <row r="25" spans="2:9" x14ac:dyDescent="0.25">
      <c r="B25" t="s">
        <v>8</v>
      </c>
      <c r="D25">
        <v>2.4599999999999937</v>
      </c>
      <c r="E25">
        <v>4.0600000000000023</v>
      </c>
      <c r="F25">
        <v>49.01</v>
      </c>
    </row>
    <row r="26" spans="2:9" x14ac:dyDescent="0.25">
      <c r="B26" t="s">
        <v>8</v>
      </c>
      <c r="D26">
        <v>99.73</v>
      </c>
      <c r="E26">
        <v>13.099999999999994</v>
      </c>
      <c r="F26">
        <v>62.18</v>
      </c>
      <c r="G26">
        <f>AVERAGE(D7:D26)</f>
        <v>82.239500000000007</v>
      </c>
      <c r="H26">
        <f>AVERAGE(E7:E26)</f>
        <v>16.783499999999997</v>
      </c>
      <c r="I26">
        <f>AVERAGE(F7:F26)</f>
        <v>61.117999999999995</v>
      </c>
    </row>
    <row r="27" spans="2:9" x14ac:dyDescent="0.25">
      <c r="B27" t="s">
        <v>9</v>
      </c>
      <c r="D27">
        <v>99.99</v>
      </c>
      <c r="E27">
        <v>63.09</v>
      </c>
      <c r="F27">
        <v>99.99</v>
      </c>
      <c r="G27">
        <f>AVERAGE(G26,H26,I26)</f>
        <v>53.380333333333333</v>
      </c>
    </row>
    <row r="28" spans="2:9" x14ac:dyDescent="0.25">
      <c r="B28" t="s">
        <v>9</v>
      </c>
      <c r="D28">
        <v>55.2</v>
      </c>
      <c r="E28">
        <v>4.8299999999999983</v>
      </c>
      <c r="F28">
        <v>45.57</v>
      </c>
    </row>
    <row r="29" spans="2:9" x14ac:dyDescent="0.25">
      <c r="B29" t="s">
        <v>9</v>
      </c>
      <c r="D29">
        <v>100</v>
      </c>
      <c r="E29">
        <v>31.569999999999993</v>
      </c>
      <c r="F29">
        <v>100</v>
      </c>
    </row>
    <row r="30" spans="2:9" x14ac:dyDescent="0.25">
      <c r="B30" t="s">
        <v>9</v>
      </c>
      <c r="D30">
        <v>2.9099999999999966</v>
      </c>
      <c r="E30">
        <v>4.6500000000000057</v>
      </c>
      <c r="F30">
        <v>2.9300000000000068</v>
      </c>
    </row>
    <row r="31" spans="2:9" x14ac:dyDescent="0.25">
      <c r="B31" t="s">
        <v>9</v>
      </c>
      <c r="D31">
        <v>99.64</v>
      </c>
      <c r="E31">
        <v>12.159999999999997</v>
      </c>
      <c r="F31">
        <v>73.23</v>
      </c>
    </row>
    <row r="32" spans="2:9" x14ac:dyDescent="0.25">
      <c r="B32" t="s">
        <v>9</v>
      </c>
      <c r="D32">
        <v>100</v>
      </c>
      <c r="E32">
        <v>8.0499999999999972</v>
      </c>
      <c r="F32">
        <v>47.04</v>
      </c>
    </row>
    <row r="33" spans="2:13" x14ac:dyDescent="0.25">
      <c r="B33" t="s">
        <v>9</v>
      </c>
      <c r="D33">
        <v>99.98</v>
      </c>
      <c r="E33">
        <v>21</v>
      </c>
      <c r="F33">
        <v>99.96</v>
      </c>
    </row>
    <row r="34" spans="2:13" x14ac:dyDescent="0.25">
      <c r="B34" t="s">
        <v>9</v>
      </c>
      <c r="D34">
        <v>99.91</v>
      </c>
      <c r="E34">
        <v>11.120000000000005</v>
      </c>
      <c r="F34">
        <v>43.19</v>
      </c>
    </row>
    <row r="35" spans="2:13" x14ac:dyDescent="0.25">
      <c r="B35" t="s">
        <v>9</v>
      </c>
      <c r="D35">
        <v>100</v>
      </c>
      <c r="E35">
        <v>51.36</v>
      </c>
      <c r="F35">
        <v>49.05</v>
      </c>
    </row>
    <row r="36" spans="2:13" x14ac:dyDescent="0.25">
      <c r="B36" t="s">
        <v>9</v>
      </c>
      <c r="D36">
        <v>100</v>
      </c>
      <c r="E36">
        <v>13.049999999999997</v>
      </c>
      <c r="F36">
        <v>75.760000000000005</v>
      </c>
    </row>
    <row r="37" spans="2:13" x14ac:dyDescent="0.25">
      <c r="B37" t="s">
        <v>9</v>
      </c>
      <c r="D37">
        <v>17.760000000000005</v>
      </c>
      <c r="E37">
        <v>4.2099999999999937</v>
      </c>
      <c r="F37">
        <v>2.9099999999999966</v>
      </c>
    </row>
    <row r="38" spans="2:13" x14ac:dyDescent="0.25">
      <c r="B38" t="s">
        <v>9</v>
      </c>
      <c r="D38">
        <v>100</v>
      </c>
      <c r="E38">
        <v>10.620000000000005</v>
      </c>
      <c r="F38">
        <v>100</v>
      </c>
    </row>
    <row r="39" spans="2:13" x14ac:dyDescent="0.25">
      <c r="B39" t="s">
        <v>9</v>
      </c>
      <c r="D39">
        <v>99.99</v>
      </c>
      <c r="E39">
        <v>4.6099999999999994</v>
      </c>
      <c r="F39">
        <v>65.42</v>
      </c>
    </row>
    <row r="40" spans="2:13" x14ac:dyDescent="0.25">
      <c r="B40" t="s">
        <v>9</v>
      </c>
      <c r="D40">
        <v>99.26</v>
      </c>
      <c r="E40">
        <v>10.340000000000003</v>
      </c>
      <c r="F40">
        <v>36.369999999999997</v>
      </c>
    </row>
    <row r="41" spans="2:13" x14ac:dyDescent="0.25">
      <c r="B41" t="s">
        <v>9</v>
      </c>
      <c r="D41">
        <v>99.98</v>
      </c>
      <c r="E41">
        <v>10.459999999999994</v>
      </c>
      <c r="F41">
        <v>60.31</v>
      </c>
    </row>
    <row r="42" spans="2:13" x14ac:dyDescent="0.25">
      <c r="B42" t="s">
        <v>9</v>
      </c>
      <c r="D42">
        <v>100</v>
      </c>
      <c r="E42">
        <v>51.88</v>
      </c>
      <c r="F42">
        <v>100</v>
      </c>
    </row>
    <row r="43" spans="2:13" x14ac:dyDescent="0.25">
      <c r="B43" t="s">
        <v>9</v>
      </c>
      <c r="D43">
        <v>100</v>
      </c>
      <c r="E43">
        <v>20.060000000000002</v>
      </c>
      <c r="F43">
        <v>93.28</v>
      </c>
    </row>
    <row r="44" spans="2:13" x14ac:dyDescent="0.25">
      <c r="B44" t="s">
        <v>9</v>
      </c>
      <c r="D44">
        <v>100</v>
      </c>
      <c r="E44">
        <v>6.1400000000000006</v>
      </c>
      <c r="F44">
        <v>67.259999999999991</v>
      </c>
    </row>
    <row r="45" spans="2:13" x14ac:dyDescent="0.25">
      <c r="B45" t="s">
        <v>9</v>
      </c>
      <c r="D45">
        <v>2.9899999999999949</v>
      </c>
      <c r="E45">
        <v>4.6500000000000057</v>
      </c>
      <c r="F45">
        <v>2.7199999999999989</v>
      </c>
    </row>
    <row r="46" spans="2:13" x14ac:dyDescent="0.25">
      <c r="B46" t="s">
        <v>9</v>
      </c>
      <c r="D46">
        <v>99.87</v>
      </c>
      <c r="E46">
        <v>22.090000000000003</v>
      </c>
      <c r="F46">
        <v>50.01</v>
      </c>
      <c r="G46">
        <f>AVERAGE(D27:D46)</f>
        <v>83.873999999999995</v>
      </c>
      <c r="H46">
        <f>AVERAGE(E27:E46)</f>
        <v>18.297000000000004</v>
      </c>
      <c r="I46">
        <f>AVERAGE(F27:F46)</f>
        <v>60.75</v>
      </c>
      <c r="J46">
        <f>G46-G26</f>
        <v>1.6344999999999885</v>
      </c>
      <c r="K46">
        <f>H46-H26</f>
        <v>1.5135000000000076</v>
      </c>
      <c r="L46">
        <f>I46-I26</f>
        <v>-0.367999999999995</v>
      </c>
      <c r="M46">
        <f>G47-G27</f>
        <v>0.92666666666666231</v>
      </c>
    </row>
    <row r="47" spans="2:13" x14ac:dyDescent="0.25">
      <c r="B47" t="s">
        <v>10</v>
      </c>
      <c r="D47">
        <v>99.97</v>
      </c>
      <c r="E47">
        <v>29.239999999999995</v>
      </c>
      <c r="F47">
        <v>99.88</v>
      </c>
      <c r="G47">
        <f>AVERAGE(G46,H46,I46)</f>
        <v>54.306999999999995</v>
      </c>
    </row>
    <row r="48" spans="2:13" x14ac:dyDescent="0.25">
      <c r="B48" t="s">
        <v>10</v>
      </c>
      <c r="D48">
        <v>99.99</v>
      </c>
      <c r="E48">
        <v>39.409999999999997</v>
      </c>
      <c r="F48">
        <v>100</v>
      </c>
    </row>
    <row r="49" spans="2:6" x14ac:dyDescent="0.25">
      <c r="B49" t="s">
        <v>10</v>
      </c>
      <c r="D49">
        <v>99.99</v>
      </c>
      <c r="E49">
        <v>4.9000000000000057</v>
      </c>
      <c r="F49">
        <v>99.98</v>
      </c>
    </row>
    <row r="50" spans="2:6" x14ac:dyDescent="0.25">
      <c r="B50" t="s">
        <v>10</v>
      </c>
      <c r="D50">
        <v>100</v>
      </c>
      <c r="E50">
        <v>53.63</v>
      </c>
      <c r="F50">
        <v>84.83</v>
      </c>
    </row>
    <row r="51" spans="2:6" x14ac:dyDescent="0.25">
      <c r="B51" t="s">
        <v>10</v>
      </c>
      <c r="D51">
        <v>58.88</v>
      </c>
      <c r="E51">
        <v>62.05</v>
      </c>
      <c r="F51">
        <v>99.54</v>
      </c>
    </row>
    <row r="52" spans="2:6" x14ac:dyDescent="0.25">
      <c r="B52" t="s">
        <v>10</v>
      </c>
      <c r="D52">
        <v>2.7000000000000028</v>
      </c>
      <c r="E52">
        <v>5</v>
      </c>
      <c r="F52">
        <v>2.6800000000000068</v>
      </c>
    </row>
    <row r="53" spans="2:6" x14ac:dyDescent="0.25">
      <c r="B53" t="s">
        <v>10</v>
      </c>
      <c r="D53">
        <v>99.99</v>
      </c>
      <c r="E53">
        <v>99.99</v>
      </c>
      <c r="F53">
        <v>99.98</v>
      </c>
    </row>
    <row r="54" spans="2:6" x14ac:dyDescent="0.25">
      <c r="B54" t="s">
        <v>10</v>
      </c>
      <c r="D54">
        <v>100</v>
      </c>
      <c r="E54">
        <v>17.299999999999997</v>
      </c>
      <c r="F54">
        <v>72.31</v>
      </c>
    </row>
    <row r="55" spans="2:6" x14ac:dyDescent="0.25">
      <c r="B55" t="s">
        <v>10</v>
      </c>
      <c r="D55">
        <v>100</v>
      </c>
      <c r="E55">
        <v>39.799999999999997</v>
      </c>
      <c r="F55">
        <v>90.39</v>
      </c>
    </row>
    <row r="56" spans="2:6" x14ac:dyDescent="0.25">
      <c r="B56" t="s">
        <v>10</v>
      </c>
      <c r="D56">
        <v>100</v>
      </c>
      <c r="E56">
        <v>29.36</v>
      </c>
      <c r="F56">
        <v>100</v>
      </c>
    </row>
    <row r="57" spans="2:6" x14ac:dyDescent="0.25">
      <c r="B57" t="s">
        <v>10</v>
      </c>
      <c r="D57">
        <v>100</v>
      </c>
      <c r="E57">
        <v>10.189999999999998</v>
      </c>
      <c r="F57">
        <v>84.07</v>
      </c>
    </row>
    <row r="58" spans="2:6" x14ac:dyDescent="0.25">
      <c r="B58" t="s">
        <v>10</v>
      </c>
      <c r="D58">
        <v>99.95</v>
      </c>
      <c r="E58">
        <v>11.090000000000003</v>
      </c>
      <c r="F58">
        <v>46.56</v>
      </c>
    </row>
    <row r="59" spans="2:6" x14ac:dyDescent="0.25">
      <c r="B59" t="s">
        <v>10</v>
      </c>
      <c r="D59">
        <v>100</v>
      </c>
      <c r="E59">
        <v>37.65</v>
      </c>
      <c r="F59">
        <v>99.99</v>
      </c>
    </row>
    <row r="60" spans="2:6" x14ac:dyDescent="0.25">
      <c r="B60" t="s">
        <v>10</v>
      </c>
      <c r="D60">
        <v>100</v>
      </c>
      <c r="E60">
        <v>37.61</v>
      </c>
      <c r="F60">
        <v>52.83</v>
      </c>
    </row>
    <row r="61" spans="2:6" x14ac:dyDescent="0.25">
      <c r="B61" t="s">
        <v>10</v>
      </c>
      <c r="D61">
        <v>14.219999999999999</v>
      </c>
      <c r="E61">
        <v>9.64</v>
      </c>
      <c r="F61">
        <v>99.89</v>
      </c>
    </row>
    <row r="62" spans="2:6" x14ac:dyDescent="0.25">
      <c r="B62" t="s">
        <v>10</v>
      </c>
      <c r="D62">
        <v>99.99</v>
      </c>
      <c r="E62">
        <v>60.98</v>
      </c>
      <c r="F62">
        <v>100</v>
      </c>
    </row>
    <row r="63" spans="2:6" x14ac:dyDescent="0.25">
      <c r="B63" t="s">
        <v>10</v>
      </c>
      <c r="D63">
        <v>99.99</v>
      </c>
      <c r="E63">
        <v>36.9</v>
      </c>
      <c r="F63">
        <v>99.73</v>
      </c>
    </row>
    <row r="64" spans="2:6" x14ac:dyDescent="0.25">
      <c r="B64" t="s">
        <v>10</v>
      </c>
      <c r="D64">
        <v>94.65</v>
      </c>
      <c r="E64">
        <v>7.0100000000000051</v>
      </c>
      <c r="F64">
        <v>72.41</v>
      </c>
    </row>
    <row r="65" spans="2:13" x14ac:dyDescent="0.25">
      <c r="B65" t="s">
        <v>10</v>
      </c>
      <c r="D65">
        <v>99.99</v>
      </c>
      <c r="E65">
        <v>80.78</v>
      </c>
      <c r="F65">
        <v>0</v>
      </c>
    </row>
    <row r="66" spans="2:13" x14ac:dyDescent="0.25">
      <c r="B66" t="s">
        <v>10</v>
      </c>
      <c r="D66">
        <v>98.72</v>
      </c>
      <c r="E66">
        <v>6.8799999999999955</v>
      </c>
      <c r="F66">
        <v>60.17</v>
      </c>
      <c r="G66">
        <f>AVERAGE(D47:D66)</f>
        <v>88.45150000000001</v>
      </c>
      <c r="H66">
        <f>AVERAGE(E47:E66)</f>
        <v>33.970500000000001</v>
      </c>
      <c r="I66">
        <f>AVERAGE(F47:F66)</f>
        <v>78.262000000000015</v>
      </c>
      <c r="J66">
        <f>G66-G26</f>
        <v>6.2120000000000033</v>
      </c>
      <c r="K66">
        <f>H66-H26</f>
        <v>17.187000000000005</v>
      </c>
      <c r="L66">
        <f>I66-I26</f>
        <v>17.14400000000002</v>
      </c>
      <c r="M66">
        <f>G67-G27</f>
        <v>13.514333333333347</v>
      </c>
    </row>
    <row r="67" spans="2:13" x14ac:dyDescent="0.25">
      <c r="B67" t="s">
        <v>11</v>
      </c>
      <c r="D67">
        <v>99.98</v>
      </c>
      <c r="E67">
        <v>46.8</v>
      </c>
      <c r="F67">
        <v>99.98</v>
      </c>
      <c r="G67">
        <f>AVERAGE(G66,H66,I66)</f>
        <v>66.89466666666668</v>
      </c>
    </row>
    <row r="68" spans="2:13" x14ac:dyDescent="0.25">
      <c r="B68" t="s">
        <v>11</v>
      </c>
      <c r="D68">
        <v>100</v>
      </c>
      <c r="E68">
        <v>63.31</v>
      </c>
      <c r="F68">
        <v>99.96</v>
      </c>
    </row>
    <row r="69" spans="2:13" x14ac:dyDescent="0.25">
      <c r="B69" t="s">
        <v>11</v>
      </c>
      <c r="D69">
        <v>0</v>
      </c>
      <c r="E69">
        <v>57.81</v>
      </c>
      <c r="F69">
        <v>99.99</v>
      </c>
    </row>
    <row r="70" spans="2:13" x14ac:dyDescent="0.25">
      <c r="B70" t="s">
        <v>11</v>
      </c>
      <c r="D70">
        <v>100</v>
      </c>
      <c r="E70">
        <v>76.69</v>
      </c>
      <c r="F70">
        <v>99.83</v>
      </c>
    </row>
    <row r="71" spans="2:13" x14ac:dyDescent="0.25">
      <c r="B71" t="s">
        <v>11</v>
      </c>
      <c r="D71">
        <v>100</v>
      </c>
      <c r="E71">
        <v>76.760000000000005</v>
      </c>
      <c r="F71">
        <v>99.98</v>
      </c>
    </row>
    <row r="72" spans="2:13" x14ac:dyDescent="0.25">
      <c r="B72" t="s">
        <v>11</v>
      </c>
      <c r="D72">
        <v>100</v>
      </c>
      <c r="E72">
        <v>76.13</v>
      </c>
      <c r="F72">
        <v>99.94</v>
      </c>
    </row>
    <row r="73" spans="2:13" x14ac:dyDescent="0.25">
      <c r="B73" t="s">
        <v>11</v>
      </c>
      <c r="D73">
        <v>99.99</v>
      </c>
      <c r="E73">
        <v>99.7</v>
      </c>
      <c r="F73">
        <v>99.98</v>
      </c>
    </row>
    <row r="74" spans="2:13" x14ac:dyDescent="0.25">
      <c r="B74" t="s">
        <v>11</v>
      </c>
      <c r="D74">
        <v>100</v>
      </c>
      <c r="E74">
        <v>26.560000000000002</v>
      </c>
      <c r="F74">
        <v>99.42</v>
      </c>
    </row>
    <row r="75" spans="2:13" x14ac:dyDescent="0.25">
      <c r="B75" t="s">
        <v>11</v>
      </c>
      <c r="D75">
        <v>100</v>
      </c>
      <c r="E75">
        <v>18.879999999999995</v>
      </c>
      <c r="F75">
        <v>97.11</v>
      </c>
    </row>
    <row r="76" spans="2:13" x14ac:dyDescent="0.25">
      <c r="B76" t="s">
        <v>11</v>
      </c>
      <c r="D76">
        <v>100</v>
      </c>
      <c r="E76">
        <v>74.210000000000008</v>
      </c>
      <c r="F76">
        <v>99.9</v>
      </c>
    </row>
    <row r="77" spans="2:13" x14ac:dyDescent="0.25">
      <c r="B77" t="s">
        <v>11</v>
      </c>
      <c r="D77">
        <v>99.99</v>
      </c>
      <c r="E77">
        <v>63.75</v>
      </c>
      <c r="F77">
        <v>100</v>
      </c>
    </row>
    <row r="78" spans="2:13" x14ac:dyDescent="0.25">
      <c r="B78" t="s">
        <v>11</v>
      </c>
      <c r="D78">
        <v>99.99</v>
      </c>
      <c r="E78">
        <v>26.510000000000005</v>
      </c>
      <c r="F78">
        <v>96.85</v>
      </c>
    </row>
    <row r="79" spans="2:13" x14ac:dyDescent="0.25">
      <c r="B79" t="s">
        <v>11</v>
      </c>
      <c r="D79">
        <v>99.99</v>
      </c>
      <c r="E79">
        <v>74.48</v>
      </c>
      <c r="F79">
        <v>99.99</v>
      </c>
    </row>
    <row r="80" spans="2:13" x14ac:dyDescent="0.25">
      <c r="B80" t="s">
        <v>11</v>
      </c>
      <c r="D80">
        <v>100</v>
      </c>
      <c r="E80">
        <v>54.91</v>
      </c>
      <c r="F80">
        <v>99.99</v>
      </c>
    </row>
    <row r="81" spans="2:13" x14ac:dyDescent="0.25">
      <c r="B81" t="s">
        <v>11</v>
      </c>
      <c r="D81">
        <v>99.99</v>
      </c>
      <c r="E81">
        <v>44.18</v>
      </c>
      <c r="F81">
        <v>99.98</v>
      </c>
    </row>
    <row r="82" spans="2:13" x14ac:dyDescent="0.25">
      <c r="B82" t="s">
        <v>11</v>
      </c>
      <c r="D82">
        <v>99.99</v>
      </c>
      <c r="E82">
        <v>22.930000000000007</v>
      </c>
      <c r="F82">
        <v>99.96</v>
      </c>
    </row>
    <row r="83" spans="2:13" x14ac:dyDescent="0.25">
      <c r="B83" t="s">
        <v>11</v>
      </c>
      <c r="D83">
        <v>100</v>
      </c>
      <c r="E83">
        <v>24.849999999999994</v>
      </c>
      <c r="F83">
        <v>99.77</v>
      </c>
    </row>
    <row r="84" spans="2:13" x14ac:dyDescent="0.25">
      <c r="B84" t="s">
        <v>11</v>
      </c>
      <c r="D84">
        <v>99.99</v>
      </c>
      <c r="E84">
        <v>99.99</v>
      </c>
      <c r="F84">
        <v>99.98</v>
      </c>
    </row>
    <row r="85" spans="2:13" x14ac:dyDescent="0.25">
      <c r="B85" t="s">
        <v>11</v>
      </c>
      <c r="D85">
        <v>100</v>
      </c>
      <c r="E85">
        <v>67.86</v>
      </c>
      <c r="F85">
        <v>99.99</v>
      </c>
    </row>
    <row r="86" spans="2:13" x14ac:dyDescent="0.25">
      <c r="B86" t="s">
        <v>11</v>
      </c>
      <c r="D86">
        <v>100</v>
      </c>
      <c r="E86">
        <v>91.47</v>
      </c>
      <c r="F86">
        <v>99.98</v>
      </c>
      <c r="G86">
        <f>AVERAGE(D67:D86)</f>
        <v>94.995500000000007</v>
      </c>
      <c r="H86">
        <f>AVERAGE(E67:E86)</f>
        <v>59.388999999999989</v>
      </c>
      <c r="I86">
        <f>AVERAGE(F67:F86)</f>
        <v>99.629000000000005</v>
      </c>
      <c r="J86">
        <f>G86-G26</f>
        <v>12.756</v>
      </c>
      <c r="K86">
        <f>H86-H26</f>
        <v>42.605499999999992</v>
      </c>
      <c r="L86">
        <f>I86-I26</f>
        <v>38.51100000000001</v>
      </c>
      <c r="M86">
        <f>G87-G27</f>
        <v>31.290833333333346</v>
      </c>
    </row>
    <row r="87" spans="2:13" x14ac:dyDescent="0.25">
      <c r="B87" t="s">
        <v>12</v>
      </c>
      <c r="D87">
        <v>99.99</v>
      </c>
      <c r="E87">
        <v>14.799999999999997</v>
      </c>
      <c r="F87">
        <v>90.15</v>
      </c>
      <c r="G87">
        <f>AVERAGE(G86,H86,I86)</f>
        <v>84.671166666666679</v>
      </c>
    </row>
    <row r="88" spans="2:13" x14ac:dyDescent="0.25">
      <c r="B88" t="s">
        <v>12</v>
      </c>
      <c r="D88">
        <v>99.91</v>
      </c>
      <c r="E88">
        <v>24.53</v>
      </c>
      <c r="F88">
        <v>98.66</v>
      </c>
    </row>
    <row r="89" spans="2:13" x14ac:dyDescent="0.25">
      <c r="B89" t="s">
        <v>12</v>
      </c>
      <c r="D89">
        <v>100</v>
      </c>
      <c r="E89">
        <v>33.5</v>
      </c>
      <c r="F89">
        <v>99.94</v>
      </c>
    </row>
    <row r="90" spans="2:13" x14ac:dyDescent="0.25">
      <c r="B90" t="s">
        <v>12</v>
      </c>
      <c r="D90">
        <v>2.7800000000000011</v>
      </c>
      <c r="E90">
        <v>4.7900000000000063</v>
      </c>
      <c r="F90">
        <v>2.6700000000000017</v>
      </c>
    </row>
    <row r="91" spans="2:13" x14ac:dyDescent="0.25">
      <c r="B91" t="s">
        <v>12</v>
      </c>
      <c r="D91">
        <v>2.9099999999999966</v>
      </c>
      <c r="E91">
        <v>4.8299999999999983</v>
      </c>
      <c r="F91">
        <v>3.0799999999999983</v>
      </c>
    </row>
    <row r="92" spans="2:13" x14ac:dyDescent="0.25">
      <c r="B92" t="s">
        <v>12</v>
      </c>
      <c r="D92">
        <v>100</v>
      </c>
      <c r="E92">
        <v>62.15</v>
      </c>
      <c r="F92">
        <v>67.37</v>
      </c>
    </row>
    <row r="93" spans="2:13" x14ac:dyDescent="0.25">
      <c r="B93" t="s">
        <v>12</v>
      </c>
      <c r="D93">
        <v>99.94</v>
      </c>
      <c r="E93">
        <v>48.19</v>
      </c>
      <c r="F93">
        <v>99.92</v>
      </c>
    </row>
    <row r="94" spans="2:13" x14ac:dyDescent="0.25">
      <c r="B94" t="s">
        <v>12</v>
      </c>
      <c r="D94">
        <v>99.94</v>
      </c>
      <c r="E94">
        <v>41.88</v>
      </c>
      <c r="F94">
        <v>99.83</v>
      </c>
    </row>
    <row r="95" spans="2:13" x14ac:dyDescent="0.25">
      <c r="B95" t="s">
        <v>12</v>
      </c>
      <c r="D95">
        <v>99.8</v>
      </c>
      <c r="E95">
        <v>35.150000000000006</v>
      </c>
      <c r="F95">
        <v>77.819999999999993</v>
      </c>
    </row>
    <row r="96" spans="2:13" x14ac:dyDescent="0.25">
      <c r="B96" t="s">
        <v>12</v>
      </c>
      <c r="D96">
        <v>100</v>
      </c>
      <c r="E96">
        <v>50.84</v>
      </c>
      <c r="F96">
        <v>84.53</v>
      </c>
    </row>
    <row r="97" spans="2:13" x14ac:dyDescent="0.25">
      <c r="B97" t="s">
        <v>12</v>
      </c>
      <c r="D97">
        <v>100</v>
      </c>
      <c r="E97">
        <v>18.730000000000004</v>
      </c>
      <c r="F97">
        <v>99.97</v>
      </c>
    </row>
    <row r="98" spans="2:13" x14ac:dyDescent="0.25">
      <c r="B98" t="s">
        <v>12</v>
      </c>
      <c r="D98">
        <v>99.96</v>
      </c>
      <c r="E98">
        <v>25.370000000000005</v>
      </c>
      <c r="F98">
        <v>98.81</v>
      </c>
    </row>
    <row r="99" spans="2:13" x14ac:dyDescent="0.25">
      <c r="B99" t="s">
        <v>12</v>
      </c>
      <c r="D99">
        <v>3.0600000000000023</v>
      </c>
      <c r="E99">
        <v>5.1400000000000006</v>
      </c>
      <c r="F99">
        <v>2.9300000000000068</v>
      </c>
    </row>
    <row r="100" spans="2:13" x14ac:dyDescent="0.25">
      <c r="B100" t="s">
        <v>12</v>
      </c>
      <c r="D100">
        <v>99.99</v>
      </c>
      <c r="E100">
        <v>75.69</v>
      </c>
      <c r="F100">
        <v>99.99</v>
      </c>
    </row>
    <row r="101" spans="2:13" x14ac:dyDescent="0.25">
      <c r="B101" t="s">
        <v>12</v>
      </c>
      <c r="D101">
        <v>99.77</v>
      </c>
      <c r="E101">
        <v>23.489999999999995</v>
      </c>
      <c r="F101">
        <v>98.23</v>
      </c>
    </row>
    <row r="102" spans="2:13" x14ac:dyDescent="0.25">
      <c r="B102" t="s">
        <v>12</v>
      </c>
      <c r="D102">
        <v>99.59</v>
      </c>
      <c r="E102">
        <v>61.55</v>
      </c>
      <c r="F102">
        <v>99.34</v>
      </c>
    </row>
    <row r="103" spans="2:13" x14ac:dyDescent="0.25">
      <c r="B103" t="s">
        <v>12</v>
      </c>
      <c r="D103">
        <v>99.99</v>
      </c>
      <c r="E103">
        <v>50.26</v>
      </c>
      <c r="F103">
        <v>99.92</v>
      </c>
    </row>
    <row r="104" spans="2:13" x14ac:dyDescent="0.25">
      <c r="B104" t="s">
        <v>12</v>
      </c>
      <c r="D104">
        <v>100</v>
      </c>
      <c r="E104">
        <v>28.239999999999995</v>
      </c>
      <c r="F104">
        <v>99.93</v>
      </c>
    </row>
    <row r="105" spans="2:13" x14ac:dyDescent="0.25">
      <c r="B105" t="s">
        <v>12</v>
      </c>
      <c r="D105">
        <v>100</v>
      </c>
      <c r="E105">
        <v>25.260000000000005</v>
      </c>
      <c r="F105">
        <v>99.97</v>
      </c>
    </row>
    <row r="106" spans="2:13" x14ac:dyDescent="0.25">
      <c r="B106" t="s">
        <v>12</v>
      </c>
      <c r="D106">
        <v>99.99</v>
      </c>
      <c r="E106">
        <v>42.96</v>
      </c>
      <c r="F106">
        <v>98.66</v>
      </c>
      <c r="G106">
        <f>AVERAGE(D87:D106)</f>
        <v>85.381</v>
      </c>
      <c r="H106">
        <f>AVERAGE(E87:E106)</f>
        <v>33.8675</v>
      </c>
      <c r="I106">
        <f>AVERAGE(F87:F106)</f>
        <v>81.086000000000013</v>
      </c>
      <c r="J106">
        <f>G106-G26</f>
        <v>3.1414999999999935</v>
      </c>
      <c r="K106">
        <f>H106-H26</f>
        <v>17.084000000000003</v>
      </c>
      <c r="L106">
        <f>I106-I26</f>
        <v>19.968000000000018</v>
      </c>
      <c r="M106">
        <f>G107-G27</f>
        <v>13.397833333333345</v>
      </c>
    </row>
    <row r="107" spans="2:13" x14ac:dyDescent="0.25">
      <c r="B107" t="s">
        <v>13</v>
      </c>
      <c r="D107">
        <v>92.38</v>
      </c>
      <c r="E107">
        <v>92.79</v>
      </c>
      <c r="F107">
        <v>92.35</v>
      </c>
      <c r="G107">
        <f>AVERAGE(G106,H106,I106)</f>
        <v>66.778166666666678</v>
      </c>
    </row>
    <row r="108" spans="2:13" x14ac:dyDescent="0.25">
      <c r="B108" t="s">
        <v>13</v>
      </c>
      <c r="D108">
        <v>99.94</v>
      </c>
      <c r="E108">
        <v>96.69</v>
      </c>
      <c r="F108">
        <v>99.99</v>
      </c>
    </row>
    <row r="109" spans="2:13" x14ac:dyDescent="0.25">
      <c r="B109" t="s">
        <v>13</v>
      </c>
      <c r="D109">
        <v>99.92</v>
      </c>
      <c r="E109">
        <v>11.409999999999997</v>
      </c>
      <c r="F109">
        <v>99.95</v>
      </c>
    </row>
    <row r="110" spans="2:13" x14ac:dyDescent="0.25">
      <c r="B110" t="s">
        <v>13</v>
      </c>
      <c r="D110">
        <v>99.98</v>
      </c>
      <c r="E110">
        <v>4.5300000000000011</v>
      </c>
      <c r="F110">
        <v>99.99</v>
      </c>
    </row>
    <row r="111" spans="2:13" x14ac:dyDescent="0.25">
      <c r="B111" t="s">
        <v>13</v>
      </c>
      <c r="D111">
        <v>100</v>
      </c>
      <c r="E111">
        <v>99.39</v>
      </c>
      <c r="F111">
        <v>99.97</v>
      </c>
    </row>
    <row r="112" spans="2:13" x14ac:dyDescent="0.25">
      <c r="B112" t="s">
        <v>13</v>
      </c>
      <c r="D112">
        <v>100</v>
      </c>
      <c r="E112">
        <v>95.06</v>
      </c>
      <c r="F112">
        <v>100</v>
      </c>
    </row>
    <row r="113" spans="2:13" x14ac:dyDescent="0.25">
      <c r="B113" t="s">
        <v>13</v>
      </c>
      <c r="D113">
        <v>100</v>
      </c>
      <c r="E113">
        <v>0</v>
      </c>
      <c r="F113">
        <v>100</v>
      </c>
    </row>
    <row r="114" spans="2:13" x14ac:dyDescent="0.25">
      <c r="B114" t="s">
        <v>13</v>
      </c>
      <c r="D114">
        <v>100</v>
      </c>
      <c r="E114">
        <v>92.5</v>
      </c>
      <c r="F114">
        <v>99.99</v>
      </c>
    </row>
    <row r="115" spans="2:13" x14ac:dyDescent="0.25">
      <c r="B115" t="s">
        <v>13</v>
      </c>
      <c r="D115">
        <v>99.99</v>
      </c>
      <c r="E115">
        <v>100</v>
      </c>
      <c r="F115">
        <v>100</v>
      </c>
    </row>
    <row r="116" spans="2:13" x14ac:dyDescent="0.25">
      <c r="B116" t="s">
        <v>13</v>
      </c>
      <c r="D116">
        <v>99.99</v>
      </c>
      <c r="E116">
        <v>60.67</v>
      </c>
      <c r="F116">
        <v>84.13</v>
      </c>
    </row>
    <row r="117" spans="2:13" x14ac:dyDescent="0.25">
      <c r="B117" t="s">
        <v>13</v>
      </c>
      <c r="D117">
        <v>99.89</v>
      </c>
      <c r="E117">
        <v>78.63</v>
      </c>
      <c r="F117">
        <v>99.87</v>
      </c>
    </row>
    <row r="118" spans="2:13" x14ac:dyDescent="0.25">
      <c r="B118" t="s">
        <v>13</v>
      </c>
      <c r="D118">
        <v>100</v>
      </c>
      <c r="E118">
        <v>73.31</v>
      </c>
      <c r="F118">
        <v>100</v>
      </c>
    </row>
    <row r="119" spans="2:13" x14ac:dyDescent="0.25">
      <c r="B119" t="s">
        <v>13</v>
      </c>
      <c r="D119">
        <v>99.98</v>
      </c>
      <c r="E119">
        <v>93.96</v>
      </c>
      <c r="F119">
        <v>99.98</v>
      </c>
    </row>
    <row r="120" spans="2:13" x14ac:dyDescent="0.25">
      <c r="B120" t="s">
        <v>13</v>
      </c>
      <c r="D120">
        <v>100</v>
      </c>
      <c r="E120">
        <v>80.25</v>
      </c>
      <c r="F120">
        <v>99.98</v>
      </c>
    </row>
    <row r="121" spans="2:13" x14ac:dyDescent="0.25">
      <c r="B121" t="s">
        <v>13</v>
      </c>
      <c r="D121">
        <v>53.7</v>
      </c>
      <c r="E121">
        <v>38.590000000000003</v>
      </c>
      <c r="F121">
        <v>55.41</v>
      </c>
    </row>
    <row r="122" spans="2:13" x14ac:dyDescent="0.25">
      <c r="B122" t="s">
        <v>13</v>
      </c>
      <c r="D122">
        <v>100</v>
      </c>
      <c r="E122">
        <v>10.329999999999998</v>
      </c>
      <c r="F122">
        <v>99.97</v>
      </c>
    </row>
    <row r="123" spans="2:13" x14ac:dyDescent="0.25">
      <c r="B123" t="s">
        <v>13</v>
      </c>
      <c r="D123">
        <v>99.91</v>
      </c>
      <c r="E123">
        <v>99.86</v>
      </c>
      <c r="F123">
        <v>100</v>
      </c>
    </row>
    <row r="124" spans="2:13" x14ac:dyDescent="0.25">
      <c r="B124" t="s">
        <v>13</v>
      </c>
      <c r="D124">
        <v>90.14</v>
      </c>
      <c r="E124">
        <v>55.33</v>
      </c>
      <c r="F124">
        <v>99.96</v>
      </c>
    </row>
    <row r="125" spans="2:13" x14ac:dyDescent="0.25">
      <c r="B125" t="s">
        <v>13</v>
      </c>
      <c r="D125">
        <v>100</v>
      </c>
      <c r="E125">
        <v>99.92</v>
      </c>
      <c r="F125">
        <v>99.85</v>
      </c>
    </row>
    <row r="126" spans="2:13" x14ac:dyDescent="0.25">
      <c r="B126" t="s">
        <v>13</v>
      </c>
      <c r="D126">
        <v>100</v>
      </c>
      <c r="E126">
        <v>75.19</v>
      </c>
      <c r="F126">
        <v>99.97</v>
      </c>
      <c r="G126">
        <f>AVERAGE(D107:D126)</f>
        <v>96.791000000000025</v>
      </c>
      <c r="H126">
        <f>AVERAGE(E107:E126)</f>
        <v>67.920500000000004</v>
      </c>
      <c r="I126">
        <f>AVERAGE(F107:F126)</f>
        <v>96.568000000000012</v>
      </c>
      <c r="J126">
        <f>G126-G26</f>
        <v>14.551500000000019</v>
      </c>
      <c r="K126">
        <f>H126-H26</f>
        <v>51.137000000000008</v>
      </c>
      <c r="L126">
        <f>I126-I26</f>
        <v>35.450000000000017</v>
      </c>
      <c r="M126">
        <f>G127-G27</f>
        <v>33.712833333333343</v>
      </c>
    </row>
    <row r="127" spans="2:13" x14ac:dyDescent="0.25">
      <c r="G127">
        <f>AVERAGE(G126,H126,I126)</f>
        <v>87.093166666666676</v>
      </c>
    </row>
  </sheetData>
  <mergeCells count="3">
    <mergeCell ref="D4:F4"/>
    <mergeCell ref="G4:I4"/>
    <mergeCell ref="J4: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2024-02-21T15:06:06Z</dcterms:created>
  <dcterms:modified xsi:type="dcterms:W3CDTF">2024-02-21T15:07:40Z</dcterms:modified>
</cp:coreProperties>
</file>