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tonac.sharepoint.com/teams/FentonLab2/Shared Documents/APOBEC3A paper/Manuscript/For authors Dec 2023/For submission Feb 2024/"/>
    </mc:Choice>
  </mc:AlternateContent>
  <xr:revisionPtr revIDLastSave="0" documentId="8_{930A7C79-34A7-D74D-BC6B-769B5546032C}" xr6:coauthVersionLast="47" xr6:coauthVersionMax="47" xr10:uidLastSave="{00000000-0000-0000-0000-000000000000}"/>
  <bookViews>
    <workbookView xWindow="0" yWindow="740" windowWidth="29400" windowHeight="17080" firstSheet="1" activeTab="1" xr2:uid="{D58D6A56-FC69-534C-B1E7-170CB5B60861}"/>
  </bookViews>
  <sheets>
    <sheet name="Table S1" sheetId="1" r:id="rId1"/>
    <sheet name="Table S2" sheetId="2" r:id="rId2"/>
    <sheet name="Table S3" sheetId="3" r:id="rId3"/>
    <sheet name="Table S4" sheetId="4" r:id="rId4"/>
    <sheet name="Table_S5 " sheetId="9" r:id="rId5"/>
    <sheet name="Table_S6" sheetId="10" r:id="rId6"/>
    <sheet name="Table_S7" sheetId="5" r:id="rId7"/>
    <sheet name="Table_S8" sheetId="6" r:id="rId8"/>
    <sheet name="Table_S9" sheetId="7" r:id="rId9"/>
    <sheet name="Table_S10" sheetId="8" r:id="rId10"/>
    <sheet name="Table_S11" sheetId="11" r:id="rId11"/>
    <sheet name="Table_S12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" i="12" l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</calcChain>
</file>

<file path=xl/sharedStrings.xml><?xml version="1.0" encoding="utf-8"?>
<sst xmlns="http://schemas.openxmlformats.org/spreadsheetml/2006/main" count="5051" uniqueCount="2006">
  <si>
    <t>Supplementary Table S1.  Clinical and pathological details of the 10 oropharyngeal SCC and 7 matched normal tonsil cases analysed by scRNA-seq in our study.</t>
  </si>
  <si>
    <t>Patient</t>
  </si>
  <si>
    <t>Tissue Available</t>
  </si>
  <si>
    <t>HPV Status</t>
  </si>
  <si>
    <t>HPV Type</t>
  </si>
  <si>
    <t>Age</t>
  </si>
  <si>
    <t>Sex</t>
  </si>
  <si>
    <t>Smoking Status</t>
  </si>
  <si>
    <t>Stage</t>
  </si>
  <si>
    <t>HN481</t>
  </si>
  <si>
    <t>Tumour Only</t>
  </si>
  <si>
    <t>Negative</t>
  </si>
  <si>
    <t>NA</t>
  </si>
  <si>
    <t>F</t>
  </si>
  <si>
    <t>Previous</t>
  </si>
  <si>
    <t>I</t>
  </si>
  <si>
    <t>HN482</t>
  </si>
  <si>
    <t>Tumour &amp; Normal</t>
  </si>
  <si>
    <t>Positive</t>
  </si>
  <si>
    <t>HPV33</t>
  </si>
  <si>
    <t>M</t>
  </si>
  <si>
    <t>Never</t>
  </si>
  <si>
    <t>II</t>
  </si>
  <si>
    <t>HN483</t>
  </si>
  <si>
    <t>HPV16</t>
  </si>
  <si>
    <t>Current</t>
  </si>
  <si>
    <t>HN485</t>
  </si>
  <si>
    <t>HN487</t>
  </si>
  <si>
    <t>Ivb</t>
  </si>
  <si>
    <t>HN488</t>
  </si>
  <si>
    <t>HN489</t>
  </si>
  <si>
    <t>HN490</t>
  </si>
  <si>
    <t>III</t>
  </si>
  <si>
    <t>HN492</t>
  </si>
  <si>
    <t>Iva</t>
  </si>
  <si>
    <t>HN494</t>
  </si>
  <si>
    <t>Supplementary Table  S2:scRNA-seq datasets in which we looked for A3A and A3B expression</t>
  </si>
  <si>
    <t>Number of Cells</t>
  </si>
  <si>
    <t>Percentage of Cells</t>
  </si>
  <si>
    <t>Data Set</t>
  </si>
  <si>
    <r>
      <t>A3A</t>
    </r>
    <r>
      <rPr>
        <b/>
        <vertAlign val="superscript"/>
        <sz val="12"/>
        <color theme="1"/>
        <rFont val="Calibri (Body)"/>
      </rPr>
      <t>+</t>
    </r>
  </si>
  <si>
    <r>
      <t>A3B</t>
    </r>
    <r>
      <rPr>
        <b/>
        <vertAlign val="superscript"/>
        <sz val="12"/>
        <color theme="1"/>
        <rFont val="Calibri (Body)"/>
      </rPr>
      <t>+</t>
    </r>
  </si>
  <si>
    <r>
      <t>A3A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/A3B</t>
    </r>
    <r>
      <rPr>
        <b/>
        <vertAlign val="superscript"/>
        <sz val="12"/>
        <color theme="1"/>
        <rFont val="Calibri (Body)"/>
      </rPr>
      <t>-</t>
    </r>
  </si>
  <si>
    <r>
      <t>A3A</t>
    </r>
    <r>
      <rPr>
        <b/>
        <vertAlign val="superscript"/>
        <sz val="12"/>
        <color theme="1"/>
        <rFont val="Calibri (Body)"/>
      </rPr>
      <t>-</t>
    </r>
    <r>
      <rPr>
        <b/>
        <sz val="12"/>
        <color theme="1"/>
        <rFont val="Calibri"/>
        <family val="2"/>
        <scheme val="minor"/>
      </rPr>
      <t>/A3B</t>
    </r>
    <r>
      <rPr>
        <b/>
        <vertAlign val="superscript"/>
        <sz val="12"/>
        <color theme="1"/>
        <rFont val="Calibri (Body)"/>
      </rPr>
      <t>+</t>
    </r>
  </si>
  <si>
    <r>
      <t>A3A</t>
    </r>
    <r>
      <rPr>
        <b/>
        <vertAlign val="superscript"/>
        <sz val="12"/>
        <color theme="1"/>
        <rFont val="Calibri (Body)"/>
      </rPr>
      <t>+</t>
    </r>
    <r>
      <rPr>
        <b/>
        <sz val="12"/>
        <color theme="1"/>
        <rFont val="Calibri"/>
        <family val="2"/>
        <scheme val="minor"/>
      </rPr>
      <t>/A3B</t>
    </r>
    <r>
      <rPr>
        <b/>
        <vertAlign val="superscript"/>
        <sz val="12"/>
        <color theme="1"/>
        <rFont val="Calibri (Body)"/>
      </rPr>
      <t>+</t>
    </r>
  </si>
  <si>
    <r>
      <t>A3A</t>
    </r>
    <r>
      <rPr>
        <b/>
        <vertAlign val="superscript"/>
        <sz val="12"/>
        <color theme="1"/>
        <rFont val="Calibri (Body)"/>
      </rPr>
      <t>-</t>
    </r>
    <r>
      <rPr>
        <b/>
        <sz val="12"/>
        <color theme="1"/>
        <rFont val="Calibri"/>
        <family val="2"/>
        <scheme val="minor"/>
      </rPr>
      <t>/A3B</t>
    </r>
    <r>
      <rPr>
        <b/>
        <vertAlign val="superscript"/>
        <sz val="12"/>
        <color theme="1"/>
        <rFont val="Calibri (Body)"/>
      </rPr>
      <t>-</t>
    </r>
  </si>
  <si>
    <t>Total</t>
  </si>
  <si>
    <t>DOI</t>
  </si>
  <si>
    <t>GEO Accession</t>
  </si>
  <si>
    <t>Other Access</t>
  </si>
  <si>
    <t>Normal Breast (Wu et al. 2021)</t>
  </si>
  <si>
    <t>10.1038/s41588-021-00911-1</t>
  </si>
  <si>
    <t>GSE176078</t>
  </si>
  <si>
    <t>Normal Lung (Madissoon et al. 2020)</t>
  </si>
  <si>
    <t>10.1186/s13059-019-1906-x</t>
  </si>
  <si>
    <t>Human Cell Atlas Data Coordination Platform: PRJEB31843</t>
  </si>
  <si>
    <t>Normal Oesophagus (Madissoon et al. 2019)</t>
  </si>
  <si>
    <t>Normal Skin (Solé-Boldo et al. 2020)</t>
  </si>
  <si>
    <t>10.1038/s42003-020-0922-4</t>
  </si>
  <si>
    <t>GSE130973</t>
  </si>
  <si>
    <t>Normal Tonsil (Southampton)</t>
  </si>
  <si>
    <t>Tumour - Breast (Wu et al. 2021)</t>
  </si>
  <si>
    <t>Tumour - Bladder (Luo et al. 2022)</t>
  </si>
  <si>
    <t>10.3389/fonc.2022.818147</t>
  </si>
  <si>
    <t>GSE190888</t>
  </si>
  <si>
    <t>HNSCC (Kürten et al. 2021)</t>
  </si>
  <si>
    <t>10.1038/s41467-021-27619-4</t>
  </si>
  <si>
    <t>GSE164690</t>
  </si>
  <si>
    <t>HNSCC (Puram et al. 2023)</t>
  </si>
  <si>
    <t>10.1038/s41588-023-01357-3</t>
  </si>
  <si>
    <t>GSE182227</t>
  </si>
  <si>
    <t>HNSCC (Southampton)</t>
  </si>
  <si>
    <t>Tumour - Lung (Prazanowska et al. 2023)</t>
  </si>
  <si>
    <t>10.1038/s41597-023-02074-6</t>
  </si>
  <si>
    <t>GSE131907, GSE136246, GSE148071, GSE153935, GSE127465, GSE119911</t>
  </si>
  <si>
    <t>https://doi.org/10.6084/m9.figshare.c.6222221.v3</t>
  </si>
  <si>
    <t>Tumour - Oesophageal (Zhang et al. 2021)</t>
  </si>
  <si>
    <t>10.1038/s41467-021-25539-x</t>
  </si>
  <si>
    <t>GSE160269</t>
  </si>
  <si>
    <t>Supplementary Table S3 Top 100 genes co-expressed with APOBEC3A and APOBEC3B in normal tonsil epithelium, HNSCC, and ESCC.</t>
  </si>
  <si>
    <t>Normal Tonsil</t>
  </si>
  <si>
    <t>HNSCC</t>
  </si>
  <si>
    <t>HNSCC (Kuerten 2021)</t>
  </si>
  <si>
    <t>HNSCC (Puram 2023)</t>
  </si>
  <si>
    <t>ESCC (Zhang 2021)</t>
  </si>
  <si>
    <t>Ranking</t>
  </si>
  <si>
    <t>A3A</t>
  </si>
  <si>
    <t>A3B</t>
  </si>
  <si>
    <t>ZNF750</t>
  </si>
  <si>
    <t>MKI67</t>
  </si>
  <si>
    <t>SERPINB2</t>
  </si>
  <si>
    <t>KIF23</t>
  </si>
  <si>
    <t>SPRR1B</t>
  </si>
  <si>
    <t>NUSAP1</t>
  </si>
  <si>
    <t>HBB</t>
  </si>
  <si>
    <t>SPRR2D</t>
  </si>
  <si>
    <t>RRM2</t>
  </si>
  <si>
    <t>APOBEC3A</t>
  </si>
  <si>
    <t>SPRR2A</t>
  </si>
  <si>
    <t>ANLN</t>
  </si>
  <si>
    <t>PBK</t>
  </si>
  <si>
    <t>CEACAM5</t>
  </si>
  <si>
    <t>HBA2</t>
  </si>
  <si>
    <t>UBE2C</t>
  </si>
  <si>
    <t>KRT6B</t>
  </si>
  <si>
    <t>RHCG</t>
  </si>
  <si>
    <t>ASPM</t>
  </si>
  <si>
    <t>IL36G</t>
  </si>
  <si>
    <t>PCLAF</t>
  </si>
  <si>
    <t>SPRR1A</t>
  </si>
  <si>
    <t>HBA1</t>
  </si>
  <si>
    <t>BIRC5</t>
  </si>
  <si>
    <t>SCEL</t>
  </si>
  <si>
    <t>CDCA8</t>
  </si>
  <si>
    <t>CEP55</t>
  </si>
  <si>
    <t>SAP25</t>
  </si>
  <si>
    <t>FUT3</t>
  </si>
  <si>
    <t>IDO1</t>
  </si>
  <si>
    <t>SPRR2E</t>
  </si>
  <si>
    <t>NUF2</t>
  </si>
  <si>
    <t>SERPINB13</t>
  </si>
  <si>
    <t>CKAP2L</t>
  </si>
  <si>
    <t>IVL</t>
  </si>
  <si>
    <t>CXCL10</t>
  </si>
  <si>
    <t>CDC20</t>
  </si>
  <si>
    <t>MYH14</t>
  </si>
  <si>
    <t>LY6D</t>
  </si>
  <si>
    <t>KIF2C</t>
  </si>
  <si>
    <t>LCN2</t>
  </si>
  <si>
    <t>CDKN3</t>
  </si>
  <si>
    <t>AIM2</t>
  </si>
  <si>
    <t>IL1RN</t>
  </si>
  <si>
    <t>RRAD</t>
  </si>
  <si>
    <t>GRHL3</t>
  </si>
  <si>
    <t>ESCO2</t>
  </si>
  <si>
    <t>SMIM5</t>
  </si>
  <si>
    <t>TK1</t>
  </si>
  <si>
    <t>IL32</t>
  </si>
  <si>
    <t>SPRR3</t>
  </si>
  <si>
    <t>PKMYT1</t>
  </si>
  <si>
    <t>NECTIN4</t>
  </si>
  <si>
    <t>KNL1</t>
  </si>
  <si>
    <t>SBSN</t>
  </si>
  <si>
    <t>S100A12</t>
  </si>
  <si>
    <t>CDK1</t>
  </si>
  <si>
    <t>CYSRT1</t>
  </si>
  <si>
    <t>AC004556.1</t>
  </si>
  <si>
    <t>TPX2</t>
  </si>
  <si>
    <t>MGLL</t>
  </si>
  <si>
    <t>NCAPG</t>
  </si>
  <si>
    <t>TMPRSS11D</t>
  </si>
  <si>
    <t>IFITM1</t>
  </si>
  <si>
    <t>AURKB</t>
  </si>
  <si>
    <t>NOTCH3</t>
  </si>
  <si>
    <t>CCNA2</t>
  </si>
  <si>
    <t>IL36RN</t>
  </si>
  <si>
    <t>TMPRSS11E</t>
  </si>
  <si>
    <t>PLAT</t>
  </si>
  <si>
    <t>SDCBP2</t>
  </si>
  <si>
    <t>SULT2B1</t>
  </si>
  <si>
    <t>KIF15</t>
  </si>
  <si>
    <t>BST2</t>
  </si>
  <si>
    <t>PRSS27</t>
  </si>
  <si>
    <t>RHOV</t>
  </si>
  <si>
    <t>CENPE</t>
  </si>
  <si>
    <t>KIFC1</t>
  </si>
  <si>
    <t>GBP4</t>
  </si>
  <si>
    <t>TOP2A</t>
  </si>
  <si>
    <t>CENPF</t>
  </si>
  <si>
    <t>CXCL17</t>
  </si>
  <si>
    <t>KIF4A</t>
  </si>
  <si>
    <t>ADGRF1</t>
  </si>
  <si>
    <t>SPC24</t>
  </si>
  <si>
    <t>CST6</t>
  </si>
  <si>
    <t>RASIP1</t>
  </si>
  <si>
    <t>MAB21L4</t>
  </si>
  <si>
    <t>PRC1</t>
  </si>
  <si>
    <t>DLGAP5</t>
  </si>
  <si>
    <t>S100P</t>
  </si>
  <si>
    <t>CALML5</t>
  </si>
  <si>
    <t>KRT78</t>
  </si>
  <si>
    <t>UQCRHL</t>
  </si>
  <si>
    <t>A2ML1</t>
  </si>
  <si>
    <t>CCNB2</t>
  </si>
  <si>
    <t>MALL</t>
  </si>
  <si>
    <t>GTSE1</t>
  </si>
  <si>
    <t>CENPN</t>
  </si>
  <si>
    <t>WFDC2</t>
  </si>
  <si>
    <t>CDCA3</t>
  </si>
  <si>
    <t>FAM3B</t>
  </si>
  <si>
    <t>SPC25</t>
  </si>
  <si>
    <t>TMPRSS11A</t>
  </si>
  <si>
    <t>PSCA</t>
  </si>
  <si>
    <t>SAA1</t>
  </si>
  <si>
    <t>ANKRD22</t>
  </si>
  <si>
    <t>KRT6A</t>
  </si>
  <si>
    <t>C15orf48</t>
  </si>
  <si>
    <t>ACTL8</t>
  </si>
  <si>
    <t>C8orf4</t>
  </si>
  <si>
    <t>MAD2L1</t>
  </si>
  <si>
    <t>C19orf33</t>
  </si>
  <si>
    <t>MEIOB</t>
  </si>
  <si>
    <t>KRT80</t>
  </si>
  <si>
    <t>SDR16C5</t>
  </si>
  <si>
    <t>PLK1</t>
  </si>
  <si>
    <t>EMP1</t>
  </si>
  <si>
    <t>GBP1</t>
  </si>
  <si>
    <t>CCNB1</t>
  </si>
  <si>
    <t>ALDH3B2</t>
  </si>
  <si>
    <t>OCLN</t>
  </si>
  <si>
    <t>KRT19</t>
  </si>
  <si>
    <t>TTC9</t>
  </si>
  <si>
    <t>CYP3A5</t>
  </si>
  <si>
    <t>CDCA5</t>
  </si>
  <si>
    <t>GGT6</t>
  </si>
  <si>
    <t>CLDN7</t>
  </si>
  <si>
    <t>TGM1</t>
  </si>
  <si>
    <t>NTS</t>
  </si>
  <si>
    <t>LIPH</t>
  </si>
  <si>
    <t>DUSP5</t>
  </si>
  <si>
    <t>NDC80</t>
  </si>
  <si>
    <t>SLPI</t>
  </si>
  <si>
    <t>HJURP</t>
  </si>
  <si>
    <t>ELF3</t>
  </si>
  <si>
    <t>FDCSP</t>
  </si>
  <si>
    <t>ZWINT</t>
  </si>
  <si>
    <t>AQP3</t>
  </si>
  <si>
    <t>TYMS</t>
  </si>
  <si>
    <t>SCIN</t>
  </si>
  <si>
    <t>GJB2</t>
  </si>
  <si>
    <t>CENPA</t>
  </si>
  <si>
    <t>ALDH1A3</t>
  </si>
  <si>
    <t>LEMD1</t>
  </si>
  <si>
    <t>OVOL1</t>
  </si>
  <si>
    <t>CLDN4</t>
  </si>
  <si>
    <t>TTK</t>
  </si>
  <si>
    <t>MUC1</t>
  </si>
  <si>
    <t>MXD1</t>
  </si>
  <si>
    <t>S100A8</t>
  </si>
  <si>
    <t>CDKN2B</t>
  </si>
  <si>
    <t>AL355312.4</t>
  </si>
  <si>
    <t>AKR1B10</t>
  </si>
  <si>
    <t>NCAPH</t>
  </si>
  <si>
    <t>MBOAT2</t>
  </si>
  <si>
    <t>MYBL2</t>
  </si>
  <si>
    <t>MYO5B</t>
  </si>
  <si>
    <t>CEACAM6</t>
  </si>
  <si>
    <t>CLGN</t>
  </si>
  <si>
    <t>PDZK1IP1</t>
  </si>
  <si>
    <t>NMU</t>
  </si>
  <si>
    <t>CENPU</t>
  </si>
  <si>
    <t>DSC2</t>
  </si>
  <si>
    <t>ZNF185</t>
  </si>
  <si>
    <t>TROAP</t>
  </si>
  <si>
    <t>TMEM45B</t>
  </si>
  <si>
    <t>LY6K</t>
  </si>
  <si>
    <t>PLAUR</t>
  </si>
  <si>
    <t>TMEM40</t>
  </si>
  <si>
    <t>METRNL</t>
  </si>
  <si>
    <t>PSMB9</t>
  </si>
  <si>
    <t>KIF11</t>
  </si>
  <si>
    <t>GPRC5A</t>
  </si>
  <si>
    <t>CD68</t>
  </si>
  <si>
    <t>DENND2C</t>
  </si>
  <si>
    <t>SLC27A4</t>
  </si>
  <si>
    <t>SPAG5</t>
  </si>
  <si>
    <t>MACC1</t>
  </si>
  <si>
    <t>PRDM1</t>
  </si>
  <si>
    <t>MAL2</t>
  </si>
  <si>
    <t>SHCBP1</t>
  </si>
  <si>
    <t>TACC3</t>
  </si>
  <si>
    <t>PRSS22</t>
  </si>
  <si>
    <t>TMSB15A</t>
  </si>
  <si>
    <t>FUT6</t>
  </si>
  <si>
    <t>GJB3</t>
  </si>
  <si>
    <t>BUB1B</t>
  </si>
  <si>
    <t>KRT16</t>
  </si>
  <si>
    <t>CDCA2</t>
  </si>
  <si>
    <t>CLCA4</t>
  </si>
  <si>
    <t>ALDH3A1</t>
  </si>
  <si>
    <t>FAM83A</t>
  </si>
  <si>
    <t>ATAD2</t>
  </si>
  <si>
    <t>HMMR</t>
  </si>
  <si>
    <t>A1BG</t>
  </si>
  <si>
    <t>CEACAM7</t>
  </si>
  <si>
    <t>SIM2</t>
  </si>
  <si>
    <t>TRIP13</t>
  </si>
  <si>
    <t>TJP2</t>
  </si>
  <si>
    <t>KRTDAP</t>
  </si>
  <si>
    <t>RP11.350J20.12</t>
  </si>
  <si>
    <t>PAX1</t>
  </si>
  <si>
    <t>AP1B1</t>
  </si>
  <si>
    <t>CENPW</t>
  </si>
  <si>
    <t>TINCR</t>
  </si>
  <si>
    <t>DEFB4A</t>
  </si>
  <si>
    <t>CENPM</t>
  </si>
  <si>
    <t>S100A7</t>
  </si>
  <si>
    <t>EPHX3</t>
  </si>
  <si>
    <t>MUC4</t>
  </si>
  <si>
    <t>BICDL2</t>
  </si>
  <si>
    <t>SUSD4</t>
  </si>
  <si>
    <t>SPRR2F</t>
  </si>
  <si>
    <t>TNNI3</t>
  </si>
  <si>
    <t>PCDH1</t>
  </si>
  <si>
    <t>SGOL1</t>
  </si>
  <si>
    <t>IDH2</t>
  </si>
  <si>
    <t>DIAPH3</t>
  </si>
  <si>
    <t>CLCA2</t>
  </si>
  <si>
    <t>MELK</t>
  </si>
  <si>
    <t>ASF1B</t>
  </si>
  <si>
    <t>CLIC3</t>
  </si>
  <si>
    <t>UBD</t>
  </si>
  <si>
    <t>TMPRSS2</t>
  </si>
  <si>
    <t>HES2</t>
  </si>
  <si>
    <t>GALNT5</t>
  </si>
  <si>
    <t>SKA1</t>
  </si>
  <si>
    <t>DHRS9</t>
  </si>
  <si>
    <t>S100A9</t>
  </si>
  <si>
    <t>POF1B</t>
  </si>
  <si>
    <t>UBE2T</t>
  </si>
  <si>
    <t>SPNS2</t>
  </si>
  <si>
    <t>CDKN2C</t>
  </si>
  <si>
    <t>ITPKC</t>
  </si>
  <si>
    <t>RAB11FIP1</t>
  </si>
  <si>
    <t>C10orf99</t>
  </si>
  <si>
    <t>SGO1</t>
  </si>
  <si>
    <t>SCNN1D</t>
  </si>
  <si>
    <t>HMGB2</t>
  </si>
  <si>
    <t>C1orf116</t>
  </si>
  <si>
    <t>SCD</t>
  </si>
  <si>
    <t>NPW</t>
  </si>
  <si>
    <t>GDPD3</t>
  </si>
  <si>
    <t>HPV16.E7</t>
  </si>
  <si>
    <t>NCCRP1</t>
  </si>
  <si>
    <t>KRT4</t>
  </si>
  <si>
    <t>SGO2</t>
  </si>
  <si>
    <t>KIF14</t>
  </si>
  <si>
    <t>UCHL1</t>
  </si>
  <si>
    <t>PTGES</t>
  </si>
  <si>
    <t>MUC15</t>
  </si>
  <si>
    <t>DUOXA2</t>
  </si>
  <si>
    <t>CCL20</t>
  </si>
  <si>
    <t>LMTK3</t>
  </si>
  <si>
    <t>DEPDC1</t>
  </si>
  <si>
    <t>EPHA1</t>
  </si>
  <si>
    <t>TMCC3</t>
  </si>
  <si>
    <t>FOXM1</t>
  </si>
  <si>
    <t>RHOF</t>
  </si>
  <si>
    <t>GBP2</t>
  </si>
  <si>
    <t>RNF223</t>
  </si>
  <si>
    <t>SGPP2</t>
  </si>
  <si>
    <t>TMEM154</t>
  </si>
  <si>
    <t>PLA2G2F</t>
  </si>
  <si>
    <t>PVRL4</t>
  </si>
  <si>
    <t>CLDN1</t>
  </si>
  <si>
    <t>CRCT1</t>
  </si>
  <si>
    <t>KIF20A</t>
  </si>
  <si>
    <t>CD24</t>
  </si>
  <si>
    <t>ECT2</t>
  </si>
  <si>
    <t>DMKN</t>
  </si>
  <si>
    <t>MAP3K8</t>
  </si>
  <si>
    <t>MYEOV</t>
  </si>
  <si>
    <t>TMEM171</t>
  </si>
  <si>
    <t>CYP2C18</t>
  </si>
  <si>
    <t>CCNF</t>
  </si>
  <si>
    <t>PGBD5</t>
  </si>
  <si>
    <t>EPS8L1</t>
  </si>
  <si>
    <t>ARHGAP11A</t>
  </si>
  <si>
    <t>RPL39L</t>
  </si>
  <si>
    <t>TMPRSS11B</t>
  </si>
  <si>
    <t>CARS</t>
  </si>
  <si>
    <t>PTTG1</t>
  </si>
  <si>
    <t>SLC26A2</t>
  </si>
  <si>
    <t>NDRG2</t>
  </si>
  <si>
    <t>AL161431.1</t>
  </si>
  <si>
    <t>GDF15</t>
  </si>
  <si>
    <t>ISLR</t>
  </si>
  <si>
    <t>RAD51AP1</t>
  </si>
  <si>
    <t>GBP6</t>
  </si>
  <si>
    <t>RORA</t>
  </si>
  <si>
    <t>E2F8</t>
  </si>
  <si>
    <t>SERPINB3</t>
  </si>
  <si>
    <t>LYPD2</t>
  </si>
  <si>
    <t>TICAM1</t>
  </si>
  <si>
    <t>DHFR</t>
  </si>
  <si>
    <t>THBD</t>
  </si>
  <si>
    <t>NEK2</t>
  </si>
  <si>
    <t>FAM83D</t>
  </si>
  <si>
    <t>SMC1B</t>
  </si>
  <si>
    <t>S100A7A</t>
  </si>
  <si>
    <t>CDC45</t>
  </si>
  <si>
    <t>BUB1</t>
  </si>
  <si>
    <t>SORBS2</t>
  </si>
  <si>
    <t>INPP1</t>
  </si>
  <si>
    <t>HSPB8</t>
  </si>
  <si>
    <t>RNASE7</t>
  </si>
  <si>
    <t>MND1</t>
  </si>
  <si>
    <t>DAPP1</t>
  </si>
  <si>
    <t>SERPINB7</t>
  </si>
  <si>
    <t>PSMD9</t>
  </si>
  <si>
    <t>TM7SF2</t>
  </si>
  <si>
    <t>PIM1</t>
  </si>
  <si>
    <t>SAMD9</t>
  </si>
  <si>
    <t>TCHP</t>
  </si>
  <si>
    <t>PRR11</t>
  </si>
  <si>
    <t>AL033397.1</t>
  </si>
  <si>
    <t>PSMB10</t>
  </si>
  <si>
    <t>MUC20</t>
  </si>
  <si>
    <t>PLEKHN1</t>
  </si>
  <si>
    <t>SKA3</t>
  </si>
  <si>
    <t>C6orf132</t>
  </si>
  <si>
    <t>ELOVL1</t>
  </si>
  <si>
    <t>RACGAP1</t>
  </si>
  <si>
    <t>PHF19</t>
  </si>
  <si>
    <t>ATP10B</t>
  </si>
  <si>
    <t>DUOX2</t>
  </si>
  <si>
    <t>CENPK</t>
  </si>
  <si>
    <t>NUCB2</t>
  </si>
  <si>
    <t>ICAM1</t>
  </si>
  <si>
    <t>NUDT8</t>
  </si>
  <si>
    <t>NCAPD2</t>
  </si>
  <si>
    <t>PI3</t>
  </si>
  <si>
    <t>GPX2</t>
  </si>
  <si>
    <t>KRT23</t>
  </si>
  <si>
    <t>SERPING1</t>
  </si>
  <si>
    <t>FUT2</t>
  </si>
  <si>
    <t>TRIM16</t>
  </si>
  <si>
    <t>CERS3</t>
  </si>
  <si>
    <t>KLK11</t>
  </si>
  <si>
    <t>LYPD3</t>
  </si>
  <si>
    <t>FANCI</t>
  </si>
  <si>
    <t>ECM1</t>
  </si>
  <si>
    <t>TINAGL1</t>
  </si>
  <si>
    <t>KLK13</t>
  </si>
  <si>
    <t>TPPP3</t>
  </si>
  <si>
    <t>TMEM106C</t>
  </si>
  <si>
    <t>FAM200B</t>
  </si>
  <si>
    <t>CDT1</t>
  </si>
  <si>
    <t>SOX9</t>
  </si>
  <si>
    <t>SLURP1</t>
  </si>
  <si>
    <t>NAGK</t>
  </si>
  <si>
    <t>LYNX1</t>
  </si>
  <si>
    <t>ANXA8L1</t>
  </si>
  <si>
    <t>MAGEA3</t>
  </si>
  <si>
    <t>CRABP2</t>
  </si>
  <si>
    <t>MUC16</t>
  </si>
  <si>
    <t>RP11.736N17.11</t>
  </si>
  <si>
    <t>RNF39</t>
  </si>
  <si>
    <t>DDIAS</t>
  </si>
  <si>
    <t>ARHGEF39</t>
  </si>
  <si>
    <t>KRT6C</t>
  </si>
  <si>
    <t>CES2</t>
  </si>
  <si>
    <t>GJB5</t>
  </si>
  <si>
    <t>DEPDC1B</t>
  </si>
  <si>
    <t>FAS</t>
  </si>
  <si>
    <t>EPHA2</t>
  </si>
  <si>
    <t>CDC6</t>
  </si>
  <si>
    <t>PPL</t>
  </si>
  <si>
    <t>ATP8B1</t>
  </si>
  <si>
    <t>KIF20B</t>
  </si>
  <si>
    <t>HPV16.E6</t>
  </si>
  <si>
    <t>VNN1</t>
  </si>
  <si>
    <t>AURKA</t>
  </si>
  <si>
    <t>RTKN2</t>
  </si>
  <si>
    <t>ORC6</t>
  </si>
  <si>
    <t>KLK10</t>
  </si>
  <si>
    <t>TEDC1</t>
  </si>
  <si>
    <t>CEACAM1</t>
  </si>
  <si>
    <t>ADGRF4</t>
  </si>
  <si>
    <t>OIP5</t>
  </si>
  <si>
    <t>ANKRD35</t>
  </si>
  <si>
    <t>TMEM79</t>
  </si>
  <si>
    <t>CKAP2</t>
  </si>
  <si>
    <t>FAM25A</t>
  </si>
  <si>
    <t>KIF22</t>
  </si>
  <si>
    <t>FAM3D</t>
  </si>
  <si>
    <t>ASPG</t>
  </si>
  <si>
    <t>CLSPN</t>
  </si>
  <si>
    <t>CIP2A</t>
  </si>
  <si>
    <t>PTPRH</t>
  </si>
  <si>
    <t>KLHDC7B</t>
  </si>
  <si>
    <t>STEAP4</t>
  </si>
  <si>
    <t>FEN1</t>
  </si>
  <si>
    <t>KIF18B</t>
  </si>
  <si>
    <t>ATP2A1.AS1</t>
  </si>
  <si>
    <t>SLCO4A1</t>
  </si>
  <si>
    <t>GNA15</t>
  </si>
  <si>
    <t>DUOXA1</t>
  </si>
  <si>
    <t>TTYH1</t>
  </si>
  <si>
    <t>NEBL</t>
  </si>
  <si>
    <t>RAB3IP</t>
  </si>
  <si>
    <t>IGFBP7</t>
  </si>
  <si>
    <t>FFAR2</t>
  </si>
  <si>
    <t>ARHGAP30</t>
  </si>
  <si>
    <t>EIF4EBP1</t>
  </si>
  <si>
    <t>KREMEN2</t>
  </si>
  <si>
    <t>SERPINB1</t>
  </si>
  <si>
    <t>CDC25C</t>
  </si>
  <si>
    <t>KCNK7</t>
  </si>
  <si>
    <t>PLA2G4E</t>
  </si>
  <si>
    <t>STIL</t>
  </si>
  <si>
    <t>CHAC1</t>
  </si>
  <si>
    <t>H1F0</t>
  </si>
  <si>
    <t>LAD1</t>
  </si>
  <si>
    <t>LMNB1</t>
  </si>
  <si>
    <t>AMTN</t>
  </si>
  <si>
    <t>SMC2</t>
  </si>
  <si>
    <t>GRHL1</t>
  </si>
  <si>
    <t>PIMREG</t>
  </si>
  <si>
    <t>LACTB2</t>
  </si>
  <si>
    <t>BCAS1</t>
  </si>
  <si>
    <t>RAD51</t>
  </si>
  <si>
    <t>TSTD1</t>
  </si>
  <si>
    <t>UBE2L6</t>
  </si>
  <si>
    <t>UPK3BL1</t>
  </si>
  <si>
    <t>KNSTRN</t>
  </si>
  <si>
    <t>KRT24</t>
  </si>
  <si>
    <t>LAMC2</t>
  </si>
  <si>
    <t>SMAGP</t>
  </si>
  <si>
    <t>SEMA4B</t>
  </si>
  <si>
    <t>INCENP</t>
  </si>
  <si>
    <t>FMO2</t>
  </si>
  <si>
    <t>NXPH4</t>
  </si>
  <si>
    <t>ABLIM3</t>
  </si>
  <si>
    <t>LYN</t>
  </si>
  <si>
    <t>RNASEH2A</t>
  </si>
  <si>
    <t>TENT5B</t>
  </si>
  <si>
    <t>KRT13</t>
  </si>
  <si>
    <t>HCAR2</t>
  </si>
  <si>
    <t>CAPN14</t>
  </si>
  <si>
    <t>TMPRSS11F</t>
  </si>
  <si>
    <t>CYP2S1</t>
  </si>
  <si>
    <t>APOBEC3B.AS1</t>
  </si>
  <si>
    <t>BAIAP2L2</t>
  </si>
  <si>
    <t>ZBTB43</t>
  </si>
  <si>
    <t>TTF2</t>
  </si>
  <si>
    <t>TSPAN1</t>
  </si>
  <si>
    <t>POLQ</t>
  </si>
  <si>
    <t>UBE2S</t>
  </si>
  <si>
    <t>HBEGF</t>
  </si>
  <si>
    <t>CAPNS2</t>
  </si>
  <si>
    <t>KLK12</t>
  </si>
  <si>
    <t>OASL</t>
  </si>
  <si>
    <t>IGFBP3</t>
  </si>
  <si>
    <t>CCDC64B</t>
  </si>
  <si>
    <t>AGR2</t>
  </si>
  <si>
    <t>ANKRD36C</t>
  </si>
  <si>
    <t>OSGIN1</t>
  </si>
  <si>
    <t>TMEM184A</t>
  </si>
  <si>
    <t>CRB3</t>
  </si>
  <si>
    <t>CENPH</t>
  </si>
  <si>
    <t>RAET1E</t>
  </si>
  <si>
    <t>AL391056.1</t>
  </si>
  <si>
    <t>CNKSR3</t>
  </si>
  <si>
    <t>EVPL</t>
  </si>
  <si>
    <t>LCE3D</t>
  </si>
  <si>
    <t>REEP4</t>
  </si>
  <si>
    <t>ZFR2</t>
  </si>
  <si>
    <t>TMPRSS4</t>
  </si>
  <si>
    <t>POC1A</t>
  </si>
  <si>
    <t>SMC4</t>
  </si>
  <si>
    <t>SMIM22</t>
  </si>
  <si>
    <t>SERPINB4</t>
  </si>
  <si>
    <t>TSPAN7</t>
  </si>
  <si>
    <t>CLCF1</t>
  </si>
  <si>
    <t>DEGS2</t>
  </si>
  <si>
    <t>VRK1</t>
  </si>
  <si>
    <t>ERCC6L</t>
  </si>
  <si>
    <t>CCDC60</t>
  </si>
  <si>
    <t>MAFF</t>
  </si>
  <si>
    <t>TPD52</t>
  </si>
  <si>
    <t>TAF7L</t>
  </si>
  <si>
    <t>RAD54L</t>
  </si>
  <si>
    <t>ATP6V0E2</t>
  </si>
  <si>
    <t>IRF1</t>
  </si>
  <si>
    <t>Supplementary Table S4: Gene Ontology Biological Pathways (GOBP) significantly (adj. p&lt;0.05) associated with the top 100 co-expressed genes with APOBEC3A and APOBEC3B in normal tonsil epithelium</t>
  </si>
  <si>
    <t>Associated APOBEC</t>
  </si>
  <si>
    <t>GOBP Term</t>
  </si>
  <si>
    <t>Genes</t>
  </si>
  <si>
    <t>Total genes in gene-set</t>
  </si>
  <si>
    <t>P.value</t>
  </si>
  <si>
    <t>Adjusted.P.value</t>
  </si>
  <si>
    <t>Percent of Geneset</t>
  </si>
  <si>
    <t>epidermis development (GO:0008544)</t>
  </si>
  <si>
    <t>skin development (GO:0043588)</t>
  </si>
  <si>
    <t>keratinocyte differentiation (GO:0030216)</t>
  </si>
  <si>
    <t>epidermal cell differentiation (GO:0009913)</t>
  </si>
  <si>
    <t>regulation of cartilage development (GO:0061035)</t>
  </si>
  <si>
    <t>membrane lipid biosynthetic process (GO:0046467)</t>
  </si>
  <si>
    <t>positive regulation of blood-brain barrier permeability (GO:1905605)</t>
  </si>
  <si>
    <t>regulation of chondrocyte differentiation (GO:0032330)</t>
  </si>
  <si>
    <t>peptide cross-linking (GO:0018149)</t>
  </si>
  <si>
    <t>regulation of blood-brain barrier permeability (GO:1905603)</t>
  </si>
  <si>
    <t>sphingolipid biosynthetic process (GO:0030148)</t>
  </si>
  <si>
    <t>mitotic spindle organization (GO:0007052)</t>
  </si>
  <si>
    <t>microtubule cytoskeleton organization involved in mitosis (GO:1902850)</t>
  </si>
  <si>
    <t>mitotic sister chromatid segregation (GO:0000070)</t>
  </si>
  <si>
    <t>sister chromatid segregation (GO:0000819)</t>
  </si>
  <si>
    <t>mitotic nuclear division (GO:0140014)</t>
  </si>
  <si>
    <t>kinetochore organization (GO:0051383)</t>
  </si>
  <si>
    <t>mitotic metaphase plate congression (GO:0007080)</t>
  </si>
  <si>
    <t>spindle assembly checkpoint signaling (GO:0071173)</t>
  </si>
  <si>
    <t>mitotic spindle assembly checkpoint signaling (GO:0007094)</t>
  </si>
  <si>
    <t>mitotic spindle checkpoint signaling (GO:0071174)</t>
  </si>
  <si>
    <t>negative regulation of mitotic metaphase/anaphase transition (GO:0045841)</t>
  </si>
  <si>
    <t>mitotic chromosome condensation (GO:0007076)</t>
  </si>
  <si>
    <t>chromosome condensation (GO:0030261)</t>
  </si>
  <si>
    <t>cytoskeleton-dependent cytokinesis (GO:0061640)</t>
  </si>
  <si>
    <t>mitotic cytokinesis (GO:0000281)</t>
  </si>
  <si>
    <t>regulation of cell cycle process (GO:0010564)</t>
  </si>
  <si>
    <t>regulation of mitotic cell cycle phase transition (GO:1901990)</t>
  </si>
  <si>
    <t>kinetochore assembly (GO:0051382)</t>
  </si>
  <si>
    <t>centromere complex assembly (GO:0034508)</t>
  </si>
  <si>
    <t>regulation of exit from mitosis (GO:0007096)</t>
  </si>
  <si>
    <t>mitotic spindle assembly (GO:0090307)</t>
  </si>
  <si>
    <t>protein localization to chromosome, centromeric region (GO:0071459)</t>
  </si>
  <si>
    <t>regulation of mitotic cell cycle (GO:0007346)</t>
  </si>
  <si>
    <t>positive regulation of cell cycle process (GO:0090068)</t>
  </si>
  <si>
    <t>meiotic sister chromatid cohesion (GO:0051177)</t>
  </si>
  <si>
    <t>mitotic spindle elongation (GO:0000022)</t>
  </si>
  <si>
    <t>mitotic spindle midzone assembly (GO:0051256)</t>
  </si>
  <si>
    <t>mitotic cell cycle phase transition (GO:0044772)</t>
  </si>
  <si>
    <t>regulation of cell cycle G2/M phase transition (GO:1902749)</t>
  </si>
  <si>
    <t>attachment of mitotic spindle microtubules to kinetochore (GO:0051315)</t>
  </si>
  <si>
    <t>protein localization to condensed chromosome (GO:1903083)</t>
  </si>
  <si>
    <t>protein localization to kinetochore (GO:0034501)</t>
  </si>
  <si>
    <t>DNA replication-independent nucleosome assembly (GO:0006336)</t>
  </si>
  <si>
    <t>regulation of chromosome segregation (GO:0051983)</t>
  </si>
  <si>
    <t>centromeric sister chromatid cohesion (GO:0070601)</t>
  </si>
  <si>
    <t>anaphase-promoting complex-dependent catabolic process (GO:0031145)</t>
  </si>
  <si>
    <t>regulation of cytokinesis (GO:0032465)</t>
  </si>
  <si>
    <t>retrograde vesicle-mediated transport, Golgi to endoplasmic reticulum (GO:0006890)</t>
  </si>
  <si>
    <t>mitotic cell cycle checkpoint signaling (GO:0007093)</t>
  </si>
  <si>
    <t>regulation of cell cycle phase transition (GO:1901987)</t>
  </si>
  <si>
    <t>antigen processing and presentation of exogenous peptide antigen via MHC class II (GO:0019886)</t>
  </si>
  <si>
    <t>antigen processing and presentation of peptide antigen via MHC class II (GO:0002495)</t>
  </si>
  <si>
    <t>establishment of mitotic spindle localization (GO:0040001)</t>
  </si>
  <si>
    <t>antigen processing and presentation of exogenous peptide antigen (GO:0002478)</t>
  </si>
  <si>
    <t>regulation of attachment of spindle microtubules to kinetochore (GO:0051988)</t>
  </si>
  <si>
    <t>CENP-A containing chromatin organization (GO:0061641)</t>
  </si>
  <si>
    <t>CENP-A containing nucleosome assembly (GO:0034080)</t>
  </si>
  <si>
    <t>chromatin remodeling at centromere (GO:0031055)</t>
  </si>
  <si>
    <t>cell cycle checkpoint signaling (GO:0000075)</t>
  </si>
  <si>
    <t>mitotic nuclear membrane disassembly (GO:0007077)</t>
  </si>
  <si>
    <t>positive regulation of cytokinesis (GO:0032467)</t>
  </si>
  <si>
    <t>histone exchange (GO:0043486)</t>
  </si>
  <si>
    <t>nuclear membrane disassembly (GO:0051081)</t>
  </si>
  <si>
    <t>G2/M transition of mitotic cell cycle (GO:0000086)</t>
  </si>
  <si>
    <t>cell cycle G2/M phase transition (GO:0044839)</t>
  </si>
  <si>
    <t>regulation of mitotic sister chromatid separation (GO:0010965)</t>
  </si>
  <si>
    <t>positive regulation of cell division (GO:0051781)</t>
  </si>
  <si>
    <t>negative regulation of mitotic cell cycle (GO:0045930)</t>
  </si>
  <si>
    <t>regulation of G2/M transition of mitotic cell cycle (GO:0010389)</t>
  </si>
  <si>
    <t>regulation of nuclear division (GO:0051783)</t>
  </si>
  <si>
    <t>regulation of ubiquitin protein ligase activity (GO:1904666)</t>
  </si>
  <si>
    <t>regulation of cyclin-dependent protein kinase activity (GO:1904029)</t>
  </si>
  <si>
    <t>regulation of mitotic nuclear division (GO:0007088)</t>
  </si>
  <si>
    <t>chromosome organization (GO:0051276)</t>
  </si>
  <si>
    <t>cellular protein-containing complex assembly (GO:0034622)</t>
  </si>
  <si>
    <t>positive regulation of mitotic cell cycle phase transition (GO:1901992)</t>
  </si>
  <si>
    <t>proteasome-mediated ubiquitin-dependent protein catabolic process (GO:0043161)</t>
  </si>
  <si>
    <t>establishment of mitotic spindle orientation (GO:0000132)</t>
  </si>
  <si>
    <t>meiotic sister chromatid segregation (GO:0045144)</t>
  </si>
  <si>
    <t>regulation of mitotic metaphase/anaphase transition (GO:0030071)</t>
  </si>
  <si>
    <t>histone-serine phosphorylation (GO:0035404)</t>
  </si>
  <si>
    <t>establishment of spindle orientation (GO:0051294)</t>
  </si>
  <si>
    <t>Golgi disassembly (GO:0090166)</t>
  </si>
  <si>
    <t>positive regulation of mitotic cell cycle spindle assembly checkpoint (GO:0090267)</t>
  </si>
  <si>
    <t>positive regulation of spindle checkpoint (GO:0090232)</t>
  </si>
  <si>
    <t>regulation of metaphase/anaphase transition of cell cycle (GO:1902099)</t>
  </si>
  <si>
    <t>regulation of cell cycle (GO:0051726)</t>
  </si>
  <si>
    <t>regulation of cyclin-dependent protein serine/threonine kinase activity (GO:0000079)</t>
  </si>
  <si>
    <t>spindle assembly (GO:0051225)</t>
  </si>
  <si>
    <t>protein phosphorylation (GO:0006468)</t>
  </si>
  <si>
    <t>regulation of mitotic centrosome separation (GO:0046602)</t>
  </si>
  <si>
    <t>positive regulation of protein kinase activity (GO:0045860)</t>
  </si>
  <si>
    <t>organelle assembly (GO:0070925)</t>
  </si>
  <si>
    <t>Golgi inheritance (GO:0048313)</t>
  </si>
  <si>
    <t>regulation of sister chromatid cohesion (GO:0007063)</t>
  </si>
  <si>
    <t>positive regulation of ubiquitin protein ligase activity (GO:1904668)</t>
  </si>
  <si>
    <t>regulation of mitotic cell cycle spindle assembly checkpoint (GO:0090266)</t>
  </si>
  <si>
    <t>mitotic nuclear membrane organization (GO:0101024)</t>
  </si>
  <si>
    <t>mitotic nuclear membrane reassembly (GO:0007084)</t>
  </si>
  <si>
    <t>regulation of protein serine/threonine kinase activity (GO:0071900)</t>
  </si>
  <si>
    <t>nuclear membrane reassembly (GO:0031468)</t>
  </si>
  <si>
    <t>activation of protein kinase activity (GO:0032147)</t>
  </si>
  <si>
    <t>mitotic sister chromatid cohesion (GO:0007064)</t>
  </si>
  <si>
    <t>positive regulation of telomere capping (GO:1904355)</t>
  </si>
  <si>
    <t>midbody abscission (GO:0061952)</t>
  </si>
  <si>
    <t>modification-dependent protein catabolic process (GO:0019941)</t>
  </si>
  <si>
    <t>regulation of single stranded viral RNA replication via double stranded DNA intermediate (GO:0045091)</t>
  </si>
  <si>
    <t>regulation of spindle organization (GO:0090224)</t>
  </si>
  <si>
    <t>microtubule depolymerization (GO:0007019)</t>
  </si>
  <si>
    <t>negative regulation of cell cycle process (GO:0010948)</t>
  </si>
  <si>
    <t>mitotic cytokinetic process (GO:1902410)</t>
  </si>
  <si>
    <t>positive regulation of protein localization to nucleus (GO:1900182)</t>
  </si>
  <si>
    <t>homologous chromosome segregation (GO:0045143)</t>
  </si>
  <si>
    <t>cell projection assembly (GO:0030031)</t>
  </si>
  <si>
    <t>positive regulation of cellular protein localization (GO:1903829)</t>
  </si>
  <si>
    <t>regulation of telomere capping (GO:1904353)</t>
  </si>
  <si>
    <t>regulation of cell division (GO:0051302)</t>
  </si>
  <si>
    <t>meiosis I (GO:0007127)</t>
  </si>
  <si>
    <t>peptidyl-serine phosphorylation (GO:0018105)</t>
  </si>
  <si>
    <t>nucleobase-containing small molecule interconversion (GO:0015949)</t>
  </si>
  <si>
    <t>microtubule polymerization or depolymerization (GO:0031109)</t>
  </si>
  <si>
    <t>protein autophosphorylation (GO:0046777)</t>
  </si>
  <si>
    <t>protein depolymerization (GO:0051261)</t>
  </si>
  <si>
    <t>ubiquitin-dependent protein catabolic process (GO:0006511)</t>
  </si>
  <si>
    <t>G1/S transition of mitotic cell cycle (GO:0000082)</t>
  </si>
  <si>
    <t>protein K11-linked ubiquitination (GO:0070979)</t>
  </si>
  <si>
    <t>cell projection organization (GO:0030030)</t>
  </si>
  <si>
    <t>Supplementary Table S5: Spearman correlation for APOBEC3A and transcription factor activity score calculated in SCENIC/PYSCENIC analysis</t>
  </si>
  <si>
    <t>Tonsil</t>
  </si>
  <si>
    <r>
      <t>HNSCC (K</t>
    </r>
    <r>
      <rPr>
        <b/>
        <sz val="12"/>
        <color theme="1"/>
        <rFont val="Calibri (Body)"/>
      </rPr>
      <t>urten)</t>
    </r>
  </si>
  <si>
    <t>HNSCC (Puram)</t>
  </si>
  <si>
    <t>ESCC</t>
  </si>
  <si>
    <t>Oesophagus</t>
  </si>
  <si>
    <t>Transcription Factor</t>
  </si>
  <si>
    <t>Spearman coefficient</t>
  </si>
  <si>
    <t>Adjusted p-value</t>
  </si>
  <si>
    <t>GRHL3(+)</t>
  </si>
  <si>
    <t>FOSL1</t>
  </si>
  <si>
    <t>SREBF1</t>
  </si>
  <si>
    <t>ZNF165</t>
  </si>
  <si>
    <t>XBP1(+)</t>
  </si>
  <si>
    <t>BCL3</t>
  </si>
  <si>
    <t>XBP1</t>
  </si>
  <si>
    <t>KLF3</t>
  </si>
  <si>
    <t>KLF3(+)</t>
  </si>
  <si>
    <t>PITX1</t>
  </si>
  <si>
    <t>IRF6</t>
  </si>
  <si>
    <t>SREBF2</t>
  </si>
  <si>
    <t>ELF3(+)</t>
  </si>
  <si>
    <t>ETV3</t>
  </si>
  <si>
    <t>NR2F6</t>
  </si>
  <si>
    <t>KLF4</t>
  </si>
  <si>
    <t>EHF(+)</t>
  </si>
  <si>
    <t>ELK3(+)</t>
  </si>
  <si>
    <t>KLF5</t>
  </si>
  <si>
    <t>EHF</t>
  </si>
  <si>
    <t>GRHL1(+)</t>
  </si>
  <si>
    <t>NFKB1</t>
  </si>
  <si>
    <t>ETS2</t>
  </si>
  <si>
    <t>MAFF(+)</t>
  </si>
  <si>
    <t>KLF6</t>
  </si>
  <si>
    <t>CD59(+)</t>
  </si>
  <si>
    <t>ELK3</t>
  </si>
  <si>
    <t>KLF10</t>
  </si>
  <si>
    <t>ELF1</t>
  </si>
  <si>
    <t>IRF5(+)</t>
  </si>
  <si>
    <t>BHLHE40</t>
  </si>
  <si>
    <t>CD59</t>
  </si>
  <si>
    <t>SPDEF</t>
  </si>
  <si>
    <t>FOSL1(+)</t>
  </si>
  <si>
    <t>BARX2</t>
  </si>
  <si>
    <t>CEBPB</t>
  </si>
  <si>
    <t>KLF6(+)</t>
  </si>
  <si>
    <t>NFKB2</t>
  </si>
  <si>
    <t>NPAS2</t>
  </si>
  <si>
    <t>TP63</t>
  </si>
  <si>
    <t>MAFK(+)</t>
  </si>
  <si>
    <t>MAFK</t>
  </si>
  <si>
    <t>EGR1</t>
  </si>
  <si>
    <t>FOXE1</t>
  </si>
  <si>
    <t>TFF3</t>
  </si>
  <si>
    <t>NR2F6(+)</t>
  </si>
  <si>
    <t>FOSL2</t>
  </si>
  <si>
    <t>MAFB</t>
  </si>
  <si>
    <t>FOXO4(+)</t>
  </si>
  <si>
    <t>RELA</t>
  </si>
  <si>
    <t>JUND</t>
  </si>
  <si>
    <t>RXRA</t>
  </si>
  <si>
    <t>IRF6(+)</t>
  </si>
  <si>
    <t>3.65608577922522e-322</t>
  </si>
  <si>
    <t>ZNF770</t>
  </si>
  <si>
    <t>GTF2B(+)</t>
  </si>
  <si>
    <t>TEAD1</t>
  </si>
  <si>
    <t>ZBTB7B</t>
  </si>
  <si>
    <t>RELA(+)</t>
  </si>
  <si>
    <t>KLF8</t>
  </si>
  <si>
    <t>EPAS1</t>
  </si>
  <si>
    <t>IRF9</t>
  </si>
  <si>
    <t>MEIS1(+)</t>
  </si>
  <si>
    <t>PPARD</t>
  </si>
  <si>
    <t>RCOR1</t>
  </si>
  <si>
    <t>RORA(+)</t>
  </si>
  <si>
    <t>BACH1</t>
  </si>
  <si>
    <t>CREB5</t>
  </si>
  <si>
    <t>NR1D1</t>
  </si>
  <si>
    <t>ATF3</t>
  </si>
  <si>
    <t>FOSL2(+)</t>
  </si>
  <si>
    <t>FOXA1</t>
  </si>
  <si>
    <t>MTA3</t>
  </si>
  <si>
    <t>HES2(+)</t>
  </si>
  <si>
    <t>ATF4</t>
  </si>
  <si>
    <t>RARG</t>
  </si>
  <si>
    <t>KLF5(+)</t>
  </si>
  <si>
    <t>KLF16</t>
  </si>
  <si>
    <t>ESRRA</t>
  </si>
  <si>
    <t>ERG(+)</t>
  </si>
  <si>
    <t>NFE2L3</t>
  </si>
  <si>
    <t>FOSB</t>
  </si>
  <si>
    <t>MXI1</t>
  </si>
  <si>
    <t>MEF2A(+)</t>
  </si>
  <si>
    <t>CEBPD</t>
  </si>
  <si>
    <t>KLF2</t>
  </si>
  <si>
    <t>ATF3(+)</t>
  </si>
  <si>
    <t>ZNF860</t>
  </si>
  <si>
    <t>CEBPB(+)</t>
  </si>
  <si>
    <t>E2F2</t>
  </si>
  <si>
    <t>STAT1</t>
  </si>
  <si>
    <t>IRF7(+)</t>
  </si>
  <si>
    <t>IRF7</t>
  </si>
  <si>
    <t>KLF4(+)</t>
  </si>
  <si>
    <t>REL</t>
  </si>
  <si>
    <t>CREB3L1</t>
  </si>
  <si>
    <t>FOS</t>
  </si>
  <si>
    <t>SREBF1(+)</t>
  </si>
  <si>
    <t>ZNF117</t>
  </si>
  <si>
    <t>6.74137682611815e-316</t>
  </si>
  <si>
    <t>MAF</t>
  </si>
  <si>
    <t>SOX15(+)</t>
  </si>
  <si>
    <t>1.20179622373411e-314</t>
  </si>
  <si>
    <t>STAT3</t>
  </si>
  <si>
    <t>ZNF655(+)</t>
  </si>
  <si>
    <t>ZNF57</t>
  </si>
  <si>
    <t>PRRX2(+)</t>
  </si>
  <si>
    <t>TGIF1</t>
  </si>
  <si>
    <t>JUNB</t>
  </si>
  <si>
    <t>CREB3L2</t>
  </si>
  <si>
    <t>ZNF217</t>
  </si>
  <si>
    <t>PAX9</t>
  </si>
  <si>
    <t>RCOR1(+)</t>
  </si>
  <si>
    <t>SRF</t>
  </si>
  <si>
    <t>FOXK2</t>
  </si>
  <si>
    <t>NR1D1(+)</t>
  </si>
  <si>
    <t>IRF5</t>
  </si>
  <si>
    <t>DDIT3</t>
  </si>
  <si>
    <t>PRDM15</t>
  </si>
  <si>
    <t>IRX3</t>
  </si>
  <si>
    <t>CEBPG</t>
  </si>
  <si>
    <t>BHLHE40(+)</t>
  </si>
  <si>
    <t>ZBTB7A</t>
  </si>
  <si>
    <t>ZNF274</t>
  </si>
  <si>
    <t>MAFG</t>
  </si>
  <si>
    <t>JUND(+)</t>
  </si>
  <si>
    <t>GTF2F1</t>
  </si>
  <si>
    <t>MEF2D(+)</t>
  </si>
  <si>
    <t>RELB</t>
  </si>
  <si>
    <t>MECP2</t>
  </si>
  <si>
    <t>SOX21</t>
  </si>
  <si>
    <t>JDP2</t>
  </si>
  <si>
    <t>POU2F2(+)</t>
  </si>
  <si>
    <t>GTF2IRD1</t>
  </si>
  <si>
    <t>GTF3C2</t>
  </si>
  <si>
    <t>CUX1</t>
  </si>
  <si>
    <t>STAT2(+)</t>
  </si>
  <si>
    <t>ATF6B</t>
  </si>
  <si>
    <t>REST</t>
  </si>
  <si>
    <t>ATF7</t>
  </si>
  <si>
    <t>TGIF1(+)</t>
  </si>
  <si>
    <t>HES1</t>
  </si>
  <si>
    <t>GPAM</t>
  </si>
  <si>
    <t>SOX2</t>
  </si>
  <si>
    <t>ETS1</t>
  </si>
  <si>
    <t>HIVEP2(+)</t>
  </si>
  <si>
    <t>JUNB(+)</t>
  </si>
  <si>
    <t>TBX6</t>
  </si>
  <si>
    <t>JUN</t>
  </si>
  <si>
    <t>CBFB</t>
  </si>
  <si>
    <t>TAF7(+)</t>
  </si>
  <si>
    <t>RUNX2</t>
  </si>
  <si>
    <t>TFAP2A</t>
  </si>
  <si>
    <t>ATF6B(+)</t>
  </si>
  <si>
    <t>SOX15</t>
  </si>
  <si>
    <t>ZNF524(+)</t>
  </si>
  <si>
    <t>HOXA7</t>
  </si>
  <si>
    <t>FOXC1(+)</t>
  </si>
  <si>
    <t>CCNT2</t>
  </si>
  <si>
    <t>FOXO3</t>
  </si>
  <si>
    <t>PAX9(+)</t>
  </si>
  <si>
    <t>BHLHE41</t>
  </si>
  <si>
    <t>FOSB(+)</t>
  </si>
  <si>
    <t>GATA6</t>
  </si>
  <si>
    <t>ZNF26</t>
  </si>
  <si>
    <t>ETV7</t>
  </si>
  <si>
    <t>IRF2</t>
  </si>
  <si>
    <t>USF2(+)</t>
  </si>
  <si>
    <t>SMAD3</t>
  </si>
  <si>
    <t>CREB1</t>
  </si>
  <si>
    <t>ZNF714</t>
  </si>
  <si>
    <t>FOXO3(+)</t>
  </si>
  <si>
    <t>FOXA3</t>
  </si>
  <si>
    <t>DMRTA1</t>
  </si>
  <si>
    <t>RAB7A</t>
  </si>
  <si>
    <t>RUNX1</t>
  </si>
  <si>
    <t>MXI1(+)</t>
  </si>
  <si>
    <t>ZNF121</t>
  </si>
  <si>
    <t>ZNF324B</t>
  </si>
  <si>
    <t>ZBTB7B(+)</t>
  </si>
  <si>
    <t>DBP</t>
  </si>
  <si>
    <t>PITX1(+)</t>
  </si>
  <si>
    <t>KLF11</t>
  </si>
  <si>
    <t>ZNF75A</t>
  </si>
  <si>
    <t>TFAP2C</t>
  </si>
  <si>
    <t>BCL3(+)</t>
  </si>
  <si>
    <t>MECOM</t>
  </si>
  <si>
    <t>CSTF2</t>
  </si>
  <si>
    <t>LMO2</t>
  </si>
  <si>
    <t>MXD4</t>
  </si>
  <si>
    <t>ZNF706</t>
  </si>
  <si>
    <t>NFIL3(+)</t>
  </si>
  <si>
    <t>TAF7</t>
  </si>
  <si>
    <t>ZNF460</t>
  </si>
  <si>
    <t>HLF</t>
  </si>
  <si>
    <t>ZBTB7A(+)</t>
  </si>
  <si>
    <t>HES4</t>
  </si>
  <si>
    <t>PPARA</t>
  </si>
  <si>
    <t>NR1D2(+)</t>
  </si>
  <si>
    <t>ZNF143</t>
  </si>
  <si>
    <t>GTF2B</t>
  </si>
  <si>
    <t>OVOL2</t>
  </si>
  <si>
    <t>MAF(+)</t>
  </si>
  <si>
    <t>TBX1</t>
  </si>
  <si>
    <t>NR1H2(+)</t>
  </si>
  <si>
    <t>CEBPA</t>
  </si>
  <si>
    <t>ZNF17</t>
  </si>
  <si>
    <t>NFIL3</t>
  </si>
  <si>
    <t>HMGA1</t>
  </si>
  <si>
    <t>KLF10(+)</t>
  </si>
  <si>
    <t>POU3F1</t>
  </si>
  <si>
    <t>PUM3</t>
  </si>
  <si>
    <t>FOXP1</t>
  </si>
  <si>
    <t>NFE2L2</t>
  </si>
  <si>
    <t>NFKB1(+)</t>
  </si>
  <si>
    <t>HMGB3</t>
  </si>
  <si>
    <t>BACH1(+)</t>
  </si>
  <si>
    <t>FOXN3</t>
  </si>
  <si>
    <t>TCF7</t>
  </si>
  <si>
    <t>ZNF440</t>
  </si>
  <si>
    <t>PML(+)</t>
  </si>
  <si>
    <t>HBP1</t>
  </si>
  <si>
    <t>ZFY</t>
  </si>
  <si>
    <t>GABPA</t>
  </si>
  <si>
    <t>FOXA1(+)</t>
  </si>
  <si>
    <t>PLAGL2</t>
  </si>
  <si>
    <t>MAX</t>
  </si>
  <si>
    <t>ZNF853</t>
  </si>
  <si>
    <t>IKZF2</t>
  </si>
  <si>
    <t>IRF3(+)</t>
  </si>
  <si>
    <t>POLR2A</t>
  </si>
  <si>
    <t>ELF4(+)</t>
  </si>
  <si>
    <t>MEIS1</t>
  </si>
  <si>
    <t>NFAT5</t>
  </si>
  <si>
    <t>WRNIP1</t>
  </si>
  <si>
    <t>STAT6</t>
  </si>
  <si>
    <t>STAT1(+)</t>
  </si>
  <si>
    <t>CERS4</t>
  </si>
  <si>
    <t>RBPJ</t>
  </si>
  <si>
    <t>SREBF2(+)</t>
  </si>
  <si>
    <t>ARNTL2</t>
  </si>
  <si>
    <t>TCFL5</t>
  </si>
  <si>
    <t>SPIB</t>
  </si>
  <si>
    <t>IRF1(+)</t>
  </si>
  <si>
    <t>FOXP2</t>
  </si>
  <si>
    <t>ETV2</t>
  </si>
  <si>
    <t>ZNF222</t>
  </si>
  <si>
    <t>SP1</t>
  </si>
  <si>
    <t>BATF3(+)</t>
  </si>
  <si>
    <t>ERF</t>
  </si>
  <si>
    <t>ZNF846</t>
  </si>
  <si>
    <t>STAT2</t>
  </si>
  <si>
    <t>ARID3A</t>
  </si>
  <si>
    <t>FOS(+)</t>
  </si>
  <si>
    <t>RREB1</t>
  </si>
  <si>
    <t>FOXO4</t>
  </si>
  <si>
    <t>USF1(+)</t>
  </si>
  <si>
    <t>ZNF668</t>
  </si>
  <si>
    <t>HSF2</t>
  </si>
  <si>
    <t>RARA</t>
  </si>
  <si>
    <t>ETV2(+)</t>
  </si>
  <si>
    <t>ZNF394</t>
  </si>
  <si>
    <t>SIRT6</t>
  </si>
  <si>
    <t>IRX4</t>
  </si>
  <si>
    <t>PAX1(+)</t>
  </si>
  <si>
    <t>FOXD3</t>
  </si>
  <si>
    <t>CREM(+)</t>
  </si>
  <si>
    <t>EGR3</t>
  </si>
  <si>
    <t>U2AF1</t>
  </si>
  <si>
    <t>ZNF573</t>
  </si>
  <si>
    <t>ETS1(+)</t>
  </si>
  <si>
    <t>ELF2</t>
  </si>
  <si>
    <t>ZNF791</t>
  </si>
  <si>
    <t>ANXA11</t>
  </si>
  <si>
    <t>KLF9</t>
  </si>
  <si>
    <t>ESR1(+)</t>
  </si>
  <si>
    <t>KLF13</t>
  </si>
  <si>
    <t>UBP1</t>
  </si>
  <si>
    <t>HCFC1</t>
  </si>
  <si>
    <t>CXXC1</t>
  </si>
  <si>
    <t>LRRFIP1</t>
  </si>
  <si>
    <t>IRF9(+)</t>
  </si>
  <si>
    <t>HTATIP2</t>
  </si>
  <si>
    <t>ZNF23</t>
  </si>
  <si>
    <t>ELK4</t>
  </si>
  <si>
    <t>MEF2D</t>
  </si>
  <si>
    <t>RARB(+)</t>
  </si>
  <si>
    <t>HOXA1</t>
  </si>
  <si>
    <t>ABCF2</t>
  </si>
  <si>
    <t>ZNF483</t>
  </si>
  <si>
    <t>RELB(+)</t>
  </si>
  <si>
    <t>NKX2-8</t>
  </si>
  <si>
    <t>ZNF131</t>
  </si>
  <si>
    <t>ZSCAN5A</t>
  </si>
  <si>
    <t>FOXQ1</t>
  </si>
  <si>
    <t>KLF7(+)</t>
  </si>
  <si>
    <t>ASCL2</t>
  </si>
  <si>
    <t>ZNF768</t>
  </si>
  <si>
    <t>ELF4</t>
  </si>
  <si>
    <t>KLF8(+)</t>
  </si>
  <si>
    <t>RFX2</t>
  </si>
  <si>
    <t>ZNF664</t>
  </si>
  <si>
    <t>NFYB</t>
  </si>
  <si>
    <t>PML</t>
  </si>
  <si>
    <t>SMAD1</t>
  </si>
  <si>
    <t>KLF2(+)</t>
  </si>
  <si>
    <t>FOXN2</t>
  </si>
  <si>
    <t>HIVEP3</t>
  </si>
  <si>
    <t>ARID3A(+)</t>
  </si>
  <si>
    <t>CREBL2</t>
  </si>
  <si>
    <t>LUZP2</t>
  </si>
  <si>
    <t>SOX9(+)</t>
  </si>
  <si>
    <t>HOXA5</t>
  </si>
  <si>
    <t>TCF7L2</t>
  </si>
  <si>
    <t>PBX3</t>
  </si>
  <si>
    <t>BCL11A</t>
  </si>
  <si>
    <t>ETV7(+)</t>
  </si>
  <si>
    <t>EGR2</t>
  </si>
  <si>
    <t>GLI4</t>
  </si>
  <si>
    <t>PPARG</t>
  </si>
  <si>
    <t>ELF1(+)</t>
  </si>
  <si>
    <t>PKNOX1</t>
  </si>
  <si>
    <t>NR1H2</t>
  </si>
  <si>
    <t>KDM5A</t>
  </si>
  <si>
    <t>STAT6(+)</t>
  </si>
  <si>
    <t>CHD2</t>
  </si>
  <si>
    <t>YBX1</t>
  </si>
  <si>
    <t>SP3</t>
  </si>
  <si>
    <t>MAX(+)</t>
  </si>
  <si>
    <t>RXRB</t>
  </si>
  <si>
    <t>ZNF787</t>
  </si>
  <si>
    <t>HIVEP1</t>
  </si>
  <si>
    <t>DMRT2</t>
  </si>
  <si>
    <t>EGR1(+)</t>
  </si>
  <si>
    <t>POU2F1</t>
  </si>
  <si>
    <t>TBX6(+)</t>
  </si>
  <si>
    <t>AEBP2</t>
  </si>
  <si>
    <t>ZNF410</t>
  </si>
  <si>
    <t>ZNF426(+)</t>
  </si>
  <si>
    <t>RORC</t>
  </si>
  <si>
    <t>HIVEP2</t>
  </si>
  <si>
    <t>SP1(+)</t>
  </si>
  <si>
    <t>SATB1</t>
  </si>
  <si>
    <t>CEBPG(+)</t>
  </si>
  <si>
    <t>SMAD6</t>
  </si>
  <si>
    <t>ZNF550(+)</t>
  </si>
  <si>
    <t>ATF5</t>
  </si>
  <si>
    <t>ZNF146</t>
  </si>
  <si>
    <t>MYC</t>
  </si>
  <si>
    <t>NR2C1</t>
  </si>
  <si>
    <t>PHF2(+)</t>
  </si>
  <si>
    <t>HSF1</t>
  </si>
  <si>
    <t>ZNF234</t>
  </si>
  <si>
    <t>MGA</t>
  </si>
  <si>
    <t>FOXO1</t>
  </si>
  <si>
    <t>RARG(+)</t>
  </si>
  <si>
    <t>ZEB1</t>
  </si>
  <si>
    <t>HOXA10(+)</t>
  </si>
  <si>
    <t>UBTF</t>
  </si>
  <si>
    <t>ZNF444</t>
  </si>
  <si>
    <t>NR3C1</t>
  </si>
  <si>
    <t>NFE2L1(+)</t>
  </si>
  <si>
    <t>HOXD11</t>
  </si>
  <si>
    <t>FOXC1</t>
  </si>
  <si>
    <t>RFX2(+)</t>
  </si>
  <si>
    <t>ATF6</t>
  </si>
  <si>
    <t>HOXB2</t>
  </si>
  <si>
    <t>CREB3</t>
  </si>
  <si>
    <t>POU2AF1(+)</t>
  </si>
  <si>
    <t>POLR3G</t>
  </si>
  <si>
    <t>ZFP62</t>
  </si>
  <si>
    <t>BRF2</t>
  </si>
  <si>
    <t>ESRRA(+)</t>
  </si>
  <si>
    <t>CENPB</t>
  </si>
  <si>
    <t>MNT</t>
  </si>
  <si>
    <t>NFYA</t>
  </si>
  <si>
    <t>ZNF567</t>
  </si>
  <si>
    <t>ETV6(+)</t>
  </si>
  <si>
    <t>HIF1A</t>
  </si>
  <si>
    <t>ZNF219</t>
  </si>
  <si>
    <t>ZNF519</t>
  </si>
  <si>
    <t>NFIX</t>
  </si>
  <si>
    <t>ETV6</t>
  </si>
  <si>
    <t>FOXD1(+)</t>
  </si>
  <si>
    <t>TBL1XR1</t>
  </si>
  <si>
    <t>NFATC2</t>
  </si>
  <si>
    <t>HOXD13</t>
  </si>
  <si>
    <t>TBL1XR1(+)</t>
  </si>
  <si>
    <t>RAB18</t>
  </si>
  <si>
    <t>OTX1</t>
  </si>
  <si>
    <t>SOX14</t>
  </si>
  <si>
    <t>HOXA7(+)</t>
  </si>
  <si>
    <t>HOXD10(+)</t>
  </si>
  <si>
    <t>CHD1</t>
  </si>
  <si>
    <t>FOXJ3</t>
  </si>
  <si>
    <t>HOXD1(+)</t>
  </si>
  <si>
    <t>SP6</t>
  </si>
  <si>
    <t>HOXD11(+)</t>
  </si>
  <si>
    <t>BDP1</t>
  </si>
  <si>
    <t>NANOS1</t>
  </si>
  <si>
    <t>ZFP90</t>
  </si>
  <si>
    <t>ZNF460(+)</t>
  </si>
  <si>
    <t>CAT</t>
  </si>
  <si>
    <t>ZNF467</t>
  </si>
  <si>
    <t>SIN3A</t>
  </si>
  <si>
    <t>IRX6(+)</t>
  </si>
  <si>
    <t>PAX8</t>
  </si>
  <si>
    <t>BPTF</t>
  </si>
  <si>
    <t>E2F1</t>
  </si>
  <si>
    <t>MYB</t>
  </si>
  <si>
    <t>NR1D2</t>
  </si>
  <si>
    <t>SRF(+)</t>
  </si>
  <si>
    <t>HDAC3</t>
  </si>
  <si>
    <t>ZNF134</t>
  </si>
  <si>
    <t>ZNF429</t>
  </si>
  <si>
    <t>ZNF133</t>
  </si>
  <si>
    <t>JUN(+)</t>
  </si>
  <si>
    <t>EBF1</t>
  </si>
  <si>
    <t>RARB</t>
  </si>
  <si>
    <t>ARNT</t>
  </si>
  <si>
    <t>TFE3(+)</t>
  </si>
  <si>
    <t>SMARCC2</t>
  </si>
  <si>
    <t>RFX1</t>
  </si>
  <si>
    <t>RFX1(+)</t>
  </si>
  <si>
    <t>STAT5B</t>
  </si>
  <si>
    <t>HOXD10</t>
  </si>
  <si>
    <t>SP2</t>
  </si>
  <si>
    <t>CEBPD(+)</t>
  </si>
  <si>
    <t>TRPS1</t>
  </si>
  <si>
    <t>ZFP69</t>
  </si>
  <si>
    <t>TLX3</t>
  </si>
  <si>
    <t>HIF1A(+)</t>
  </si>
  <si>
    <t>CTCF</t>
  </si>
  <si>
    <t>ZNF675</t>
  </si>
  <si>
    <t>NFIC</t>
  </si>
  <si>
    <t>MEF2A</t>
  </si>
  <si>
    <t>EGR3(+)</t>
  </si>
  <si>
    <t>MESP1</t>
  </si>
  <si>
    <t>POLE4</t>
  </si>
  <si>
    <t>ZNF362</t>
  </si>
  <si>
    <t>NPDC1(+)</t>
  </si>
  <si>
    <t>BBX</t>
  </si>
  <si>
    <t>ZNF260</t>
  </si>
  <si>
    <t>ZNF76(+)</t>
  </si>
  <si>
    <t>ZNF148</t>
  </si>
  <si>
    <t>REL(+)</t>
  </si>
  <si>
    <t>E2F4</t>
  </si>
  <si>
    <t>TAF1</t>
  </si>
  <si>
    <t>ZNF585A</t>
  </si>
  <si>
    <t>MYC(+)</t>
  </si>
  <si>
    <t>KDM4B</t>
  </si>
  <si>
    <t>ZNF253</t>
  </si>
  <si>
    <t>EP300</t>
  </si>
  <si>
    <t>AKR1A1(+)</t>
  </si>
  <si>
    <t>TEF</t>
  </si>
  <si>
    <t>TP63(+)</t>
  </si>
  <si>
    <t>RB1</t>
  </si>
  <si>
    <t>CREM</t>
  </si>
  <si>
    <t>ETS2(+)</t>
  </si>
  <si>
    <t>TBP</t>
  </si>
  <si>
    <t>ZNF667</t>
  </si>
  <si>
    <t>KLF7</t>
  </si>
  <si>
    <t>GABPA(+)</t>
  </si>
  <si>
    <t>CEBPZ</t>
  </si>
  <si>
    <t>VDR</t>
  </si>
  <si>
    <t>EWSR1</t>
  </si>
  <si>
    <t>PSMA6</t>
  </si>
  <si>
    <t>DIS3(+)</t>
  </si>
  <si>
    <t>STAT5A</t>
  </si>
  <si>
    <t>TRIM28</t>
  </si>
  <si>
    <t>ZNF841</t>
  </si>
  <si>
    <t>ATF1</t>
  </si>
  <si>
    <t>GABPB1(+)</t>
  </si>
  <si>
    <t>GABPB1</t>
  </si>
  <si>
    <t>TFE3</t>
  </si>
  <si>
    <t>ZNF562(+)</t>
  </si>
  <si>
    <t>SOX6</t>
  </si>
  <si>
    <t>SP2(+)</t>
  </si>
  <si>
    <t>ZSCAN31</t>
  </si>
  <si>
    <t>DMRTA2</t>
  </si>
  <si>
    <t>ZBTB33(+)</t>
  </si>
  <si>
    <t>NFE2L1</t>
  </si>
  <si>
    <t>BCLAF1</t>
  </si>
  <si>
    <t>POU2F2</t>
  </si>
  <si>
    <t>RXRA(+)</t>
  </si>
  <si>
    <t>MIOS</t>
  </si>
  <si>
    <t>PLAGL1</t>
  </si>
  <si>
    <t>TFAP2A(+)</t>
  </si>
  <si>
    <t>SOX4</t>
  </si>
  <si>
    <t>BACH2</t>
  </si>
  <si>
    <t>RFX7</t>
  </si>
  <si>
    <t>NR3C1(+)</t>
  </si>
  <si>
    <t>ZFP64</t>
  </si>
  <si>
    <t>SMAD3(+)</t>
  </si>
  <si>
    <t>ZNF160</t>
  </si>
  <si>
    <t>PRDM4(+)</t>
  </si>
  <si>
    <t>E2F3</t>
  </si>
  <si>
    <t>YY1</t>
  </si>
  <si>
    <t>KDM4A</t>
  </si>
  <si>
    <t>FOXP4</t>
  </si>
  <si>
    <t>FOXP1(+)</t>
  </si>
  <si>
    <t>EGR4</t>
  </si>
  <si>
    <t>FOXC2</t>
  </si>
  <si>
    <t>STAT5A(+)</t>
  </si>
  <si>
    <t>TEAD4</t>
  </si>
  <si>
    <t>ZHX1</t>
  </si>
  <si>
    <t>SP4(+)</t>
  </si>
  <si>
    <t>IRF3</t>
  </si>
  <si>
    <t>ZNF586</t>
  </si>
  <si>
    <t>PRDM4</t>
  </si>
  <si>
    <t>NFYC</t>
  </si>
  <si>
    <t>SOX13(+)</t>
  </si>
  <si>
    <t>RFX5</t>
  </si>
  <si>
    <t>SIX5</t>
  </si>
  <si>
    <t>NFKB2(+)</t>
  </si>
  <si>
    <t>FOXK1</t>
  </si>
  <si>
    <t>ZNF611</t>
  </si>
  <si>
    <t>CREB3(+)</t>
  </si>
  <si>
    <t>RFX3</t>
  </si>
  <si>
    <t>SETDB1</t>
  </si>
  <si>
    <t>TEAD3</t>
  </si>
  <si>
    <t>TEAD4(+)</t>
  </si>
  <si>
    <t>THAP11</t>
  </si>
  <si>
    <t>ZNF407</t>
  </si>
  <si>
    <t>ZNF605(+)</t>
  </si>
  <si>
    <t>STAT3(+)</t>
  </si>
  <si>
    <t>YEATS4</t>
  </si>
  <si>
    <t>CTCFL</t>
  </si>
  <si>
    <t>SP6(+)</t>
  </si>
  <si>
    <t>TP73</t>
  </si>
  <si>
    <t>PSMD12</t>
  </si>
  <si>
    <t>KLF12</t>
  </si>
  <si>
    <t>HEY2</t>
  </si>
  <si>
    <t>IRF2(+)</t>
  </si>
  <si>
    <t>TFDP1</t>
  </si>
  <si>
    <t>TCF12</t>
  </si>
  <si>
    <t>ZNF200</t>
  </si>
  <si>
    <t>PBX1</t>
  </si>
  <si>
    <t>PBX3(+)</t>
  </si>
  <si>
    <t>NRF1</t>
  </si>
  <si>
    <t>TFAP2B</t>
  </si>
  <si>
    <t>ZNF282</t>
  </si>
  <si>
    <t>HOXC9(+)</t>
  </si>
  <si>
    <t>ZNF561</t>
  </si>
  <si>
    <t>ZNF761</t>
  </si>
  <si>
    <t>NFATC1</t>
  </si>
  <si>
    <t>ZNF12(+)</t>
  </si>
  <si>
    <t>HOXC13</t>
  </si>
  <si>
    <t>NFIB</t>
  </si>
  <si>
    <t>ESR1</t>
  </si>
  <si>
    <t>ZNF263</t>
  </si>
  <si>
    <t>CREBL2(+)</t>
  </si>
  <si>
    <t>FOXL2</t>
  </si>
  <si>
    <t>ZNF324</t>
  </si>
  <si>
    <t>CUX1(+)</t>
  </si>
  <si>
    <t>EZH2</t>
  </si>
  <si>
    <t>NR4A3</t>
  </si>
  <si>
    <t>FOXN2(+)</t>
  </si>
  <si>
    <t>ZNF84</t>
  </si>
  <si>
    <t>HDAC2</t>
  </si>
  <si>
    <t>E4F1</t>
  </si>
  <si>
    <t>TAF1(+)</t>
  </si>
  <si>
    <t>PHF21A</t>
  </si>
  <si>
    <t>GATA3</t>
  </si>
  <si>
    <t>GLIS2(+)</t>
  </si>
  <si>
    <t>RUNX1(+)</t>
  </si>
  <si>
    <t>MBNL2</t>
  </si>
  <si>
    <t>NPDC1</t>
  </si>
  <si>
    <t>ZNF236</t>
  </si>
  <si>
    <t>SIX4</t>
  </si>
  <si>
    <t>TFAP4(+)</t>
  </si>
  <si>
    <t>MAZ</t>
  </si>
  <si>
    <t>ZFX</t>
  </si>
  <si>
    <t>TBX19</t>
  </si>
  <si>
    <t>CREB5(+)</t>
  </si>
  <si>
    <t>ZBTB7C</t>
  </si>
  <si>
    <t>DBP(+)</t>
  </si>
  <si>
    <t>MXD3</t>
  </si>
  <si>
    <t>HINFP</t>
  </si>
  <si>
    <t>MAFG(+)</t>
  </si>
  <si>
    <t>ZNF513</t>
  </si>
  <si>
    <t>SNAI2</t>
  </si>
  <si>
    <t>THAP12</t>
  </si>
  <si>
    <t>MTA3(+)</t>
  </si>
  <si>
    <t>NKX3-1</t>
  </si>
  <si>
    <t>POLE3</t>
  </si>
  <si>
    <t>MYPOP(+)</t>
  </si>
  <si>
    <t>TCF3</t>
  </si>
  <si>
    <t>MTF1</t>
  </si>
  <si>
    <t>CREB3L4</t>
  </si>
  <si>
    <t>REST(+)</t>
  </si>
  <si>
    <t>HES6</t>
  </si>
  <si>
    <t>BRCA1</t>
  </si>
  <si>
    <t>OSR2</t>
  </si>
  <si>
    <t>BRF1</t>
  </si>
  <si>
    <t>RARA(+)</t>
  </si>
  <si>
    <t>RAD21</t>
  </si>
  <si>
    <t>SOX18</t>
  </si>
  <si>
    <t>NR2C2</t>
  </si>
  <si>
    <t>PRKAA1(+)</t>
  </si>
  <si>
    <t>MYPOP</t>
  </si>
  <si>
    <t>ZNF182</t>
  </si>
  <si>
    <t>POLR3A</t>
  </si>
  <si>
    <t>ZNF296(+)</t>
  </si>
  <si>
    <t>HINFP(+)</t>
  </si>
  <si>
    <t>ZNF189</t>
  </si>
  <si>
    <t>THAP1</t>
  </si>
  <si>
    <t>FOXO1(+)</t>
  </si>
  <si>
    <t>HOXC9</t>
  </si>
  <si>
    <t>ZNF878</t>
  </si>
  <si>
    <t>ZNF780B</t>
  </si>
  <si>
    <t>DDIT3(+)</t>
  </si>
  <si>
    <t>GRHL2</t>
  </si>
  <si>
    <t>ZNF224</t>
  </si>
  <si>
    <t>ZNF561(+)</t>
  </si>
  <si>
    <t>ZNF672</t>
  </si>
  <si>
    <t>KDM4C</t>
  </si>
  <si>
    <t>EP300(+)</t>
  </si>
  <si>
    <t>BCL6</t>
  </si>
  <si>
    <t>BCL6(+)</t>
  </si>
  <si>
    <t>DLX3</t>
  </si>
  <si>
    <t>ZBTB14</t>
  </si>
  <si>
    <t>TCF7L1(+)</t>
  </si>
  <si>
    <t>ZSCAN9</t>
  </si>
  <si>
    <t>ALX1(+)</t>
  </si>
  <si>
    <t>ZSCAN25</t>
  </si>
  <si>
    <t>POU2F1(+)</t>
  </si>
  <si>
    <t>METTL14</t>
  </si>
  <si>
    <t>AR</t>
  </si>
  <si>
    <t>CARF</t>
  </si>
  <si>
    <t>BRF1(+)</t>
  </si>
  <si>
    <t>ZNF554</t>
  </si>
  <si>
    <t>ING4</t>
  </si>
  <si>
    <t>TFEB</t>
  </si>
  <si>
    <t>FOXK1(+)</t>
  </si>
  <si>
    <t>TFCP2L1</t>
  </si>
  <si>
    <t>ZNF419</t>
  </si>
  <si>
    <t>ZNF8(+)</t>
  </si>
  <si>
    <t>ZNF546</t>
  </si>
  <si>
    <t>BATF(+)</t>
  </si>
  <si>
    <t>PHTF1</t>
  </si>
  <si>
    <t>ZNF22</t>
  </si>
  <si>
    <t>HOXC10</t>
  </si>
  <si>
    <t>TEF(+)</t>
  </si>
  <si>
    <t>CLOCK</t>
  </si>
  <si>
    <t>HDAC1</t>
  </si>
  <si>
    <t>ZFX(+)</t>
  </si>
  <si>
    <t>ELK1</t>
  </si>
  <si>
    <t>ASCC1(+)</t>
  </si>
  <si>
    <t>ZNF711</t>
  </si>
  <si>
    <t>RBBP5</t>
  </si>
  <si>
    <t>DMRT2(+)</t>
  </si>
  <si>
    <t>LHX6</t>
  </si>
  <si>
    <t>ATF2</t>
  </si>
  <si>
    <t>TCF12(+)</t>
  </si>
  <si>
    <t>ZNF761(+)</t>
  </si>
  <si>
    <t>ZNF16</t>
  </si>
  <si>
    <t>ESR2</t>
  </si>
  <si>
    <t>TCF7L2(+)</t>
  </si>
  <si>
    <t>FOXG1</t>
  </si>
  <si>
    <t>SIX5(+)</t>
  </si>
  <si>
    <t>ZNF76</t>
  </si>
  <si>
    <t>MLX</t>
  </si>
  <si>
    <t>SETBP1</t>
  </si>
  <si>
    <t>TFAM(+)</t>
  </si>
  <si>
    <t>GTF3A</t>
  </si>
  <si>
    <t>THAP1(+)</t>
  </si>
  <si>
    <t>FOXJ3(+)</t>
  </si>
  <si>
    <t>TBX3</t>
  </si>
  <si>
    <t>ETV4</t>
  </si>
  <si>
    <t>ETV3(+)</t>
  </si>
  <si>
    <t>SOX13</t>
  </si>
  <si>
    <t>HSF2(+)</t>
  </si>
  <si>
    <t>HOXA3</t>
  </si>
  <si>
    <t>RFX7(+)</t>
  </si>
  <si>
    <t>AHCTF1</t>
  </si>
  <si>
    <t>HOXB3</t>
  </si>
  <si>
    <t>NR1H3(+)</t>
  </si>
  <si>
    <t>ZNF83(+)</t>
  </si>
  <si>
    <t>PRRX2</t>
  </si>
  <si>
    <t>ZNF652</t>
  </si>
  <si>
    <t>CCNT2(+)</t>
  </si>
  <si>
    <t>ZNF281(+)</t>
  </si>
  <si>
    <t>ZKSCAN8</t>
  </si>
  <si>
    <t>ZNF101</t>
  </si>
  <si>
    <t>CPSF4</t>
  </si>
  <si>
    <t>PPARA(+)</t>
  </si>
  <si>
    <t>ZSCAN30</t>
  </si>
  <si>
    <t>SOX7</t>
  </si>
  <si>
    <t>HOXA4</t>
  </si>
  <si>
    <t>ATF2(+)</t>
  </si>
  <si>
    <t>ZXDB</t>
  </si>
  <si>
    <t>ZNF250</t>
  </si>
  <si>
    <t>ZNF296</t>
  </si>
  <si>
    <t>ZNF639(+)</t>
  </si>
  <si>
    <t>ZNF823(+)</t>
  </si>
  <si>
    <t>LTF</t>
  </si>
  <si>
    <t>RUNX3</t>
  </si>
  <si>
    <t>POLR2A(+)</t>
  </si>
  <si>
    <t>ZNF736</t>
  </si>
  <si>
    <t>PKNOX1(+)</t>
  </si>
  <si>
    <t>HES5</t>
  </si>
  <si>
    <t>ZNF384</t>
  </si>
  <si>
    <t>ZNF274(+)</t>
  </si>
  <si>
    <t>ZNF140</t>
  </si>
  <si>
    <t>MYBL1(+)</t>
  </si>
  <si>
    <t>PATZ1</t>
  </si>
  <si>
    <t>KLF9(+)</t>
  </si>
  <si>
    <t>MEF2B</t>
  </si>
  <si>
    <t>TBX2</t>
  </si>
  <si>
    <t>HOXA4(+)</t>
  </si>
  <si>
    <t>ZBTB4</t>
  </si>
  <si>
    <t>HOXA10</t>
  </si>
  <si>
    <t>PHF8(+)</t>
  </si>
  <si>
    <t>ATF1(+)</t>
  </si>
  <si>
    <t>TLX3(+)</t>
  </si>
  <si>
    <t>FOXJ2</t>
  </si>
  <si>
    <t>SF1</t>
  </si>
  <si>
    <t>ZNF26(+)</t>
  </si>
  <si>
    <t>MZF1</t>
  </si>
  <si>
    <t>POU5F1(+)</t>
  </si>
  <si>
    <t>RFXANK</t>
  </si>
  <si>
    <t>OTX2</t>
  </si>
  <si>
    <t>VEZF1</t>
  </si>
  <si>
    <t>NFYA(+)</t>
  </si>
  <si>
    <t>MSX1</t>
  </si>
  <si>
    <t>IRX2(+)</t>
  </si>
  <si>
    <t>NFIA</t>
  </si>
  <si>
    <t>LHX2</t>
  </si>
  <si>
    <t>NR2F2</t>
  </si>
  <si>
    <t>SETDB1(+)</t>
  </si>
  <si>
    <t>MAFB(+)</t>
  </si>
  <si>
    <t>MEIS2</t>
  </si>
  <si>
    <t>LHX9</t>
  </si>
  <si>
    <t>HES1(+)</t>
  </si>
  <si>
    <t>SHOX2</t>
  </si>
  <si>
    <t>HOXB3(+)</t>
  </si>
  <si>
    <t>TBP(+)</t>
  </si>
  <si>
    <t>BCL11B</t>
  </si>
  <si>
    <t>DLX6</t>
  </si>
  <si>
    <t>ZBTB2</t>
  </si>
  <si>
    <t>EGR2(+)</t>
  </si>
  <si>
    <t>HLTF</t>
  </si>
  <si>
    <t>EN2(+)</t>
  </si>
  <si>
    <t>HEY1</t>
  </si>
  <si>
    <t>FOXO6</t>
  </si>
  <si>
    <t>HOXB4(+)</t>
  </si>
  <si>
    <t>GATA2</t>
  </si>
  <si>
    <t>NR2C1(+)</t>
  </si>
  <si>
    <t>NR2F1</t>
  </si>
  <si>
    <t>ELK1(+)</t>
  </si>
  <si>
    <t>NR1H3</t>
  </si>
  <si>
    <t>SMC3</t>
  </si>
  <si>
    <t>SP9(+)</t>
  </si>
  <si>
    <t>IRF8</t>
  </si>
  <si>
    <t>SIX1(+)</t>
  </si>
  <si>
    <t>E2F6</t>
  </si>
  <si>
    <t>MSC(+)</t>
  </si>
  <si>
    <t>PHF8</t>
  </si>
  <si>
    <t>E2F7</t>
  </si>
  <si>
    <t>HOXA6</t>
  </si>
  <si>
    <t>USF2</t>
  </si>
  <si>
    <t>POLR3A(+)</t>
  </si>
  <si>
    <t>ZNF205</t>
  </si>
  <si>
    <t>RBBP5(+)</t>
  </si>
  <si>
    <t>HIVEP3(+)</t>
  </si>
  <si>
    <t>GLIS2</t>
  </si>
  <si>
    <t>HOXB8</t>
  </si>
  <si>
    <t>TCF7L1</t>
  </si>
  <si>
    <t>SIN3A(+)</t>
  </si>
  <si>
    <t>ZNF227</t>
  </si>
  <si>
    <t>SIX1</t>
  </si>
  <si>
    <t>RFXAP</t>
  </si>
  <si>
    <t>NKX2-3(+)</t>
  </si>
  <si>
    <t>ZFP14</t>
  </si>
  <si>
    <t>PRRX1(+)</t>
  </si>
  <si>
    <t>EN1</t>
  </si>
  <si>
    <t>ZNF143(+)</t>
  </si>
  <si>
    <t>ARNT2</t>
  </si>
  <si>
    <t>NFATC1(+)</t>
  </si>
  <si>
    <t>ZNF354B</t>
  </si>
  <si>
    <t>TIMM8A(+)</t>
  </si>
  <si>
    <t>TP53</t>
  </si>
  <si>
    <t>BATF</t>
  </si>
  <si>
    <t>PATZ1(+)</t>
  </si>
  <si>
    <t>SMAD5</t>
  </si>
  <si>
    <t>TWIST2</t>
  </si>
  <si>
    <t>OTX1(+)</t>
  </si>
  <si>
    <t>BACH2(+)</t>
  </si>
  <si>
    <t>MYBL1</t>
  </si>
  <si>
    <t>MYEF2</t>
  </si>
  <si>
    <t>CHD1(+)</t>
  </si>
  <si>
    <t>ZNF107</t>
  </si>
  <si>
    <t>FOXP2(+)</t>
  </si>
  <si>
    <t>E2F5</t>
  </si>
  <si>
    <t>FOXJ2(+)</t>
  </si>
  <si>
    <t>NFE2L3(+)</t>
  </si>
  <si>
    <t>ZNF281</t>
  </si>
  <si>
    <t>SPI1</t>
  </si>
  <si>
    <t>SIX2(+)</t>
  </si>
  <si>
    <t>HOXB7</t>
  </si>
  <si>
    <t>UQCRB</t>
  </si>
  <si>
    <t>CREB3L1(+)</t>
  </si>
  <si>
    <t>SOX12</t>
  </si>
  <si>
    <t>ELF2(+)</t>
  </si>
  <si>
    <t>HOXB13</t>
  </si>
  <si>
    <t>CEBPZ(+)</t>
  </si>
  <si>
    <t>ISL1</t>
  </si>
  <si>
    <t>NEUROD2(+)</t>
  </si>
  <si>
    <t>UTP18</t>
  </si>
  <si>
    <t>ZNF362(+)</t>
  </si>
  <si>
    <t>TFAP4</t>
  </si>
  <si>
    <t>SOX6(+)</t>
  </si>
  <si>
    <t>THRB</t>
  </si>
  <si>
    <t>FHL2</t>
  </si>
  <si>
    <t>NR2C2(+)</t>
  </si>
  <si>
    <t>H2AFY</t>
  </si>
  <si>
    <t>PBX1(+)</t>
  </si>
  <si>
    <t>GTF2F1(+)</t>
  </si>
  <si>
    <t>NFATC3(+)</t>
  </si>
  <si>
    <t>RXRB(+)</t>
  </si>
  <si>
    <t>SMARCC1(+)</t>
  </si>
  <si>
    <t>GLI3</t>
  </si>
  <si>
    <t>SP4</t>
  </si>
  <si>
    <t>MGA(+)</t>
  </si>
  <si>
    <t>PLAG1</t>
  </si>
  <si>
    <t>NFIA(+)</t>
  </si>
  <si>
    <t>ALX1</t>
  </si>
  <si>
    <t>HLF(+)</t>
  </si>
  <si>
    <t>ATF4(+)</t>
  </si>
  <si>
    <t>IKZF1</t>
  </si>
  <si>
    <t>KDM5A(+)</t>
  </si>
  <si>
    <t>SNAI1</t>
  </si>
  <si>
    <t>HOXA9</t>
  </si>
  <si>
    <t>SPIB(+)</t>
  </si>
  <si>
    <t>POU6F2</t>
  </si>
  <si>
    <t>RFX5(+)</t>
  </si>
  <si>
    <t>DLX2</t>
  </si>
  <si>
    <t>USF1</t>
  </si>
  <si>
    <t>HOXB2(+)</t>
  </si>
  <si>
    <t>SOX10</t>
  </si>
  <si>
    <t>FOXD1</t>
  </si>
  <si>
    <t>MSX1(+)</t>
  </si>
  <si>
    <t>HOXC6</t>
  </si>
  <si>
    <t>DLX1</t>
  </si>
  <si>
    <t>E2F6(+)</t>
  </si>
  <si>
    <t>TCF4</t>
  </si>
  <si>
    <t>CIC(+)</t>
  </si>
  <si>
    <t>ARID5B(+)</t>
  </si>
  <si>
    <t>ERG</t>
  </si>
  <si>
    <t>RFX3(+)</t>
  </si>
  <si>
    <t>LEF1</t>
  </si>
  <si>
    <t>PSMD12(+)</t>
  </si>
  <si>
    <t>HOXC4</t>
  </si>
  <si>
    <t>ELK4(+)</t>
  </si>
  <si>
    <t>NR2F1(+)</t>
  </si>
  <si>
    <t>TFAP2C(+)</t>
  </si>
  <si>
    <t>IRF4</t>
  </si>
  <si>
    <t>ERF(+)</t>
  </si>
  <si>
    <t>ZNF740</t>
  </si>
  <si>
    <t>E2F2(+)</t>
  </si>
  <si>
    <t>MSC</t>
  </si>
  <si>
    <t>HMGA2</t>
  </si>
  <si>
    <t>HOXA3(+)</t>
  </si>
  <si>
    <t>MSX2</t>
  </si>
  <si>
    <t>HOXB9(+)</t>
  </si>
  <si>
    <t>EN2</t>
  </si>
  <si>
    <t>TGIF2(+)</t>
  </si>
  <si>
    <t>GRHL2(+)</t>
  </si>
  <si>
    <t>TLX1(+)</t>
  </si>
  <si>
    <t>TCF7(+)</t>
  </si>
  <si>
    <t>NKX2-5(+)</t>
  </si>
  <si>
    <t>NFATC4</t>
  </si>
  <si>
    <t>POU2F3</t>
  </si>
  <si>
    <t>HOXD9</t>
  </si>
  <si>
    <t>GTF3C5(+)</t>
  </si>
  <si>
    <t>TFAP2D</t>
  </si>
  <si>
    <t>VDR(+)</t>
  </si>
  <si>
    <t>EDN1</t>
  </si>
  <si>
    <t>TGIF2</t>
  </si>
  <si>
    <t>MLXIP</t>
  </si>
  <si>
    <t>KLF12(+)</t>
  </si>
  <si>
    <t>SIX4(+)</t>
  </si>
  <si>
    <t>E2F3(+)</t>
  </si>
  <si>
    <t>GLI2(+)</t>
  </si>
  <si>
    <t>SOX21(+)</t>
  </si>
  <si>
    <t>NFE2L2(+)</t>
  </si>
  <si>
    <t>KMT2A</t>
  </si>
  <si>
    <t>ETV5(+)</t>
  </si>
  <si>
    <t>NKX2-3</t>
  </si>
  <si>
    <t>HES6(+)</t>
  </si>
  <si>
    <t>TFDP2</t>
  </si>
  <si>
    <t>HCFC1(+)</t>
  </si>
  <si>
    <t>FOXD3(+)</t>
  </si>
  <si>
    <t>NKX2-5</t>
  </si>
  <si>
    <t>TCF3(+)</t>
  </si>
  <si>
    <t>MYNN</t>
  </si>
  <si>
    <t>BHLHE41(+)</t>
  </si>
  <si>
    <t>SMAD5(+)</t>
  </si>
  <si>
    <t>ETV5</t>
  </si>
  <si>
    <t>AGMAT</t>
  </si>
  <si>
    <t>IRX3(+)</t>
  </si>
  <si>
    <t>HOXC11</t>
  </si>
  <si>
    <t>MYLK</t>
  </si>
  <si>
    <t>HSF1(+)</t>
  </si>
  <si>
    <t>RORB</t>
  </si>
  <si>
    <t>RUNX3(+)</t>
  </si>
  <si>
    <t>GLI2</t>
  </si>
  <si>
    <t>BCL11A(+)</t>
  </si>
  <si>
    <t>HOXD4</t>
  </si>
  <si>
    <t>E2F4(+)</t>
  </si>
  <si>
    <t>SOX2(+)</t>
  </si>
  <si>
    <t>SOX4(+)</t>
  </si>
  <si>
    <t>ZNF71</t>
  </si>
  <si>
    <t>HDAC1(+)</t>
  </si>
  <si>
    <t>HOXB7(+)</t>
  </si>
  <si>
    <t>SIX2</t>
  </si>
  <si>
    <t>MEF2C</t>
  </si>
  <si>
    <t>POU3F2(+)</t>
  </si>
  <si>
    <t>HOXB13(+)</t>
  </si>
  <si>
    <t>GLI1</t>
  </si>
  <si>
    <t>SMARCC2(+)</t>
  </si>
  <si>
    <t>VEZF1(+)</t>
  </si>
  <si>
    <t>SALL2</t>
  </si>
  <si>
    <t>ZNF141</t>
  </si>
  <si>
    <t>NFIX(+)</t>
  </si>
  <si>
    <t>NFYB(+)</t>
  </si>
  <si>
    <t>YY1(+)</t>
  </si>
  <si>
    <t>GTF3A(+)</t>
  </si>
  <si>
    <t>ZNF695</t>
  </si>
  <si>
    <t>UQCRB(+)</t>
  </si>
  <si>
    <t>HOXC8</t>
  </si>
  <si>
    <t>CTCF(+)</t>
  </si>
  <si>
    <t>UBTF(+)</t>
  </si>
  <si>
    <t>TP53(+)</t>
  </si>
  <si>
    <t>SNAPC4</t>
  </si>
  <si>
    <t>E2F1(+)</t>
  </si>
  <si>
    <t>TCF4(+)</t>
  </si>
  <si>
    <t>ENO1</t>
  </si>
  <si>
    <t>E2F7(+)</t>
  </si>
  <si>
    <t>SP9</t>
  </si>
  <si>
    <t>BCLAF1(+)</t>
  </si>
  <si>
    <t>HNF1A</t>
  </si>
  <si>
    <t>E2F8(+)</t>
  </si>
  <si>
    <t>YBX1(+)</t>
  </si>
  <si>
    <t>TRIM28(+)</t>
  </si>
  <si>
    <t>POLE4(+)</t>
  </si>
  <si>
    <t>BRCA1(+)</t>
  </si>
  <si>
    <t>RAD21(+)</t>
  </si>
  <si>
    <t>EZH2(+)</t>
  </si>
  <si>
    <t>TFDP1(+)</t>
  </si>
  <si>
    <t>HDAC2(+)</t>
  </si>
  <si>
    <t>MAZ(+)</t>
  </si>
  <si>
    <t>POLE3(+)</t>
  </si>
  <si>
    <t>PAX6</t>
  </si>
  <si>
    <t>MLXIPL</t>
  </si>
  <si>
    <t>MYF6</t>
  </si>
  <si>
    <t>TEAD2</t>
  </si>
  <si>
    <t>TWIST1</t>
  </si>
  <si>
    <t>PKNOX2</t>
  </si>
  <si>
    <t>8.29304547900146e-311</t>
  </si>
  <si>
    <t>ARID5B</t>
  </si>
  <si>
    <t>HOXD1</t>
  </si>
  <si>
    <t>WT1</t>
  </si>
  <si>
    <t>ARX</t>
  </si>
  <si>
    <t>ONECUT2</t>
  </si>
  <si>
    <t>PAX5</t>
  </si>
  <si>
    <t>FOXI1</t>
  </si>
  <si>
    <t>HOXC5</t>
  </si>
  <si>
    <t>3.97258423195113e-319</t>
  </si>
  <si>
    <t>ALX3</t>
  </si>
  <si>
    <t>HOXB9</t>
  </si>
  <si>
    <t>MNX1</t>
  </si>
  <si>
    <t>Supplementary Table S6 - Differential activity of transcription factors between normal tonsillar epithelial subtypes</t>
  </si>
  <si>
    <t>Cluster</t>
  </si>
  <si>
    <t>TF</t>
  </si>
  <si>
    <t>p_val_adj</t>
  </si>
  <si>
    <t>avg_log2FC</t>
  </si>
  <si>
    <t>Fold Change</t>
  </si>
  <si>
    <t>Basal</t>
  </si>
  <si>
    <t>Proliferating</t>
  </si>
  <si>
    <t>Differentiating</t>
  </si>
  <si>
    <t>Terminally Differentiated</t>
  </si>
  <si>
    <t>Supplementary Table S7: Gene Ontology Biological Pathways (GOBP) significantly (adj. p&lt;0.05) associated with the top 100 co-expressed genes with APOBEC3A and APOBEC3B in HNSCC epithelium (Southampton dataset).</t>
  </si>
  <si>
    <t>bicellular tight junction assembly (GO:0070830)</t>
  </si>
  <si>
    <t>tight junction assembly (GO:0120192)</t>
  </si>
  <si>
    <t>apical junction assembly (GO:0043297)</t>
  </si>
  <si>
    <t>defense response to bacterium (GO:0042742)</t>
  </si>
  <si>
    <t>regulation of epidermal cell differentiation (GO:0045604)</t>
  </si>
  <si>
    <t>DNA damage response, signal transduction by p53 class mediator (GO:0030330)</t>
  </si>
  <si>
    <t>DNA damage response, signal transduction by p53 class mediator resulting in cell cycle arrest (GO:0006977)</t>
  </si>
  <si>
    <t>mitotic G1 DNA damage checkpoint signaling (GO:0031571)</t>
  </si>
  <si>
    <t>positive regulation of G2/M transition of mitotic cell cycle (GO:0010971)</t>
  </si>
  <si>
    <t>positive regulation of cell cycle G2/M phase transition (GO:1902751)</t>
  </si>
  <si>
    <t>regulation of intracellular signal transduction (GO:1902531)</t>
  </si>
  <si>
    <t>negative regulation of cytokinesis (GO:0032466)</t>
  </si>
  <si>
    <t>positive regulation of ubiquitin-protein transferase activity (GO:0051443)</t>
  </si>
  <si>
    <t>protein localization to microtubule cytoskeleton (GO:0072698)</t>
  </si>
  <si>
    <t>regulation of mitotic spindle organization (GO:0060236)</t>
  </si>
  <si>
    <t>regulation of small GTPase mediated signal transduction (GO:0051056)</t>
  </si>
  <si>
    <t>histone phosphorylation (GO:0016572)</t>
  </si>
  <si>
    <t>DNA damage response, signal transduction by p53 class mediator resulting in transcription of p21 class mediator (GO:0006978)</t>
  </si>
  <si>
    <t>DNA damage response, signal transduction resulting in transcription (GO:0042772)</t>
  </si>
  <si>
    <t>negative regulation of cell division (GO:0051782)</t>
  </si>
  <si>
    <t>regulation of protein localization to nucleus (GO:1900180)</t>
  </si>
  <si>
    <t>protein localization to microtubule organizing center (GO:1905508)</t>
  </si>
  <si>
    <t>regulation of protein binding (GO:0043393)</t>
  </si>
  <si>
    <t>protein localization to centrosome (GO:0071539)</t>
  </si>
  <si>
    <t>phosphorylation (GO:0016310)</t>
  </si>
  <si>
    <t>calcium-independent cell-cell adhesion via plasma membrane cell-adhesion molecules (GO:0016338)</t>
  </si>
  <si>
    <t>regulation of cellular component organization (GO:0051128)</t>
  </si>
  <si>
    <t>negative regulation of protein binding (GO:0032091)</t>
  </si>
  <si>
    <t>regulation of spindle assembly (GO:0090169)</t>
  </si>
  <si>
    <t>regulation of signal transduction by p53 class mediator (GO:1901796)</t>
  </si>
  <si>
    <t>regulation of microtubule polymerization or depolymerization (GO:0031110)</t>
  </si>
  <si>
    <t>regulation of multicellular organismal development (GO:2000026)</t>
  </si>
  <si>
    <t>negative regulation of binding (GO:0051100)</t>
  </si>
  <si>
    <t>peptidyl-serine modification (GO:0018209)</t>
  </si>
  <si>
    <t>protein complex oligomerization (GO:0051259)</t>
  </si>
  <si>
    <t>regulation of centrosome duplication (GO:0010824)</t>
  </si>
  <si>
    <t>liver development (GO:0001889)</t>
  </si>
  <si>
    <t>positive regulation of telomere maintenance (GO:0032206)</t>
  </si>
  <si>
    <t>positive regulation of cell migration (GO:0030335)</t>
  </si>
  <si>
    <t>positive regulation of telomere maintenance via telomerase (GO:0032212)</t>
  </si>
  <si>
    <t>mitotic G2 DNA damage checkpoint signaling (GO:0007095)</t>
  </si>
  <si>
    <t>ciliary basal body-plasma membrane docking (GO:0097711)</t>
  </si>
  <si>
    <t>Supplementary Table S8: Gene Ontology Biological Pathways (GOBP) significantly (adj. p&lt;0.05) associated with the top 100 co-expressed genes with APOBEC3A and APOBEC3B in HNSCC epithelium (Kürten et al. 2021)</t>
  </si>
  <si>
    <t>regulation of endopeptidase activity (GO:0052548)</t>
  </si>
  <si>
    <t>regulation of peptidase activity (GO:0052547)</t>
  </si>
  <si>
    <t>negative regulation of endopeptidase activity (GO:0010951)</t>
  </si>
  <si>
    <t>negative regulation of peptidase activity (GO:0010466)</t>
  </si>
  <si>
    <t>regulation of proteolysis (GO:0030162)</t>
  </si>
  <si>
    <t>neutrophil degranulation (GO:0043312)</t>
  </si>
  <si>
    <t>neutrophil activation involved in immune response (GO:0002283)</t>
  </si>
  <si>
    <t>neutrophil mediated immunity (GO:0002446)</t>
  </si>
  <si>
    <t>heterophilic cell-cell adhesion via plasma membrane cell adhesion molecules (GO:0007157)</t>
  </si>
  <si>
    <t>response to lipopolysaccharide (GO:0032496)</t>
  </si>
  <si>
    <t>negative regulation of proteolysis (GO:0045861)</t>
  </si>
  <si>
    <t>positive regulation of cell-cell adhesion (GO:0022409)</t>
  </si>
  <si>
    <t>regulation of protein metabolic process (GO:0051246)</t>
  </si>
  <si>
    <t>free ubiquitin chain polymerization (GO:0010994)</t>
  </si>
  <si>
    <t>protein K27-linked ubiquitination (GO:0044314)</t>
  </si>
  <si>
    <t>protein K29-linked ubiquitination (GO:0035519)</t>
  </si>
  <si>
    <t>DNA topological change (GO:0006265)</t>
  </si>
  <si>
    <t>protein K6-linked ubiquitination (GO:0085020)</t>
  </si>
  <si>
    <t>exit from mitosis (GO:0010458)</t>
  </si>
  <si>
    <t>cellular response to molecule of bacterial origin (GO:0071219)</t>
  </si>
  <si>
    <t>resolution of meiotic recombination intermediates (GO:0000712)</t>
  </si>
  <si>
    <t>cellular response to lipopolysaccharide (GO:0071222)</t>
  </si>
  <si>
    <t>DNA conformation change (GO:0071103)</t>
  </si>
  <si>
    <t>apoptotic nuclear changes (GO:0030262)</t>
  </si>
  <si>
    <t>Supplementary Table S9: Gene Ontology Biological Pathways (GOBP) significantly (adj. p&lt;0.1) associated with the top 100 co-expressed genes with APOBEC3A and APOBEC3B in HNSCC epithelium (Puram et al. 2023)</t>
  </si>
  <si>
    <t>defense response to fungus (GO:0050832)</t>
  </si>
  <si>
    <t>positive regulation of epidermis development (GO:0045684)</t>
  </si>
  <si>
    <t>positive regulation of brown fat cell differentiation (GO:0090336)</t>
  </si>
  <si>
    <t>fibrinolysis (GO:0042730)</t>
  </si>
  <si>
    <t>negative regulation of anoikis (GO:2000811)</t>
  </si>
  <si>
    <t>homophilic cell adhesion via plasma membrane adhesion molecules (GO:0007156)</t>
  </si>
  <si>
    <t>regulation of brown fat cell differentiation (GO:0090335)</t>
  </si>
  <si>
    <t>cytokine-mediated signaling pathway (GO:0019221)</t>
  </si>
  <si>
    <t>response to interferon-gamma (GO:0034341)</t>
  </si>
  <si>
    <t>cellular response to interferon-gamma (GO:0071346)</t>
  </si>
  <si>
    <t>cellular response to cytokine stimulus (GO:0071345)</t>
  </si>
  <si>
    <t>response to interferon-beta (GO:0035456)</t>
  </si>
  <si>
    <t>cellular response to type I interferon (GO:0071357)</t>
  </si>
  <si>
    <t>type I interferon signaling pathway (GO:0060337)</t>
  </si>
  <si>
    <t>interferon-gamma-mediated signaling pathway (GO:0060333)</t>
  </si>
  <si>
    <t>cellular response to tumor necrosis factor (GO:0071356)</t>
  </si>
  <si>
    <t>cellular response to interleukin-1 (GO:0071347)</t>
  </si>
  <si>
    <t>negative regulation of G2/M transition of mitotic cell cycle (GO:0010972)</t>
  </si>
  <si>
    <t>oxygen transport (GO:0015671)</t>
  </si>
  <si>
    <t>defense response to virus (GO:0051607)</t>
  </si>
  <si>
    <t>innate immune response (GO:0045087)</t>
  </si>
  <si>
    <t>negative regulation of mitotic cell cycle phase transition (GO:1901991)</t>
  </si>
  <si>
    <t>lymphocyte chemotaxis (GO:0048247)</t>
  </si>
  <si>
    <t>gas transport (GO:0015669)</t>
  </si>
  <si>
    <t>regulation of cellular amine metabolic process (GO:0033238)</t>
  </si>
  <si>
    <t>defense response to protozoan (GO:0042832)</t>
  </si>
  <si>
    <t>positive regulation of lymphocyte migration (GO:2000403)</t>
  </si>
  <si>
    <t>response to tumor necrosis factor (GO:0034612)</t>
  </si>
  <si>
    <t>regulation of cellular amino acid metabolic process (GO:0006521)</t>
  </si>
  <si>
    <t>negative regulation of viral genome replication (GO:0045071)</t>
  </si>
  <si>
    <t>tumor necrosis factor-mediated signaling pathway (GO:0033209)</t>
  </si>
  <si>
    <t>negative regulation of cell cycle G2/M phase transition (GO:1902750)</t>
  </si>
  <si>
    <t>defense response to symbiont (GO:0140546)</t>
  </si>
  <si>
    <t>response to interferon-alpha (GO:0035455)</t>
  </si>
  <si>
    <t>T cell migration (GO:0072678)</t>
  </si>
  <si>
    <t>regulation of cellular ketone metabolic process (GO:0010565)</t>
  </si>
  <si>
    <t>pre-replicative complex assembly (GO:0036388)</t>
  </si>
  <si>
    <t>cellular response to interferon-beta (GO:0035458)</t>
  </si>
  <si>
    <t>negative regulation of viral life cycle (GO:1903901)</t>
  </si>
  <si>
    <t>regulation of protein localization to cell periphery (GO:1904375)</t>
  </si>
  <si>
    <t>regulation of T cell migration (GO:2000404)</t>
  </si>
  <si>
    <t>regulation of viral genome replication (GO:0045069)</t>
  </si>
  <si>
    <t>protein ubiquitination (GO:0016567)</t>
  </si>
  <si>
    <t>hydrogen peroxide catabolic process (GO:0042744)</t>
  </si>
  <si>
    <t>protein polyubiquitination (GO:0000209)</t>
  </si>
  <si>
    <t>cellular protein modification process (GO:0006464)</t>
  </si>
  <si>
    <t>negative regulation of viral process (GO:0048525)</t>
  </si>
  <si>
    <t>neutrophil chemotaxis (GO:0030593)</t>
  </si>
  <si>
    <t>proteasomal ubiquitin-independent protein catabolic process (GO:0010499)</t>
  </si>
  <si>
    <t>regulation of hematopoietic stem cell differentiation (GO:1902036)</t>
  </si>
  <si>
    <t>regulation of cysteine-type endopeptidase activity (GO:2000116)</t>
  </si>
  <si>
    <t>antigen processing and presentation of exogenous peptide antigen via MHC class I, TAP-dependent (GO:0002479)</t>
  </si>
  <si>
    <t>granulocyte chemotaxis (GO:0071621)</t>
  </si>
  <si>
    <t>NIK/NF-kappaB signaling (GO:0038061)</t>
  </si>
  <si>
    <t>regulation of hematopoietic progenitor cell differentiation (GO:1901532)</t>
  </si>
  <si>
    <t>regulation of transcription from RNA polymerase II promoter in response to hypoxia (GO:0061418)</t>
  </si>
  <si>
    <t>neutrophil migration (GO:1990266)</t>
  </si>
  <si>
    <t>positive regulation of T cell migration (GO:2000406)</t>
  </si>
  <si>
    <t>antigen processing and presentation of exogenous peptide antigen via MHC class I (GO:0042590)</t>
  </si>
  <si>
    <t>post-translational protein modification (GO:0043687)</t>
  </si>
  <si>
    <t>Wnt signaling pathway, planar cell polarity pathway (GO:0060071)</t>
  </si>
  <si>
    <t>response to interleukin-1 (GO:0070555)</t>
  </si>
  <si>
    <t>hydrogen peroxide metabolic process (GO:0042743)</t>
  </si>
  <si>
    <t>regulation of transcription from RNA polymerase II promoter in response to stress (GO:0043618)</t>
  </si>
  <si>
    <t>regulation of establishment of planar polarity (GO:0090175)</t>
  </si>
  <si>
    <t>SCF-dependent proteasomal ubiquitin-dependent protein catabolic process (GO:0031146)</t>
  </si>
  <si>
    <t>regulation of stem cell differentiation (GO:2000736)</t>
  </si>
  <si>
    <t>protein deubiquitination (GO:0016579)</t>
  </si>
  <si>
    <t>interleukin-1-mediated signaling pathway (GO:0070498)</t>
  </si>
  <si>
    <t>negative regulation of extrinsic apoptotic signaling pathway via death domain receptors (GO:1902042)</t>
  </si>
  <si>
    <t>protein localization to chromosome (GO:0034502)</t>
  </si>
  <si>
    <t>protein modification by small protein removal (GO:0070646)</t>
  </si>
  <si>
    <t>bicarbonate transport (GO:0015701)</t>
  </si>
  <si>
    <t>regulation of cell population proliferation (GO:0042127)</t>
  </si>
  <si>
    <t>regulation of cell migration (GO:0030334)</t>
  </si>
  <si>
    <t>negative regulation of blood coagulation (GO:0030195)</t>
  </si>
  <si>
    <t>lymphocyte migration (GO:0072676)</t>
  </si>
  <si>
    <t>Fc-epsilon receptor signaling pathway (GO:0038095)</t>
  </si>
  <si>
    <t>Fc receptor signaling pathway (GO:0038093)</t>
  </si>
  <si>
    <t>regulation of extrinsic apoptotic signaling pathway via death domain receptors (GO:1902041)</t>
  </si>
  <si>
    <t>cellular response to lectin (GO:1990858)</t>
  </si>
  <si>
    <t>stimulatory C-type lectin receptor signaling pathway (GO:0002223)</t>
  </si>
  <si>
    <t>Supplementary Table S10: Gene Ontology Biological Pathways (GOBP) significantly (adj. p&lt;0.05) associated with the top 100 co-expressed genes with APOBEC3A and APOBEC3B in ESCC epithelium (Zhang et al. 2021)</t>
  </si>
  <si>
    <t>inflammatory response (GO:0006954)</t>
  </si>
  <si>
    <t>oligosaccharide biosynthetic process (GO:0009312)</t>
  </si>
  <si>
    <t>carbohydrate biosynthetic process (GO:0016051)</t>
  </si>
  <si>
    <t>chronic inflammatory response (GO:0002544)</t>
  </si>
  <si>
    <t>peptidyl-cysteine S-nitrosylation (GO:0018119)</t>
  </si>
  <si>
    <t>regulation of monocyte chemotaxis (GO:0090025)</t>
  </si>
  <si>
    <t>positive regulation of response to wounding (GO:1903036)</t>
  </si>
  <si>
    <t>response to molecule of bacterial origin (GO:0002237)</t>
  </si>
  <si>
    <t>leukocyte aggregation (GO:0070486)</t>
  </si>
  <si>
    <t>fucose catabolic process (GO:0019317)</t>
  </si>
  <si>
    <t>L-fucose catabolic process (GO:0042355)</t>
  </si>
  <si>
    <t>L-fucose metabolic process (GO:0042354)</t>
  </si>
  <si>
    <t>peptidyl-cysteine modification (GO:0018198)</t>
  </si>
  <si>
    <t>positive regulation of wound healing (GO:0090303)</t>
  </si>
  <si>
    <t>positive regulation of viral entry into host cell (GO:0046598)</t>
  </si>
  <si>
    <t>positive regulation by symbiont of entry into host (GO:0075294)</t>
  </si>
  <si>
    <t>regulation of natural killer cell activation (GO:0032814)</t>
  </si>
  <si>
    <t>regulation of wound healing (GO:0061041)</t>
  </si>
  <si>
    <t>regulation of homotypic cell-cell adhesion (GO:0034110)</t>
  </si>
  <si>
    <t>oligosaccharide metabolic process (GO:0009311)</t>
  </si>
  <si>
    <t>regulation of intrinsic apoptotic signaling pathway (GO:2001242)</t>
  </si>
  <si>
    <t>response to lipid (GO:0033993)</t>
  </si>
  <si>
    <t>innate immune response activating cell surface receptor signaling pathway (GO:0002220)</t>
  </si>
  <si>
    <t>DNA metabolic process (GO:0006259)</t>
  </si>
  <si>
    <t>regulation of transcription involved in G1/S transition of mitotic cell cycle (GO:0000083)</t>
  </si>
  <si>
    <t>DNA repair (GO:0006281)</t>
  </si>
  <si>
    <t>DNA replication (GO:0006260)</t>
  </si>
  <si>
    <t>DNA replication initiation (GO:0006270)</t>
  </si>
  <si>
    <t>DNA replication checkpoint signaling (GO:0000076)</t>
  </si>
  <si>
    <t>double-strand break repair via homologous recombination (GO:0000724)</t>
  </si>
  <si>
    <t>regulation of DNA replication (GO:0006275)</t>
  </si>
  <si>
    <t>interstrand cross-link repair (GO:0036297)</t>
  </si>
  <si>
    <t>double-strand break repair via synthesis-dependent strand annealing (GO:0045003)</t>
  </si>
  <si>
    <t>DNA-dependent DNA replication (GO:0006261)</t>
  </si>
  <si>
    <t>positive regulation of chromosome segregation (GO:0051984)</t>
  </si>
  <si>
    <t>positive regulation of mitotic nuclear division (GO:0045840)</t>
  </si>
  <si>
    <t>DNA integrity checkpoint signaling (GO:0031570)</t>
  </si>
  <si>
    <t>cellular macromolecule biosynthetic process (GO:0034645)</t>
  </si>
  <si>
    <t>regulation of double-strand break repair (GO:2000779)</t>
  </si>
  <si>
    <t>tetrahydrofolate metabolic process (GO:0046653)</t>
  </si>
  <si>
    <t>double-strand break repair (GO:0006302)</t>
  </si>
  <si>
    <t>cellular response to radiation (GO:0071478)</t>
  </si>
  <si>
    <t>mitotic G2/M transition checkpoint (GO:0044818)</t>
  </si>
  <si>
    <t>cellular response to ionizing radiation (GO:0071479)</t>
  </si>
  <si>
    <t>cellular response to DNA damage stimulus (GO:0006974)</t>
  </si>
  <si>
    <t>regulation of chromosome organization (GO:0033044)</t>
  </si>
  <si>
    <t>response to ionizing radiation (GO:0010212)</t>
  </si>
  <si>
    <t>protein-DNA complex assembly (GO:0065004)</t>
  </si>
  <si>
    <t>recombinational repair (GO:0000725)</t>
  </si>
  <si>
    <t>positive regulation of nuclear division (GO:0051785)</t>
  </si>
  <si>
    <t>Supplementary Table S11 - 127 genes predicted to be regulated by GRHL3 in SCENIC analysis of normal tonsil and HNSCC</t>
  </si>
  <si>
    <t>CHD7</t>
  </si>
  <si>
    <t>RCC2</t>
  </si>
  <si>
    <t>PLEKHH3</t>
  </si>
  <si>
    <t>TMBIM6</t>
  </si>
  <si>
    <t>PRRG4</t>
  </si>
  <si>
    <t>CTNNBIP1</t>
  </si>
  <si>
    <t>HECW2</t>
  </si>
  <si>
    <t>CTSD</t>
  </si>
  <si>
    <t>ACSL1</t>
  </si>
  <si>
    <t>RP2</t>
  </si>
  <si>
    <t>DSG3</t>
  </si>
  <si>
    <t>RRBP1</t>
  </si>
  <si>
    <t>DAAM1</t>
  </si>
  <si>
    <t>SLC35F6</t>
  </si>
  <si>
    <t>AHNAK</t>
  </si>
  <si>
    <t>AMMECR1</t>
  </si>
  <si>
    <t>HSPB1</t>
  </si>
  <si>
    <t>GFOD1</t>
  </si>
  <si>
    <t>ANXA1</t>
  </si>
  <si>
    <t>MOB4</t>
  </si>
  <si>
    <t>CCDC12</t>
  </si>
  <si>
    <t>RAB10</t>
  </si>
  <si>
    <t>STX6</t>
  </si>
  <si>
    <t>CPEB3</t>
  </si>
  <si>
    <t>TSPO</t>
  </si>
  <si>
    <t>NUAK2</t>
  </si>
  <si>
    <t>ARL5B</t>
  </si>
  <si>
    <t>CAMK1D</t>
  </si>
  <si>
    <t>CLINT1</t>
  </si>
  <si>
    <t>NECTIN1</t>
  </si>
  <si>
    <t>PKP1</t>
  </si>
  <si>
    <t>SFN</t>
  </si>
  <si>
    <t>JUP</t>
  </si>
  <si>
    <t>EMP2</t>
  </si>
  <si>
    <t>CALML3</t>
  </si>
  <si>
    <t>COBL</t>
  </si>
  <si>
    <t>RHBDF2</t>
  </si>
  <si>
    <t>SLC16A7</t>
  </si>
  <si>
    <t>ARSG</t>
  </si>
  <si>
    <t>EDAR</t>
  </si>
  <si>
    <t>CMTM8</t>
  </si>
  <si>
    <t>CEPT1</t>
  </si>
  <si>
    <t>DHRS3</t>
  </si>
  <si>
    <t>SEMA7A</t>
  </si>
  <si>
    <t>ASS1</t>
  </si>
  <si>
    <t>LSP1</t>
  </si>
  <si>
    <t>CDC42EP1</t>
  </si>
  <si>
    <t>KLHDC8B</t>
  </si>
  <si>
    <t>SYNGR1</t>
  </si>
  <si>
    <t>SEMA3F</t>
  </si>
  <si>
    <t>TNNT2</t>
  </si>
  <si>
    <t>ARHGAP23</t>
  </si>
  <si>
    <t>ALS2CL</t>
  </si>
  <si>
    <t>BDH1</t>
  </si>
  <si>
    <t>N4BP3</t>
  </si>
  <si>
    <t>KIAA0513</t>
  </si>
  <si>
    <t>AMOT</t>
  </si>
  <si>
    <t>CDKN1A</t>
  </si>
  <si>
    <t>KAZN</t>
  </si>
  <si>
    <t>AATK</t>
  </si>
  <si>
    <t>APOL4</t>
  </si>
  <si>
    <t>RASSF5</t>
  </si>
  <si>
    <t>ZDHHC18</t>
  </si>
  <si>
    <t>SLC26A9</t>
  </si>
  <si>
    <t>SLC9A3R1</t>
  </si>
  <si>
    <t>LRRC8E</t>
  </si>
  <si>
    <t>IGSF3</t>
  </si>
  <si>
    <t>ERBB2</t>
  </si>
  <si>
    <t>GPR157</t>
  </si>
  <si>
    <t>TRIM29</t>
  </si>
  <si>
    <t>RAET1G</t>
  </si>
  <si>
    <t>RGS12</t>
  </si>
  <si>
    <t>SDC1</t>
  </si>
  <si>
    <t>PLA2G4B</t>
  </si>
  <si>
    <t>TJP1</t>
  </si>
  <si>
    <t>LMO7</t>
  </si>
  <si>
    <t>TACSTD2</t>
  </si>
  <si>
    <t>Supplementary Table S12: Gene Ontology Biological Pathways (GOBP) significantly (adj. p&lt;0.05) associated with the top 100 co-expressed genes with APOBEC3A and APOBEC3B in spatial HNSCC epithelium data</t>
  </si>
  <si>
    <t>cell-cell adhesion via plasma-membrane adhesion molecules (GO:0098742)</t>
  </si>
  <si>
    <t>wound healing (GO:0042060)</t>
  </si>
  <si>
    <t>cell-cell junction organization (GO:0045216)</t>
  </si>
  <si>
    <t>antibacterial humoral response (GO:0019731)</t>
  </si>
  <si>
    <t>negative regulation of T cell activation (GO:0050868)</t>
  </si>
  <si>
    <t>epithelial cell differentiation (GO:0030855)</t>
  </si>
  <si>
    <t>intrinsic apoptotic signaling pathway (GO:0097193)</t>
  </si>
  <si>
    <t>myelination (GO:0042552)</t>
  </si>
  <si>
    <t>response to UV-B (GO:0010224)</t>
  </si>
  <si>
    <t>APOBEC3B</t>
  </si>
  <si>
    <t>double-strand break repair via break-induced replication (GO:0000727)</t>
  </si>
  <si>
    <t>pre-replicative complex assembly involved in nuclear cell cycle DNA replication (GO:0006267)</t>
  </si>
  <si>
    <t>mitotic DNA replication (GO:1902969)</t>
  </si>
  <si>
    <t>nuclear DNA replication (GO:0033260)</t>
  </si>
  <si>
    <t>regulation of DNA-templated transcription, initiation (GO:2000142)</t>
  </si>
  <si>
    <t>regulation of transcription initiation from RNA polymerase II promoter (GO:0060260)</t>
  </si>
  <si>
    <t>nuclear cell cycle DNA replication initiation (GO:1902315)</t>
  </si>
  <si>
    <t>mitotic DNA replication initiation (GO:1902975)</t>
  </si>
  <si>
    <t>negative regulation of cell population proliferation (GO:0008285)</t>
  </si>
  <si>
    <t>protein localization to presynapse (GO:1905383)</t>
  </si>
  <si>
    <t>anterograde axonal protein transport (GO:0099641)</t>
  </si>
  <si>
    <t>axo-dendritic protein transport (GO:0099640)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</si>
</sst>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(Body)"/>
    </font>
    <font>
      <b/>
      <sz val="12"/>
      <color theme="1"/>
      <name val="Arial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6" xfId="0" applyFont="1" applyBorder="1"/>
    <xf numFmtId="0" fontId="0" fillId="0" borderId="6" xfId="1" applyFont="1" applyBorder="1"/>
    <xf numFmtId="0" fontId="4" fillId="0" borderId="6" xfId="0" applyFont="1" applyBorder="1" applyAlignment="1">
      <alignment horizontal="center"/>
    </xf>
    <xf numFmtId="11" fontId="0" fillId="0" borderId="6" xfId="0" applyNumberFormat="1" applyBorder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/>
    <xf numFmtId="0" fontId="0" fillId="3" borderId="6" xfId="0" applyFill="1" applyBorder="1"/>
    <xf numFmtId="11" fontId="0" fillId="3" borderId="6" xfId="0" applyNumberFormat="1" applyFill="1" applyBorder="1"/>
    <xf numFmtId="0" fontId="1" fillId="4" borderId="6" xfId="0" applyFont="1" applyFill="1" applyBorder="1"/>
    <xf numFmtId="0" fontId="0" fillId="4" borderId="6" xfId="0" applyFill="1" applyBorder="1"/>
    <xf numFmtId="11" fontId="0" fillId="4" borderId="6" xfId="0" applyNumberFormat="1" applyFill="1" applyBorder="1"/>
    <xf numFmtId="0" fontId="1" fillId="4" borderId="7" xfId="0" applyFont="1" applyFill="1" applyBorder="1"/>
    <xf numFmtId="0" fontId="0" fillId="4" borderId="7" xfId="0" applyFill="1" applyBorder="1"/>
    <xf numFmtId="11" fontId="0" fillId="4" borderId="7" xfId="0" applyNumberFormat="1" applyFill="1" applyBorder="1"/>
    <xf numFmtId="0" fontId="1" fillId="3" borderId="9" xfId="0" applyFont="1" applyFill="1" applyBorder="1"/>
    <xf numFmtId="0" fontId="0" fillId="3" borderId="9" xfId="0" applyFill="1" applyBorder="1"/>
    <xf numFmtId="0" fontId="6" fillId="0" borderId="0" xfId="0" applyFont="1"/>
    <xf numFmtId="0" fontId="7" fillId="0" borderId="10" xfId="0" applyFont="1" applyBorder="1"/>
    <xf numFmtId="11" fontId="7" fillId="0" borderId="10" xfId="0" applyNumberFormat="1" applyFont="1" applyBorder="1"/>
    <xf numFmtId="11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 applyAlignment="1">
      <alignment horizontal="center" vertical="center" wrapText="1"/>
    </xf>
    <xf numFmtId="0" fontId="0" fillId="0" borderId="7" xfId="0" applyBorder="1"/>
    <xf numFmtId="11" fontId="0" fillId="0" borderId="7" xfId="0" applyNumberFormat="1" applyBorder="1"/>
    <xf numFmtId="17" fontId="0" fillId="0" borderId="0" xfId="0" applyNumberFormat="1"/>
    <xf numFmtId="16" fontId="0" fillId="0" borderId="0" xfId="0" applyNumberFormat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bi.nlm.nih.gov/geo/query/acc.cgi?acc=GSE182227" TargetMode="External"/><Relationship Id="rId1" Type="http://schemas.openxmlformats.org/officeDocument/2006/relationships/hyperlink" Target="https://doi.org/10.1038%2Fs41588-021-0091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B810-9288-A94F-BF05-CC671FCF353F}">
  <dimension ref="A1:H14"/>
  <sheetViews>
    <sheetView workbookViewId="0"/>
  </sheetViews>
  <sheetFormatPr baseColWidth="10" defaultColWidth="11" defaultRowHeight="16" x14ac:dyDescent="0.2"/>
  <sheetData>
    <row r="1" spans="1:8" x14ac:dyDescent="0.2">
      <c r="A1" s="16" t="s">
        <v>0</v>
      </c>
    </row>
    <row r="4" spans="1:8" ht="35" thickBot="1" x14ac:dyDescent="0.25">
      <c r="A4" s="1" t="s">
        <v>1</v>
      </c>
      <c r="B4" s="2" t="s">
        <v>2</v>
      </c>
      <c r="C4" s="1" t="s">
        <v>3</v>
      </c>
      <c r="D4" s="2" t="s">
        <v>4</v>
      </c>
      <c r="E4" s="1" t="s">
        <v>5</v>
      </c>
      <c r="F4" s="2" t="s">
        <v>6</v>
      </c>
      <c r="G4" s="1" t="s">
        <v>7</v>
      </c>
      <c r="H4" s="2" t="s">
        <v>8</v>
      </c>
    </row>
    <row r="5" spans="1:8" ht="34" x14ac:dyDescent="0.2">
      <c r="A5" s="3" t="s">
        <v>9</v>
      </c>
      <c r="B5" s="4" t="s">
        <v>10</v>
      </c>
      <c r="C5" s="5" t="s">
        <v>11</v>
      </c>
      <c r="D5" s="4" t="s">
        <v>12</v>
      </c>
      <c r="E5" s="5">
        <v>69</v>
      </c>
      <c r="F5" s="4" t="s">
        <v>13</v>
      </c>
      <c r="G5" s="5" t="s">
        <v>14</v>
      </c>
      <c r="H5" s="4" t="s">
        <v>15</v>
      </c>
    </row>
    <row r="6" spans="1:8" ht="34" x14ac:dyDescent="0.2">
      <c r="A6" s="6" t="s">
        <v>16</v>
      </c>
      <c r="B6" s="7" t="s">
        <v>17</v>
      </c>
      <c r="C6" s="8" t="s">
        <v>18</v>
      </c>
      <c r="D6" s="7" t="s">
        <v>19</v>
      </c>
      <c r="E6" s="8">
        <v>56</v>
      </c>
      <c r="F6" s="7" t="s">
        <v>20</v>
      </c>
      <c r="G6" s="8" t="s">
        <v>21</v>
      </c>
      <c r="H6" s="7" t="s">
        <v>22</v>
      </c>
    </row>
    <row r="7" spans="1:8" ht="34" x14ac:dyDescent="0.2">
      <c r="A7" s="9" t="s">
        <v>23</v>
      </c>
      <c r="B7" s="10" t="s">
        <v>10</v>
      </c>
      <c r="C7" s="11" t="s">
        <v>18</v>
      </c>
      <c r="D7" s="10" t="s">
        <v>24</v>
      </c>
      <c r="E7" s="11">
        <v>74</v>
      </c>
      <c r="F7" s="10" t="s">
        <v>20</v>
      </c>
      <c r="G7" s="11" t="s">
        <v>25</v>
      </c>
      <c r="H7" s="10" t="s">
        <v>15</v>
      </c>
    </row>
    <row r="8" spans="1:8" ht="34" x14ac:dyDescent="0.2">
      <c r="A8" s="9" t="s">
        <v>26</v>
      </c>
      <c r="B8" s="10" t="s">
        <v>10</v>
      </c>
      <c r="C8" s="11" t="s">
        <v>18</v>
      </c>
      <c r="D8" s="10" t="s">
        <v>24</v>
      </c>
      <c r="E8" s="11">
        <v>54</v>
      </c>
      <c r="F8" s="10" t="s">
        <v>13</v>
      </c>
      <c r="G8" s="11" t="s">
        <v>21</v>
      </c>
      <c r="H8" s="10" t="s">
        <v>15</v>
      </c>
    </row>
    <row r="9" spans="1:8" ht="34" x14ac:dyDescent="0.2">
      <c r="A9" s="9" t="s">
        <v>27</v>
      </c>
      <c r="B9" s="10" t="s">
        <v>17</v>
      </c>
      <c r="C9" s="11" t="s">
        <v>11</v>
      </c>
      <c r="D9" s="10" t="s">
        <v>12</v>
      </c>
      <c r="E9" s="11">
        <v>67</v>
      </c>
      <c r="F9" s="10" t="s">
        <v>20</v>
      </c>
      <c r="G9" s="11" t="s">
        <v>14</v>
      </c>
      <c r="H9" s="10" t="s">
        <v>28</v>
      </c>
    </row>
    <row r="10" spans="1:8" ht="34" x14ac:dyDescent="0.2">
      <c r="A10" s="9" t="s">
        <v>29</v>
      </c>
      <c r="B10" s="10" t="s">
        <v>17</v>
      </c>
      <c r="C10" s="11" t="s">
        <v>18</v>
      </c>
      <c r="D10" s="10" t="s">
        <v>24</v>
      </c>
      <c r="E10" s="11">
        <v>42</v>
      </c>
      <c r="F10" s="10" t="s">
        <v>20</v>
      </c>
      <c r="G10" s="11" t="s">
        <v>21</v>
      </c>
      <c r="H10" s="10" t="s">
        <v>15</v>
      </c>
    </row>
    <row r="11" spans="1:8" ht="34" x14ac:dyDescent="0.2">
      <c r="A11" s="9" t="s">
        <v>30</v>
      </c>
      <c r="B11" s="10" t="s">
        <v>17</v>
      </c>
      <c r="C11" s="11" t="s">
        <v>18</v>
      </c>
      <c r="D11" s="10" t="s">
        <v>24</v>
      </c>
      <c r="E11" s="11">
        <v>78</v>
      </c>
      <c r="F11" s="10" t="s">
        <v>13</v>
      </c>
      <c r="G11" s="11" t="s">
        <v>21</v>
      </c>
      <c r="H11" s="10" t="s">
        <v>15</v>
      </c>
    </row>
    <row r="12" spans="1:8" ht="34" x14ac:dyDescent="0.2">
      <c r="A12" s="12" t="s">
        <v>31</v>
      </c>
      <c r="B12" s="13" t="s">
        <v>17</v>
      </c>
      <c r="C12" s="14" t="s">
        <v>18</v>
      </c>
      <c r="D12" s="13" t="s">
        <v>24</v>
      </c>
      <c r="E12" s="14">
        <v>47</v>
      </c>
      <c r="F12" s="13" t="s">
        <v>13</v>
      </c>
      <c r="G12" s="14" t="s">
        <v>25</v>
      </c>
      <c r="H12" s="13" t="s">
        <v>32</v>
      </c>
    </row>
    <row r="13" spans="1:8" ht="34" x14ac:dyDescent="0.2">
      <c r="A13" s="9" t="s">
        <v>33</v>
      </c>
      <c r="B13" s="10" t="s">
        <v>17</v>
      </c>
      <c r="C13" s="11" t="s">
        <v>11</v>
      </c>
      <c r="D13" s="10" t="s">
        <v>12</v>
      </c>
      <c r="E13" s="11">
        <v>73</v>
      </c>
      <c r="F13" s="10" t="s">
        <v>20</v>
      </c>
      <c r="G13" s="11" t="s">
        <v>25</v>
      </c>
      <c r="H13" s="10" t="s">
        <v>34</v>
      </c>
    </row>
    <row r="14" spans="1:8" ht="34" x14ac:dyDescent="0.2">
      <c r="A14" s="12" t="s">
        <v>35</v>
      </c>
      <c r="B14" s="13" t="s">
        <v>17</v>
      </c>
      <c r="C14" s="14" t="s">
        <v>18</v>
      </c>
      <c r="D14" s="13" t="s">
        <v>24</v>
      </c>
      <c r="E14" s="14">
        <v>72</v>
      </c>
      <c r="F14" s="13" t="s">
        <v>20</v>
      </c>
      <c r="G14" s="14" t="s">
        <v>21</v>
      </c>
      <c r="H14" s="13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DFAD-19FE-6447-8F0A-677673CD1FEF}">
  <dimension ref="A1:H198"/>
  <sheetViews>
    <sheetView workbookViewId="0">
      <selection activeCell="C8" sqref="C8"/>
    </sheetView>
  </sheetViews>
  <sheetFormatPr baseColWidth="10" defaultColWidth="11" defaultRowHeight="16" x14ac:dyDescent="0.2"/>
  <cols>
    <col min="3" max="3" width="90.6640625" bestFit="1" customWidth="1"/>
  </cols>
  <sheetData>
    <row r="1" spans="1:8" x14ac:dyDescent="0.2">
      <c r="A1" s="15" t="s">
        <v>1854</v>
      </c>
    </row>
    <row r="5" spans="1:8" ht="34" x14ac:dyDescent="0.2">
      <c r="A5" s="27" t="s">
        <v>85</v>
      </c>
      <c r="B5" s="27" t="s">
        <v>576</v>
      </c>
      <c r="C5" s="27" t="s">
        <v>577</v>
      </c>
      <c r="D5" s="27" t="s">
        <v>578</v>
      </c>
      <c r="E5" s="27" t="s">
        <v>579</v>
      </c>
      <c r="F5" s="27" t="s">
        <v>580</v>
      </c>
      <c r="G5" s="27" t="s">
        <v>581</v>
      </c>
      <c r="H5" s="27" t="s">
        <v>582</v>
      </c>
    </row>
    <row r="6" spans="1:8" x14ac:dyDescent="0.2">
      <c r="A6" s="28">
        <v>1</v>
      </c>
      <c r="B6" s="28" t="s">
        <v>86</v>
      </c>
      <c r="C6" s="29" t="s">
        <v>586</v>
      </c>
      <c r="D6" s="29">
        <v>11</v>
      </c>
      <c r="E6" s="29">
        <v>53</v>
      </c>
      <c r="F6" s="30">
        <v>1.7758240571717901E-15</v>
      </c>
      <c r="G6" s="30">
        <v>1.1116658597895401E-12</v>
      </c>
      <c r="H6" s="29">
        <v>20.754716981132098</v>
      </c>
    </row>
    <row r="7" spans="1:8" x14ac:dyDescent="0.2">
      <c r="A7" s="28">
        <v>2</v>
      </c>
      <c r="B7" s="28" t="s">
        <v>86</v>
      </c>
      <c r="C7" s="29" t="s">
        <v>585</v>
      </c>
      <c r="D7" s="29">
        <v>10</v>
      </c>
      <c r="E7" s="29">
        <v>41</v>
      </c>
      <c r="F7" s="30">
        <v>6.0665243441983602E-15</v>
      </c>
      <c r="G7" s="30">
        <v>1.8988221197340901E-12</v>
      </c>
      <c r="H7" s="29">
        <v>24.390243902439</v>
      </c>
    </row>
    <row r="8" spans="1:8" x14ac:dyDescent="0.2">
      <c r="A8" s="28">
        <v>3</v>
      </c>
      <c r="B8" s="28" t="s">
        <v>86</v>
      </c>
      <c r="C8" s="29" t="s">
        <v>584</v>
      </c>
      <c r="D8" s="29">
        <v>11</v>
      </c>
      <c r="E8" s="29">
        <v>80</v>
      </c>
      <c r="F8" s="30">
        <v>2.1859282669245601E-13</v>
      </c>
      <c r="G8" s="30">
        <v>4.5613036503159103E-11</v>
      </c>
      <c r="H8" s="29">
        <v>13.75</v>
      </c>
    </row>
    <row r="9" spans="1:8" x14ac:dyDescent="0.2">
      <c r="A9" s="28">
        <v>4</v>
      </c>
      <c r="B9" s="28" t="s">
        <v>86</v>
      </c>
      <c r="C9" s="29" t="s">
        <v>583</v>
      </c>
      <c r="D9" s="29">
        <v>11</v>
      </c>
      <c r="E9" s="29">
        <v>83</v>
      </c>
      <c r="F9" s="30">
        <v>3.32655111281337E-13</v>
      </c>
      <c r="G9" s="30">
        <v>5.20605249155292E-11</v>
      </c>
      <c r="H9" s="29">
        <v>13.253012048192801</v>
      </c>
    </row>
    <row r="10" spans="1:8" x14ac:dyDescent="0.2">
      <c r="A10" s="28">
        <v>5</v>
      </c>
      <c r="B10" s="28" t="s">
        <v>86</v>
      </c>
      <c r="C10" s="29" t="s">
        <v>591</v>
      </c>
      <c r="D10" s="29">
        <v>6</v>
      </c>
      <c r="E10" s="29">
        <v>31</v>
      </c>
      <c r="F10" s="30">
        <v>8.9315302691500205E-9</v>
      </c>
      <c r="G10" s="30">
        <v>1.1182275896975801E-6</v>
      </c>
      <c r="H10" s="29">
        <v>19.354838709677399</v>
      </c>
    </row>
    <row r="11" spans="1:8" x14ac:dyDescent="0.2">
      <c r="A11" s="28">
        <v>6</v>
      </c>
      <c r="B11" s="28" t="s">
        <v>86</v>
      </c>
      <c r="C11" s="29" t="s">
        <v>1772</v>
      </c>
      <c r="D11" s="29">
        <v>4</v>
      </c>
      <c r="E11" s="29">
        <v>24</v>
      </c>
      <c r="F11" s="30">
        <v>5.7888983329491403E-6</v>
      </c>
      <c r="G11" s="29">
        <v>6.0397505940435999E-4</v>
      </c>
      <c r="H11" s="29">
        <v>16.6666666666667</v>
      </c>
    </row>
    <row r="12" spans="1:8" x14ac:dyDescent="0.2">
      <c r="A12" s="28">
        <v>7</v>
      </c>
      <c r="B12" s="28" t="s">
        <v>86</v>
      </c>
      <c r="C12" s="29" t="s">
        <v>1756</v>
      </c>
      <c r="D12" s="29">
        <v>7</v>
      </c>
      <c r="E12" s="29">
        <v>159</v>
      </c>
      <c r="F12" s="30">
        <v>1.5149948468667101E-5</v>
      </c>
      <c r="G12" s="29">
        <v>1.35483824876937E-3</v>
      </c>
      <c r="H12" s="29">
        <v>4.4025157232704402</v>
      </c>
    </row>
    <row r="13" spans="1:8" x14ac:dyDescent="0.2">
      <c r="A13" s="28">
        <v>8</v>
      </c>
      <c r="B13" s="28" t="s">
        <v>86</v>
      </c>
      <c r="C13" s="29" t="s">
        <v>1855</v>
      </c>
      <c r="D13" s="29">
        <v>8</v>
      </c>
      <c r="E13" s="29">
        <v>230</v>
      </c>
      <c r="F13" s="30">
        <v>2.0307580248631401E-5</v>
      </c>
      <c r="G13" s="29">
        <v>1.58906815445541E-3</v>
      </c>
      <c r="H13" s="29">
        <v>3.47826086956522</v>
      </c>
    </row>
    <row r="14" spans="1:8" x14ac:dyDescent="0.2">
      <c r="A14" s="28">
        <v>9</v>
      </c>
      <c r="B14" s="28" t="s">
        <v>86</v>
      </c>
      <c r="C14" s="29" t="s">
        <v>1792</v>
      </c>
      <c r="D14" s="29">
        <v>8</v>
      </c>
      <c r="E14" s="29">
        <v>302</v>
      </c>
      <c r="F14" s="29">
        <v>1.3771665566980699E-4</v>
      </c>
      <c r="G14" s="29">
        <v>8.6566547735006695E-3</v>
      </c>
      <c r="H14" s="29">
        <v>2.64900662251656</v>
      </c>
    </row>
    <row r="15" spans="1:8" x14ac:dyDescent="0.2">
      <c r="A15" s="28">
        <v>10</v>
      </c>
      <c r="B15" s="28" t="s">
        <v>86</v>
      </c>
      <c r="C15" s="29" t="s">
        <v>1752</v>
      </c>
      <c r="D15" s="29">
        <v>10</v>
      </c>
      <c r="E15" s="29">
        <v>481</v>
      </c>
      <c r="F15" s="29">
        <v>1.4761010539991501E-4</v>
      </c>
      <c r="G15" s="29">
        <v>8.6566547735006695E-3</v>
      </c>
      <c r="H15" s="29">
        <v>2.07900207900208</v>
      </c>
    </row>
    <row r="16" spans="1:8" x14ac:dyDescent="0.2">
      <c r="A16" s="28">
        <v>11</v>
      </c>
      <c r="B16" s="28" t="s">
        <v>86</v>
      </c>
      <c r="C16" s="29" t="s">
        <v>1753</v>
      </c>
      <c r="D16" s="29">
        <v>10</v>
      </c>
      <c r="E16" s="29">
        <v>485</v>
      </c>
      <c r="F16" s="29">
        <v>1.5786325376470001E-4</v>
      </c>
      <c r="G16" s="29">
        <v>8.6566547735006695E-3</v>
      </c>
      <c r="H16" s="29">
        <v>2.0618556701030899</v>
      </c>
    </row>
    <row r="17" spans="1:8" x14ac:dyDescent="0.2">
      <c r="A17" s="28">
        <v>12</v>
      </c>
      <c r="B17" s="28" t="s">
        <v>86</v>
      </c>
      <c r="C17" s="29" t="s">
        <v>1754</v>
      </c>
      <c r="D17" s="29">
        <v>10</v>
      </c>
      <c r="E17" s="29">
        <v>488</v>
      </c>
      <c r="F17" s="29">
        <v>1.6594226402876701E-4</v>
      </c>
      <c r="G17" s="29">
        <v>8.6566547735006695E-3</v>
      </c>
      <c r="H17" s="29">
        <v>2.0491803278688501</v>
      </c>
    </row>
    <row r="18" spans="1:8" x14ac:dyDescent="0.2">
      <c r="A18" s="28">
        <v>13</v>
      </c>
      <c r="B18" s="28" t="s">
        <v>86</v>
      </c>
      <c r="C18" s="29" t="s">
        <v>1856</v>
      </c>
      <c r="D18" s="29">
        <v>3</v>
      </c>
      <c r="E18" s="29">
        <v>23</v>
      </c>
      <c r="F18" s="29">
        <v>1.9973029138903699E-4</v>
      </c>
      <c r="G18" s="29">
        <v>9.4458577296865406E-3</v>
      </c>
      <c r="H18" s="29">
        <v>13.0434782608696</v>
      </c>
    </row>
    <row r="19" spans="1:8" x14ac:dyDescent="0.2">
      <c r="A19" s="28">
        <v>14</v>
      </c>
      <c r="B19" s="28" t="s">
        <v>86</v>
      </c>
      <c r="C19" s="29" t="s">
        <v>1857</v>
      </c>
      <c r="D19" s="29">
        <v>3</v>
      </c>
      <c r="E19" s="29">
        <v>24</v>
      </c>
      <c r="F19" s="29">
        <v>2.2743640782365399E-4</v>
      </c>
      <c r="G19" s="29">
        <v>9.4458577296865406E-3</v>
      </c>
      <c r="H19" s="29">
        <v>12.5</v>
      </c>
    </row>
    <row r="20" spans="1:8" x14ac:dyDescent="0.2">
      <c r="A20" s="28">
        <v>15</v>
      </c>
      <c r="B20" s="28" t="s">
        <v>86</v>
      </c>
      <c r="C20" s="29" t="s">
        <v>1858</v>
      </c>
      <c r="D20" s="29">
        <v>2</v>
      </c>
      <c r="E20" s="29">
        <v>5</v>
      </c>
      <c r="F20" s="29">
        <v>2.4508717099851201E-4</v>
      </c>
      <c r="G20" s="29">
        <v>9.4458577296865406E-3</v>
      </c>
      <c r="H20" s="29">
        <v>40</v>
      </c>
    </row>
    <row r="21" spans="1:8" x14ac:dyDescent="0.2">
      <c r="A21" s="28">
        <v>16</v>
      </c>
      <c r="B21" s="28" t="s">
        <v>86</v>
      </c>
      <c r="C21" s="29" t="s">
        <v>1859</v>
      </c>
      <c r="D21" s="29">
        <v>2</v>
      </c>
      <c r="E21" s="29">
        <v>5</v>
      </c>
      <c r="F21" s="29">
        <v>2.4508717099851201E-4</v>
      </c>
      <c r="G21" s="29">
        <v>9.4458577296865406E-3</v>
      </c>
      <c r="H21" s="29">
        <v>40</v>
      </c>
    </row>
    <row r="22" spans="1:8" x14ac:dyDescent="0.2">
      <c r="A22" s="28">
        <v>17</v>
      </c>
      <c r="B22" s="28" t="s">
        <v>86</v>
      </c>
      <c r="C22" s="29" t="s">
        <v>1707</v>
      </c>
      <c r="D22" s="29">
        <v>6</v>
      </c>
      <c r="E22" s="29">
        <v>176</v>
      </c>
      <c r="F22" s="29">
        <v>2.5651690320235002E-4</v>
      </c>
      <c r="G22" s="29">
        <v>9.4458577296865406E-3</v>
      </c>
      <c r="H22" s="29">
        <v>3.4090909090909101</v>
      </c>
    </row>
    <row r="23" spans="1:8" x14ac:dyDescent="0.2">
      <c r="A23" s="28">
        <v>18</v>
      </c>
      <c r="B23" s="28" t="s">
        <v>86</v>
      </c>
      <c r="C23" s="29" t="s">
        <v>1860</v>
      </c>
      <c r="D23" s="29">
        <v>3</v>
      </c>
      <c r="E23" s="29">
        <v>26</v>
      </c>
      <c r="F23" s="29">
        <v>2.9004938736300399E-4</v>
      </c>
      <c r="G23" s="29">
        <v>1.00872731382912E-2</v>
      </c>
      <c r="H23" s="29">
        <v>11.538461538461499</v>
      </c>
    </row>
    <row r="24" spans="1:8" x14ac:dyDescent="0.2">
      <c r="A24" s="28">
        <v>19</v>
      </c>
      <c r="B24" s="28" t="s">
        <v>86</v>
      </c>
      <c r="C24" s="29" t="s">
        <v>1861</v>
      </c>
      <c r="D24" s="29">
        <v>3</v>
      </c>
      <c r="E24" s="29">
        <v>28</v>
      </c>
      <c r="F24" s="29">
        <v>3.6282137198050899E-4</v>
      </c>
      <c r="G24" s="29">
        <v>1.19540094136736E-2</v>
      </c>
      <c r="H24" s="29">
        <v>10.714285714285699</v>
      </c>
    </row>
    <row r="25" spans="1:8" x14ac:dyDescent="0.2">
      <c r="A25" s="28">
        <v>20</v>
      </c>
      <c r="B25" s="28" t="s">
        <v>86</v>
      </c>
      <c r="C25" s="29" t="s">
        <v>1747</v>
      </c>
      <c r="D25" s="29">
        <v>4</v>
      </c>
      <c r="E25" s="29">
        <v>71</v>
      </c>
      <c r="F25" s="29">
        <v>4.4219543361385E-4</v>
      </c>
      <c r="G25" s="29">
        <v>1.38407170721135E-2</v>
      </c>
      <c r="H25" s="29">
        <v>5.6338028169014098</v>
      </c>
    </row>
    <row r="26" spans="1:8" x14ac:dyDescent="0.2">
      <c r="A26" s="28">
        <v>21</v>
      </c>
      <c r="B26" s="28" t="s">
        <v>86</v>
      </c>
      <c r="C26" s="29" t="s">
        <v>1862</v>
      </c>
      <c r="D26" s="29">
        <v>4</v>
      </c>
      <c r="E26" s="29">
        <v>73</v>
      </c>
      <c r="F26" s="29">
        <v>4.9158385735874701E-4</v>
      </c>
      <c r="G26" s="29">
        <v>1.46538807003131E-2</v>
      </c>
      <c r="H26" s="29">
        <v>5.4794520547945202</v>
      </c>
    </row>
    <row r="27" spans="1:8" x14ac:dyDescent="0.2">
      <c r="A27" s="28">
        <v>22</v>
      </c>
      <c r="B27" s="28" t="s">
        <v>86</v>
      </c>
      <c r="C27" s="29" t="s">
        <v>1863</v>
      </c>
      <c r="D27" s="29">
        <v>2</v>
      </c>
      <c r="E27" s="29">
        <v>8</v>
      </c>
      <c r="F27" s="29">
        <v>6.7955516668615401E-4</v>
      </c>
      <c r="G27" s="29">
        <v>1.9336433379342401E-2</v>
      </c>
      <c r="H27" s="29">
        <v>25</v>
      </c>
    </row>
    <row r="28" spans="1:8" x14ac:dyDescent="0.2">
      <c r="A28" s="28">
        <v>23</v>
      </c>
      <c r="B28" s="28" t="s">
        <v>86</v>
      </c>
      <c r="C28" s="29" t="s">
        <v>1864</v>
      </c>
      <c r="D28" s="29">
        <v>2</v>
      </c>
      <c r="E28" s="29">
        <v>9</v>
      </c>
      <c r="F28" s="29">
        <v>8.7086719475431705E-4</v>
      </c>
      <c r="G28" s="29">
        <v>2.0967802458315501E-2</v>
      </c>
      <c r="H28" s="29">
        <v>22.2222222222222</v>
      </c>
    </row>
    <row r="29" spans="1:8" x14ac:dyDescent="0.2">
      <c r="A29" s="28">
        <v>24</v>
      </c>
      <c r="B29" s="28" t="s">
        <v>86</v>
      </c>
      <c r="C29" s="29" t="s">
        <v>1865</v>
      </c>
      <c r="D29" s="29">
        <v>2</v>
      </c>
      <c r="E29" s="29">
        <v>9</v>
      </c>
      <c r="F29" s="29">
        <v>8.7086719475431705E-4</v>
      </c>
      <c r="G29" s="29">
        <v>2.0967802458315501E-2</v>
      </c>
      <c r="H29" s="29">
        <v>22.2222222222222</v>
      </c>
    </row>
    <row r="30" spans="1:8" x14ac:dyDescent="0.2">
      <c r="A30" s="28">
        <v>25</v>
      </c>
      <c r="B30" s="28" t="s">
        <v>86</v>
      </c>
      <c r="C30" s="29" t="s">
        <v>1866</v>
      </c>
      <c r="D30" s="29">
        <v>2</v>
      </c>
      <c r="E30" s="29">
        <v>9</v>
      </c>
      <c r="F30" s="29">
        <v>8.7086719475431705E-4</v>
      </c>
      <c r="G30" s="29">
        <v>2.0967802458315501E-2</v>
      </c>
      <c r="H30" s="29">
        <v>22.2222222222222</v>
      </c>
    </row>
    <row r="31" spans="1:8" x14ac:dyDescent="0.2">
      <c r="A31" s="28">
        <v>26</v>
      </c>
      <c r="B31" s="28" t="s">
        <v>86</v>
      </c>
      <c r="C31" s="29" t="s">
        <v>1867</v>
      </c>
      <c r="D31" s="29">
        <v>2</v>
      </c>
      <c r="E31" s="29">
        <v>9</v>
      </c>
      <c r="F31" s="29">
        <v>8.7086719475431705E-4</v>
      </c>
      <c r="G31" s="29">
        <v>2.0967802458315501E-2</v>
      </c>
      <c r="H31" s="29">
        <v>22.2222222222222</v>
      </c>
    </row>
    <row r="32" spans="1:8" x14ac:dyDescent="0.2">
      <c r="A32" s="28">
        <v>27</v>
      </c>
      <c r="B32" s="28" t="s">
        <v>86</v>
      </c>
      <c r="C32" s="29" t="s">
        <v>1868</v>
      </c>
      <c r="D32" s="29">
        <v>3</v>
      </c>
      <c r="E32" s="29">
        <v>40</v>
      </c>
      <c r="F32" s="29">
        <v>1.0476950310726501E-3</v>
      </c>
      <c r="G32" s="29">
        <v>2.3421863838035299E-2</v>
      </c>
      <c r="H32" s="29">
        <v>7.5</v>
      </c>
    </row>
    <row r="33" spans="1:8" x14ac:dyDescent="0.2">
      <c r="A33" s="28">
        <v>28</v>
      </c>
      <c r="B33" s="28" t="s">
        <v>86</v>
      </c>
      <c r="C33" s="29" t="s">
        <v>1869</v>
      </c>
      <c r="D33" s="29">
        <v>2</v>
      </c>
      <c r="E33" s="29">
        <v>10</v>
      </c>
      <c r="F33" s="29">
        <v>1.08503842061186E-3</v>
      </c>
      <c r="G33" s="29">
        <v>2.3421863838035299E-2</v>
      </c>
      <c r="H33" s="29">
        <v>20</v>
      </c>
    </row>
    <row r="34" spans="1:8" x14ac:dyDescent="0.2">
      <c r="A34" s="28">
        <v>29</v>
      </c>
      <c r="B34" s="28" t="s">
        <v>86</v>
      </c>
      <c r="C34" s="29" t="s">
        <v>1870</v>
      </c>
      <c r="D34" s="29">
        <v>2</v>
      </c>
      <c r="E34" s="29">
        <v>10</v>
      </c>
      <c r="F34" s="29">
        <v>1.08503842061186E-3</v>
      </c>
      <c r="G34" s="29">
        <v>2.3421863838035299E-2</v>
      </c>
      <c r="H34" s="29">
        <v>20</v>
      </c>
    </row>
    <row r="35" spans="1:8" x14ac:dyDescent="0.2">
      <c r="A35" s="28">
        <v>30</v>
      </c>
      <c r="B35" s="28" t="s">
        <v>86</v>
      </c>
      <c r="C35" s="29" t="s">
        <v>1871</v>
      </c>
      <c r="D35" s="29">
        <v>2</v>
      </c>
      <c r="E35" s="29">
        <v>12</v>
      </c>
      <c r="F35" s="29">
        <v>1.5810451022911899E-3</v>
      </c>
      <c r="G35" s="29">
        <v>3.2796907594831899E-2</v>
      </c>
      <c r="H35" s="29">
        <v>16.6666666666667</v>
      </c>
    </row>
    <row r="36" spans="1:8" x14ac:dyDescent="0.2">
      <c r="A36" s="28">
        <v>31</v>
      </c>
      <c r="B36" s="28" t="s">
        <v>86</v>
      </c>
      <c r="C36" s="29" t="s">
        <v>1758</v>
      </c>
      <c r="D36" s="29">
        <v>3</v>
      </c>
      <c r="E36" s="29">
        <v>47</v>
      </c>
      <c r="F36" s="29">
        <v>1.6765192380744701E-3</v>
      </c>
      <c r="G36" s="29">
        <v>3.2796907594831899E-2</v>
      </c>
      <c r="H36" s="29">
        <v>6.3829787234042596</v>
      </c>
    </row>
    <row r="37" spans="1:8" x14ac:dyDescent="0.2">
      <c r="A37" s="28">
        <v>32</v>
      </c>
      <c r="B37" s="28" t="s">
        <v>86</v>
      </c>
      <c r="C37" s="29" t="s">
        <v>1872</v>
      </c>
      <c r="D37" s="29">
        <v>3</v>
      </c>
      <c r="E37" s="29">
        <v>47</v>
      </c>
      <c r="F37" s="29">
        <v>1.6765192380744701E-3</v>
      </c>
      <c r="G37" s="29">
        <v>3.2796907594831899E-2</v>
      </c>
      <c r="H37" s="29">
        <v>6.3829787234042596</v>
      </c>
    </row>
    <row r="38" spans="1:8" x14ac:dyDescent="0.2">
      <c r="A38" s="28">
        <v>33</v>
      </c>
      <c r="B38" s="28" t="s">
        <v>86</v>
      </c>
      <c r="C38" s="29" t="s">
        <v>1817</v>
      </c>
      <c r="D38" s="29">
        <v>13</v>
      </c>
      <c r="E38" s="29">
        <v>1025</v>
      </c>
      <c r="F38" s="29">
        <v>1.7676888308658699E-3</v>
      </c>
      <c r="G38" s="29">
        <v>3.3532521458243397E-2</v>
      </c>
      <c r="H38" s="29">
        <v>1.26829268292683</v>
      </c>
    </row>
    <row r="39" spans="1:8" x14ac:dyDescent="0.2">
      <c r="A39" s="28">
        <v>34</v>
      </c>
      <c r="B39" s="28" t="s">
        <v>86</v>
      </c>
      <c r="C39" s="29" t="s">
        <v>1873</v>
      </c>
      <c r="D39" s="29">
        <v>2</v>
      </c>
      <c r="E39" s="29">
        <v>13</v>
      </c>
      <c r="F39" s="29">
        <v>1.86242805035638E-3</v>
      </c>
      <c r="G39" s="29">
        <v>3.38256258742132E-2</v>
      </c>
      <c r="H39" s="29">
        <v>15.384615384615399</v>
      </c>
    </row>
    <row r="40" spans="1:8" x14ac:dyDescent="0.2">
      <c r="A40" s="28">
        <v>35</v>
      </c>
      <c r="B40" s="28" t="s">
        <v>86</v>
      </c>
      <c r="C40" s="29" t="s">
        <v>1874</v>
      </c>
      <c r="D40" s="29">
        <v>3</v>
      </c>
      <c r="E40" s="29">
        <v>49</v>
      </c>
      <c r="F40" s="29">
        <v>1.89120911437294E-3</v>
      </c>
      <c r="G40" s="29">
        <v>3.38256258742132E-2</v>
      </c>
      <c r="H40" s="29">
        <v>6.12244897959184</v>
      </c>
    </row>
    <row r="41" spans="1:8" x14ac:dyDescent="0.2">
      <c r="A41" s="28">
        <v>36</v>
      </c>
      <c r="B41" s="28" t="s">
        <v>86</v>
      </c>
      <c r="C41" s="29" t="s">
        <v>1875</v>
      </c>
      <c r="D41" s="29">
        <v>3</v>
      </c>
      <c r="E41" s="29">
        <v>52</v>
      </c>
      <c r="F41" s="29">
        <v>2.2441220665619E-3</v>
      </c>
      <c r="G41" s="29">
        <v>3.9022789268548602E-2</v>
      </c>
      <c r="H41" s="29">
        <v>5.7692307692307701</v>
      </c>
    </row>
    <row r="42" spans="1:8" x14ac:dyDescent="0.2">
      <c r="A42" s="28">
        <v>37</v>
      </c>
      <c r="B42" s="28" t="s">
        <v>86</v>
      </c>
      <c r="C42" s="29" t="s">
        <v>1775</v>
      </c>
      <c r="D42" s="29">
        <v>2</v>
      </c>
      <c r="E42" s="29">
        <v>15</v>
      </c>
      <c r="F42" s="29">
        <v>2.4908343052083199E-3</v>
      </c>
      <c r="G42" s="29">
        <v>4.2142223650281203E-2</v>
      </c>
      <c r="H42" s="29">
        <v>13.3333333333333</v>
      </c>
    </row>
    <row r="43" spans="1:8" x14ac:dyDescent="0.2">
      <c r="A43" s="28">
        <v>38</v>
      </c>
      <c r="B43" s="28" t="s">
        <v>86</v>
      </c>
      <c r="C43" s="29" t="s">
        <v>1876</v>
      </c>
      <c r="D43" s="29">
        <v>4</v>
      </c>
      <c r="E43" s="29">
        <v>114</v>
      </c>
      <c r="F43" s="29">
        <v>2.5784986150308902E-3</v>
      </c>
      <c r="G43" s="29">
        <v>4.2477371921298399E-2</v>
      </c>
      <c r="H43" s="29">
        <v>3.5087719298245599</v>
      </c>
    </row>
    <row r="44" spans="1:8" x14ac:dyDescent="0.2">
      <c r="A44" s="28">
        <v>39</v>
      </c>
      <c r="B44" s="28" t="s">
        <v>86</v>
      </c>
      <c r="C44" s="29" t="s">
        <v>1877</v>
      </c>
      <c r="D44" s="29">
        <v>4</v>
      </c>
      <c r="E44" s="29">
        <v>119</v>
      </c>
      <c r="F44" s="29">
        <v>3.0107863925517399E-3</v>
      </c>
      <c r="G44" s="29">
        <v>4.8326981583009999E-2</v>
      </c>
      <c r="H44" s="29">
        <v>3.3613445378151301</v>
      </c>
    </row>
    <row r="45" spans="1:8" ht="17" thickBot="1" x14ac:dyDescent="0.25">
      <c r="A45" s="37">
        <v>40</v>
      </c>
      <c r="B45" s="37" t="s">
        <v>86</v>
      </c>
      <c r="C45" s="38" t="s">
        <v>1768</v>
      </c>
      <c r="D45" s="38">
        <v>4</v>
      </c>
      <c r="E45" s="38">
        <v>120</v>
      </c>
      <c r="F45" s="38">
        <v>3.1028215275947101E-3</v>
      </c>
      <c r="G45" s="38">
        <v>4.85591569068572E-2</v>
      </c>
      <c r="H45" s="38">
        <v>3.3333333333333299</v>
      </c>
    </row>
    <row r="46" spans="1:8" ht="17" thickTop="1" x14ac:dyDescent="0.2">
      <c r="A46" s="34">
        <v>1</v>
      </c>
      <c r="B46" s="34" t="s">
        <v>87</v>
      </c>
      <c r="C46" s="35" t="s">
        <v>594</v>
      </c>
      <c r="D46" s="35">
        <v>30</v>
      </c>
      <c r="E46" s="35">
        <v>157</v>
      </c>
      <c r="F46" s="36">
        <v>7.0337437272442101E-40</v>
      </c>
      <c r="G46" s="36">
        <v>4.3890560858003898E-37</v>
      </c>
      <c r="H46" s="35">
        <v>19.1082802547771</v>
      </c>
    </row>
    <row r="47" spans="1:8" x14ac:dyDescent="0.2">
      <c r="A47" s="31">
        <v>2</v>
      </c>
      <c r="B47" s="31" t="s">
        <v>87</v>
      </c>
      <c r="C47" s="32" t="s">
        <v>595</v>
      </c>
      <c r="D47" s="32">
        <v>28</v>
      </c>
      <c r="E47" s="32">
        <v>128</v>
      </c>
      <c r="F47" s="33">
        <v>5.5083672134671597E-39</v>
      </c>
      <c r="G47" s="33">
        <v>1.7186105706017499E-36</v>
      </c>
      <c r="H47" s="32">
        <v>21.875</v>
      </c>
    </row>
    <row r="48" spans="1:8" x14ac:dyDescent="0.2">
      <c r="A48" s="31">
        <v>3</v>
      </c>
      <c r="B48" s="31" t="s">
        <v>87</v>
      </c>
      <c r="C48" s="32" t="s">
        <v>596</v>
      </c>
      <c r="D48" s="32">
        <v>22</v>
      </c>
      <c r="E48" s="32">
        <v>102</v>
      </c>
      <c r="F48" s="33">
        <v>1.75631809255244E-30</v>
      </c>
      <c r="G48" s="33">
        <v>3.6531416325090801E-28</v>
      </c>
      <c r="H48" s="32">
        <v>21.568627450980401</v>
      </c>
    </row>
    <row r="49" spans="1:8" x14ac:dyDescent="0.2">
      <c r="A49" s="31">
        <v>4</v>
      </c>
      <c r="B49" s="31" t="s">
        <v>87</v>
      </c>
      <c r="C49" s="32" t="s">
        <v>612</v>
      </c>
      <c r="D49" s="32">
        <v>12</v>
      </c>
      <c r="E49" s="32">
        <v>37</v>
      </c>
      <c r="F49" s="33">
        <v>2.0602414875329201E-19</v>
      </c>
      <c r="G49" s="33">
        <v>3.2139767205513597E-17</v>
      </c>
      <c r="H49" s="32">
        <v>32.4324324324324</v>
      </c>
    </row>
    <row r="50" spans="1:8" x14ac:dyDescent="0.2">
      <c r="A50" s="31">
        <v>5</v>
      </c>
      <c r="B50" s="31" t="s">
        <v>87</v>
      </c>
      <c r="C50" s="32" t="s">
        <v>599</v>
      </c>
      <c r="D50" s="32">
        <v>9</v>
      </c>
      <c r="E50" s="32">
        <v>13</v>
      </c>
      <c r="F50" s="33">
        <v>9.4919603085936997E-19</v>
      </c>
      <c r="G50" s="33">
        <v>1.18459664651249E-16</v>
      </c>
      <c r="H50" s="32">
        <v>69.230769230769198</v>
      </c>
    </row>
    <row r="51" spans="1:8" x14ac:dyDescent="0.2">
      <c r="A51" s="31">
        <v>6</v>
      </c>
      <c r="B51" s="31" t="s">
        <v>87</v>
      </c>
      <c r="C51" s="32" t="s">
        <v>609</v>
      </c>
      <c r="D51" s="32">
        <v>15</v>
      </c>
      <c r="E51" s="32">
        <v>106</v>
      </c>
      <c r="F51" s="33">
        <v>4.57501438254778E-18</v>
      </c>
      <c r="G51" s="33">
        <v>4.7580149578496905E-16</v>
      </c>
      <c r="H51" s="32">
        <v>14.150943396226401</v>
      </c>
    </row>
    <row r="52" spans="1:8" x14ac:dyDescent="0.2">
      <c r="A52" s="31">
        <v>7</v>
      </c>
      <c r="B52" s="31" t="s">
        <v>87</v>
      </c>
      <c r="C52" s="32" t="s">
        <v>617</v>
      </c>
      <c r="D52" s="32">
        <v>14</v>
      </c>
      <c r="E52" s="32">
        <v>101</v>
      </c>
      <c r="F52" s="33">
        <v>8.5276969170336996E-17</v>
      </c>
      <c r="G52" s="33">
        <v>7.6018326803271803E-15</v>
      </c>
      <c r="H52" s="32">
        <v>13.8613861386139</v>
      </c>
    </row>
    <row r="53" spans="1:8" x14ac:dyDescent="0.2">
      <c r="A53" s="31">
        <v>8</v>
      </c>
      <c r="B53" s="31" t="s">
        <v>87</v>
      </c>
      <c r="C53" s="32" t="s">
        <v>597</v>
      </c>
      <c r="D53" s="32">
        <v>10</v>
      </c>
      <c r="E53" s="32">
        <v>34</v>
      </c>
      <c r="F53" s="33">
        <v>7.3018750769315397E-16</v>
      </c>
      <c r="G53" s="33">
        <v>5.6954625600065999E-14</v>
      </c>
      <c r="H53" s="32">
        <v>29.411764705882401</v>
      </c>
    </row>
    <row r="54" spans="1:8" x14ac:dyDescent="0.2">
      <c r="A54" s="31">
        <v>9</v>
      </c>
      <c r="B54" s="31" t="s">
        <v>87</v>
      </c>
      <c r="C54" s="32" t="s">
        <v>600</v>
      </c>
      <c r="D54" s="32">
        <v>11</v>
      </c>
      <c r="E54" s="32">
        <v>51</v>
      </c>
      <c r="F54" s="33">
        <v>1.11867040741285E-15</v>
      </c>
      <c r="G54" s="33">
        <v>7.7561148247290799E-14</v>
      </c>
      <c r="H54" s="32">
        <v>21.568627450980401</v>
      </c>
    </row>
    <row r="55" spans="1:8" x14ac:dyDescent="0.2">
      <c r="A55" s="31">
        <v>10</v>
      </c>
      <c r="B55" s="31" t="s">
        <v>87</v>
      </c>
      <c r="C55" s="32" t="s">
        <v>626</v>
      </c>
      <c r="D55" s="32">
        <v>10</v>
      </c>
      <c r="E55" s="32">
        <v>39</v>
      </c>
      <c r="F55" s="33">
        <v>3.4684466047344398E-15</v>
      </c>
      <c r="G55" s="33">
        <v>2.1643106813542899E-13</v>
      </c>
      <c r="H55" s="32">
        <v>25.6410256410256</v>
      </c>
    </row>
    <row r="56" spans="1:8" x14ac:dyDescent="0.2">
      <c r="A56" s="31">
        <v>11</v>
      </c>
      <c r="B56" s="31" t="s">
        <v>87</v>
      </c>
      <c r="C56" s="32" t="s">
        <v>639</v>
      </c>
      <c r="D56" s="32">
        <v>9</v>
      </c>
      <c r="E56" s="32">
        <v>30</v>
      </c>
      <c r="F56" s="33">
        <v>1.7719072725729E-14</v>
      </c>
      <c r="G56" s="33">
        <v>9.213917817379061E-13</v>
      </c>
      <c r="H56" s="32">
        <v>30</v>
      </c>
    </row>
    <row r="57" spans="1:8" x14ac:dyDescent="0.2">
      <c r="A57" s="31">
        <v>12</v>
      </c>
      <c r="B57" s="31" t="s">
        <v>87</v>
      </c>
      <c r="C57" s="32" t="s">
        <v>640</v>
      </c>
      <c r="D57" s="32">
        <v>9</v>
      </c>
      <c r="E57" s="32">
        <v>30</v>
      </c>
      <c r="F57" s="33">
        <v>1.7719072725729E-14</v>
      </c>
      <c r="G57" s="33">
        <v>9.213917817379061E-13</v>
      </c>
      <c r="H57" s="32">
        <v>30</v>
      </c>
    </row>
    <row r="58" spans="1:8" x14ac:dyDescent="0.2">
      <c r="A58" s="31">
        <v>13</v>
      </c>
      <c r="B58" s="31" t="s">
        <v>87</v>
      </c>
      <c r="C58" s="32" t="s">
        <v>610</v>
      </c>
      <c r="D58" s="32">
        <v>15</v>
      </c>
      <c r="E58" s="32">
        <v>188</v>
      </c>
      <c r="F58" s="33">
        <v>2.8357368439942299E-14</v>
      </c>
      <c r="G58" s="33">
        <v>1.3611536851172299E-12</v>
      </c>
      <c r="H58" s="32">
        <v>7.9787234042553203</v>
      </c>
    </row>
    <row r="59" spans="1:8" x14ac:dyDescent="0.2">
      <c r="A59" s="31">
        <v>14</v>
      </c>
      <c r="B59" s="31" t="s">
        <v>87</v>
      </c>
      <c r="C59" s="32" t="s">
        <v>641</v>
      </c>
      <c r="D59" s="32">
        <v>9</v>
      </c>
      <c r="E59" s="32">
        <v>32</v>
      </c>
      <c r="F59" s="33">
        <v>3.4454398754538297E-14</v>
      </c>
      <c r="G59" s="33">
        <v>1.5356817730594199E-12</v>
      </c>
      <c r="H59" s="32">
        <v>28.125</v>
      </c>
    </row>
    <row r="60" spans="1:8" x14ac:dyDescent="0.2">
      <c r="A60" s="31">
        <v>15</v>
      </c>
      <c r="B60" s="31" t="s">
        <v>87</v>
      </c>
      <c r="C60" s="32" t="s">
        <v>608</v>
      </c>
      <c r="D60" s="32">
        <v>10</v>
      </c>
      <c r="E60" s="32">
        <v>49</v>
      </c>
      <c r="F60" s="33">
        <v>4.3035132035221798E-14</v>
      </c>
      <c r="G60" s="33">
        <v>1.7902614926652299E-12</v>
      </c>
      <c r="H60" s="32">
        <v>20.408163265306101</v>
      </c>
    </row>
    <row r="61" spans="1:8" x14ac:dyDescent="0.2">
      <c r="A61" s="31">
        <v>16</v>
      </c>
      <c r="B61" s="31" t="s">
        <v>87</v>
      </c>
      <c r="C61" s="32" t="s">
        <v>601</v>
      </c>
      <c r="D61" s="32">
        <v>8</v>
      </c>
      <c r="E61" s="32">
        <v>21</v>
      </c>
      <c r="F61" s="33">
        <v>5.65999121871978E-14</v>
      </c>
      <c r="G61" s="33">
        <v>1.9621302891561901E-12</v>
      </c>
      <c r="H61" s="32">
        <v>38.095238095238102</v>
      </c>
    </row>
    <row r="62" spans="1:8" x14ac:dyDescent="0.2">
      <c r="A62" s="31">
        <v>17</v>
      </c>
      <c r="B62" s="31" t="s">
        <v>87</v>
      </c>
      <c r="C62" s="32" t="s">
        <v>602</v>
      </c>
      <c r="D62" s="32">
        <v>8</v>
      </c>
      <c r="E62" s="32">
        <v>21</v>
      </c>
      <c r="F62" s="33">
        <v>5.65999121871978E-14</v>
      </c>
      <c r="G62" s="33">
        <v>1.9621302891561901E-12</v>
      </c>
      <c r="H62" s="32">
        <v>38.095238095238102</v>
      </c>
    </row>
    <row r="63" spans="1:8" x14ac:dyDescent="0.2">
      <c r="A63" s="31">
        <v>18</v>
      </c>
      <c r="B63" s="31" t="s">
        <v>87</v>
      </c>
      <c r="C63" s="32" t="s">
        <v>603</v>
      </c>
      <c r="D63" s="32">
        <v>8</v>
      </c>
      <c r="E63" s="32">
        <v>21</v>
      </c>
      <c r="F63" s="33">
        <v>5.65999121871978E-14</v>
      </c>
      <c r="G63" s="33">
        <v>1.9621302891561901E-12</v>
      </c>
      <c r="H63" s="32">
        <v>38.095238095238102</v>
      </c>
    </row>
    <row r="64" spans="1:8" x14ac:dyDescent="0.2">
      <c r="A64" s="31">
        <v>19</v>
      </c>
      <c r="B64" s="31" t="s">
        <v>87</v>
      </c>
      <c r="C64" s="32" t="s">
        <v>607</v>
      </c>
      <c r="D64" s="32">
        <v>11</v>
      </c>
      <c r="E64" s="32">
        <v>72</v>
      </c>
      <c r="F64" s="33">
        <v>6.5150292373378194E-14</v>
      </c>
      <c r="G64" s="33">
        <v>2.1396727600520001E-12</v>
      </c>
      <c r="H64" s="32">
        <v>15.2777777777778</v>
      </c>
    </row>
    <row r="65" spans="1:8" x14ac:dyDescent="0.2">
      <c r="A65" s="31">
        <v>20</v>
      </c>
      <c r="B65" s="31" t="s">
        <v>87</v>
      </c>
      <c r="C65" s="32" t="s">
        <v>604</v>
      </c>
      <c r="D65" s="32">
        <v>8</v>
      </c>
      <c r="E65" s="32">
        <v>22</v>
      </c>
      <c r="F65" s="33">
        <v>8.8580068197021798E-14</v>
      </c>
      <c r="G65" s="33">
        <v>2.6555342312189302E-12</v>
      </c>
      <c r="H65" s="32">
        <v>36.363636363636402</v>
      </c>
    </row>
    <row r="66" spans="1:8" x14ac:dyDescent="0.2">
      <c r="A66" s="31">
        <v>21</v>
      </c>
      <c r="B66" s="31" t="s">
        <v>87</v>
      </c>
      <c r="C66" s="32" t="s">
        <v>598</v>
      </c>
      <c r="D66" s="32">
        <v>11</v>
      </c>
      <c r="E66" s="32">
        <v>74</v>
      </c>
      <c r="F66" s="33">
        <v>8.9368940473714095E-14</v>
      </c>
      <c r="G66" s="33">
        <v>2.6555342312189302E-12</v>
      </c>
      <c r="H66" s="32">
        <v>14.8648648648649</v>
      </c>
    </row>
    <row r="67" spans="1:8" x14ac:dyDescent="0.2">
      <c r="A67" s="31">
        <v>22</v>
      </c>
      <c r="B67" s="31" t="s">
        <v>87</v>
      </c>
      <c r="C67" s="32" t="s">
        <v>645</v>
      </c>
      <c r="D67" s="32">
        <v>9</v>
      </c>
      <c r="E67" s="32">
        <v>38</v>
      </c>
      <c r="F67" s="33">
        <v>1.9537646163215801E-13</v>
      </c>
      <c r="G67" s="33">
        <v>5.5415869117484796E-12</v>
      </c>
      <c r="H67" s="32">
        <v>23.684210526315798</v>
      </c>
    </row>
    <row r="68" spans="1:8" x14ac:dyDescent="0.2">
      <c r="A68" s="31">
        <v>23</v>
      </c>
      <c r="B68" s="31" t="s">
        <v>87</v>
      </c>
      <c r="C68" s="32" t="s">
        <v>630</v>
      </c>
      <c r="D68" s="32">
        <v>11</v>
      </c>
      <c r="E68" s="32">
        <v>84</v>
      </c>
      <c r="F68" s="33">
        <v>3.8121845313338498E-13</v>
      </c>
      <c r="G68" s="33">
        <v>1.0342622380662299E-11</v>
      </c>
      <c r="H68" s="32">
        <v>13.0952380952381</v>
      </c>
    </row>
    <row r="69" spans="1:8" x14ac:dyDescent="0.2">
      <c r="A69" s="31">
        <v>24</v>
      </c>
      <c r="B69" s="31" t="s">
        <v>87</v>
      </c>
      <c r="C69" s="32" t="s">
        <v>605</v>
      </c>
      <c r="D69" s="32">
        <v>8</v>
      </c>
      <c r="E69" s="32">
        <v>27</v>
      </c>
      <c r="F69" s="33">
        <v>6.0254459846129099E-13</v>
      </c>
      <c r="G69" s="33">
        <v>1.5666159559993599E-11</v>
      </c>
      <c r="H69" s="32">
        <v>29.629629629629601</v>
      </c>
    </row>
    <row r="70" spans="1:8" x14ac:dyDescent="0.2">
      <c r="A70" s="31">
        <v>25</v>
      </c>
      <c r="B70" s="31" t="s">
        <v>87</v>
      </c>
      <c r="C70" s="32" t="s">
        <v>606</v>
      </c>
      <c r="D70" s="32">
        <v>9</v>
      </c>
      <c r="E70" s="32">
        <v>45</v>
      </c>
      <c r="F70" s="33">
        <v>1.03206056352703E-12</v>
      </c>
      <c r="G70" s="33">
        <v>2.5760231665634599E-11</v>
      </c>
      <c r="H70" s="32">
        <v>20</v>
      </c>
    </row>
    <row r="71" spans="1:8" x14ac:dyDescent="0.2">
      <c r="A71" s="31">
        <v>26</v>
      </c>
      <c r="B71" s="31" t="s">
        <v>87</v>
      </c>
      <c r="C71" s="32" t="s">
        <v>621</v>
      </c>
      <c r="D71" s="32">
        <v>14</v>
      </c>
      <c r="E71" s="32">
        <v>209</v>
      </c>
      <c r="F71" s="33">
        <v>2.3972016255003599E-12</v>
      </c>
      <c r="G71" s="33">
        <v>5.7532839012008599E-11</v>
      </c>
      <c r="H71" s="32">
        <v>6.6985645933014402</v>
      </c>
    </row>
    <row r="72" spans="1:8" x14ac:dyDescent="0.2">
      <c r="A72" s="31">
        <v>27</v>
      </c>
      <c r="B72" s="31" t="s">
        <v>87</v>
      </c>
      <c r="C72" s="32" t="s">
        <v>638</v>
      </c>
      <c r="D72" s="32">
        <v>6</v>
      </c>
      <c r="E72" s="32">
        <v>10</v>
      </c>
      <c r="F72" s="33">
        <v>2.77224671377246E-12</v>
      </c>
      <c r="G72" s="33">
        <v>6.4069701829407997E-11</v>
      </c>
      <c r="H72" s="32">
        <v>60</v>
      </c>
    </row>
    <row r="73" spans="1:8" x14ac:dyDescent="0.2">
      <c r="A73" s="31">
        <v>28</v>
      </c>
      <c r="B73" s="31" t="s">
        <v>87</v>
      </c>
      <c r="C73" s="32" t="s">
        <v>647</v>
      </c>
      <c r="D73" s="32">
        <v>11</v>
      </c>
      <c r="E73" s="32">
        <v>130</v>
      </c>
      <c r="F73" s="33">
        <v>4.9409268086863901E-11</v>
      </c>
      <c r="G73" s="33">
        <v>1.1011208316501099E-9</v>
      </c>
      <c r="H73" s="32">
        <v>8.4615384615384599</v>
      </c>
    </row>
    <row r="74" spans="1:8" x14ac:dyDescent="0.2">
      <c r="A74" s="31">
        <v>29</v>
      </c>
      <c r="B74" s="31" t="s">
        <v>87</v>
      </c>
      <c r="C74" s="32" t="s">
        <v>648</v>
      </c>
      <c r="D74" s="32">
        <v>11</v>
      </c>
      <c r="E74" s="32">
        <v>131</v>
      </c>
      <c r="F74" s="33">
        <v>5.3717977581706098E-11</v>
      </c>
      <c r="G74" s="33">
        <v>1.1558626900339499E-9</v>
      </c>
      <c r="H74" s="32">
        <v>8.3969465648855</v>
      </c>
    </row>
    <row r="75" spans="1:8" x14ac:dyDescent="0.2">
      <c r="A75" s="31">
        <v>30</v>
      </c>
      <c r="B75" s="31" t="s">
        <v>87</v>
      </c>
      <c r="C75" s="32" t="s">
        <v>616</v>
      </c>
      <c r="D75" s="32">
        <v>12</v>
      </c>
      <c r="E75" s="32">
        <v>178</v>
      </c>
      <c r="F75" s="33">
        <v>9.05003392462844E-11</v>
      </c>
      <c r="G75" s="33">
        <v>1.8824070563227099E-9</v>
      </c>
      <c r="H75" s="32">
        <v>6.7415730337078701</v>
      </c>
    </row>
    <row r="76" spans="1:8" x14ac:dyDescent="0.2">
      <c r="A76" s="31">
        <v>31</v>
      </c>
      <c r="B76" s="31" t="s">
        <v>87</v>
      </c>
      <c r="C76" s="32" t="s">
        <v>649</v>
      </c>
      <c r="D76" s="32">
        <v>6</v>
      </c>
      <c r="E76" s="32">
        <v>16</v>
      </c>
      <c r="F76" s="33">
        <v>1.0319401695537799E-10</v>
      </c>
      <c r="G76" s="33">
        <v>2.0771956961340598E-9</v>
      </c>
      <c r="H76" s="32">
        <v>37.5</v>
      </c>
    </row>
    <row r="77" spans="1:8" x14ac:dyDescent="0.2">
      <c r="A77" s="31">
        <v>32</v>
      </c>
      <c r="B77" s="31" t="s">
        <v>87</v>
      </c>
      <c r="C77" s="32" t="s">
        <v>619</v>
      </c>
      <c r="D77" s="32">
        <v>5</v>
      </c>
      <c r="E77" s="32">
        <v>8</v>
      </c>
      <c r="F77" s="33">
        <v>1.56273481115601E-10</v>
      </c>
      <c r="G77" s="33">
        <v>2.9549894610949998E-9</v>
      </c>
      <c r="H77" s="32">
        <v>62.5</v>
      </c>
    </row>
    <row r="78" spans="1:8" x14ac:dyDescent="0.2">
      <c r="A78" s="31">
        <v>33</v>
      </c>
      <c r="B78" s="31" t="s">
        <v>87</v>
      </c>
      <c r="C78" s="32" t="s">
        <v>620</v>
      </c>
      <c r="D78" s="32">
        <v>5</v>
      </c>
      <c r="E78" s="32">
        <v>8</v>
      </c>
      <c r="F78" s="33">
        <v>1.56273481115601E-10</v>
      </c>
      <c r="G78" s="33">
        <v>2.9549894610949998E-9</v>
      </c>
      <c r="H78" s="32">
        <v>62.5</v>
      </c>
    </row>
    <row r="79" spans="1:8" x14ac:dyDescent="0.2">
      <c r="A79" s="31">
        <v>34</v>
      </c>
      <c r="B79" s="31" t="s">
        <v>87</v>
      </c>
      <c r="C79" s="32" t="s">
        <v>611</v>
      </c>
      <c r="D79" s="32">
        <v>5</v>
      </c>
      <c r="E79" s="32">
        <v>9</v>
      </c>
      <c r="F79" s="33">
        <v>3.5022941405241701E-10</v>
      </c>
      <c r="G79" s="33">
        <v>6.4277398343737802E-9</v>
      </c>
      <c r="H79" s="32">
        <v>55.5555555555556</v>
      </c>
    </row>
    <row r="80" spans="1:8" x14ac:dyDescent="0.2">
      <c r="A80" s="31">
        <v>35</v>
      </c>
      <c r="B80" s="31" t="s">
        <v>87</v>
      </c>
      <c r="C80" s="32" t="s">
        <v>629</v>
      </c>
      <c r="D80" s="32">
        <v>9</v>
      </c>
      <c r="E80" s="32">
        <v>84</v>
      </c>
      <c r="F80" s="33">
        <v>3.65355784914438E-10</v>
      </c>
      <c r="G80" s="33">
        <v>6.5137717081888296E-9</v>
      </c>
      <c r="H80" s="32">
        <v>10.714285714285699</v>
      </c>
    </row>
    <row r="81" spans="1:8" x14ac:dyDescent="0.2">
      <c r="A81" s="31">
        <v>36</v>
      </c>
      <c r="B81" s="31" t="s">
        <v>87</v>
      </c>
      <c r="C81" s="32" t="s">
        <v>656</v>
      </c>
      <c r="D81" s="32">
        <v>8</v>
      </c>
      <c r="E81" s="32">
        <v>57</v>
      </c>
      <c r="F81" s="33">
        <v>3.9665672491709602E-10</v>
      </c>
      <c r="G81" s="33">
        <v>6.8631247462514102E-9</v>
      </c>
      <c r="H81" s="32">
        <v>14.0350877192982</v>
      </c>
    </row>
    <row r="82" spans="1:8" x14ac:dyDescent="0.2">
      <c r="A82" s="31">
        <v>37</v>
      </c>
      <c r="B82" s="31" t="s">
        <v>87</v>
      </c>
      <c r="C82" s="32" t="s">
        <v>622</v>
      </c>
      <c r="D82" s="32">
        <v>9</v>
      </c>
      <c r="E82" s="32">
        <v>85</v>
      </c>
      <c r="F82" s="33">
        <v>4.0694810194118899E-10</v>
      </c>
      <c r="G82" s="33">
        <v>6.8631247462514102E-9</v>
      </c>
      <c r="H82" s="32">
        <v>10.588235294117601</v>
      </c>
    </row>
    <row r="83" spans="1:8" x14ac:dyDescent="0.2">
      <c r="A83" s="31">
        <v>38</v>
      </c>
      <c r="B83" s="31" t="s">
        <v>87</v>
      </c>
      <c r="C83" s="32" t="s">
        <v>644</v>
      </c>
      <c r="D83" s="32">
        <v>7</v>
      </c>
      <c r="E83" s="32">
        <v>37</v>
      </c>
      <c r="F83" s="33">
        <v>5.7468755093623699E-10</v>
      </c>
      <c r="G83" s="33">
        <v>9.4369745206371592E-9</v>
      </c>
      <c r="H83" s="32">
        <v>18.918918918918902</v>
      </c>
    </row>
    <row r="84" spans="1:8" x14ac:dyDescent="0.2">
      <c r="A84" s="31">
        <v>39</v>
      </c>
      <c r="B84" s="31" t="s">
        <v>87</v>
      </c>
      <c r="C84" s="32" t="s">
        <v>1878</v>
      </c>
      <c r="D84" s="32">
        <v>13</v>
      </c>
      <c r="E84" s="32">
        <v>277</v>
      </c>
      <c r="F84" s="33">
        <v>1.2656081647792099E-9</v>
      </c>
      <c r="G84" s="33">
        <v>2.0249730636467402E-8</v>
      </c>
      <c r="H84" s="32">
        <v>4.6931407942238303</v>
      </c>
    </row>
    <row r="85" spans="1:8" x14ac:dyDescent="0.2">
      <c r="A85" s="31">
        <v>40</v>
      </c>
      <c r="B85" s="31" t="s">
        <v>87</v>
      </c>
      <c r="C85" s="32" t="s">
        <v>650</v>
      </c>
      <c r="D85" s="32">
        <v>7</v>
      </c>
      <c r="E85" s="32">
        <v>44</v>
      </c>
      <c r="F85" s="33">
        <v>2.0789224196975701E-9</v>
      </c>
      <c r="G85" s="33">
        <v>3.1640185119299601E-8</v>
      </c>
      <c r="H85" s="32">
        <v>15.909090909090899</v>
      </c>
    </row>
    <row r="86" spans="1:8" x14ac:dyDescent="0.2">
      <c r="A86" s="31">
        <v>41</v>
      </c>
      <c r="B86" s="31" t="s">
        <v>87</v>
      </c>
      <c r="C86" s="32" t="s">
        <v>614</v>
      </c>
      <c r="D86" s="32">
        <v>7</v>
      </c>
      <c r="E86" s="32">
        <v>44</v>
      </c>
      <c r="F86" s="33">
        <v>2.0789224196975701E-9</v>
      </c>
      <c r="G86" s="33">
        <v>3.1640185119299601E-8</v>
      </c>
      <c r="H86" s="32">
        <v>15.909090909090899</v>
      </c>
    </row>
    <row r="87" spans="1:8" x14ac:dyDescent="0.2">
      <c r="A87" s="31">
        <v>42</v>
      </c>
      <c r="B87" s="31" t="s">
        <v>87</v>
      </c>
      <c r="C87" s="32" t="s">
        <v>623</v>
      </c>
      <c r="D87" s="32">
        <v>5</v>
      </c>
      <c r="E87" s="32">
        <v>12</v>
      </c>
      <c r="F87" s="33">
        <v>2.1754845014248602E-9</v>
      </c>
      <c r="G87" s="33">
        <v>3.2321484021169303E-8</v>
      </c>
      <c r="H87" s="32">
        <v>41.6666666666667</v>
      </c>
    </row>
    <row r="88" spans="1:8" x14ac:dyDescent="0.2">
      <c r="A88" s="31">
        <v>43</v>
      </c>
      <c r="B88" s="31" t="s">
        <v>87</v>
      </c>
      <c r="C88" s="32" t="s">
        <v>663</v>
      </c>
      <c r="D88" s="32">
        <v>6</v>
      </c>
      <c r="E88" s="32">
        <v>26</v>
      </c>
      <c r="F88" s="33">
        <v>2.8496759282890099E-9</v>
      </c>
      <c r="G88" s="33">
        <v>4.1353436726798599E-8</v>
      </c>
      <c r="H88" s="32">
        <v>23.076923076923102</v>
      </c>
    </row>
    <row r="89" spans="1:8" x14ac:dyDescent="0.2">
      <c r="A89" s="31">
        <v>44</v>
      </c>
      <c r="B89" s="31" t="s">
        <v>87</v>
      </c>
      <c r="C89" s="32" t="s">
        <v>652</v>
      </c>
      <c r="D89" s="32">
        <v>10</v>
      </c>
      <c r="E89" s="32">
        <v>149</v>
      </c>
      <c r="F89" s="33">
        <v>3.7927770901304702E-9</v>
      </c>
      <c r="G89" s="33">
        <v>5.3788475096395699E-8</v>
      </c>
      <c r="H89" s="32">
        <v>6.71140939597315</v>
      </c>
    </row>
    <row r="90" spans="1:8" x14ac:dyDescent="0.2">
      <c r="A90" s="31">
        <v>45</v>
      </c>
      <c r="B90" s="31" t="s">
        <v>87</v>
      </c>
      <c r="C90" s="32" t="s">
        <v>671</v>
      </c>
      <c r="D90" s="32">
        <v>8</v>
      </c>
      <c r="E90" s="32">
        <v>82</v>
      </c>
      <c r="F90" s="33">
        <v>7.7231453016028799E-9</v>
      </c>
      <c r="G90" s="33">
        <v>1.0709428151556E-7</v>
      </c>
      <c r="H90" s="32">
        <v>9.7560975609756095</v>
      </c>
    </row>
    <row r="91" spans="1:8" x14ac:dyDescent="0.2">
      <c r="A91" s="31">
        <v>46</v>
      </c>
      <c r="B91" s="31" t="s">
        <v>87</v>
      </c>
      <c r="C91" s="32" t="s">
        <v>655</v>
      </c>
      <c r="D91" s="32">
        <v>7</v>
      </c>
      <c r="E91" s="32">
        <v>54</v>
      </c>
      <c r="F91" s="33">
        <v>9.2244682803827905E-9</v>
      </c>
      <c r="G91" s="33">
        <v>1.25131917542584E-7</v>
      </c>
      <c r="H91" s="32">
        <v>12.962962962962999</v>
      </c>
    </row>
    <row r="92" spans="1:8" x14ac:dyDescent="0.2">
      <c r="A92" s="31">
        <v>47</v>
      </c>
      <c r="B92" s="31" t="s">
        <v>87</v>
      </c>
      <c r="C92" s="32" t="s">
        <v>1879</v>
      </c>
      <c r="D92" s="32">
        <v>6</v>
      </c>
      <c r="E92" s="32">
        <v>32</v>
      </c>
      <c r="F92" s="33">
        <v>1.0948439429876899E-8</v>
      </c>
      <c r="G92" s="33">
        <v>1.4535800434559999E-7</v>
      </c>
      <c r="H92" s="32">
        <v>18.75</v>
      </c>
    </row>
    <row r="93" spans="1:8" x14ac:dyDescent="0.2">
      <c r="A93" s="31">
        <v>48</v>
      </c>
      <c r="B93" s="31" t="s">
        <v>87</v>
      </c>
      <c r="C93" s="32" t="s">
        <v>627</v>
      </c>
      <c r="D93" s="32">
        <v>5</v>
      </c>
      <c r="E93" s="32">
        <v>18</v>
      </c>
      <c r="F93" s="33">
        <v>2.2982533439147201E-8</v>
      </c>
      <c r="G93" s="33">
        <v>2.9877293470891398E-7</v>
      </c>
      <c r="H93" s="32">
        <v>27.7777777777778</v>
      </c>
    </row>
    <row r="94" spans="1:8" x14ac:dyDescent="0.2">
      <c r="A94" s="31">
        <v>49</v>
      </c>
      <c r="B94" s="31" t="s">
        <v>87</v>
      </c>
      <c r="C94" s="32" t="s">
        <v>613</v>
      </c>
      <c r="D94" s="32">
        <v>6</v>
      </c>
      <c r="E94" s="32">
        <v>39</v>
      </c>
      <c r="F94" s="33">
        <v>3.8321924864731098E-8</v>
      </c>
      <c r="G94" s="33">
        <v>4.8801798195086196E-7</v>
      </c>
      <c r="H94" s="32">
        <v>15.384615384615399</v>
      </c>
    </row>
    <row r="95" spans="1:8" x14ac:dyDescent="0.2">
      <c r="A95" s="31">
        <v>50</v>
      </c>
      <c r="B95" s="31" t="s">
        <v>87</v>
      </c>
      <c r="C95" s="32" t="s">
        <v>669</v>
      </c>
      <c r="D95" s="32">
        <v>4</v>
      </c>
      <c r="E95" s="32">
        <v>8</v>
      </c>
      <c r="F95" s="33">
        <v>4.0550612053623703E-8</v>
      </c>
      <c r="G95" s="33">
        <v>5.0482196855753295E-7</v>
      </c>
      <c r="H95" s="32">
        <v>50</v>
      </c>
    </row>
    <row r="96" spans="1:8" x14ac:dyDescent="0.2">
      <c r="A96" s="31">
        <v>51</v>
      </c>
      <c r="B96" s="31" t="s">
        <v>87</v>
      </c>
      <c r="C96" s="32" t="s">
        <v>653</v>
      </c>
      <c r="D96" s="32">
        <v>5</v>
      </c>
      <c r="E96" s="32">
        <v>20</v>
      </c>
      <c r="F96" s="33">
        <v>4.12594878147983E-8</v>
      </c>
      <c r="G96" s="33">
        <v>5.0482196855753295E-7</v>
      </c>
      <c r="H96" s="32">
        <v>25</v>
      </c>
    </row>
    <row r="97" spans="1:8" x14ac:dyDescent="0.2">
      <c r="A97" s="31">
        <v>52</v>
      </c>
      <c r="B97" s="31" t="s">
        <v>87</v>
      </c>
      <c r="C97" s="32" t="s">
        <v>708</v>
      </c>
      <c r="D97" s="32">
        <v>7</v>
      </c>
      <c r="E97" s="32">
        <v>85</v>
      </c>
      <c r="F97" s="33">
        <v>2.2660634206384501E-7</v>
      </c>
      <c r="G97" s="33">
        <v>2.7192761047661401E-6</v>
      </c>
      <c r="H97" s="32">
        <v>8.2352941176470598</v>
      </c>
    </row>
    <row r="98" spans="1:8" x14ac:dyDescent="0.2">
      <c r="A98" s="31">
        <v>53</v>
      </c>
      <c r="B98" s="31" t="s">
        <v>87</v>
      </c>
      <c r="C98" s="32" t="s">
        <v>670</v>
      </c>
      <c r="D98" s="32">
        <v>11</v>
      </c>
      <c r="E98" s="32">
        <v>296</v>
      </c>
      <c r="F98" s="33">
        <v>2.7300920111530002E-7</v>
      </c>
      <c r="G98" s="33">
        <v>3.2142970093574902E-6</v>
      </c>
      <c r="H98" s="32">
        <v>3.7162162162162198</v>
      </c>
    </row>
    <row r="99" spans="1:8" x14ac:dyDescent="0.2">
      <c r="A99" s="31">
        <v>54</v>
      </c>
      <c r="B99" s="31" t="s">
        <v>87</v>
      </c>
      <c r="C99" s="32" t="s">
        <v>643</v>
      </c>
      <c r="D99" s="32">
        <v>4</v>
      </c>
      <c r="E99" s="32">
        <v>12</v>
      </c>
      <c r="F99" s="33">
        <v>2.8238186983047999E-7</v>
      </c>
      <c r="G99" s="33">
        <v>3.26307938470777E-6</v>
      </c>
      <c r="H99" s="32">
        <v>33.3333333333333</v>
      </c>
    </row>
    <row r="100" spans="1:8" x14ac:dyDescent="0.2">
      <c r="A100" s="31">
        <v>55</v>
      </c>
      <c r="B100" s="31" t="s">
        <v>87</v>
      </c>
      <c r="C100" s="32" t="s">
        <v>636</v>
      </c>
      <c r="D100" s="32">
        <v>5</v>
      </c>
      <c r="E100" s="32">
        <v>29</v>
      </c>
      <c r="F100" s="33">
        <v>3.04971982817141E-7</v>
      </c>
      <c r="G100" s="33">
        <v>3.46004576868901E-6</v>
      </c>
      <c r="H100" s="32">
        <v>17.241379310344801</v>
      </c>
    </row>
    <row r="101" spans="1:8" x14ac:dyDescent="0.2">
      <c r="A101" s="31">
        <v>56</v>
      </c>
      <c r="B101" s="31" t="s">
        <v>87</v>
      </c>
      <c r="C101" s="32" t="s">
        <v>659</v>
      </c>
      <c r="D101" s="32">
        <v>6</v>
      </c>
      <c r="E101" s="32">
        <v>58</v>
      </c>
      <c r="F101" s="33">
        <v>4.4037927331019002E-7</v>
      </c>
      <c r="G101" s="33">
        <v>4.9070833311706896E-6</v>
      </c>
      <c r="H101" s="32">
        <v>10.3448275862069</v>
      </c>
    </row>
    <row r="102" spans="1:8" x14ac:dyDescent="0.2">
      <c r="A102" s="31">
        <v>57</v>
      </c>
      <c r="B102" s="31" t="s">
        <v>87</v>
      </c>
      <c r="C102" s="32" t="s">
        <v>633</v>
      </c>
      <c r="D102" s="32">
        <v>7</v>
      </c>
      <c r="E102" s="32">
        <v>95</v>
      </c>
      <c r="F102" s="33">
        <v>4.8708126088138803E-7</v>
      </c>
      <c r="G102" s="33">
        <v>5.3322580138594096E-6</v>
      </c>
      <c r="H102" s="32">
        <v>7.3684210526315796</v>
      </c>
    </row>
    <row r="103" spans="1:8" x14ac:dyDescent="0.2">
      <c r="A103" s="31">
        <v>58</v>
      </c>
      <c r="B103" s="31" t="s">
        <v>87</v>
      </c>
      <c r="C103" s="32" t="s">
        <v>646</v>
      </c>
      <c r="D103" s="32">
        <v>4</v>
      </c>
      <c r="E103" s="32">
        <v>14</v>
      </c>
      <c r="F103" s="33">
        <v>5.6667078621605102E-7</v>
      </c>
      <c r="G103" s="33">
        <v>6.0965960448071697E-6</v>
      </c>
      <c r="H103" s="32">
        <v>28.571428571428601</v>
      </c>
    </row>
    <row r="104" spans="1:8" x14ac:dyDescent="0.2">
      <c r="A104" s="31">
        <v>59</v>
      </c>
      <c r="B104" s="31" t="s">
        <v>87</v>
      </c>
      <c r="C104" s="32" t="s">
        <v>657</v>
      </c>
      <c r="D104" s="32">
        <v>7</v>
      </c>
      <c r="E104" s="32">
        <v>106</v>
      </c>
      <c r="F104" s="33">
        <v>1.0272000000379601E-6</v>
      </c>
      <c r="G104" s="33">
        <v>1.0863945763113399E-5</v>
      </c>
      <c r="H104" s="32">
        <v>6.6037735849056602</v>
      </c>
    </row>
    <row r="105" spans="1:8" x14ac:dyDescent="0.2">
      <c r="A105" s="31">
        <v>60</v>
      </c>
      <c r="B105" s="31" t="s">
        <v>87</v>
      </c>
      <c r="C105" s="32" t="s">
        <v>615</v>
      </c>
      <c r="D105" s="32">
        <v>4</v>
      </c>
      <c r="E105" s="32">
        <v>17</v>
      </c>
      <c r="F105" s="33">
        <v>1.3318996202308999E-6</v>
      </c>
      <c r="G105" s="33">
        <v>1.3851756050401399E-5</v>
      </c>
      <c r="H105" s="32">
        <v>23.529411764705898</v>
      </c>
    </row>
    <row r="106" spans="1:8" x14ac:dyDescent="0.2">
      <c r="A106" s="31">
        <v>61</v>
      </c>
      <c r="B106" s="31" t="s">
        <v>87</v>
      </c>
      <c r="C106" s="32" t="s">
        <v>683</v>
      </c>
      <c r="D106" s="32">
        <v>7</v>
      </c>
      <c r="E106" s="32">
        <v>111</v>
      </c>
      <c r="F106" s="33">
        <v>1.4027458124748099E-6</v>
      </c>
      <c r="G106" s="33">
        <v>1.43493997866276E-5</v>
      </c>
      <c r="H106" s="32">
        <v>6.3063063063063103</v>
      </c>
    </row>
    <row r="107" spans="1:8" x14ac:dyDescent="0.2">
      <c r="A107" s="31">
        <v>62</v>
      </c>
      <c r="B107" s="31" t="s">
        <v>87</v>
      </c>
      <c r="C107" s="32" t="s">
        <v>1709</v>
      </c>
      <c r="D107" s="32">
        <v>6</v>
      </c>
      <c r="E107" s="32">
        <v>74</v>
      </c>
      <c r="F107" s="33">
        <v>1.88980916709281E-6</v>
      </c>
      <c r="G107" s="33">
        <v>1.90200148429986E-5</v>
      </c>
      <c r="H107" s="32">
        <v>8.1081081081081106</v>
      </c>
    </row>
    <row r="108" spans="1:8" x14ac:dyDescent="0.2">
      <c r="A108" s="31">
        <v>63</v>
      </c>
      <c r="B108" s="31" t="s">
        <v>87</v>
      </c>
      <c r="C108" s="32" t="s">
        <v>700</v>
      </c>
      <c r="D108" s="32">
        <v>6</v>
      </c>
      <c r="E108" s="32">
        <v>76</v>
      </c>
      <c r="F108" s="33">
        <v>2.2123286458735701E-6</v>
      </c>
      <c r="G108" s="33">
        <v>2.1912588492461999E-5</v>
      </c>
      <c r="H108" s="32">
        <v>7.8947368421052602</v>
      </c>
    </row>
    <row r="109" spans="1:8" x14ac:dyDescent="0.2">
      <c r="A109" s="31">
        <v>64</v>
      </c>
      <c r="B109" s="31" t="s">
        <v>87</v>
      </c>
      <c r="C109" s="32" t="s">
        <v>1880</v>
      </c>
      <c r="D109" s="32">
        <v>10</v>
      </c>
      <c r="E109" s="32">
        <v>298</v>
      </c>
      <c r="F109" s="33">
        <v>2.4612757086877599E-6</v>
      </c>
      <c r="G109" s="33">
        <v>2.39974381597057E-5</v>
      </c>
      <c r="H109" s="32">
        <v>3.3557046979865799</v>
      </c>
    </row>
    <row r="110" spans="1:8" x14ac:dyDescent="0.2">
      <c r="A110" s="31">
        <v>65</v>
      </c>
      <c r="B110" s="31" t="s">
        <v>87</v>
      </c>
      <c r="C110" s="32" t="s">
        <v>654</v>
      </c>
      <c r="D110" s="32">
        <v>4</v>
      </c>
      <c r="E110" s="32">
        <v>21</v>
      </c>
      <c r="F110" s="33">
        <v>3.2983007697773001E-6</v>
      </c>
      <c r="G110" s="33">
        <v>3.1663687389862097E-5</v>
      </c>
      <c r="H110" s="32">
        <v>19.047619047619001</v>
      </c>
    </row>
    <row r="111" spans="1:8" x14ac:dyDescent="0.2">
      <c r="A111" s="31">
        <v>66</v>
      </c>
      <c r="B111" s="31" t="s">
        <v>87</v>
      </c>
      <c r="C111" s="32" t="s">
        <v>660</v>
      </c>
      <c r="D111" s="32">
        <v>10</v>
      </c>
      <c r="E111" s="32">
        <v>321</v>
      </c>
      <c r="F111" s="33">
        <v>4.7619811171348302E-6</v>
      </c>
      <c r="G111" s="33">
        <v>4.5022366925638402E-5</v>
      </c>
      <c r="H111" s="32">
        <v>3.1152647975077898</v>
      </c>
    </row>
    <row r="112" spans="1:8" x14ac:dyDescent="0.2">
      <c r="A112" s="31">
        <v>67</v>
      </c>
      <c r="B112" s="31" t="s">
        <v>87</v>
      </c>
      <c r="C112" s="32" t="s">
        <v>661</v>
      </c>
      <c r="D112" s="32">
        <v>4</v>
      </c>
      <c r="E112" s="32">
        <v>24</v>
      </c>
      <c r="F112" s="33">
        <v>5.7888983329491403E-6</v>
      </c>
      <c r="G112" s="33">
        <v>5.39145158173174E-5</v>
      </c>
      <c r="H112" s="32">
        <v>16.6666666666667</v>
      </c>
    </row>
    <row r="113" spans="1:8" x14ac:dyDescent="0.2">
      <c r="A113" s="31">
        <v>68</v>
      </c>
      <c r="B113" s="31" t="s">
        <v>87</v>
      </c>
      <c r="C113" s="32" t="s">
        <v>1710</v>
      </c>
      <c r="D113" s="32">
        <v>5</v>
      </c>
      <c r="E113" s="32">
        <v>56</v>
      </c>
      <c r="F113" s="33">
        <v>8.8160785813905299E-6</v>
      </c>
      <c r="G113" s="33">
        <v>8.0900485805701305E-5</v>
      </c>
      <c r="H113" s="32">
        <v>8.9285714285714306</v>
      </c>
    </row>
    <row r="114" spans="1:8" x14ac:dyDescent="0.2">
      <c r="A114" s="31">
        <v>69</v>
      </c>
      <c r="B114" s="31" t="s">
        <v>87</v>
      </c>
      <c r="C114" s="32" t="s">
        <v>665</v>
      </c>
      <c r="D114" s="32">
        <v>4</v>
      </c>
      <c r="E114" s="32">
        <v>30</v>
      </c>
      <c r="F114" s="33">
        <v>1.45901638235845E-5</v>
      </c>
      <c r="G114" s="32">
        <v>1.31945829361112E-4</v>
      </c>
      <c r="H114" s="32">
        <v>13.3333333333333</v>
      </c>
    </row>
    <row r="115" spans="1:8" x14ac:dyDescent="0.2">
      <c r="A115" s="31">
        <v>70</v>
      </c>
      <c r="B115" s="31" t="s">
        <v>87</v>
      </c>
      <c r="C115" s="32" t="s">
        <v>1881</v>
      </c>
      <c r="D115" s="32">
        <v>6</v>
      </c>
      <c r="E115" s="32">
        <v>108</v>
      </c>
      <c r="F115" s="33">
        <v>1.7025801195173801E-5</v>
      </c>
      <c r="G115" s="32">
        <v>1.5177285636840601E-4</v>
      </c>
      <c r="H115" s="32">
        <v>5.5555555555555598</v>
      </c>
    </row>
    <row r="116" spans="1:8" x14ac:dyDescent="0.2">
      <c r="A116" s="31">
        <v>71</v>
      </c>
      <c r="B116" s="31" t="s">
        <v>87</v>
      </c>
      <c r="C116" s="32" t="s">
        <v>1711</v>
      </c>
      <c r="D116" s="32">
        <v>5</v>
      </c>
      <c r="E116" s="32">
        <v>65</v>
      </c>
      <c r="F116" s="33">
        <v>1.83978592368577E-5</v>
      </c>
      <c r="G116" s="32">
        <v>1.6169386146196101E-4</v>
      </c>
      <c r="H116" s="32">
        <v>7.6923076923076898</v>
      </c>
    </row>
    <row r="117" spans="1:8" x14ac:dyDescent="0.2">
      <c r="A117" s="31">
        <v>72</v>
      </c>
      <c r="B117" s="31" t="s">
        <v>87</v>
      </c>
      <c r="C117" s="32" t="s">
        <v>678</v>
      </c>
      <c r="D117" s="32">
        <v>3</v>
      </c>
      <c r="E117" s="32">
        <v>12</v>
      </c>
      <c r="F117" s="33">
        <v>2.58226944038973E-5</v>
      </c>
      <c r="G117" s="32">
        <v>2.17748125784215E-4</v>
      </c>
      <c r="H117" s="32">
        <v>25</v>
      </c>
    </row>
    <row r="118" spans="1:8" x14ac:dyDescent="0.2">
      <c r="A118" s="31">
        <v>73</v>
      </c>
      <c r="B118" s="31" t="s">
        <v>87</v>
      </c>
      <c r="C118" s="32" t="s">
        <v>679</v>
      </c>
      <c r="D118" s="32">
        <v>3</v>
      </c>
      <c r="E118" s="32">
        <v>12</v>
      </c>
      <c r="F118" s="33">
        <v>2.58226944038973E-5</v>
      </c>
      <c r="G118" s="32">
        <v>2.17748125784215E-4</v>
      </c>
      <c r="H118" s="32">
        <v>25</v>
      </c>
    </row>
    <row r="119" spans="1:8" x14ac:dyDescent="0.2">
      <c r="A119" s="31">
        <v>74</v>
      </c>
      <c r="B119" s="31" t="s">
        <v>87</v>
      </c>
      <c r="C119" s="32" t="s">
        <v>624</v>
      </c>
      <c r="D119" s="32">
        <v>3</v>
      </c>
      <c r="E119" s="32">
        <v>12</v>
      </c>
      <c r="F119" s="33">
        <v>2.58226944038973E-5</v>
      </c>
      <c r="G119" s="32">
        <v>2.17748125784215E-4</v>
      </c>
      <c r="H119" s="32">
        <v>25</v>
      </c>
    </row>
    <row r="120" spans="1:8" x14ac:dyDescent="0.2">
      <c r="A120" s="31">
        <v>75</v>
      </c>
      <c r="B120" s="31" t="s">
        <v>87</v>
      </c>
      <c r="C120" s="32" t="s">
        <v>698</v>
      </c>
      <c r="D120" s="32">
        <v>5</v>
      </c>
      <c r="E120" s="32">
        <v>71</v>
      </c>
      <c r="F120" s="33">
        <v>2.8321318632782199E-5</v>
      </c>
      <c r="G120" s="32">
        <v>2.3563337102474799E-4</v>
      </c>
      <c r="H120" s="32">
        <v>7.0422535211267601</v>
      </c>
    </row>
    <row r="121" spans="1:8" x14ac:dyDescent="0.2">
      <c r="A121" s="31">
        <v>76</v>
      </c>
      <c r="B121" s="31" t="s">
        <v>87</v>
      </c>
      <c r="C121" s="32" t="s">
        <v>680</v>
      </c>
      <c r="D121" s="32">
        <v>3</v>
      </c>
      <c r="E121" s="32">
        <v>13</v>
      </c>
      <c r="F121" s="33">
        <v>3.3447684617191903E-5</v>
      </c>
      <c r="G121" s="32">
        <v>2.7462309475168099E-4</v>
      </c>
      <c r="H121" s="32">
        <v>23.076923076923102</v>
      </c>
    </row>
    <row r="122" spans="1:8" x14ac:dyDescent="0.2">
      <c r="A122" s="31">
        <v>77</v>
      </c>
      <c r="B122" s="31" t="s">
        <v>87</v>
      </c>
      <c r="C122" s="32" t="s">
        <v>1882</v>
      </c>
      <c r="D122" s="32">
        <v>4</v>
      </c>
      <c r="E122" s="32">
        <v>38</v>
      </c>
      <c r="F122" s="33">
        <v>3.8111602867640102E-5</v>
      </c>
      <c r="G122" s="32">
        <v>3.08852469992304E-4</v>
      </c>
      <c r="H122" s="32">
        <v>10.526315789473699</v>
      </c>
    </row>
    <row r="123" spans="1:8" x14ac:dyDescent="0.2">
      <c r="A123" s="31">
        <v>78</v>
      </c>
      <c r="B123" s="31" t="s">
        <v>87</v>
      </c>
      <c r="C123" s="32" t="s">
        <v>625</v>
      </c>
      <c r="D123" s="32">
        <v>3</v>
      </c>
      <c r="E123" s="32">
        <v>14</v>
      </c>
      <c r="F123" s="33">
        <v>4.24153224447596E-5</v>
      </c>
      <c r="G123" s="32">
        <v>3.3932257955807598E-4</v>
      </c>
      <c r="H123" s="32">
        <v>21.428571428571399</v>
      </c>
    </row>
    <row r="124" spans="1:8" x14ac:dyDescent="0.2">
      <c r="A124" s="31">
        <v>79</v>
      </c>
      <c r="B124" s="31" t="s">
        <v>87</v>
      </c>
      <c r="C124" s="32" t="s">
        <v>631</v>
      </c>
      <c r="D124" s="32">
        <v>5</v>
      </c>
      <c r="E124" s="32">
        <v>85</v>
      </c>
      <c r="F124" s="33">
        <v>6.7517006199525198E-5</v>
      </c>
      <c r="G124" s="32">
        <v>5.2884415203005998E-4</v>
      </c>
      <c r="H124" s="32">
        <v>5.8823529411764701</v>
      </c>
    </row>
    <row r="125" spans="1:8" x14ac:dyDescent="0.2">
      <c r="A125" s="31">
        <v>80</v>
      </c>
      <c r="B125" s="31" t="s">
        <v>87</v>
      </c>
      <c r="C125" s="32" t="s">
        <v>689</v>
      </c>
      <c r="D125" s="32">
        <v>7</v>
      </c>
      <c r="E125" s="32">
        <v>201</v>
      </c>
      <c r="F125" s="33">
        <v>6.7800532311546101E-5</v>
      </c>
      <c r="G125" s="32">
        <v>5.2884415203005998E-4</v>
      </c>
      <c r="H125" s="32">
        <v>3.4825870646766202</v>
      </c>
    </row>
    <row r="126" spans="1:8" x14ac:dyDescent="0.2">
      <c r="A126" s="31">
        <v>81</v>
      </c>
      <c r="B126" s="31" t="s">
        <v>87</v>
      </c>
      <c r="C126" s="32" t="s">
        <v>1883</v>
      </c>
      <c r="D126" s="32">
        <v>3</v>
      </c>
      <c r="E126" s="32">
        <v>17</v>
      </c>
      <c r="F126" s="33">
        <v>7.8378298767987998E-5</v>
      </c>
      <c r="G126" s="32">
        <v>6.0380319050894497E-4</v>
      </c>
      <c r="H126" s="32">
        <v>17.647058823529399</v>
      </c>
    </row>
    <row r="127" spans="1:8" x14ac:dyDescent="0.2">
      <c r="A127" s="31">
        <v>82</v>
      </c>
      <c r="B127" s="31" t="s">
        <v>87</v>
      </c>
      <c r="C127" s="32" t="s">
        <v>1884</v>
      </c>
      <c r="D127" s="32">
        <v>5</v>
      </c>
      <c r="E127" s="32">
        <v>97</v>
      </c>
      <c r="F127" s="32">
        <v>1.2652505731123499E-4</v>
      </c>
      <c r="G127" s="32">
        <v>9.6282482636842598E-4</v>
      </c>
      <c r="H127" s="32">
        <v>5.1546391752577296</v>
      </c>
    </row>
    <row r="128" spans="1:8" x14ac:dyDescent="0.2">
      <c r="A128" s="31">
        <v>83</v>
      </c>
      <c r="B128" s="31" t="s">
        <v>87</v>
      </c>
      <c r="C128" s="32" t="s">
        <v>1712</v>
      </c>
      <c r="D128" s="32">
        <v>3</v>
      </c>
      <c r="E128" s="32">
        <v>20</v>
      </c>
      <c r="F128" s="32">
        <v>1.2997496316054E-4</v>
      </c>
      <c r="G128" s="32">
        <v>9.7716116882141197E-4</v>
      </c>
      <c r="H128" s="32">
        <v>15</v>
      </c>
    </row>
    <row r="129" spans="1:8" x14ac:dyDescent="0.2">
      <c r="A129" s="31">
        <v>84</v>
      </c>
      <c r="B129" s="31" t="s">
        <v>87</v>
      </c>
      <c r="C129" s="32" t="s">
        <v>634</v>
      </c>
      <c r="D129" s="32">
        <v>5</v>
      </c>
      <c r="E129" s="32">
        <v>98</v>
      </c>
      <c r="F129" s="32">
        <v>1.3280333668783801E-4</v>
      </c>
      <c r="G129" s="32">
        <v>9.865390725382259E-4</v>
      </c>
      <c r="H129" s="32">
        <v>5.1020408163265296</v>
      </c>
    </row>
    <row r="130" spans="1:8" x14ac:dyDescent="0.2">
      <c r="A130" s="31">
        <v>85</v>
      </c>
      <c r="B130" s="31" t="s">
        <v>87</v>
      </c>
      <c r="C130" s="32" t="s">
        <v>1885</v>
      </c>
      <c r="D130" s="32">
        <v>4</v>
      </c>
      <c r="E130" s="32">
        <v>53</v>
      </c>
      <c r="F130" s="32">
        <v>1.4275235595897099E-4</v>
      </c>
      <c r="G130" s="32">
        <v>1.04797023668704E-3</v>
      </c>
      <c r="H130" s="32">
        <v>7.5471698113207504</v>
      </c>
    </row>
    <row r="131" spans="1:8" x14ac:dyDescent="0.2">
      <c r="A131" s="31">
        <v>86</v>
      </c>
      <c r="B131" s="31" t="s">
        <v>87</v>
      </c>
      <c r="C131" s="32" t="s">
        <v>635</v>
      </c>
      <c r="D131" s="32">
        <v>5</v>
      </c>
      <c r="E131" s="32">
        <v>100</v>
      </c>
      <c r="F131" s="32">
        <v>1.460736125883E-4</v>
      </c>
      <c r="G131" s="32">
        <v>1.0598829564546399E-3</v>
      </c>
      <c r="H131" s="32">
        <v>5</v>
      </c>
    </row>
    <row r="132" spans="1:8" x14ac:dyDescent="0.2">
      <c r="A132" s="31">
        <v>87</v>
      </c>
      <c r="B132" s="31" t="s">
        <v>87</v>
      </c>
      <c r="C132" s="32" t="s">
        <v>1886</v>
      </c>
      <c r="D132" s="32">
        <v>4</v>
      </c>
      <c r="E132" s="32">
        <v>55</v>
      </c>
      <c r="F132" s="32">
        <v>1.64997737406484E-4</v>
      </c>
      <c r="G132" s="32">
        <v>1.18343204760513E-3</v>
      </c>
      <c r="H132" s="32">
        <v>7.2727272727272698</v>
      </c>
    </row>
    <row r="133" spans="1:8" x14ac:dyDescent="0.2">
      <c r="A133" s="31">
        <v>88</v>
      </c>
      <c r="B133" s="31" t="s">
        <v>87</v>
      </c>
      <c r="C133" s="32" t="s">
        <v>637</v>
      </c>
      <c r="D133" s="32">
        <v>5</v>
      </c>
      <c r="E133" s="32">
        <v>103</v>
      </c>
      <c r="F133" s="32">
        <v>1.6785377251901499E-4</v>
      </c>
      <c r="G133" s="32">
        <v>1.1902358414984701E-3</v>
      </c>
      <c r="H133" s="32">
        <v>4.8543689320388301</v>
      </c>
    </row>
    <row r="134" spans="1:8" x14ac:dyDescent="0.2">
      <c r="A134" s="31">
        <v>89</v>
      </c>
      <c r="B134" s="31" t="s">
        <v>87</v>
      </c>
      <c r="C134" s="32" t="s">
        <v>658</v>
      </c>
      <c r="D134" s="32">
        <v>6</v>
      </c>
      <c r="E134" s="32">
        <v>168</v>
      </c>
      <c r="F134" s="32">
        <v>1.9953203718078299E-4</v>
      </c>
      <c r="G134" s="32">
        <v>1.3695791409533899E-3</v>
      </c>
      <c r="H134" s="32">
        <v>3.5714285714285698</v>
      </c>
    </row>
    <row r="135" spans="1:8" x14ac:dyDescent="0.2">
      <c r="A135" s="31">
        <v>90</v>
      </c>
      <c r="B135" s="31" t="s">
        <v>87</v>
      </c>
      <c r="C135" s="32" t="s">
        <v>1713</v>
      </c>
      <c r="D135" s="32">
        <v>3</v>
      </c>
      <c r="E135" s="32">
        <v>23</v>
      </c>
      <c r="F135" s="32">
        <v>1.9973029138903699E-4</v>
      </c>
      <c r="G135" s="32">
        <v>1.3695791409533899E-3</v>
      </c>
      <c r="H135" s="32">
        <v>13.0434782608696</v>
      </c>
    </row>
    <row r="136" spans="1:8" x14ac:dyDescent="0.2">
      <c r="A136" s="31">
        <v>91</v>
      </c>
      <c r="B136" s="31" t="s">
        <v>87</v>
      </c>
      <c r="C136" s="32" t="s">
        <v>632</v>
      </c>
      <c r="D136" s="32">
        <v>3</v>
      </c>
      <c r="E136" s="32">
        <v>23</v>
      </c>
      <c r="F136" s="32">
        <v>1.9973029138903699E-4</v>
      </c>
      <c r="G136" s="32">
        <v>1.3695791409533899E-3</v>
      </c>
      <c r="H136" s="32">
        <v>13.0434782608696</v>
      </c>
    </row>
    <row r="137" spans="1:8" x14ac:dyDescent="0.2">
      <c r="A137" s="31">
        <v>92</v>
      </c>
      <c r="B137" s="31" t="s">
        <v>87</v>
      </c>
      <c r="C137" s="32" t="s">
        <v>1887</v>
      </c>
      <c r="D137" s="32">
        <v>2</v>
      </c>
      <c r="E137" s="32">
        <v>5</v>
      </c>
      <c r="F137" s="32">
        <v>2.4508717099851201E-4</v>
      </c>
      <c r="G137" s="32">
        <v>1.6623303772073E-3</v>
      </c>
      <c r="H137" s="32">
        <v>40</v>
      </c>
    </row>
    <row r="138" spans="1:8" x14ac:dyDescent="0.2">
      <c r="A138" s="31">
        <v>93</v>
      </c>
      <c r="B138" s="31" t="s">
        <v>87</v>
      </c>
      <c r="C138" s="32" t="s">
        <v>693</v>
      </c>
      <c r="D138" s="32">
        <v>4</v>
      </c>
      <c r="E138" s="32">
        <v>64</v>
      </c>
      <c r="F138" s="32">
        <v>2.9699395180546101E-4</v>
      </c>
      <c r="G138" s="32">
        <v>1.99273361211406E-3</v>
      </c>
      <c r="H138" s="32">
        <v>6.25</v>
      </c>
    </row>
    <row r="139" spans="1:8" x14ac:dyDescent="0.2">
      <c r="A139" s="31">
        <v>94</v>
      </c>
      <c r="B139" s="31" t="s">
        <v>87</v>
      </c>
      <c r="C139" s="32" t="s">
        <v>695</v>
      </c>
      <c r="D139" s="32">
        <v>4</v>
      </c>
      <c r="E139" s="32">
        <v>68</v>
      </c>
      <c r="F139" s="32">
        <v>3.7489829307749898E-4</v>
      </c>
      <c r="G139" s="32">
        <v>2.4886865412804202E-3</v>
      </c>
      <c r="H139" s="32">
        <v>5.8823529411764701</v>
      </c>
    </row>
    <row r="140" spans="1:8" x14ac:dyDescent="0.2">
      <c r="A140" s="31">
        <v>95</v>
      </c>
      <c r="B140" s="31" t="s">
        <v>87</v>
      </c>
      <c r="C140" s="32" t="s">
        <v>707</v>
      </c>
      <c r="D140" s="32">
        <v>8</v>
      </c>
      <c r="E140" s="32">
        <v>354</v>
      </c>
      <c r="F140" s="32">
        <v>4.0254129993094398E-4</v>
      </c>
      <c r="G140" s="32">
        <v>2.6440607490201E-3</v>
      </c>
      <c r="H140" s="32">
        <v>2.2598870056497198</v>
      </c>
    </row>
    <row r="141" spans="1:8" x14ac:dyDescent="0.2">
      <c r="A141" s="31">
        <v>96</v>
      </c>
      <c r="B141" s="31" t="s">
        <v>87</v>
      </c>
      <c r="C141" s="32" t="s">
        <v>1888</v>
      </c>
      <c r="D141" s="32">
        <v>5</v>
      </c>
      <c r="E141" s="32">
        <v>129</v>
      </c>
      <c r="F141" s="32">
        <v>4.7644296914421501E-4</v>
      </c>
      <c r="G141" s="32">
        <v>3.0968792994374001E-3</v>
      </c>
      <c r="H141" s="32">
        <v>3.87596899224806</v>
      </c>
    </row>
    <row r="142" spans="1:8" x14ac:dyDescent="0.2">
      <c r="A142" s="31">
        <v>97</v>
      </c>
      <c r="B142" s="31" t="s">
        <v>87</v>
      </c>
      <c r="C142" s="32" t="s">
        <v>1716</v>
      </c>
      <c r="D142" s="32">
        <v>3</v>
      </c>
      <c r="E142" s="32">
        <v>31</v>
      </c>
      <c r="F142" s="32">
        <v>4.92443679830411E-4</v>
      </c>
      <c r="G142" s="32">
        <v>3.1678851156100602E-3</v>
      </c>
      <c r="H142" s="32">
        <v>9.67741935483871</v>
      </c>
    </row>
    <row r="143" spans="1:8" x14ac:dyDescent="0.2">
      <c r="A143" s="31">
        <v>98</v>
      </c>
      <c r="B143" s="31" t="s">
        <v>87</v>
      </c>
      <c r="C143" s="32" t="s">
        <v>667</v>
      </c>
      <c r="D143" s="32">
        <v>2</v>
      </c>
      <c r="E143" s="32">
        <v>7</v>
      </c>
      <c r="F143" s="32">
        <v>5.1133277923463003E-4</v>
      </c>
      <c r="G143" s="32">
        <v>3.22294600244857E-3</v>
      </c>
      <c r="H143" s="32">
        <v>28.571428571428601</v>
      </c>
    </row>
    <row r="144" spans="1:8" x14ac:dyDescent="0.2">
      <c r="A144" s="31">
        <v>99</v>
      </c>
      <c r="B144" s="31" t="s">
        <v>87</v>
      </c>
      <c r="C144" s="32" t="s">
        <v>668</v>
      </c>
      <c r="D144" s="32">
        <v>2</v>
      </c>
      <c r="E144" s="32">
        <v>7</v>
      </c>
      <c r="F144" s="32">
        <v>5.1133277923463003E-4</v>
      </c>
      <c r="G144" s="32">
        <v>3.22294600244857E-3</v>
      </c>
      <c r="H144" s="32">
        <v>28.571428571428601</v>
      </c>
    </row>
    <row r="145" spans="1:8" x14ac:dyDescent="0.2">
      <c r="A145" s="31">
        <v>100</v>
      </c>
      <c r="B145" s="31" t="s">
        <v>87</v>
      </c>
      <c r="C145" s="32" t="s">
        <v>1889</v>
      </c>
      <c r="D145" s="32">
        <v>2</v>
      </c>
      <c r="E145" s="32">
        <v>8</v>
      </c>
      <c r="F145" s="32">
        <v>6.7955516668615401E-4</v>
      </c>
      <c r="G145" s="32">
        <v>4.2404242401216001E-3</v>
      </c>
      <c r="H145" s="32">
        <v>25</v>
      </c>
    </row>
    <row r="146" spans="1:8" x14ac:dyDescent="0.2">
      <c r="A146" s="31">
        <v>101</v>
      </c>
      <c r="B146" s="31" t="s">
        <v>87</v>
      </c>
      <c r="C146" s="32" t="s">
        <v>1718</v>
      </c>
      <c r="D146" s="32">
        <v>3</v>
      </c>
      <c r="E146" s="32">
        <v>35</v>
      </c>
      <c r="F146" s="32">
        <v>7.0671590448226698E-4</v>
      </c>
      <c r="G146" s="32">
        <v>4.3662447960092499E-3</v>
      </c>
      <c r="H146" s="32">
        <v>8.5714285714285694</v>
      </c>
    </row>
    <row r="147" spans="1:8" x14ac:dyDescent="0.2">
      <c r="A147" s="31">
        <v>102</v>
      </c>
      <c r="B147" s="31" t="s">
        <v>87</v>
      </c>
      <c r="C147" s="32" t="s">
        <v>1890</v>
      </c>
      <c r="D147" s="32">
        <v>3</v>
      </c>
      <c r="E147" s="32">
        <v>36</v>
      </c>
      <c r="F147" s="32">
        <v>7.6817703359993695E-4</v>
      </c>
      <c r="G147" s="32">
        <v>4.6994359702584396E-3</v>
      </c>
      <c r="H147" s="32">
        <v>8.3333333333333304</v>
      </c>
    </row>
    <row r="148" spans="1:8" x14ac:dyDescent="0.2">
      <c r="A148" s="31">
        <v>103</v>
      </c>
      <c r="B148" s="31" t="s">
        <v>87</v>
      </c>
      <c r="C148" s="32" t="s">
        <v>673</v>
      </c>
      <c r="D148" s="32">
        <v>9</v>
      </c>
      <c r="E148" s="32">
        <v>496</v>
      </c>
      <c r="F148" s="32">
        <v>8.5216442010038805E-4</v>
      </c>
      <c r="G148" s="32">
        <v>5.1626271664334204E-3</v>
      </c>
      <c r="H148" s="32">
        <v>1.81451612903226</v>
      </c>
    </row>
    <row r="149" spans="1:8" x14ac:dyDescent="0.2">
      <c r="A149" s="31">
        <v>104</v>
      </c>
      <c r="B149" s="31" t="s">
        <v>87</v>
      </c>
      <c r="C149" s="32" t="s">
        <v>1891</v>
      </c>
      <c r="D149" s="32">
        <v>3</v>
      </c>
      <c r="E149" s="32">
        <v>39</v>
      </c>
      <c r="F149" s="32">
        <v>9.72629455166433E-4</v>
      </c>
      <c r="G149" s="32">
        <v>5.8357767309986002E-3</v>
      </c>
      <c r="H149" s="32">
        <v>7.6923076923076898</v>
      </c>
    </row>
    <row r="150" spans="1:8" x14ac:dyDescent="0.2">
      <c r="A150" s="31">
        <v>105</v>
      </c>
      <c r="B150" s="31" t="s">
        <v>87</v>
      </c>
      <c r="C150" s="32" t="s">
        <v>1892</v>
      </c>
      <c r="D150" s="32">
        <v>7</v>
      </c>
      <c r="E150" s="32">
        <v>314</v>
      </c>
      <c r="F150" s="32">
        <v>1.0122021152005E-3</v>
      </c>
      <c r="G150" s="32">
        <v>6.0153725703344296E-3</v>
      </c>
      <c r="H150" s="32">
        <v>2.2292993630573199</v>
      </c>
    </row>
    <row r="151" spans="1:8" x14ac:dyDescent="0.2">
      <c r="A151" s="31">
        <v>106</v>
      </c>
      <c r="B151" s="31" t="s">
        <v>87</v>
      </c>
      <c r="C151" s="32" t="s">
        <v>1893</v>
      </c>
      <c r="D151" s="32">
        <v>3</v>
      </c>
      <c r="E151" s="32">
        <v>42</v>
      </c>
      <c r="F151" s="32">
        <v>1.20859060453896E-3</v>
      </c>
      <c r="G151" s="32">
        <v>7.1147220493614303E-3</v>
      </c>
      <c r="H151" s="32">
        <v>7.1428571428571397</v>
      </c>
    </row>
    <row r="152" spans="1:8" x14ac:dyDescent="0.2">
      <c r="A152" s="31">
        <v>107</v>
      </c>
      <c r="B152" s="31" t="s">
        <v>87</v>
      </c>
      <c r="C152" s="32" t="s">
        <v>1894</v>
      </c>
      <c r="D152" s="32">
        <v>2</v>
      </c>
      <c r="E152" s="32">
        <v>11</v>
      </c>
      <c r="F152" s="32">
        <v>1.3218400851342999E-3</v>
      </c>
      <c r="G152" s="32">
        <v>7.7086748890075303E-3</v>
      </c>
      <c r="H152" s="32">
        <v>18.181818181818201</v>
      </c>
    </row>
    <row r="153" spans="1:8" x14ac:dyDescent="0.2">
      <c r="A153" s="31">
        <v>108</v>
      </c>
      <c r="B153" s="31" t="s">
        <v>87</v>
      </c>
      <c r="C153" s="32" t="s">
        <v>1895</v>
      </c>
      <c r="D153" s="32">
        <v>5</v>
      </c>
      <c r="E153" s="32">
        <v>164</v>
      </c>
      <c r="F153" s="32">
        <v>1.40279009282301E-3</v>
      </c>
      <c r="G153" s="32">
        <v>8.1050094251996097E-3</v>
      </c>
      <c r="H153" s="32">
        <v>3.0487804878048799</v>
      </c>
    </row>
    <row r="154" spans="1:8" x14ac:dyDescent="0.2">
      <c r="A154" s="31">
        <v>109</v>
      </c>
      <c r="B154" s="31" t="s">
        <v>87</v>
      </c>
      <c r="C154" s="32" t="s">
        <v>1896</v>
      </c>
      <c r="D154" s="32">
        <v>3</v>
      </c>
      <c r="E154" s="32">
        <v>45</v>
      </c>
      <c r="F154" s="32">
        <v>1.4777850926901499E-3</v>
      </c>
      <c r="G154" s="32">
        <v>8.3830717985332107E-3</v>
      </c>
      <c r="H154" s="32">
        <v>6.6666666666666696</v>
      </c>
    </row>
    <row r="155" spans="1:8" x14ac:dyDescent="0.2">
      <c r="A155" s="31">
        <v>110</v>
      </c>
      <c r="B155" s="31" t="s">
        <v>87</v>
      </c>
      <c r="C155" s="32" t="s">
        <v>1897</v>
      </c>
      <c r="D155" s="32">
        <v>3</v>
      </c>
      <c r="E155" s="32">
        <v>45</v>
      </c>
      <c r="F155" s="32">
        <v>1.4777850926901499E-3</v>
      </c>
      <c r="G155" s="32">
        <v>8.3830717985332107E-3</v>
      </c>
      <c r="H155" s="32">
        <v>6.6666666666666696</v>
      </c>
    </row>
    <row r="156" spans="1:8" x14ac:dyDescent="0.2">
      <c r="A156" s="31">
        <v>111</v>
      </c>
      <c r="B156" s="31" t="s">
        <v>87</v>
      </c>
      <c r="C156" s="32" t="s">
        <v>1723</v>
      </c>
      <c r="D156" s="32">
        <v>2</v>
      </c>
      <c r="E156" s="32">
        <v>12</v>
      </c>
      <c r="F156" s="32">
        <v>1.5810451022911899E-3</v>
      </c>
      <c r="G156" s="32">
        <v>8.8086798556223402E-3</v>
      </c>
      <c r="H156" s="32">
        <v>16.6666666666667</v>
      </c>
    </row>
    <row r="157" spans="1:8" x14ac:dyDescent="0.2">
      <c r="A157" s="31">
        <v>112</v>
      </c>
      <c r="B157" s="31" t="s">
        <v>87</v>
      </c>
      <c r="C157" s="32" t="s">
        <v>642</v>
      </c>
      <c r="D157" s="32">
        <v>2</v>
      </c>
      <c r="E157" s="32">
        <v>12</v>
      </c>
      <c r="F157" s="32">
        <v>1.5810451022911899E-3</v>
      </c>
      <c r="G157" s="32">
        <v>8.8086798556223402E-3</v>
      </c>
      <c r="H157" s="32">
        <v>16.6666666666667</v>
      </c>
    </row>
    <row r="158" spans="1:8" x14ac:dyDescent="0.2">
      <c r="A158" s="31">
        <v>113</v>
      </c>
      <c r="B158" s="31" t="s">
        <v>87</v>
      </c>
      <c r="C158" s="32" t="s">
        <v>1724</v>
      </c>
      <c r="D158" s="32">
        <v>3</v>
      </c>
      <c r="E158" s="32">
        <v>47</v>
      </c>
      <c r="F158" s="32">
        <v>1.6765192380744701E-3</v>
      </c>
      <c r="G158" s="32">
        <v>9.2579469429953203E-3</v>
      </c>
      <c r="H158" s="32">
        <v>6.3829787234042596</v>
      </c>
    </row>
    <row r="159" spans="1:8" x14ac:dyDescent="0.2">
      <c r="A159" s="31">
        <v>114</v>
      </c>
      <c r="B159" s="31" t="s">
        <v>87</v>
      </c>
      <c r="C159" s="32" t="s">
        <v>651</v>
      </c>
      <c r="D159" s="32">
        <v>3</v>
      </c>
      <c r="E159" s="32">
        <v>48</v>
      </c>
      <c r="F159" s="32">
        <v>1.7818416942912601E-3</v>
      </c>
      <c r="G159" s="32">
        <v>9.66842797598042E-3</v>
      </c>
      <c r="H159" s="32">
        <v>6.25</v>
      </c>
    </row>
    <row r="160" spans="1:8" x14ac:dyDescent="0.2">
      <c r="A160" s="31">
        <v>115</v>
      </c>
      <c r="B160" s="31" t="s">
        <v>87</v>
      </c>
      <c r="C160" s="32" t="s">
        <v>1898</v>
      </c>
      <c r="D160" s="32">
        <v>3</v>
      </c>
      <c r="E160" s="32">
        <v>48</v>
      </c>
      <c r="F160" s="32">
        <v>1.7818416942912601E-3</v>
      </c>
      <c r="G160" s="32">
        <v>9.66842797598042E-3</v>
      </c>
      <c r="H160" s="32">
        <v>6.25</v>
      </c>
    </row>
    <row r="161" spans="1:8" x14ac:dyDescent="0.2">
      <c r="A161" s="31">
        <v>116</v>
      </c>
      <c r="B161" s="31" t="s">
        <v>87</v>
      </c>
      <c r="C161" s="32" t="s">
        <v>1899</v>
      </c>
      <c r="D161" s="32">
        <v>7</v>
      </c>
      <c r="E161" s="32">
        <v>350</v>
      </c>
      <c r="F161" s="32">
        <v>1.88424061113994E-3</v>
      </c>
      <c r="G161" s="32">
        <v>1.01359150116493E-2</v>
      </c>
      <c r="H161" s="32">
        <v>2</v>
      </c>
    </row>
    <row r="162" spans="1:8" x14ac:dyDescent="0.2">
      <c r="A162" s="31">
        <v>117</v>
      </c>
      <c r="B162" s="31" t="s">
        <v>87</v>
      </c>
      <c r="C162" s="32" t="s">
        <v>681</v>
      </c>
      <c r="D162" s="32">
        <v>3</v>
      </c>
      <c r="E162" s="32">
        <v>51</v>
      </c>
      <c r="F162" s="32">
        <v>2.1222963043568402E-3</v>
      </c>
      <c r="G162" s="32">
        <v>1.12229906264294E-2</v>
      </c>
      <c r="H162" s="32">
        <v>5.8823529411764701</v>
      </c>
    </row>
    <row r="163" spans="1:8" x14ac:dyDescent="0.2">
      <c r="A163" s="31">
        <v>118</v>
      </c>
      <c r="B163" s="31" t="s">
        <v>87</v>
      </c>
      <c r="C163" s="32" t="s">
        <v>682</v>
      </c>
      <c r="D163" s="32">
        <v>3</v>
      </c>
      <c r="E163" s="32">
        <v>51</v>
      </c>
      <c r="F163" s="32">
        <v>2.1222963043568402E-3</v>
      </c>
      <c r="G163" s="32">
        <v>1.12229906264294E-2</v>
      </c>
      <c r="H163" s="32">
        <v>5.8823529411764701</v>
      </c>
    </row>
    <row r="164" spans="1:8" x14ac:dyDescent="0.2">
      <c r="A164" s="31">
        <v>119</v>
      </c>
      <c r="B164" s="31" t="s">
        <v>87</v>
      </c>
      <c r="C164" s="32" t="s">
        <v>684</v>
      </c>
      <c r="D164" s="32">
        <v>3</v>
      </c>
      <c r="E164" s="32">
        <v>54</v>
      </c>
      <c r="F164" s="32">
        <v>2.5005948185039999E-3</v>
      </c>
      <c r="G164" s="32">
        <v>1.31123627457689E-2</v>
      </c>
      <c r="H164" s="32">
        <v>5.5555555555555598</v>
      </c>
    </row>
    <row r="165" spans="1:8" x14ac:dyDescent="0.2">
      <c r="A165" s="31">
        <v>120</v>
      </c>
      <c r="B165" s="31" t="s">
        <v>87</v>
      </c>
      <c r="C165" s="32" t="s">
        <v>687</v>
      </c>
      <c r="D165" s="32">
        <v>2</v>
      </c>
      <c r="E165" s="32">
        <v>17</v>
      </c>
      <c r="F165" s="32">
        <v>3.20528834894988E-3</v>
      </c>
      <c r="G165" s="32">
        <v>1.6529751485493599E-2</v>
      </c>
      <c r="H165" s="32">
        <v>11.764705882352899</v>
      </c>
    </row>
    <row r="166" spans="1:8" x14ac:dyDescent="0.2">
      <c r="A166" s="31">
        <v>121</v>
      </c>
      <c r="B166" s="31" t="s">
        <v>87</v>
      </c>
      <c r="C166" s="32" t="s">
        <v>688</v>
      </c>
      <c r="D166" s="32">
        <v>2</v>
      </c>
      <c r="E166" s="32">
        <v>17</v>
      </c>
      <c r="F166" s="32">
        <v>3.20528834894988E-3</v>
      </c>
      <c r="G166" s="32">
        <v>1.6529751485493599E-2</v>
      </c>
      <c r="H166" s="32">
        <v>11.764705882352899</v>
      </c>
    </row>
    <row r="167" spans="1:8" x14ac:dyDescent="0.2">
      <c r="A167" s="31">
        <v>122</v>
      </c>
      <c r="B167" s="31" t="s">
        <v>87</v>
      </c>
      <c r="C167" s="32" t="s">
        <v>690</v>
      </c>
      <c r="D167" s="32">
        <v>2</v>
      </c>
      <c r="E167" s="32">
        <v>18</v>
      </c>
      <c r="F167" s="32">
        <v>3.5942371173740802E-3</v>
      </c>
      <c r="G167" s="32">
        <v>1.80871287196889E-2</v>
      </c>
      <c r="H167" s="32">
        <v>11.1111111111111</v>
      </c>
    </row>
    <row r="168" spans="1:8" x14ac:dyDescent="0.2">
      <c r="A168" s="31">
        <v>123</v>
      </c>
      <c r="B168" s="31" t="s">
        <v>87</v>
      </c>
      <c r="C168" s="32" t="s">
        <v>691</v>
      </c>
      <c r="D168" s="32">
        <v>2</v>
      </c>
      <c r="E168" s="32">
        <v>18</v>
      </c>
      <c r="F168" s="32">
        <v>3.5942371173740802E-3</v>
      </c>
      <c r="G168" s="32">
        <v>1.80871287196889E-2</v>
      </c>
      <c r="H168" s="32">
        <v>11.1111111111111</v>
      </c>
    </row>
    <row r="169" spans="1:8" x14ac:dyDescent="0.2">
      <c r="A169" s="31">
        <v>124</v>
      </c>
      <c r="B169" s="31" t="s">
        <v>87</v>
      </c>
      <c r="C169" s="32" t="s">
        <v>692</v>
      </c>
      <c r="D169" s="32">
        <v>2</v>
      </c>
      <c r="E169" s="32">
        <v>18</v>
      </c>
      <c r="F169" s="32">
        <v>3.5942371173740802E-3</v>
      </c>
      <c r="G169" s="32">
        <v>1.80871287196889E-2</v>
      </c>
      <c r="H169" s="32">
        <v>11.1111111111111</v>
      </c>
    </row>
    <row r="170" spans="1:8" x14ac:dyDescent="0.2">
      <c r="A170" s="31">
        <v>125</v>
      </c>
      <c r="B170" s="31" t="s">
        <v>87</v>
      </c>
      <c r="C170" s="32" t="s">
        <v>1728</v>
      </c>
      <c r="D170" s="32">
        <v>7</v>
      </c>
      <c r="E170" s="32">
        <v>400</v>
      </c>
      <c r="F170" s="32">
        <v>3.9524493012687498E-3</v>
      </c>
      <c r="G170" s="32">
        <v>1.9730626911933599E-2</v>
      </c>
      <c r="H170" s="32">
        <v>1.75</v>
      </c>
    </row>
    <row r="171" spans="1:8" x14ac:dyDescent="0.2">
      <c r="A171" s="31">
        <v>126</v>
      </c>
      <c r="B171" s="31" t="s">
        <v>87</v>
      </c>
      <c r="C171" s="32" t="s">
        <v>1808</v>
      </c>
      <c r="D171" s="32">
        <v>3</v>
      </c>
      <c r="E171" s="32">
        <v>64</v>
      </c>
      <c r="F171" s="32">
        <v>4.0517249895560201E-3</v>
      </c>
      <c r="G171" s="32">
        <v>2.0065685662563199E-2</v>
      </c>
      <c r="H171" s="32">
        <v>4.6875</v>
      </c>
    </row>
    <row r="172" spans="1:8" x14ac:dyDescent="0.2">
      <c r="A172" s="31">
        <v>127</v>
      </c>
      <c r="B172" s="31" t="s">
        <v>87</v>
      </c>
      <c r="C172" s="32" t="s">
        <v>694</v>
      </c>
      <c r="D172" s="32">
        <v>2</v>
      </c>
      <c r="E172" s="32">
        <v>20</v>
      </c>
      <c r="F172" s="32">
        <v>4.4344998475360498E-3</v>
      </c>
      <c r="G172" s="32">
        <v>2.1788408699704699E-2</v>
      </c>
      <c r="H172" s="32">
        <v>10</v>
      </c>
    </row>
    <row r="173" spans="1:8" x14ac:dyDescent="0.2">
      <c r="A173" s="31">
        <v>128</v>
      </c>
      <c r="B173" s="31" t="s">
        <v>87</v>
      </c>
      <c r="C173" s="32" t="s">
        <v>1730</v>
      </c>
      <c r="D173" s="32">
        <v>4</v>
      </c>
      <c r="E173" s="32">
        <v>139</v>
      </c>
      <c r="F173" s="32">
        <v>5.2345172209349302E-3</v>
      </c>
      <c r="G173" s="32">
        <v>2.55182714520578E-2</v>
      </c>
      <c r="H173" s="32">
        <v>2.8776978417266199</v>
      </c>
    </row>
    <row r="174" spans="1:8" x14ac:dyDescent="0.2">
      <c r="A174" s="31">
        <v>129</v>
      </c>
      <c r="B174" s="31" t="s">
        <v>87</v>
      </c>
      <c r="C174" s="32" t="s">
        <v>1900</v>
      </c>
      <c r="D174" s="32">
        <v>2</v>
      </c>
      <c r="E174" s="32">
        <v>22</v>
      </c>
      <c r="F174" s="32">
        <v>5.3564969577325804E-3</v>
      </c>
      <c r="G174" s="32">
        <v>2.5910496911822699E-2</v>
      </c>
      <c r="H174" s="32">
        <v>9.0909090909090899</v>
      </c>
    </row>
    <row r="175" spans="1:8" x14ac:dyDescent="0.2">
      <c r="A175" s="31">
        <v>130</v>
      </c>
      <c r="B175" s="31" t="s">
        <v>87</v>
      </c>
      <c r="C175" s="32" t="s">
        <v>676</v>
      </c>
      <c r="D175" s="32">
        <v>7</v>
      </c>
      <c r="E175" s="32">
        <v>425</v>
      </c>
      <c r="F175" s="32">
        <v>5.4808456098837501E-3</v>
      </c>
      <c r="G175" s="32">
        <v>2.6217687759579798E-2</v>
      </c>
      <c r="H175" s="32">
        <v>1.6470588235294099</v>
      </c>
    </row>
    <row r="176" spans="1:8" x14ac:dyDescent="0.2">
      <c r="A176" s="31">
        <v>131</v>
      </c>
      <c r="B176" s="31" t="s">
        <v>87</v>
      </c>
      <c r="C176" s="32" t="s">
        <v>1719</v>
      </c>
      <c r="D176" s="32">
        <v>4</v>
      </c>
      <c r="E176" s="32">
        <v>141</v>
      </c>
      <c r="F176" s="32">
        <v>5.5040338085015402E-3</v>
      </c>
      <c r="G176" s="32">
        <v>2.6217687759579798E-2</v>
      </c>
      <c r="H176" s="32">
        <v>2.83687943262411</v>
      </c>
    </row>
    <row r="177" spans="1:8" x14ac:dyDescent="0.2">
      <c r="A177" s="31">
        <v>132</v>
      </c>
      <c r="B177" s="31" t="s">
        <v>87</v>
      </c>
      <c r="C177" s="32" t="s">
        <v>1901</v>
      </c>
      <c r="D177" s="32">
        <v>3</v>
      </c>
      <c r="E177" s="32">
        <v>72</v>
      </c>
      <c r="F177" s="32">
        <v>5.63543249072426E-3</v>
      </c>
      <c r="G177" s="32">
        <v>2.6640226319787401E-2</v>
      </c>
      <c r="H177" s="32">
        <v>4.1666666666666696</v>
      </c>
    </row>
    <row r="178" spans="1:8" x14ac:dyDescent="0.2">
      <c r="A178" s="31">
        <v>133</v>
      </c>
      <c r="B178" s="31" t="s">
        <v>87</v>
      </c>
      <c r="C178" s="32" t="s">
        <v>1902</v>
      </c>
      <c r="D178" s="32">
        <v>4</v>
      </c>
      <c r="E178" s="32">
        <v>143</v>
      </c>
      <c r="F178" s="32">
        <v>5.7826822040575902E-3</v>
      </c>
      <c r="G178" s="32">
        <v>2.7130779664149899E-2</v>
      </c>
      <c r="H178" s="32">
        <v>2.7972027972028002</v>
      </c>
    </row>
    <row r="179" spans="1:8" x14ac:dyDescent="0.2">
      <c r="A179" s="31">
        <v>134</v>
      </c>
      <c r="B179" s="31" t="s">
        <v>87</v>
      </c>
      <c r="C179" s="32" t="s">
        <v>699</v>
      </c>
      <c r="D179" s="32">
        <v>2</v>
      </c>
      <c r="E179" s="32">
        <v>23</v>
      </c>
      <c r="F179" s="32">
        <v>5.8476195920622804E-3</v>
      </c>
      <c r="G179" s="32">
        <v>2.7230706160051198E-2</v>
      </c>
      <c r="H179" s="32">
        <v>8.6956521739130395</v>
      </c>
    </row>
    <row r="180" spans="1:8" x14ac:dyDescent="0.2">
      <c r="A180" s="31">
        <v>135</v>
      </c>
      <c r="B180" s="31" t="s">
        <v>87</v>
      </c>
      <c r="C180" s="32" t="s">
        <v>1714</v>
      </c>
      <c r="D180" s="32">
        <v>7</v>
      </c>
      <c r="E180" s="32">
        <v>437</v>
      </c>
      <c r="F180" s="32">
        <v>6.3554294240838298E-3</v>
      </c>
      <c r="G180" s="32">
        <v>2.9376207115765302E-2</v>
      </c>
      <c r="H180" s="32">
        <v>1.6018306636155599</v>
      </c>
    </row>
    <row r="181" spans="1:8" x14ac:dyDescent="0.2">
      <c r="A181" s="31">
        <v>136</v>
      </c>
      <c r="B181" s="31" t="s">
        <v>87</v>
      </c>
      <c r="C181" s="32" t="s">
        <v>1732</v>
      </c>
      <c r="D181" s="32">
        <v>2</v>
      </c>
      <c r="E181" s="32">
        <v>25</v>
      </c>
      <c r="F181" s="32">
        <v>6.88907400282997E-3</v>
      </c>
      <c r="G181" s="32">
        <v>3.1608692483572801E-2</v>
      </c>
      <c r="H181" s="32">
        <v>8</v>
      </c>
    </row>
    <row r="182" spans="1:8" x14ac:dyDescent="0.2">
      <c r="A182" s="31">
        <v>137</v>
      </c>
      <c r="B182" s="31" t="s">
        <v>87</v>
      </c>
      <c r="C182" s="32" t="s">
        <v>1903</v>
      </c>
      <c r="D182" s="32">
        <v>3</v>
      </c>
      <c r="E182" s="32">
        <v>79</v>
      </c>
      <c r="F182" s="32">
        <v>7.2868662544485997E-3</v>
      </c>
      <c r="G182" s="32">
        <v>3.3189814180846197E-2</v>
      </c>
      <c r="H182" s="32">
        <v>3.79746835443038</v>
      </c>
    </row>
    <row r="183" spans="1:8" x14ac:dyDescent="0.2">
      <c r="A183" s="31">
        <v>138</v>
      </c>
      <c r="B183" s="31" t="s">
        <v>87</v>
      </c>
      <c r="C183" s="32" t="s">
        <v>675</v>
      </c>
      <c r="D183" s="32">
        <v>4</v>
      </c>
      <c r="E183" s="32">
        <v>154</v>
      </c>
      <c r="F183" s="32">
        <v>7.4843681189679804E-3</v>
      </c>
      <c r="G183" s="32">
        <v>3.3842360190116098E-2</v>
      </c>
      <c r="H183" s="32">
        <v>2.5974025974026</v>
      </c>
    </row>
    <row r="184" spans="1:8" x14ac:dyDescent="0.2">
      <c r="A184" s="31">
        <v>139</v>
      </c>
      <c r="B184" s="31" t="s">
        <v>87</v>
      </c>
      <c r="C184" s="32" t="s">
        <v>1733</v>
      </c>
      <c r="D184" s="32">
        <v>4</v>
      </c>
      <c r="E184" s="32">
        <v>156</v>
      </c>
      <c r="F184" s="32">
        <v>7.8255501300496001E-3</v>
      </c>
      <c r="G184" s="32">
        <v>3.4879594865364003E-2</v>
      </c>
      <c r="H184" s="32">
        <v>2.5641025641025599</v>
      </c>
    </row>
    <row r="185" spans="1:8" x14ac:dyDescent="0.2">
      <c r="A185" s="31">
        <v>140</v>
      </c>
      <c r="B185" s="31" t="s">
        <v>87</v>
      </c>
      <c r="C185" s="32" t="s">
        <v>702</v>
      </c>
      <c r="D185" s="32">
        <v>4</v>
      </c>
      <c r="E185" s="32">
        <v>156</v>
      </c>
      <c r="F185" s="32">
        <v>7.8255501300496001E-3</v>
      </c>
      <c r="G185" s="32">
        <v>3.4879594865364003E-2</v>
      </c>
      <c r="H185" s="32">
        <v>2.5641025641025599</v>
      </c>
    </row>
    <row r="186" spans="1:8" x14ac:dyDescent="0.2">
      <c r="A186" s="31">
        <v>141</v>
      </c>
      <c r="B186" s="31" t="s">
        <v>87</v>
      </c>
      <c r="C186" s="32" t="s">
        <v>1904</v>
      </c>
      <c r="D186" s="32">
        <v>2</v>
      </c>
      <c r="E186" s="32">
        <v>27</v>
      </c>
      <c r="F186" s="32">
        <v>8.0081065105895594E-3</v>
      </c>
      <c r="G186" s="32">
        <v>3.4944464773481697E-2</v>
      </c>
      <c r="H186" s="32">
        <v>7.4074074074074101</v>
      </c>
    </row>
    <row r="187" spans="1:8" x14ac:dyDescent="0.2">
      <c r="A187" s="31">
        <v>142</v>
      </c>
      <c r="B187" s="31" t="s">
        <v>87</v>
      </c>
      <c r="C187" s="32" t="s">
        <v>703</v>
      </c>
      <c r="D187" s="32">
        <v>2</v>
      </c>
      <c r="E187" s="32">
        <v>27</v>
      </c>
      <c r="F187" s="32">
        <v>8.0081065105895594E-3</v>
      </c>
      <c r="G187" s="32">
        <v>3.4944464773481697E-2</v>
      </c>
      <c r="H187" s="32">
        <v>7.4074074074074101</v>
      </c>
    </row>
    <row r="188" spans="1:8" x14ac:dyDescent="0.2">
      <c r="A188" s="31">
        <v>143</v>
      </c>
      <c r="B188" s="31" t="s">
        <v>87</v>
      </c>
      <c r="C188" s="32" t="s">
        <v>704</v>
      </c>
      <c r="D188" s="32">
        <v>2</v>
      </c>
      <c r="E188" s="32">
        <v>27</v>
      </c>
      <c r="F188" s="32">
        <v>8.0081065105895594E-3</v>
      </c>
      <c r="G188" s="32">
        <v>3.4944464773481697E-2</v>
      </c>
      <c r="H188" s="32">
        <v>7.4074074074074101</v>
      </c>
    </row>
    <row r="189" spans="1:8" x14ac:dyDescent="0.2">
      <c r="A189" s="31">
        <v>144</v>
      </c>
      <c r="B189" s="31" t="s">
        <v>87</v>
      </c>
      <c r="C189" s="32" t="s">
        <v>705</v>
      </c>
      <c r="D189" s="32">
        <v>4</v>
      </c>
      <c r="E189" s="32">
        <v>159</v>
      </c>
      <c r="F189" s="32">
        <v>8.3562740420879706E-3</v>
      </c>
      <c r="G189" s="32">
        <v>3.6210520849047897E-2</v>
      </c>
      <c r="H189" s="32">
        <v>2.5157232704402501</v>
      </c>
    </row>
    <row r="190" spans="1:8" x14ac:dyDescent="0.2">
      <c r="A190" s="31">
        <v>145</v>
      </c>
      <c r="B190" s="31" t="s">
        <v>87</v>
      </c>
      <c r="C190" s="32" t="s">
        <v>1735</v>
      </c>
      <c r="D190" s="32">
        <v>2</v>
      </c>
      <c r="E190" s="32">
        <v>28</v>
      </c>
      <c r="F190" s="32">
        <v>8.5962074711440108E-3</v>
      </c>
      <c r="G190" s="32">
        <v>3.66087178309389E-2</v>
      </c>
      <c r="H190" s="32">
        <v>7.1428571428571397</v>
      </c>
    </row>
    <row r="191" spans="1:8" x14ac:dyDescent="0.2">
      <c r="A191" s="31">
        <v>146</v>
      </c>
      <c r="B191" s="31" t="s">
        <v>87</v>
      </c>
      <c r="C191" s="32" t="s">
        <v>706</v>
      </c>
      <c r="D191" s="32">
        <v>2</v>
      </c>
      <c r="E191" s="32">
        <v>28</v>
      </c>
      <c r="F191" s="32">
        <v>8.5962074711440108E-3</v>
      </c>
      <c r="G191" s="32">
        <v>3.66087178309389E-2</v>
      </c>
      <c r="H191" s="32">
        <v>7.1428571428571397</v>
      </c>
    </row>
    <row r="192" spans="1:8" x14ac:dyDescent="0.2">
      <c r="A192" s="31">
        <v>147</v>
      </c>
      <c r="B192" s="31" t="s">
        <v>87</v>
      </c>
      <c r="C192" s="32" t="s">
        <v>672</v>
      </c>
      <c r="D192" s="32">
        <v>3</v>
      </c>
      <c r="E192" s="32">
        <v>84</v>
      </c>
      <c r="F192" s="32">
        <v>8.6241691044038806E-3</v>
      </c>
      <c r="G192" s="32">
        <v>3.66087178309389E-2</v>
      </c>
      <c r="H192" s="32">
        <v>3.5714285714285698</v>
      </c>
    </row>
    <row r="193" spans="1:8" x14ac:dyDescent="0.2">
      <c r="A193" s="31">
        <v>148</v>
      </c>
      <c r="B193" s="31" t="s">
        <v>87</v>
      </c>
      <c r="C193" s="32" t="s">
        <v>709</v>
      </c>
      <c r="D193" s="32">
        <v>2</v>
      </c>
      <c r="E193" s="32">
        <v>29</v>
      </c>
      <c r="F193" s="32">
        <v>9.2030974751143597E-3</v>
      </c>
      <c r="G193" s="32">
        <v>3.8802248813995702E-2</v>
      </c>
      <c r="H193" s="32">
        <v>6.8965517241379297</v>
      </c>
    </row>
    <row r="194" spans="1:8" x14ac:dyDescent="0.2">
      <c r="A194" s="31">
        <v>149</v>
      </c>
      <c r="B194" s="31" t="s">
        <v>87</v>
      </c>
      <c r="C194" s="32" t="s">
        <v>1737</v>
      </c>
      <c r="D194" s="32">
        <v>4</v>
      </c>
      <c r="E194" s="32">
        <v>169</v>
      </c>
      <c r="F194" s="32">
        <v>1.0294293709822201E-2</v>
      </c>
      <c r="G194" s="32">
        <v>4.3111672986100899E-2</v>
      </c>
      <c r="H194" s="32">
        <v>2.3668639053254399</v>
      </c>
    </row>
    <row r="195" spans="1:8" x14ac:dyDescent="0.2">
      <c r="A195" s="31">
        <v>150</v>
      </c>
      <c r="B195" s="31" t="s">
        <v>87</v>
      </c>
      <c r="C195" s="32" t="s">
        <v>1741</v>
      </c>
      <c r="D195" s="32">
        <v>2</v>
      </c>
      <c r="E195" s="32">
        <v>32</v>
      </c>
      <c r="F195" s="32">
        <v>1.1134522122224899E-2</v>
      </c>
      <c r="G195" s="32">
        <v>4.6319612028455498E-2</v>
      </c>
      <c r="H195" s="32">
        <v>6.25</v>
      </c>
    </row>
    <row r="196" spans="1:8" x14ac:dyDescent="0.2">
      <c r="A196" s="31">
        <v>151</v>
      </c>
      <c r="B196" s="31" t="s">
        <v>87</v>
      </c>
      <c r="C196" s="32" t="s">
        <v>1743</v>
      </c>
      <c r="D196" s="32">
        <v>2</v>
      </c>
      <c r="E196" s="32">
        <v>33</v>
      </c>
      <c r="F196" s="32">
        <v>1.1814596043916799E-2</v>
      </c>
      <c r="G196" s="32">
        <v>4.8502025864500399E-2</v>
      </c>
      <c r="H196" s="32">
        <v>6.0606060606060597</v>
      </c>
    </row>
    <row r="197" spans="1:8" x14ac:dyDescent="0.2">
      <c r="A197" s="31">
        <v>152</v>
      </c>
      <c r="B197" s="31" t="s">
        <v>87</v>
      </c>
      <c r="C197" s="32" t="s">
        <v>1744</v>
      </c>
      <c r="D197" s="32">
        <v>2</v>
      </c>
      <c r="E197" s="32">
        <v>33</v>
      </c>
      <c r="F197" s="32">
        <v>1.1814596043916799E-2</v>
      </c>
      <c r="G197" s="32">
        <v>4.8502025864500399E-2</v>
      </c>
      <c r="H197" s="32">
        <v>6.0606060606060597</v>
      </c>
    </row>
    <row r="198" spans="1:8" x14ac:dyDescent="0.2">
      <c r="A198" s="31">
        <v>153</v>
      </c>
      <c r="B198" s="31" t="s">
        <v>87</v>
      </c>
      <c r="C198" s="32" t="s">
        <v>1745</v>
      </c>
      <c r="D198" s="32">
        <v>3</v>
      </c>
      <c r="E198" s="32">
        <v>95</v>
      </c>
      <c r="F198" s="32">
        <v>1.20445443435542E-2</v>
      </c>
      <c r="G198" s="32">
        <v>4.9122847518809298E-2</v>
      </c>
      <c r="H198" s="32">
        <v>3.1578947368421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4B7B-DFFB-48D3-AA46-44EDB99D3877}">
  <dimension ref="A1:A131"/>
  <sheetViews>
    <sheetView workbookViewId="0"/>
  </sheetViews>
  <sheetFormatPr baseColWidth="10" defaultColWidth="8.83203125" defaultRowHeight="16" x14ac:dyDescent="0.2"/>
  <cols>
    <col min="1" max="1" width="10.33203125" customWidth="1"/>
  </cols>
  <sheetData>
    <row r="1" spans="1:1" x14ac:dyDescent="0.2">
      <c r="A1" s="15" t="s">
        <v>1905</v>
      </c>
    </row>
    <row r="4" spans="1:1" x14ac:dyDescent="0.2">
      <c r="A4" s="22" t="s">
        <v>578</v>
      </c>
    </row>
    <row r="5" spans="1:1" x14ac:dyDescent="0.2">
      <c r="A5" s="19" t="s">
        <v>88</v>
      </c>
    </row>
    <row r="6" spans="1:1" x14ac:dyDescent="0.2">
      <c r="A6" s="19" t="s">
        <v>1906</v>
      </c>
    </row>
    <row r="7" spans="1:1" x14ac:dyDescent="0.2">
      <c r="A7" s="19" t="s">
        <v>1907</v>
      </c>
    </row>
    <row r="8" spans="1:1" x14ac:dyDescent="0.2">
      <c r="A8" s="19" t="s">
        <v>1908</v>
      </c>
    </row>
    <row r="9" spans="1:1" x14ac:dyDescent="0.2">
      <c r="A9" s="19" t="s">
        <v>1909</v>
      </c>
    </row>
    <row r="10" spans="1:1" x14ac:dyDescent="0.2">
      <c r="A10" s="19" t="s">
        <v>1910</v>
      </c>
    </row>
    <row r="11" spans="1:1" x14ac:dyDescent="0.2">
      <c r="A11" s="19" t="s">
        <v>1911</v>
      </c>
    </row>
    <row r="12" spans="1:1" x14ac:dyDescent="0.2">
      <c r="A12" s="19" t="s">
        <v>534</v>
      </c>
    </row>
    <row r="13" spans="1:1" x14ac:dyDescent="0.2">
      <c r="A13" s="19" t="s">
        <v>1912</v>
      </c>
    </row>
    <row r="14" spans="1:1" x14ac:dyDescent="0.2">
      <c r="A14" s="19" t="s">
        <v>1913</v>
      </c>
    </row>
    <row r="15" spans="1:1" x14ac:dyDescent="0.2">
      <c r="A15" s="19" t="s">
        <v>1914</v>
      </c>
    </row>
    <row r="16" spans="1:1" x14ac:dyDescent="0.2">
      <c r="A16" s="19" t="s">
        <v>351</v>
      </c>
    </row>
    <row r="17" spans="1:1" x14ac:dyDescent="0.2">
      <c r="A17" s="19" t="s">
        <v>1915</v>
      </c>
    </row>
    <row r="18" spans="1:1" x14ac:dyDescent="0.2">
      <c r="A18" s="19" t="s">
        <v>1916</v>
      </c>
    </row>
    <row r="19" spans="1:1" x14ac:dyDescent="0.2">
      <c r="A19" s="19" t="s">
        <v>359</v>
      </c>
    </row>
    <row r="20" spans="1:1" x14ac:dyDescent="0.2">
      <c r="A20" s="19" t="s">
        <v>1917</v>
      </c>
    </row>
    <row r="21" spans="1:1" x14ac:dyDescent="0.2">
      <c r="A21" s="19" t="s">
        <v>1918</v>
      </c>
    </row>
    <row r="22" spans="1:1" x14ac:dyDescent="0.2">
      <c r="A22" s="19" t="s">
        <v>1919</v>
      </c>
    </row>
    <row r="23" spans="1:1" x14ac:dyDescent="0.2">
      <c r="A23" s="19" t="s">
        <v>1920</v>
      </c>
    </row>
    <row r="24" spans="1:1" x14ac:dyDescent="0.2">
      <c r="A24" s="19" t="s">
        <v>1921</v>
      </c>
    </row>
    <row r="25" spans="1:1" x14ac:dyDescent="0.2">
      <c r="A25" s="19" t="s">
        <v>1922</v>
      </c>
    </row>
    <row r="26" spans="1:1" x14ac:dyDescent="0.2">
      <c r="A26" s="19" t="s">
        <v>1923</v>
      </c>
    </row>
    <row r="27" spans="1:1" x14ac:dyDescent="0.2">
      <c r="A27" s="19" t="s">
        <v>774</v>
      </c>
    </row>
    <row r="28" spans="1:1" x14ac:dyDescent="0.2">
      <c r="A28" s="19" t="s">
        <v>1924</v>
      </c>
    </row>
    <row r="29" spans="1:1" x14ac:dyDescent="0.2">
      <c r="A29" s="19" t="s">
        <v>393</v>
      </c>
    </row>
    <row r="30" spans="1:1" x14ac:dyDescent="0.2">
      <c r="A30" s="19" t="s">
        <v>257</v>
      </c>
    </row>
    <row r="31" spans="1:1" x14ac:dyDescent="0.2">
      <c r="A31" s="19" t="s">
        <v>1925</v>
      </c>
    </row>
    <row r="32" spans="1:1" x14ac:dyDescent="0.2">
      <c r="A32" s="19" t="s">
        <v>1926</v>
      </c>
    </row>
    <row r="33" spans="1:1" x14ac:dyDescent="0.2">
      <c r="A33" s="19" t="s">
        <v>226</v>
      </c>
    </row>
    <row r="34" spans="1:1" x14ac:dyDescent="0.2">
      <c r="A34" s="19" t="s">
        <v>1927</v>
      </c>
    </row>
    <row r="35" spans="1:1" x14ac:dyDescent="0.2">
      <c r="A35" s="19" t="s">
        <v>1928</v>
      </c>
    </row>
    <row r="36" spans="1:1" x14ac:dyDescent="0.2">
      <c r="A36" s="19" t="s">
        <v>1929</v>
      </c>
    </row>
    <row r="37" spans="1:1" x14ac:dyDescent="0.2">
      <c r="A37" s="19" t="s">
        <v>1930</v>
      </c>
    </row>
    <row r="38" spans="1:1" x14ac:dyDescent="0.2">
      <c r="A38" s="19" t="s">
        <v>1931</v>
      </c>
    </row>
    <row r="39" spans="1:1" x14ac:dyDescent="0.2">
      <c r="A39" s="19" t="s">
        <v>1932</v>
      </c>
    </row>
    <row r="40" spans="1:1" x14ac:dyDescent="0.2">
      <c r="A40" s="19" t="s">
        <v>1933</v>
      </c>
    </row>
    <row r="41" spans="1:1" x14ac:dyDescent="0.2">
      <c r="A41" s="19" t="s">
        <v>1934</v>
      </c>
    </row>
    <row r="42" spans="1:1" x14ac:dyDescent="0.2">
      <c r="A42" s="19" t="s">
        <v>1935</v>
      </c>
    </row>
    <row r="43" spans="1:1" x14ac:dyDescent="0.2">
      <c r="A43" s="19" t="s">
        <v>1936</v>
      </c>
    </row>
    <row r="44" spans="1:1" x14ac:dyDescent="0.2">
      <c r="A44" s="19" t="s">
        <v>323</v>
      </c>
    </row>
    <row r="45" spans="1:1" x14ac:dyDescent="0.2">
      <c r="A45" s="19" t="s">
        <v>1937</v>
      </c>
    </row>
    <row r="46" spans="1:1" x14ac:dyDescent="0.2">
      <c r="A46" s="19" t="s">
        <v>1938</v>
      </c>
    </row>
    <row r="47" spans="1:1" x14ac:dyDescent="0.2">
      <c r="A47" s="19" t="s">
        <v>233</v>
      </c>
    </row>
    <row r="48" spans="1:1" x14ac:dyDescent="0.2">
      <c r="A48" s="19" t="s">
        <v>1939</v>
      </c>
    </row>
    <row r="49" spans="1:1" x14ac:dyDescent="0.2">
      <c r="A49" s="19" t="s">
        <v>234</v>
      </c>
    </row>
    <row r="50" spans="1:1" x14ac:dyDescent="0.2">
      <c r="A50" s="19" t="s">
        <v>1940</v>
      </c>
    </row>
    <row r="51" spans="1:1" x14ac:dyDescent="0.2">
      <c r="A51" s="19" t="s">
        <v>1941</v>
      </c>
    </row>
    <row r="52" spans="1:1" x14ac:dyDescent="0.2">
      <c r="A52" s="19" t="s">
        <v>1942</v>
      </c>
    </row>
    <row r="53" spans="1:1" x14ac:dyDescent="0.2">
      <c r="A53" s="19" t="s">
        <v>1943</v>
      </c>
    </row>
    <row r="54" spans="1:1" x14ac:dyDescent="0.2">
      <c r="A54" s="19" t="s">
        <v>1944</v>
      </c>
    </row>
    <row r="55" spans="1:1" x14ac:dyDescent="0.2">
      <c r="A55" s="19" t="s">
        <v>468</v>
      </c>
    </row>
    <row r="56" spans="1:1" x14ac:dyDescent="0.2">
      <c r="A56" s="19" t="s">
        <v>1945</v>
      </c>
    </row>
    <row r="57" spans="1:1" x14ac:dyDescent="0.2">
      <c r="A57" s="19" t="s">
        <v>1946</v>
      </c>
    </row>
    <row r="58" spans="1:1" x14ac:dyDescent="0.2">
      <c r="A58" s="19" t="s">
        <v>209</v>
      </c>
    </row>
    <row r="59" spans="1:1" x14ac:dyDescent="0.2">
      <c r="A59" s="19" t="s">
        <v>1947</v>
      </c>
    </row>
    <row r="60" spans="1:1" x14ac:dyDescent="0.2">
      <c r="A60" s="19" t="s">
        <v>372</v>
      </c>
    </row>
    <row r="61" spans="1:1" x14ac:dyDescent="0.2">
      <c r="A61" s="19" t="s">
        <v>373</v>
      </c>
    </row>
    <row r="62" spans="1:1" x14ac:dyDescent="0.2">
      <c r="A62" s="19" t="s">
        <v>1948</v>
      </c>
    </row>
    <row r="63" spans="1:1" x14ac:dyDescent="0.2">
      <c r="A63" s="19" t="s">
        <v>1949</v>
      </c>
    </row>
    <row r="64" spans="1:1" x14ac:dyDescent="0.2">
      <c r="A64" s="19" t="s">
        <v>750</v>
      </c>
    </row>
    <row r="65" spans="1:1" x14ac:dyDescent="0.2">
      <c r="A65" s="19" t="s">
        <v>1950</v>
      </c>
    </row>
    <row r="66" spans="1:1" x14ac:dyDescent="0.2">
      <c r="A66" s="19" t="s">
        <v>258</v>
      </c>
    </row>
    <row r="67" spans="1:1" x14ac:dyDescent="0.2">
      <c r="A67" s="19" t="s">
        <v>214</v>
      </c>
    </row>
    <row r="68" spans="1:1" x14ac:dyDescent="0.2">
      <c r="A68" s="19" t="s">
        <v>1951</v>
      </c>
    </row>
    <row r="69" spans="1:1" x14ac:dyDescent="0.2">
      <c r="A69" s="19" t="s">
        <v>159</v>
      </c>
    </row>
    <row r="70" spans="1:1" x14ac:dyDescent="0.2">
      <c r="A70" s="19" t="s">
        <v>1952</v>
      </c>
    </row>
    <row r="71" spans="1:1" x14ac:dyDescent="0.2">
      <c r="A71" s="19" t="s">
        <v>1953</v>
      </c>
    </row>
    <row r="72" spans="1:1" x14ac:dyDescent="0.2">
      <c r="A72" s="19" t="s">
        <v>1954</v>
      </c>
    </row>
    <row r="73" spans="1:1" x14ac:dyDescent="0.2">
      <c r="A73" s="19" t="s">
        <v>1955</v>
      </c>
    </row>
    <row r="74" spans="1:1" x14ac:dyDescent="0.2">
      <c r="A74" s="19" t="s">
        <v>1956</v>
      </c>
    </row>
    <row r="75" spans="1:1" x14ac:dyDescent="0.2">
      <c r="A75" s="19" t="s">
        <v>1957</v>
      </c>
    </row>
    <row r="76" spans="1:1" x14ac:dyDescent="0.2">
      <c r="A76" s="19" t="s">
        <v>345</v>
      </c>
    </row>
    <row r="77" spans="1:1" x14ac:dyDescent="0.2">
      <c r="A77" s="19" t="s">
        <v>499</v>
      </c>
    </row>
    <row r="78" spans="1:1" x14ac:dyDescent="0.2">
      <c r="A78" s="19" t="s">
        <v>788</v>
      </c>
    </row>
    <row r="79" spans="1:1" x14ac:dyDescent="0.2">
      <c r="A79" s="19" t="s">
        <v>1958</v>
      </c>
    </row>
    <row r="80" spans="1:1" x14ac:dyDescent="0.2">
      <c r="A80" s="19" t="s">
        <v>457</v>
      </c>
    </row>
    <row r="81" spans="1:1" x14ac:dyDescent="0.2">
      <c r="A81" s="19" t="s">
        <v>1959</v>
      </c>
    </row>
    <row r="82" spans="1:1" x14ac:dyDescent="0.2">
      <c r="A82" s="19" t="s">
        <v>1960</v>
      </c>
    </row>
    <row r="83" spans="1:1" x14ac:dyDescent="0.2">
      <c r="A83" s="19" t="s">
        <v>444</v>
      </c>
    </row>
    <row r="84" spans="1:1" x14ac:dyDescent="0.2">
      <c r="A84" s="19" t="s">
        <v>1961</v>
      </c>
    </row>
    <row r="85" spans="1:1" x14ac:dyDescent="0.2">
      <c r="A85" s="19" t="s">
        <v>1962</v>
      </c>
    </row>
    <row r="86" spans="1:1" x14ac:dyDescent="0.2">
      <c r="A86" s="19" t="s">
        <v>1963</v>
      </c>
    </row>
    <row r="87" spans="1:1" x14ac:dyDescent="0.2">
      <c r="A87" s="19" t="s">
        <v>140</v>
      </c>
    </row>
    <row r="88" spans="1:1" x14ac:dyDescent="0.2">
      <c r="A88" s="19" t="s">
        <v>1964</v>
      </c>
    </row>
    <row r="89" spans="1:1" x14ac:dyDescent="0.2">
      <c r="A89" s="19" t="s">
        <v>427</v>
      </c>
    </row>
    <row r="90" spans="1:1" x14ac:dyDescent="0.2">
      <c r="A90" s="19" t="s">
        <v>1965</v>
      </c>
    </row>
    <row r="91" spans="1:1" x14ac:dyDescent="0.2">
      <c r="A91" s="19" t="s">
        <v>1966</v>
      </c>
    </row>
    <row r="92" spans="1:1" x14ac:dyDescent="0.2">
      <c r="A92" s="19" t="s">
        <v>1967</v>
      </c>
    </row>
    <row r="93" spans="1:1" x14ac:dyDescent="0.2">
      <c r="A93" s="19" t="s">
        <v>722</v>
      </c>
    </row>
    <row r="94" spans="1:1" x14ac:dyDescent="0.2">
      <c r="A94" s="19" t="s">
        <v>1968</v>
      </c>
    </row>
    <row r="95" spans="1:1" x14ac:dyDescent="0.2">
      <c r="A95" s="19" t="s">
        <v>1969</v>
      </c>
    </row>
    <row r="96" spans="1:1" x14ac:dyDescent="0.2">
      <c r="A96" s="19" t="s">
        <v>246</v>
      </c>
    </row>
    <row r="97" spans="1:1" x14ac:dyDescent="0.2">
      <c r="A97" s="19" t="s">
        <v>1970</v>
      </c>
    </row>
    <row r="98" spans="1:1" x14ac:dyDescent="0.2">
      <c r="A98" s="19" t="s">
        <v>1295</v>
      </c>
    </row>
    <row r="99" spans="1:1" x14ac:dyDescent="0.2">
      <c r="A99" s="19" t="s">
        <v>276</v>
      </c>
    </row>
    <row r="100" spans="1:1" x14ac:dyDescent="0.2">
      <c r="A100" s="19" t="s">
        <v>1971</v>
      </c>
    </row>
    <row r="101" spans="1:1" x14ac:dyDescent="0.2">
      <c r="A101" s="19" t="s">
        <v>256</v>
      </c>
    </row>
    <row r="102" spans="1:1" x14ac:dyDescent="0.2">
      <c r="A102" s="19" t="s">
        <v>1972</v>
      </c>
    </row>
    <row r="103" spans="1:1" x14ac:dyDescent="0.2">
      <c r="A103" s="19" t="s">
        <v>379</v>
      </c>
    </row>
    <row r="104" spans="1:1" x14ac:dyDescent="0.2">
      <c r="A104" s="19" t="s">
        <v>475</v>
      </c>
    </row>
    <row r="105" spans="1:1" x14ac:dyDescent="0.2">
      <c r="A105" s="19" t="s">
        <v>1973</v>
      </c>
    </row>
    <row r="106" spans="1:1" x14ac:dyDescent="0.2">
      <c r="A106" s="19" t="s">
        <v>125</v>
      </c>
    </row>
    <row r="107" spans="1:1" x14ac:dyDescent="0.2">
      <c r="A107" s="19" t="s">
        <v>1974</v>
      </c>
    </row>
    <row r="108" spans="1:1" x14ac:dyDescent="0.2">
      <c r="A108" s="19" t="s">
        <v>1975</v>
      </c>
    </row>
    <row r="109" spans="1:1" x14ac:dyDescent="0.2">
      <c r="A109" s="19" t="s">
        <v>1976</v>
      </c>
    </row>
    <row r="110" spans="1:1" x14ac:dyDescent="0.2">
      <c r="A110" s="19" t="s">
        <v>1977</v>
      </c>
    </row>
    <row r="111" spans="1:1" x14ac:dyDescent="0.2">
      <c r="A111" s="19" t="s">
        <v>133</v>
      </c>
    </row>
    <row r="112" spans="1:1" x14ac:dyDescent="0.2">
      <c r="A112" s="19" t="s">
        <v>126</v>
      </c>
    </row>
    <row r="113" spans="1:1" x14ac:dyDescent="0.2">
      <c r="A113" s="19" t="s">
        <v>317</v>
      </c>
    </row>
    <row r="114" spans="1:1" x14ac:dyDescent="0.2">
      <c r="A114" s="19" t="s">
        <v>238</v>
      </c>
    </row>
    <row r="115" spans="1:1" x14ac:dyDescent="0.2">
      <c r="A115" s="19" t="s">
        <v>392</v>
      </c>
    </row>
    <row r="116" spans="1:1" x14ac:dyDescent="0.2">
      <c r="A116" s="19" t="s">
        <v>142</v>
      </c>
    </row>
    <row r="117" spans="1:1" x14ac:dyDescent="0.2">
      <c r="A117" s="19" t="s">
        <v>738</v>
      </c>
    </row>
    <row r="118" spans="1:1" x14ac:dyDescent="0.2">
      <c r="A118" s="19" t="s">
        <v>1978</v>
      </c>
    </row>
    <row r="119" spans="1:1" x14ac:dyDescent="0.2">
      <c r="A119" s="19" t="s">
        <v>360</v>
      </c>
    </row>
    <row r="120" spans="1:1" x14ac:dyDescent="0.2">
      <c r="A120" s="19" t="s">
        <v>1979</v>
      </c>
    </row>
    <row r="121" spans="1:1" x14ac:dyDescent="0.2">
      <c r="A121" s="19" t="s">
        <v>287</v>
      </c>
    </row>
    <row r="122" spans="1:1" x14ac:dyDescent="0.2">
      <c r="A122" s="19" t="s">
        <v>1980</v>
      </c>
    </row>
    <row r="123" spans="1:1" x14ac:dyDescent="0.2">
      <c r="A123" s="19" t="s">
        <v>1981</v>
      </c>
    </row>
    <row r="124" spans="1:1" x14ac:dyDescent="0.2">
      <c r="A124" s="19" t="s">
        <v>471</v>
      </c>
    </row>
    <row r="125" spans="1:1" x14ac:dyDescent="0.2">
      <c r="A125" s="19" t="s">
        <v>97</v>
      </c>
    </row>
    <row r="126" spans="1:1" x14ac:dyDescent="0.2">
      <c r="A126" s="19" t="s">
        <v>169</v>
      </c>
    </row>
    <row r="127" spans="1:1" x14ac:dyDescent="0.2">
      <c r="A127" s="19" t="s">
        <v>150</v>
      </c>
    </row>
    <row r="128" spans="1:1" x14ac:dyDescent="0.2">
      <c r="A128" s="19" t="s">
        <v>493</v>
      </c>
    </row>
    <row r="129" spans="1:1" x14ac:dyDescent="0.2">
      <c r="A129" s="19" t="s">
        <v>530</v>
      </c>
    </row>
    <row r="130" spans="1:1" x14ac:dyDescent="0.2">
      <c r="A130" s="19" t="s">
        <v>1982</v>
      </c>
    </row>
    <row r="131" spans="1:1" x14ac:dyDescent="0.2">
      <c r="A131" s="19" t="s">
        <v>458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26AA-8804-4174-827C-92D9E31B4B2C}">
  <dimension ref="A1:H897"/>
  <sheetViews>
    <sheetView workbookViewId="0">
      <selection activeCell="K9" sqref="K9"/>
    </sheetView>
  </sheetViews>
  <sheetFormatPr baseColWidth="10" defaultColWidth="8.83203125" defaultRowHeight="16" x14ac:dyDescent="0.2"/>
  <cols>
    <col min="2" max="2" width="13.83203125" customWidth="1"/>
    <col min="3" max="3" width="87.5" customWidth="1"/>
  </cols>
  <sheetData>
    <row r="1" spans="1:8" x14ac:dyDescent="0.2">
      <c r="A1" s="15" t="s">
        <v>1983</v>
      </c>
    </row>
    <row r="5" spans="1:8" ht="51" x14ac:dyDescent="0.2">
      <c r="A5" s="27" t="s">
        <v>85</v>
      </c>
      <c r="B5" s="27" t="s">
        <v>576</v>
      </c>
      <c r="C5" s="27" t="s">
        <v>577</v>
      </c>
      <c r="D5" s="27" t="s">
        <v>578</v>
      </c>
      <c r="E5" s="27" t="s">
        <v>579</v>
      </c>
      <c r="F5" s="27" t="s">
        <v>580</v>
      </c>
      <c r="G5" s="27" t="s">
        <v>581</v>
      </c>
      <c r="H5" s="27" t="s">
        <v>582</v>
      </c>
    </row>
    <row r="6" spans="1:8" x14ac:dyDescent="0.2">
      <c r="A6" s="29">
        <v>1</v>
      </c>
      <c r="B6" s="29" t="s">
        <v>97</v>
      </c>
      <c r="C6" s="29" t="s">
        <v>586</v>
      </c>
      <c r="D6" s="29">
        <v>12</v>
      </c>
      <c r="E6" s="29">
        <v>53</v>
      </c>
      <c r="F6" s="30">
        <v>2.78027170668747E-17</v>
      </c>
      <c r="G6" s="30">
        <v>2.47166154724516E-14</v>
      </c>
      <c r="H6" s="29">
        <v>22.641509433962302</v>
      </c>
    </row>
    <row r="7" spans="1:8" x14ac:dyDescent="0.2">
      <c r="A7" s="29">
        <f>A6+1</f>
        <v>2</v>
      </c>
      <c r="B7" s="29" t="s">
        <v>97</v>
      </c>
      <c r="C7" s="29" t="s">
        <v>584</v>
      </c>
      <c r="D7" s="29">
        <v>12</v>
      </c>
      <c r="E7" s="29">
        <v>80</v>
      </c>
      <c r="F7" s="30">
        <v>5.6251229629365801E-15</v>
      </c>
      <c r="G7" s="30">
        <v>1.7977133806641099E-12</v>
      </c>
      <c r="H7" s="29">
        <v>15</v>
      </c>
    </row>
    <row r="8" spans="1:8" x14ac:dyDescent="0.2">
      <c r="A8" s="29">
        <f t="shared" ref="A8:A46" si="0">A7+1</f>
        <v>3</v>
      </c>
      <c r="B8" s="29" t="s">
        <v>97</v>
      </c>
      <c r="C8" s="29" t="s">
        <v>585</v>
      </c>
      <c r="D8" s="29">
        <v>10</v>
      </c>
      <c r="E8" s="29">
        <v>41</v>
      </c>
      <c r="F8" s="30">
        <v>6.0665243441983602E-15</v>
      </c>
      <c r="G8" s="30">
        <v>1.7977133806641099E-12</v>
      </c>
      <c r="H8" s="29">
        <v>24.390243902439</v>
      </c>
    </row>
    <row r="9" spans="1:8" x14ac:dyDescent="0.2">
      <c r="A9" s="29">
        <f t="shared" si="0"/>
        <v>4</v>
      </c>
      <c r="B9" s="29" t="s">
        <v>97</v>
      </c>
      <c r="C9" s="29" t="s">
        <v>583</v>
      </c>
      <c r="D9" s="29">
        <v>11</v>
      </c>
      <c r="E9" s="29">
        <v>83</v>
      </c>
      <c r="F9" s="30">
        <v>3.32655111281337E-13</v>
      </c>
      <c r="G9" s="30">
        <v>7.3932598482277094E-11</v>
      </c>
      <c r="H9" s="29">
        <v>13.253012048192801</v>
      </c>
    </row>
    <row r="10" spans="1:8" x14ac:dyDescent="0.2">
      <c r="A10" s="29">
        <f t="shared" si="0"/>
        <v>5</v>
      </c>
      <c r="B10" s="29" t="s">
        <v>97</v>
      </c>
      <c r="C10" s="29" t="s">
        <v>591</v>
      </c>
      <c r="D10" s="29">
        <v>8</v>
      </c>
      <c r="E10" s="29">
        <v>31</v>
      </c>
      <c r="F10" s="30">
        <v>2.1063134056937702E-12</v>
      </c>
      <c r="G10" s="30">
        <v>3.7450252353235198E-10</v>
      </c>
      <c r="H10" s="29">
        <v>25.806451612903199</v>
      </c>
    </row>
    <row r="11" spans="1:8" x14ac:dyDescent="0.2">
      <c r="A11" s="29">
        <f t="shared" si="0"/>
        <v>6</v>
      </c>
      <c r="B11" s="29" t="s">
        <v>97</v>
      </c>
      <c r="C11" s="29" t="s">
        <v>1861</v>
      </c>
      <c r="D11" s="29">
        <v>5</v>
      </c>
      <c r="E11" s="29">
        <v>28</v>
      </c>
      <c r="F11" s="30">
        <v>2.53391539878618E-7</v>
      </c>
      <c r="G11" s="30">
        <v>3.75441798253486E-5</v>
      </c>
      <c r="H11" s="29">
        <v>17.8571428571429</v>
      </c>
    </row>
    <row r="12" spans="1:8" x14ac:dyDescent="0.2">
      <c r="A12" s="29">
        <f t="shared" si="0"/>
        <v>7</v>
      </c>
      <c r="B12" s="29" t="s">
        <v>97</v>
      </c>
      <c r="C12" s="29" t="s">
        <v>1750</v>
      </c>
      <c r="D12" s="29">
        <v>6</v>
      </c>
      <c r="E12" s="29">
        <v>63</v>
      </c>
      <c r="F12" s="30">
        <v>7.2452261567450101E-7</v>
      </c>
      <c r="G12" s="30">
        <v>9.2014372190661703E-5</v>
      </c>
      <c r="H12" s="29">
        <v>9.5238095238095202</v>
      </c>
    </row>
    <row r="13" spans="1:8" x14ac:dyDescent="0.2">
      <c r="A13" s="29">
        <f t="shared" si="0"/>
        <v>8</v>
      </c>
      <c r="B13" s="29" t="s">
        <v>97</v>
      </c>
      <c r="C13" s="29" t="s">
        <v>1868</v>
      </c>
      <c r="D13" s="29">
        <v>5</v>
      </c>
      <c r="E13" s="29">
        <v>40</v>
      </c>
      <c r="F13" s="30">
        <v>1.6178435705615899E-6</v>
      </c>
      <c r="G13" s="29">
        <v>1.7978286677865701E-4</v>
      </c>
      <c r="H13" s="29">
        <v>12.5</v>
      </c>
    </row>
    <row r="14" spans="1:8" x14ac:dyDescent="0.2">
      <c r="A14" s="29">
        <f t="shared" si="0"/>
        <v>9</v>
      </c>
      <c r="B14" s="29" t="s">
        <v>97</v>
      </c>
      <c r="C14" s="29" t="s">
        <v>1872</v>
      </c>
      <c r="D14" s="29">
        <v>5</v>
      </c>
      <c r="E14" s="29">
        <v>47</v>
      </c>
      <c r="F14" s="30">
        <v>3.6685186157719701E-6</v>
      </c>
      <c r="G14" s="29">
        <v>3.6236811660236498E-4</v>
      </c>
      <c r="H14" s="29">
        <v>10.6382978723404</v>
      </c>
    </row>
    <row r="15" spans="1:8" x14ac:dyDescent="0.2">
      <c r="A15" s="29">
        <f t="shared" si="0"/>
        <v>10</v>
      </c>
      <c r="B15" s="29" t="s">
        <v>97</v>
      </c>
      <c r="C15" s="29" t="s">
        <v>1772</v>
      </c>
      <c r="D15" s="29">
        <v>4</v>
      </c>
      <c r="E15" s="29">
        <v>24</v>
      </c>
      <c r="F15" s="30">
        <v>5.7888983329491403E-6</v>
      </c>
      <c r="G15" s="29">
        <v>5.1463306179917896E-4</v>
      </c>
      <c r="H15" s="29">
        <v>16.6666666666667</v>
      </c>
    </row>
    <row r="16" spans="1:8" x14ac:dyDescent="0.2">
      <c r="A16" s="29">
        <f t="shared" si="0"/>
        <v>11</v>
      </c>
      <c r="B16" s="29" t="s">
        <v>97</v>
      </c>
      <c r="C16" s="29" t="s">
        <v>1984</v>
      </c>
      <c r="D16" s="29">
        <v>7</v>
      </c>
      <c r="E16" s="29">
        <v>170</v>
      </c>
      <c r="F16" s="30">
        <v>2.3344315498549299E-5</v>
      </c>
      <c r="G16" s="29">
        <v>1.8866451343827601E-3</v>
      </c>
      <c r="H16" s="29">
        <v>4.1176470588235299</v>
      </c>
    </row>
    <row r="17" spans="1:8" x14ac:dyDescent="0.2">
      <c r="A17" s="29">
        <f t="shared" si="0"/>
        <v>12</v>
      </c>
      <c r="B17" s="29" t="s">
        <v>97</v>
      </c>
      <c r="C17" s="29" t="s">
        <v>1985</v>
      </c>
      <c r="D17" s="29">
        <v>5</v>
      </c>
      <c r="E17" s="29">
        <v>70</v>
      </c>
      <c r="F17" s="30">
        <v>2.6430984489849299E-5</v>
      </c>
      <c r="G17" s="29">
        <v>1.9580954342896702E-3</v>
      </c>
      <c r="H17" s="29">
        <v>7.1428571428571397</v>
      </c>
    </row>
    <row r="18" spans="1:8" x14ac:dyDescent="0.2">
      <c r="A18" s="29">
        <f t="shared" si="0"/>
        <v>13</v>
      </c>
      <c r="B18" s="29" t="s">
        <v>97</v>
      </c>
      <c r="C18" s="29" t="s">
        <v>1707</v>
      </c>
      <c r="D18" s="29">
        <v>7</v>
      </c>
      <c r="E18" s="29">
        <v>176</v>
      </c>
      <c r="F18" s="30">
        <v>2.9169001738712999E-5</v>
      </c>
      <c r="G18" s="29">
        <v>1.9947109650550699E-3</v>
      </c>
      <c r="H18" s="29">
        <v>3.9772727272727302</v>
      </c>
    </row>
    <row r="19" spans="1:8" x14ac:dyDescent="0.2">
      <c r="A19" s="29">
        <f t="shared" si="0"/>
        <v>14</v>
      </c>
      <c r="B19" s="29" t="s">
        <v>97</v>
      </c>
      <c r="C19" s="29" t="s">
        <v>1729</v>
      </c>
      <c r="D19" s="29">
        <v>3</v>
      </c>
      <c r="E19" s="29">
        <v>20</v>
      </c>
      <c r="F19" s="29">
        <v>1.2997496316054E-4</v>
      </c>
      <c r="G19" s="29">
        <v>7.3761336360786802E-3</v>
      </c>
      <c r="H19" s="29">
        <v>15</v>
      </c>
    </row>
    <row r="20" spans="1:8" x14ac:dyDescent="0.2">
      <c r="A20" s="29">
        <f t="shared" si="0"/>
        <v>15</v>
      </c>
      <c r="B20" s="29" t="s">
        <v>97</v>
      </c>
      <c r="C20" s="29" t="s">
        <v>1704</v>
      </c>
      <c r="D20" s="29">
        <v>4</v>
      </c>
      <c r="E20" s="29">
        <v>53</v>
      </c>
      <c r="F20" s="29">
        <v>1.4275235595897099E-4</v>
      </c>
      <c r="G20" s="29">
        <v>7.3761336360786802E-3</v>
      </c>
      <c r="H20" s="29">
        <v>7.5471698113207504</v>
      </c>
    </row>
    <row r="21" spans="1:8" x14ac:dyDescent="0.2">
      <c r="A21" s="29">
        <f t="shared" si="0"/>
        <v>16</v>
      </c>
      <c r="B21" s="29" t="s">
        <v>97</v>
      </c>
      <c r="C21" s="29" t="s">
        <v>1752</v>
      </c>
      <c r="D21" s="29">
        <v>10</v>
      </c>
      <c r="E21" s="29">
        <v>481</v>
      </c>
      <c r="F21" s="29">
        <v>1.4761010539991501E-4</v>
      </c>
      <c r="G21" s="29">
        <v>7.3761336360786802E-3</v>
      </c>
      <c r="H21" s="29">
        <v>2.07900207900208</v>
      </c>
    </row>
    <row r="22" spans="1:8" x14ac:dyDescent="0.2">
      <c r="A22" s="29">
        <f t="shared" si="0"/>
        <v>17</v>
      </c>
      <c r="B22" s="29" t="s">
        <v>97</v>
      </c>
      <c r="C22" s="29" t="s">
        <v>1751</v>
      </c>
      <c r="D22" s="29">
        <v>4</v>
      </c>
      <c r="E22" s="29">
        <v>54</v>
      </c>
      <c r="F22" s="29">
        <v>1.53584063856119E-4</v>
      </c>
      <c r="G22" s="29">
        <v>7.3761336360786802E-3</v>
      </c>
      <c r="H22" s="29">
        <v>7.4074074074074101</v>
      </c>
    </row>
    <row r="23" spans="1:8" x14ac:dyDescent="0.2">
      <c r="A23" s="29">
        <f t="shared" si="0"/>
        <v>18</v>
      </c>
      <c r="B23" s="29" t="s">
        <v>97</v>
      </c>
      <c r="C23" s="29" t="s">
        <v>1855</v>
      </c>
      <c r="D23" s="29">
        <v>7</v>
      </c>
      <c r="E23" s="29">
        <v>230</v>
      </c>
      <c r="F23" s="29">
        <v>1.56934347924749E-4</v>
      </c>
      <c r="G23" s="29">
        <v>7.3761336360786802E-3</v>
      </c>
      <c r="H23" s="29">
        <v>3.0434782608695601</v>
      </c>
    </row>
    <row r="24" spans="1:8" x14ac:dyDescent="0.2">
      <c r="A24" s="29">
        <f t="shared" si="0"/>
        <v>19</v>
      </c>
      <c r="B24" s="29" t="s">
        <v>97</v>
      </c>
      <c r="C24" s="29" t="s">
        <v>1753</v>
      </c>
      <c r="D24" s="29">
        <v>10</v>
      </c>
      <c r="E24" s="29">
        <v>485</v>
      </c>
      <c r="F24" s="29">
        <v>1.5786325376470001E-4</v>
      </c>
      <c r="G24" s="29">
        <v>7.3761336360786802E-3</v>
      </c>
      <c r="H24" s="29">
        <v>2.0618556701030899</v>
      </c>
    </row>
    <row r="25" spans="1:8" x14ac:dyDescent="0.2">
      <c r="A25" s="29">
        <f t="shared" si="0"/>
        <v>20</v>
      </c>
      <c r="B25" s="29" t="s">
        <v>97</v>
      </c>
      <c r="C25" s="29" t="s">
        <v>1754</v>
      </c>
      <c r="D25" s="29">
        <v>10</v>
      </c>
      <c r="E25" s="29">
        <v>488</v>
      </c>
      <c r="F25" s="29">
        <v>1.6594226402876701E-4</v>
      </c>
      <c r="G25" s="29">
        <v>7.3761336360786802E-3</v>
      </c>
      <c r="H25" s="29">
        <v>2.0491803278688501</v>
      </c>
    </row>
    <row r="26" spans="1:8" x14ac:dyDescent="0.2">
      <c r="A26" s="29">
        <f t="shared" si="0"/>
        <v>21</v>
      </c>
      <c r="B26" s="29" t="s">
        <v>97</v>
      </c>
      <c r="C26" s="29" t="s">
        <v>1705</v>
      </c>
      <c r="D26" s="29">
        <v>4</v>
      </c>
      <c r="E26" s="29">
        <v>56</v>
      </c>
      <c r="F26" s="29">
        <v>1.7701179211161499E-4</v>
      </c>
      <c r="G26" s="29">
        <v>7.4934991993916896E-3</v>
      </c>
      <c r="H26" s="29">
        <v>7.1428571428571397</v>
      </c>
    </row>
    <row r="27" spans="1:8" x14ac:dyDescent="0.2">
      <c r="A27" s="29">
        <f t="shared" si="0"/>
        <v>22</v>
      </c>
      <c r="B27" s="29" t="s">
        <v>97</v>
      </c>
      <c r="C27" s="29" t="s">
        <v>1748</v>
      </c>
      <c r="D27" s="29">
        <v>3</v>
      </c>
      <c r="E27" s="29">
        <v>23</v>
      </c>
      <c r="F27" s="29">
        <v>1.9973029138903699E-4</v>
      </c>
      <c r="G27" s="29">
        <v>8.0709195020388005E-3</v>
      </c>
      <c r="H27" s="29">
        <v>13.0434782608696</v>
      </c>
    </row>
    <row r="28" spans="1:8" x14ac:dyDescent="0.2">
      <c r="A28" s="29">
        <f t="shared" si="0"/>
        <v>23</v>
      </c>
      <c r="B28" s="29" t="s">
        <v>97</v>
      </c>
      <c r="C28" s="29" t="s">
        <v>1706</v>
      </c>
      <c r="D28" s="29">
        <v>4</v>
      </c>
      <c r="E28" s="29">
        <v>60</v>
      </c>
      <c r="F28" s="29">
        <v>2.3144518216261999E-4</v>
      </c>
      <c r="G28" s="29">
        <v>8.5731152892737205E-3</v>
      </c>
      <c r="H28" s="29">
        <v>6.6666666666666696</v>
      </c>
    </row>
    <row r="29" spans="1:8" x14ac:dyDescent="0.2">
      <c r="A29" s="29">
        <f t="shared" si="0"/>
        <v>24</v>
      </c>
      <c r="B29" s="29" t="s">
        <v>97</v>
      </c>
      <c r="C29" s="29" t="s">
        <v>1777</v>
      </c>
      <c r="D29" s="29">
        <v>4</v>
      </c>
      <c r="E29" s="29">
        <v>60</v>
      </c>
      <c r="F29" s="29">
        <v>2.3144518216261999E-4</v>
      </c>
      <c r="G29" s="29">
        <v>8.5731152892737205E-3</v>
      </c>
      <c r="H29" s="29">
        <v>6.6666666666666696</v>
      </c>
    </row>
    <row r="30" spans="1:8" x14ac:dyDescent="0.2">
      <c r="A30" s="29">
        <f t="shared" si="0"/>
        <v>25</v>
      </c>
      <c r="B30" s="29" t="s">
        <v>97</v>
      </c>
      <c r="C30" s="29" t="s">
        <v>1859</v>
      </c>
      <c r="D30" s="29">
        <v>2</v>
      </c>
      <c r="E30" s="29">
        <v>5</v>
      </c>
      <c r="F30" s="29">
        <v>2.4508717099851201E-4</v>
      </c>
      <c r="G30" s="29">
        <v>8.7152998007070902E-3</v>
      </c>
      <c r="H30" s="29">
        <v>40</v>
      </c>
    </row>
    <row r="31" spans="1:8" x14ac:dyDescent="0.2">
      <c r="A31" s="29">
        <f t="shared" si="0"/>
        <v>26</v>
      </c>
      <c r="B31" s="29" t="s">
        <v>97</v>
      </c>
      <c r="C31" s="29" t="s">
        <v>1708</v>
      </c>
      <c r="D31" s="29">
        <v>3</v>
      </c>
      <c r="E31" s="29">
        <v>25</v>
      </c>
      <c r="F31" s="29">
        <v>2.5751452149389101E-4</v>
      </c>
      <c r="G31" s="29">
        <v>8.8050157541565196E-3</v>
      </c>
      <c r="H31" s="29">
        <v>12</v>
      </c>
    </row>
    <row r="32" spans="1:8" x14ac:dyDescent="0.2">
      <c r="A32" s="29">
        <f t="shared" si="0"/>
        <v>27</v>
      </c>
      <c r="B32" s="29" t="s">
        <v>97</v>
      </c>
      <c r="C32" s="29" t="s">
        <v>1876</v>
      </c>
      <c r="D32" s="29">
        <v>5</v>
      </c>
      <c r="E32" s="29">
        <v>114</v>
      </c>
      <c r="F32" s="29">
        <v>2.6955876484768701E-4</v>
      </c>
      <c r="G32" s="29">
        <v>8.8754719240590092E-3</v>
      </c>
      <c r="H32" s="29">
        <v>4.3859649122807003</v>
      </c>
    </row>
    <row r="33" spans="1:8" x14ac:dyDescent="0.2">
      <c r="A33" s="29">
        <f t="shared" si="0"/>
        <v>28</v>
      </c>
      <c r="B33" s="29" t="s">
        <v>97</v>
      </c>
      <c r="C33" s="29" t="s">
        <v>1862</v>
      </c>
      <c r="D33" s="29">
        <v>4</v>
      </c>
      <c r="E33" s="29">
        <v>73</v>
      </c>
      <c r="F33" s="29">
        <v>4.9158385735874701E-4</v>
      </c>
      <c r="G33" s="29">
        <v>1.5607787471140199E-2</v>
      </c>
      <c r="H33" s="29">
        <v>5.4794520547945202</v>
      </c>
    </row>
    <row r="34" spans="1:8" x14ac:dyDescent="0.2">
      <c r="A34" s="29">
        <f t="shared" si="0"/>
        <v>29</v>
      </c>
      <c r="B34" s="29" t="s">
        <v>97</v>
      </c>
      <c r="C34" s="29" t="s">
        <v>1863</v>
      </c>
      <c r="D34" s="29">
        <v>2</v>
      </c>
      <c r="E34" s="29">
        <v>8</v>
      </c>
      <c r="F34" s="29">
        <v>6.7955516668615401E-4</v>
      </c>
      <c r="G34" s="29">
        <v>2.0623664975429799E-2</v>
      </c>
      <c r="H34" s="29">
        <v>25</v>
      </c>
    </row>
    <row r="35" spans="1:8" x14ac:dyDescent="0.2">
      <c r="A35" s="29">
        <f t="shared" si="0"/>
        <v>30</v>
      </c>
      <c r="B35" s="29" t="s">
        <v>97</v>
      </c>
      <c r="C35" s="29" t="s">
        <v>1782</v>
      </c>
      <c r="D35" s="29">
        <v>9</v>
      </c>
      <c r="E35" s="29">
        <v>482</v>
      </c>
      <c r="F35" s="29">
        <v>6.9596169770854105E-4</v>
      </c>
      <c r="G35" s="29">
        <v>2.0623664975429799E-2</v>
      </c>
      <c r="H35" s="29">
        <v>1.8672199170124499</v>
      </c>
    </row>
    <row r="36" spans="1:8" x14ac:dyDescent="0.2">
      <c r="A36" s="29">
        <f t="shared" si="0"/>
        <v>31</v>
      </c>
      <c r="B36" s="29" t="s">
        <v>97</v>
      </c>
      <c r="C36" s="29" t="s">
        <v>1986</v>
      </c>
      <c r="D36" s="29">
        <v>4</v>
      </c>
      <c r="E36" s="29">
        <v>82</v>
      </c>
      <c r="F36" s="29">
        <v>7.6330749458288698E-4</v>
      </c>
      <c r="G36" s="29">
        <v>2.1889689118844698E-2</v>
      </c>
      <c r="H36" s="29">
        <v>4.8780487804878003</v>
      </c>
    </row>
    <row r="37" spans="1:8" x14ac:dyDescent="0.2">
      <c r="A37" s="29">
        <f t="shared" si="0"/>
        <v>32</v>
      </c>
      <c r="B37" s="29" t="s">
        <v>97</v>
      </c>
      <c r="C37" s="29" t="s">
        <v>1867</v>
      </c>
      <c r="D37" s="29">
        <v>2</v>
      </c>
      <c r="E37" s="29">
        <v>9</v>
      </c>
      <c r="F37" s="29">
        <v>8.7086719475431705E-4</v>
      </c>
      <c r="G37" s="29">
        <v>2.41937792542684E-2</v>
      </c>
      <c r="H37" s="29">
        <v>22.2222222222222</v>
      </c>
    </row>
    <row r="38" spans="1:8" x14ac:dyDescent="0.2">
      <c r="A38" s="29">
        <f t="shared" si="0"/>
        <v>33</v>
      </c>
      <c r="B38" s="29" t="s">
        <v>97</v>
      </c>
      <c r="C38" s="29" t="s">
        <v>1779</v>
      </c>
      <c r="D38" s="29">
        <v>10</v>
      </c>
      <c r="E38" s="29">
        <v>621</v>
      </c>
      <c r="F38" s="29">
        <v>1.09139933763478E-3</v>
      </c>
      <c r="G38" s="29">
        <v>2.94016367017369E-2</v>
      </c>
      <c r="H38" s="29">
        <v>1.61030595813205</v>
      </c>
    </row>
    <row r="39" spans="1:8" x14ac:dyDescent="0.2">
      <c r="A39" s="29">
        <f t="shared" si="0"/>
        <v>34</v>
      </c>
      <c r="B39" s="29" t="s">
        <v>97</v>
      </c>
      <c r="C39" s="29" t="s">
        <v>1755</v>
      </c>
      <c r="D39" s="29">
        <v>3</v>
      </c>
      <c r="E39" s="29">
        <v>42</v>
      </c>
      <c r="F39" s="29">
        <v>1.20859060453896E-3</v>
      </c>
      <c r="G39" s="29">
        <v>3.10635443380325E-2</v>
      </c>
      <c r="H39" s="29">
        <v>7.1428571428571397</v>
      </c>
    </row>
    <row r="40" spans="1:8" x14ac:dyDescent="0.2">
      <c r="A40" s="29">
        <f t="shared" si="0"/>
        <v>35</v>
      </c>
      <c r="B40" s="29" t="s">
        <v>97</v>
      </c>
      <c r="C40" s="29" t="s">
        <v>1756</v>
      </c>
      <c r="D40" s="29">
        <v>5</v>
      </c>
      <c r="E40" s="29">
        <v>159</v>
      </c>
      <c r="F40" s="29">
        <v>1.2229741865367101E-3</v>
      </c>
      <c r="G40" s="29">
        <v>3.10635443380325E-2</v>
      </c>
      <c r="H40" s="29">
        <v>3.1446540880503102</v>
      </c>
    </row>
    <row r="41" spans="1:8" x14ac:dyDescent="0.2">
      <c r="A41" s="29">
        <f t="shared" si="0"/>
        <v>36</v>
      </c>
      <c r="B41" s="29" t="s">
        <v>97</v>
      </c>
      <c r="C41" s="29" t="s">
        <v>1987</v>
      </c>
      <c r="D41" s="29">
        <v>3</v>
      </c>
      <c r="E41" s="29">
        <v>44</v>
      </c>
      <c r="F41" s="29">
        <v>1.3842585226956799E-3</v>
      </c>
      <c r="G41" s="29">
        <v>3.4183495185457297E-2</v>
      </c>
      <c r="H41" s="29">
        <v>6.8181818181818201</v>
      </c>
    </row>
    <row r="42" spans="1:8" x14ac:dyDescent="0.2">
      <c r="A42" s="29">
        <f t="shared" si="0"/>
        <v>37</v>
      </c>
      <c r="B42" s="29" t="s">
        <v>97</v>
      </c>
      <c r="C42" s="29" t="s">
        <v>1988</v>
      </c>
      <c r="D42" s="29">
        <v>3</v>
      </c>
      <c r="E42" s="29">
        <v>45</v>
      </c>
      <c r="F42" s="29">
        <v>1.4777850926901499E-3</v>
      </c>
      <c r="G42" s="29">
        <v>3.5506782362203899E-2</v>
      </c>
      <c r="H42" s="29">
        <v>6.6666666666666696</v>
      </c>
    </row>
    <row r="43" spans="1:8" x14ac:dyDescent="0.2">
      <c r="A43" s="29">
        <f t="shared" si="0"/>
        <v>38</v>
      </c>
      <c r="B43" s="29" t="s">
        <v>97</v>
      </c>
      <c r="C43" s="29" t="s">
        <v>1989</v>
      </c>
      <c r="D43" s="29">
        <v>4</v>
      </c>
      <c r="E43" s="29">
        <v>101</v>
      </c>
      <c r="F43" s="29">
        <v>1.65754072306888E-3</v>
      </c>
      <c r="G43" s="29">
        <v>3.8777729021269303E-2</v>
      </c>
      <c r="H43" s="29">
        <v>3.9603960396039599</v>
      </c>
    </row>
    <row r="44" spans="1:8" x14ac:dyDescent="0.2">
      <c r="A44" s="29">
        <f t="shared" si="0"/>
        <v>39</v>
      </c>
      <c r="B44" s="29" t="s">
        <v>97</v>
      </c>
      <c r="C44" s="29" t="s">
        <v>1990</v>
      </c>
      <c r="D44" s="29">
        <v>4</v>
      </c>
      <c r="E44" s="29">
        <v>102</v>
      </c>
      <c r="F44" s="29">
        <v>1.7186513921803E-3</v>
      </c>
      <c r="G44" s="29">
        <v>3.9176438144827803E-2</v>
      </c>
      <c r="H44" s="29">
        <v>3.9215686274509798</v>
      </c>
    </row>
    <row r="45" spans="1:8" x14ac:dyDescent="0.2">
      <c r="A45" s="29">
        <f t="shared" si="0"/>
        <v>40</v>
      </c>
      <c r="B45" s="29" t="s">
        <v>97</v>
      </c>
      <c r="C45" s="29" t="s">
        <v>1991</v>
      </c>
      <c r="D45" s="29">
        <v>3</v>
      </c>
      <c r="E45" s="29">
        <v>48</v>
      </c>
      <c r="F45" s="29">
        <v>1.7818416942912601E-3</v>
      </c>
      <c r="G45" s="29">
        <v>3.9601431655623298E-2</v>
      </c>
      <c r="H45" s="29">
        <v>6.25</v>
      </c>
    </row>
    <row r="46" spans="1:8" ht="17" thickBot="1" x14ac:dyDescent="0.25">
      <c r="A46" s="38">
        <f t="shared" si="0"/>
        <v>41</v>
      </c>
      <c r="B46" s="38" t="s">
        <v>97</v>
      </c>
      <c r="C46" s="38" t="s">
        <v>1992</v>
      </c>
      <c r="D46" s="38">
        <v>2</v>
      </c>
      <c r="E46" s="38">
        <v>13</v>
      </c>
      <c r="F46" s="38">
        <v>1.86242805035638E-3</v>
      </c>
      <c r="G46" s="38">
        <v>4.0382891140654097E-2</v>
      </c>
      <c r="H46" s="38">
        <v>15.384615384615399</v>
      </c>
    </row>
    <row r="47" spans="1:8" ht="17" thickTop="1" x14ac:dyDescent="0.2">
      <c r="A47" s="35">
        <v>1</v>
      </c>
      <c r="B47" s="35" t="s">
        <v>1993</v>
      </c>
      <c r="C47" s="35" t="s">
        <v>1994</v>
      </c>
      <c r="D47" s="35">
        <v>4</v>
      </c>
      <c r="E47" s="35">
        <v>12</v>
      </c>
      <c r="F47" s="36">
        <v>2.8238186983047999E-7</v>
      </c>
      <c r="G47" s="35">
        <v>2.74192795605396E-4</v>
      </c>
      <c r="H47" s="35">
        <v>33.3333333333333</v>
      </c>
    </row>
    <row r="48" spans="1:8" x14ac:dyDescent="0.2">
      <c r="A48" s="32">
        <f>A47+1</f>
        <v>2</v>
      </c>
      <c r="B48" s="32" t="s">
        <v>1993</v>
      </c>
      <c r="C48" s="32" t="s">
        <v>1995</v>
      </c>
      <c r="D48" s="32">
        <v>3</v>
      </c>
      <c r="E48" s="32">
        <v>8</v>
      </c>
      <c r="F48" s="33">
        <v>6.6693534676339804E-6</v>
      </c>
      <c r="G48" s="32">
        <v>2.7552915872481498E-3</v>
      </c>
      <c r="H48" s="32">
        <v>37.5</v>
      </c>
    </row>
    <row r="49" spans="1:8" x14ac:dyDescent="0.2">
      <c r="A49" s="32">
        <f t="shared" ref="A49:A72" si="1">A48+1</f>
        <v>3</v>
      </c>
      <c r="B49" s="32" t="s">
        <v>1993</v>
      </c>
      <c r="C49" s="32" t="s">
        <v>605</v>
      </c>
      <c r="D49" s="32">
        <v>4</v>
      </c>
      <c r="E49" s="32">
        <v>27</v>
      </c>
      <c r="F49" s="33">
        <v>9.4515842501263092E-6</v>
      </c>
      <c r="G49" s="32">
        <v>2.7552915872481498E-3</v>
      </c>
      <c r="H49" s="32">
        <v>14.814814814814801</v>
      </c>
    </row>
    <row r="50" spans="1:8" x14ac:dyDescent="0.2">
      <c r="A50" s="32">
        <f t="shared" si="1"/>
        <v>4</v>
      </c>
      <c r="B50" s="32" t="s">
        <v>1993</v>
      </c>
      <c r="C50" s="32" t="s">
        <v>596</v>
      </c>
      <c r="D50" s="32">
        <v>6</v>
      </c>
      <c r="E50" s="32">
        <v>102</v>
      </c>
      <c r="F50" s="33">
        <v>1.2273346665327399E-5</v>
      </c>
      <c r="G50" s="32">
        <v>2.7552915872481498E-3</v>
      </c>
      <c r="H50" s="32">
        <v>5.8823529411764701</v>
      </c>
    </row>
    <row r="51" spans="1:8" x14ac:dyDescent="0.2">
      <c r="A51" s="32">
        <f t="shared" si="1"/>
        <v>5</v>
      </c>
      <c r="B51" s="32" t="s">
        <v>1993</v>
      </c>
      <c r="C51" s="32" t="s">
        <v>1996</v>
      </c>
      <c r="D51" s="32">
        <v>3</v>
      </c>
      <c r="E51" s="32">
        <v>10</v>
      </c>
      <c r="F51" s="33">
        <v>1.41879072463859E-5</v>
      </c>
      <c r="G51" s="32">
        <v>2.7552915872481498E-3</v>
      </c>
      <c r="H51" s="32">
        <v>30</v>
      </c>
    </row>
    <row r="52" spans="1:8" x14ac:dyDescent="0.2">
      <c r="A52" s="32">
        <f t="shared" si="1"/>
        <v>6</v>
      </c>
      <c r="B52" s="32" t="s">
        <v>1993</v>
      </c>
      <c r="C52" s="32" t="s">
        <v>1997</v>
      </c>
      <c r="D52" s="32">
        <v>3</v>
      </c>
      <c r="E52" s="32">
        <v>11</v>
      </c>
      <c r="F52" s="33">
        <v>1.943756475353E-5</v>
      </c>
      <c r="G52" s="32">
        <v>3.1456458959462801E-3</v>
      </c>
      <c r="H52" s="32">
        <v>27.272727272727298</v>
      </c>
    </row>
    <row r="53" spans="1:8" x14ac:dyDescent="0.2">
      <c r="A53" s="32">
        <f t="shared" si="1"/>
        <v>7</v>
      </c>
      <c r="B53" s="32" t="s">
        <v>1993</v>
      </c>
      <c r="C53" s="32" t="s">
        <v>597</v>
      </c>
      <c r="D53" s="32">
        <v>4</v>
      </c>
      <c r="E53" s="32">
        <v>34</v>
      </c>
      <c r="F53" s="33">
        <v>2.4314384792332601E-5</v>
      </c>
      <c r="G53" s="32">
        <v>3.3727525190507101E-3</v>
      </c>
      <c r="H53" s="32">
        <v>11.764705882352899</v>
      </c>
    </row>
    <row r="54" spans="1:8" x14ac:dyDescent="0.2">
      <c r="A54" s="32">
        <f t="shared" si="1"/>
        <v>8</v>
      </c>
      <c r="B54" s="32" t="s">
        <v>1993</v>
      </c>
      <c r="C54" s="32" t="s">
        <v>598</v>
      </c>
      <c r="D54" s="32">
        <v>5</v>
      </c>
      <c r="E54" s="32">
        <v>74</v>
      </c>
      <c r="F54" s="33">
        <v>3.4627860954963598E-5</v>
      </c>
      <c r="G54" s="32">
        <v>4.1118184871642904E-3</v>
      </c>
      <c r="H54" s="32">
        <v>6.7567567567567597</v>
      </c>
    </row>
    <row r="55" spans="1:8" x14ac:dyDescent="0.2">
      <c r="A55" s="32">
        <f t="shared" si="1"/>
        <v>9</v>
      </c>
      <c r="B55" s="32" t="s">
        <v>1993</v>
      </c>
      <c r="C55" s="32" t="s">
        <v>1882</v>
      </c>
      <c r="D55" s="32">
        <v>4</v>
      </c>
      <c r="E55" s="32">
        <v>38</v>
      </c>
      <c r="F55" s="33">
        <v>3.8111602867640102E-5</v>
      </c>
      <c r="G55" s="32">
        <v>4.1118184871642904E-3</v>
      </c>
      <c r="H55" s="32">
        <v>10.526315789473699</v>
      </c>
    </row>
    <row r="56" spans="1:8" x14ac:dyDescent="0.2">
      <c r="A56" s="32">
        <f t="shared" si="1"/>
        <v>10</v>
      </c>
      <c r="B56" s="32" t="s">
        <v>1993</v>
      </c>
      <c r="C56" s="32" t="s">
        <v>606</v>
      </c>
      <c r="D56" s="32">
        <v>4</v>
      </c>
      <c r="E56" s="32">
        <v>45</v>
      </c>
      <c r="F56" s="33">
        <v>7.4893000369310203E-5</v>
      </c>
      <c r="G56" s="32">
        <v>7.2721103358600204E-3</v>
      </c>
      <c r="H56" s="32">
        <v>8.8888888888888893</v>
      </c>
    </row>
    <row r="57" spans="1:8" x14ac:dyDescent="0.2">
      <c r="A57" s="32">
        <f t="shared" si="1"/>
        <v>11</v>
      </c>
      <c r="B57" s="32" t="s">
        <v>1993</v>
      </c>
      <c r="C57" s="32" t="s">
        <v>594</v>
      </c>
      <c r="D57" s="32">
        <v>6</v>
      </c>
      <c r="E57" s="32">
        <v>157</v>
      </c>
      <c r="F57" s="32">
        <v>1.38013704164325E-4</v>
      </c>
      <c r="G57" s="32">
        <v>1.21828460675964E-2</v>
      </c>
      <c r="H57" s="32">
        <v>3.8216560509554101</v>
      </c>
    </row>
    <row r="58" spans="1:8" x14ac:dyDescent="0.2">
      <c r="A58" s="32">
        <f t="shared" si="1"/>
        <v>12</v>
      </c>
      <c r="B58" s="32" t="s">
        <v>1993</v>
      </c>
      <c r="C58" s="32" t="s">
        <v>1881</v>
      </c>
      <c r="D58" s="32">
        <v>5</v>
      </c>
      <c r="E58" s="32">
        <v>108</v>
      </c>
      <c r="F58" s="32">
        <v>2.0956816622055101E-4</v>
      </c>
      <c r="G58" s="32">
        <v>1.6957557450013001E-2</v>
      </c>
      <c r="H58" s="32">
        <v>4.6296296296296298</v>
      </c>
    </row>
    <row r="59" spans="1:8" x14ac:dyDescent="0.2">
      <c r="A59" s="32">
        <f t="shared" si="1"/>
        <v>13</v>
      </c>
      <c r="B59" s="32" t="s">
        <v>1993</v>
      </c>
      <c r="C59" s="32" t="s">
        <v>1998</v>
      </c>
      <c r="D59" s="32">
        <v>4</v>
      </c>
      <c r="E59" s="32">
        <v>61</v>
      </c>
      <c r="F59" s="32">
        <v>2.46742346410793E-4</v>
      </c>
      <c r="G59" s="32">
        <v>1.8429755258836999E-2</v>
      </c>
      <c r="H59" s="32">
        <v>6.5573770491803298</v>
      </c>
    </row>
    <row r="60" spans="1:8" x14ac:dyDescent="0.2">
      <c r="A60" s="32">
        <f t="shared" si="1"/>
        <v>14</v>
      </c>
      <c r="B60" s="32" t="s">
        <v>1993</v>
      </c>
      <c r="C60" s="32" t="s">
        <v>1999</v>
      </c>
      <c r="D60" s="32">
        <v>4</v>
      </c>
      <c r="E60" s="32">
        <v>64</v>
      </c>
      <c r="F60" s="32">
        <v>2.9699395180546101E-4</v>
      </c>
      <c r="G60" s="32">
        <v>2.0598651943078802E-2</v>
      </c>
      <c r="H60" s="32">
        <v>6.25</v>
      </c>
    </row>
    <row r="61" spans="1:8" x14ac:dyDescent="0.2">
      <c r="A61" s="32">
        <f t="shared" si="1"/>
        <v>15</v>
      </c>
      <c r="B61" s="32" t="s">
        <v>1993</v>
      </c>
      <c r="C61" s="32" t="s">
        <v>2000</v>
      </c>
      <c r="D61" s="32">
        <v>2</v>
      </c>
      <c r="E61" s="32">
        <v>6</v>
      </c>
      <c r="F61" s="32">
        <v>3.6643216804849702E-4</v>
      </c>
      <c r="G61" s="32">
        <v>2.2237852198443101E-2</v>
      </c>
      <c r="H61" s="32">
        <v>33.3333333333333</v>
      </c>
    </row>
    <row r="62" spans="1:8" x14ac:dyDescent="0.2">
      <c r="A62" s="32">
        <f t="shared" si="1"/>
        <v>16</v>
      </c>
      <c r="B62" s="32" t="s">
        <v>1993</v>
      </c>
      <c r="C62" s="32" t="s">
        <v>2001</v>
      </c>
      <c r="D62" s="32">
        <v>2</v>
      </c>
      <c r="E62" s="32">
        <v>6</v>
      </c>
      <c r="F62" s="32">
        <v>3.6643216804849702E-4</v>
      </c>
      <c r="G62" s="32">
        <v>2.2237852198443101E-2</v>
      </c>
      <c r="H62" s="32">
        <v>33.3333333333333</v>
      </c>
    </row>
    <row r="63" spans="1:8" x14ac:dyDescent="0.2">
      <c r="A63" s="32">
        <f t="shared" si="1"/>
        <v>17</v>
      </c>
      <c r="B63" s="32" t="s">
        <v>1993</v>
      </c>
      <c r="C63" s="32" t="s">
        <v>595</v>
      </c>
      <c r="D63" s="32">
        <v>5</v>
      </c>
      <c r="E63" s="32">
        <v>128</v>
      </c>
      <c r="F63" s="32">
        <v>4.5977905895223502E-4</v>
      </c>
      <c r="G63" s="32">
        <v>2.62614980142718E-2</v>
      </c>
      <c r="H63" s="32">
        <v>3.90625</v>
      </c>
    </row>
    <row r="64" spans="1:8" x14ac:dyDescent="0.2">
      <c r="A64" s="32">
        <f t="shared" si="1"/>
        <v>18</v>
      </c>
      <c r="B64" s="32" t="s">
        <v>1993</v>
      </c>
      <c r="C64" s="32" t="s">
        <v>2002</v>
      </c>
      <c r="D64" s="32">
        <v>8</v>
      </c>
      <c r="E64" s="32">
        <v>379</v>
      </c>
      <c r="F64" s="32">
        <v>6.3085566276168304E-4</v>
      </c>
      <c r="G64" s="32">
        <v>2.9993093947829799E-2</v>
      </c>
      <c r="H64" s="32">
        <v>2.1108179419525102</v>
      </c>
    </row>
    <row r="65" spans="1:8" x14ac:dyDescent="0.2">
      <c r="A65" s="32">
        <f t="shared" si="1"/>
        <v>19</v>
      </c>
      <c r="B65" s="32" t="s">
        <v>1993</v>
      </c>
      <c r="C65" s="32" t="s">
        <v>621</v>
      </c>
      <c r="D65" s="32">
        <v>6</v>
      </c>
      <c r="E65" s="32">
        <v>209</v>
      </c>
      <c r="F65" s="32">
        <v>6.3904341871077704E-4</v>
      </c>
      <c r="G65" s="32">
        <v>2.9993093947829799E-2</v>
      </c>
      <c r="H65" s="32">
        <v>2.87081339712919</v>
      </c>
    </row>
    <row r="66" spans="1:8" x14ac:dyDescent="0.2">
      <c r="A66" s="32">
        <f t="shared" si="1"/>
        <v>20</v>
      </c>
      <c r="B66" s="32" t="s">
        <v>1993</v>
      </c>
      <c r="C66" s="32" t="s">
        <v>2003</v>
      </c>
      <c r="D66" s="32">
        <v>2</v>
      </c>
      <c r="E66" s="32">
        <v>8</v>
      </c>
      <c r="F66" s="32">
        <v>6.7955516668615401E-4</v>
      </c>
      <c r="G66" s="32">
        <v>2.9993093947829799E-2</v>
      </c>
      <c r="H66" s="32">
        <v>25</v>
      </c>
    </row>
    <row r="67" spans="1:8" x14ac:dyDescent="0.2">
      <c r="A67" s="32">
        <f t="shared" si="1"/>
        <v>21</v>
      </c>
      <c r="B67" s="32" t="s">
        <v>1993</v>
      </c>
      <c r="C67" s="32" t="s">
        <v>2004</v>
      </c>
      <c r="D67" s="32">
        <v>2</v>
      </c>
      <c r="E67" s="32">
        <v>8</v>
      </c>
      <c r="F67" s="32">
        <v>6.7955516668615401E-4</v>
      </c>
      <c r="G67" s="32">
        <v>2.9993093947829799E-2</v>
      </c>
      <c r="H67" s="32">
        <v>25</v>
      </c>
    </row>
    <row r="68" spans="1:8" x14ac:dyDescent="0.2">
      <c r="A68" s="32">
        <f t="shared" si="1"/>
        <v>22</v>
      </c>
      <c r="B68" s="32" t="s">
        <v>1993</v>
      </c>
      <c r="C68" s="32" t="s">
        <v>2005</v>
      </c>
      <c r="D68" s="32">
        <v>2</v>
      </c>
      <c r="E68" s="32">
        <v>8</v>
      </c>
      <c r="F68" s="32">
        <v>6.7955516668615401E-4</v>
      </c>
      <c r="G68" s="32">
        <v>2.9993093947829799E-2</v>
      </c>
      <c r="H68" s="32">
        <v>25</v>
      </c>
    </row>
    <row r="69" spans="1:8" x14ac:dyDescent="0.2">
      <c r="A69" s="32">
        <f t="shared" si="1"/>
        <v>23</v>
      </c>
      <c r="B69" s="32" t="s">
        <v>1993</v>
      </c>
      <c r="C69" s="32" t="s">
        <v>671</v>
      </c>
      <c r="D69" s="32">
        <v>4</v>
      </c>
      <c r="E69" s="32">
        <v>82</v>
      </c>
      <c r="F69" s="32">
        <v>7.6330749458288698E-4</v>
      </c>
      <c r="G69" s="32">
        <v>3.2224851184347099E-2</v>
      </c>
      <c r="H69" s="32">
        <v>4.8780487804878003</v>
      </c>
    </row>
    <row r="70" spans="1:8" x14ac:dyDescent="0.2">
      <c r="A70" s="32">
        <f t="shared" si="1"/>
        <v>24</v>
      </c>
      <c r="B70" s="32" t="s">
        <v>1993</v>
      </c>
      <c r="C70" s="32" t="s">
        <v>708</v>
      </c>
      <c r="D70" s="32">
        <v>4</v>
      </c>
      <c r="E70" s="32">
        <v>85</v>
      </c>
      <c r="F70" s="32">
        <v>8.7359515961033202E-4</v>
      </c>
      <c r="G70" s="32">
        <v>3.5344204165901401E-2</v>
      </c>
      <c r="H70" s="32">
        <v>4.7058823529411802</v>
      </c>
    </row>
    <row r="71" spans="1:8" x14ac:dyDescent="0.2">
      <c r="A71" s="32">
        <f t="shared" si="1"/>
        <v>25</v>
      </c>
      <c r="B71" s="32" t="s">
        <v>1993</v>
      </c>
      <c r="C71" s="32" t="s">
        <v>626</v>
      </c>
      <c r="D71" s="32">
        <v>3</v>
      </c>
      <c r="E71" s="32">
        <v>39</v>
      </c>
      <c r="F71" s="32">
        <v>9.72629455166433E-4</v>
      </c>
      <c r="G71" s="32">
        <v>3.7776928038664302E-2</v>
      </c>
      <c r="H71" s="32">
        <v>7.6923076923076898</v>
      </c>
    </row>
    <row r="72" spans="1:8" x14ac:dyDescent="0.2">
      <c r="A72" s="32">
        <f t="shared" si="1"/>
        <v>26</v>
      </c>
      <c r="B72" s="32" t="s">
        <v>1993</v>
      </c>
      <c r="C72" s="32" t="s">
        <v>638</v>
      </c>
      <c r="D72" s="32">
        <v>2</v>
      </c>
      <c r="E72" s="32">
        <v>10</v>
      </c>
      <c r="F72" s="32">
        <v>1.08503842061186E-3</v>
      </c>
      <c r="G72" s="32">
        <v>4.0522011785158199E-2</v>
      </c>
      <c r="H72" s="32">
        <v>20</v>
      </c>
    </row>
    <row r="73" spans="1:8" x14ac:dyDescent="0.2">
      <c r="B73" s="48"/>
    </row>
    <row r="74" spans="1:8" x14ac:dyDescent="0.2">
      <c r="B74" s="49"/>
    </row>
    <row r="77" spans="1:8" x14ac:dyDescent="0.2">
      <c r="B77" s="48"/>
    </row>
    <row r="78" spans="1:8" x14ac:dyDescent="0.2">
      <c r="B78" s="48"/>
    </row>
    <row r="79" spans="1:8" x14ac:dyDescent="0.2">
      <c r="B79" s="48"/>
    </row>
    <row r="80" spans="1:8" x14ac:dyDescent="0.2">
      <c r="B80" s="48"/>
    </row>
    <row r="81" spans="2:2" x14ac:dyDescent="0.2">
      <c r="B81" s="48"/>
    </row>
    <row r="82" spans="2:2" x14ac:dyDescent="0.2">
      <c r="B82" s="48"/>
    </row>
    <row r="84" spans="2:2" x14ac:dyDescent="0.2">
      <c r="B84" s="48"/>
    </row>
    <row r="85" spans="2:2" x14ac:dyDescent="0.2">
      <c r="B85" s="48"/>
    </row>
    <row r="86" spans="2:2" x14ac:dyDescent="0.2">
      <c r="B86" s="48"/>
    </row>
    <row r="87" spans="2:2" x14ac:dyDescent="0.2">
      <c r="B87" s="48"/>
    </row>
    <row r="88" spans="2:2" x14ac:dyDescent="0.2">
      <c r="B88" s="48"/>
    </row>
    <row r="90" spans="2:2" x14ac:dyDescent="0.2">
      <c r="B90" s="48"/>
    </row>
    <row r="92" spans="2:2" x14ac:dyDescent="0.2">
      <c r="B92" s="48"/>
    </row>
    <row r="95" spans="2:2" x14ac:dyDescent="0.2">
      <c r="B95" s="48"/>
    </row>
    <row r="97" spans="2:2" x14ac:dyDescent="0.2">
      <c r="B97" s="48"/>
    </row>
    <row r="98" spans="2:2" x14ac:dyDescent="0.2">
      <c r="B98" s="48"/>
    </row>
    <row r="99" spans="2:2" x14ac:dyDescent="0.2">
      <c r="B99" s="48"/>
    </row>
    <row r="100" spans="2:2" x14ac:dyDescent="0.2">
      <c r="B100" s="48"/>
    </row>
    <row r="102" spans="2:2" x14ac:dyDescent="0.2">
      <c r="B102" s="48"/>
    </row>
    <row r="103" spans="2:2" x14ac:dyDescent="0.2">
      <c r="B103" s="48"/>
    </row>
    <row r="104" spans="2:2" x14ac:dyDescent="0.2">
      <c r="B104" s="48"/>
    </row>
    <row r="105" spans="2:2" x14ac:dyDescent="0.2">
      <c r="B105" s="48"/>
    </row>
    <row r="106" spans="2:2" x14ac:dyDescent="0.2">
      <c r="B106" s="48"/>
    </row>
    <row r="107" spans="2:2" x14ac:dyDescent="0.2">
      <c r="B107" s="48"/>
    </row>
    <row r="108" spans="2:2" x14ac:dyDescent="0.2">
      <c r="B108" s="48"/>
    </row>
    <row r="109" spans="2:2" x14ac:dyDescent="0.2">
      <c r="B109" s="48"/>
    </row>
    <row r="110" spans="2:2" x14ac:dyDescent="0.2">
      <c r="B110" s="48"/>
    </row>
    <row r="111" spans="2:2" x14ac:dyDescent="0.2">
      <c r="B111" s="48"/>
    </row>
    <row r="112" spans="2:2" x14ac:dyDescent="0.2">
      <c r="B112" s="48"/>
    </row>
    <row r="113" spans="2:2" x14ac:dyDescent="0.2">
      <c r="B113" s="48"/>
    </row>
    <row r="114" spans="2:2" x14ac:dyDescent="0.2">
      <c r="B114" s="48"/>
    </row>
    <row r="115" spans="2:2" x14ac:dyDescent="0.2">
      <c r="B115" s="48"/>
    </row>
    <row r="116" spans="2:2" x14ac:dyDescent="0.2">
      <c r="B116" s="48"/>
    </row>
    <row r="117" spans="2:2" x14ac:dyDescent="0.2">
      <c r="B117" s="48"/>
    </row>
    <row r="118" spans="2:2" x14ac:dyDescent="0.2">
      <c r="B118" s="48"/>
    </row>
    <row r="121" spans="2:2" x14ac:dyDescent="0.2">
      <c r="B121" s="48"/>
    </row>
    <row r="122" spans="2:2" x14ac:dyDescent="0.2">
      <c r="B122" s="48"/>
    </row>
    <row r="123" spans="2:2" x14ac:dyDescent="0.2">
      <c r="B123" s="48"/>
    </row>
    <row r="124" spans="2:2" x14ac:dyDescent="0.2">
      <c r="B124" s="48"/>
    </row>
    <row r="125" spans="2:2" x14ac:dyDescent="0.2">
      <c r="B125" s="48"/>
    </row>
    <row r="126" spans="2:2" x14ac:dyDescent="0.2">
      <c r="B126" s="48"/>
    </row>
    <row r="129" spans="2:2" x14ac:dyDescent="0.2">
      <c r="B129" s="48"/>
    </row>
    <row r="131" spans="2:2" x14ac:dyDescent="0.2">
      <c r="B131" s="48"/>
    </row>
    <row r="132" spans="2:2" x14ac:dyDescent="0.2">
      <c r="B132" s="48"/>
    </row>
    <row r="133" spans="2:2" x14ac:dyDescent="0.2">
      <c r="B133" s="48"/>
    </row>
    <row r="136" spans="2:2" x14ac:dyDescent="0.2">
      <c r="B136" s="48"/>
    </row>
    <row r="138" spans="2:2" x14ac:dyDescent="0.2">
      <c r="B138" s="48"/>
    </row>
    <row r="139" spans="2:2" x14ac:dyDescent="0.2">
      <c r="B139" s="48"/>
    </row>
    <row r="140" spans="2:2" x14ac:dyDescent="0.2">
      <c r="B140" s="48"/>
    </row>
    <row r="141" spans="2:2" x14ac:dyDescent="0.2">
      <c r="B141" s="48"/>
    </row>
    <row r="143" spans="2:2" x14ac:dyDescent="0.2">
      <c r="B143" s="48"/>
    </row>
    <row r="144" spans="2:2" x14ac:dyDescent="0.2">
      <c r="B144" s="48"/>
    </row>
    <row r="145" spans="2:2" x14ac:dyDescent="0.2">
      <c r="B145" s="48"/>
    </row>
    <row r="146" spans="2:2" x14ac:dyDescent="0.2">
      <c r="B146" s="49"/>
    </row>
    <row r="147" spans="2:2" x14ac:dyDescent="0.2">
      <c r="B147" s="49"/>
    </row>
    <row r="148" spans="2:2" x14ac:dyDescent="0.2">
      <c r="B148" s="49"/>
    </row>
    <row r="149" spans="2:2" x14ac:dyDescent="0.2">
      <c r="B149" s="49"/>
    </row>
    <row r="150" spans="2:2" x14ac:dyDescent="0.2">
      <c r="B150" s="49"/>
    </row>
    <row r="151" spans="2:2" x14ac:dyDescent="0.2">
      <c r="B151" s="49"/>
    </row>
    <row r="152" spans="2:2" x14ac:dyDescent="0.2">
      <c r="B152" s="49"/>
    </row>
    <row r="153" spans="2:2" x14ac:dyDescent="0.2">
      <c r="B153" s="49"/>
    </row>
    <row r="154" spans="2:2" x14ac:dyDescent="0.2">
      <c r="B154" s="49"/>
    </row>
    <row r="155" spans="2:2" x14ac:dyDescent="0.2">
      <c r="B155" s="49"/>
    </row>
    <row r="156" spans="2:2" x14ac:dyDescent="0.2">
      <c r="B156" s="49"/>
    </row>
    <row r="157" spans="2:2" x14ac:dyDescent="0.2">
      <c r="B157" s="49"/>
    </row>
    <row r="158" spans="2:2" x14ac:dyDescent="0.2">
      <c r="B158" s="49"/>
    </row>
    <row r="159" spans="2:2" x14ac:dyDescent="0.2">
      <c r="B159" s="49"/>
    </row>
    <row r="160" spans="2:2" x14ac:dyDescent="0.2">
      <c r="B160" s="49"/>
    </row>
    <row r="161" spans="2:2" x14ac:dyDescent="0.2">
      <c r="B161" s="49"/>
    </row>
    <row r="162" spans="2:2" x14ac:dyDescent="0.2">
      <c r="B162" s="49"/>
    </row>
    <row r="163" spans="2:2" x14ac:dyDescent="0.2">
      <c r="B163" s="49"/>
    </row>
    <row r="164" spans="2:2" x14ac:dyDescent="0.2">
      <c r="B164" s="49"/>
    </row>
    <row r="165" spans="2:2" x14ac:dyDescent="0.2">
      <c r="B165" s="48"/>
    </row>
    <row r="166" spans="2:2" x14ac:dyDescent="0.2">
      <c r="B166" s="48"/>
    </row>
    <row r="168" spans="2:2" x14ac:dyDescent="0.2">
      <c r="B168" s="48"/>
    </row>
    <row r="169" spans="2:2" x14ac:dyDescent="0.2">
      <c r="B169" s="48"/>
    </row>
    <row r="170" spans="2:2" x14ac:dyDescent="0.2">
      <c r="B170" s="48"/>
    </row>
    <row r="171" spans="2:2" x14ac:dyDescent="0.2">
      <c r="B171" s="48"/>
    </row>
    <row r="173" spans="2:2" x14ac:dyDescent="0.2">
      <c r="B173" s="48"/>
    </row>
    <row r="176" spans="2:2" x14ac:dyDescent="0.2">
      <c r="B176" s="49"/>
    </row>
    <row r="177" spans="2:2" x14ac:dyDescent="0.2">
      <c r="B177" s="49"/>
    </row>
    <row r="178" spans="2:2" x14ac:dyDescent="0.2">
      <c r="B178" s="49"/>
    </row>
    <row r="179" spans="2:2" x14ac:dyDescent="0.2">
      <c r="B179" s="49"/>
    </row>
    <row r="180" spans="2:2" x14ac:dyDescent="0.2">
      <c r="B180" s="49"/>
    </row>
    <row r="181" spans="2:2" x14ac:dyDescent="0.2">
      <c r="B181" s="49"/>
    </row>
    <row r="182" spans="2:2" x14ac:dyDescent="0.2">
      <c r="B182" s="49"/>
    </row>
    <row r="183" spans="2:2" x14ac:dyDescent="0.2">
      <c r="B183" s="49"/>
    </row>
    <row r="184" spans="2:2" x14ac:dyDescent="0.2">
      <c r="B184" s="49"/>
    </row>
    <row r="185" spans="2:2" x14ac:dyDescent="0.2">
      <c r="B185" s="49"/>
    </row>
    <row r="186" spans="2:2" x14ac:dyDescent="0.2">
      <c r="B186" s="49"/>
    </row>
    <row r="187" spans="2:2" x14ac:dyDescent="0.2">
      <c r="B187" s="49"/>
    </row>
    <row r="188" spans="2:2" x14ac:dyDescent="0.2">
      <c r="B188" s="49"/>
    </row>
    <row r="189" spans="2:2" x14ac:dyDescent="0.2">
      <c r="B189" s="49"/>
    </row>
    <row r="190" spans="2:2" x14ac:dyDescent="0.2">
      <c r="B190" s="49"/>
    </row>
    <row r="191" spans="2:2" x14ac:dyDescent="0.2">
      <c r="B191" s="49"/>
    </row>
    <row r="192" spans="2:2" x14ac:dyDescent="0.2">
      <c r="B192" s="49"/>
    </row>
    <row r="193" spans="2:2" x14ac:dyDescent="0.2">
      <c r="B193" s="49"/>
    </row>
    <row r="194" spans="2:2" x14ac:dyDescent="0.2">
      <c r="B194" s="49"/>
    </row>
    <row r="195" spans="2:2" x14ac:dyDescent="0.2">
      <c r="B195" s="49"/>
    </row>
    <row r="196" spans="2:2" x14ac:dyDescent="0.2">
      <c r="B196" s="49"/>
    </row>
    <row r="197" spans="2:2" x14ac:dyDescent="0.2">
      <c r="B197" s="49"/>
    </row>
    <row r="198" spans="2:2" x14ac:dyDescent="0.2">
      <c r="B198" s="49"/>
    </row>
    <row r="199" spans="2:2" x14ac:dyDescent="0.2">
      <c r="B199" s="49"/>
    </row>
    <row r="200" spans="2:2" x14ac:dyDescent="0.2">
      <c r="B200" s="49"/>
    </row>
    <row r="201" spans="2:2" x14ac:dyDescent="0.2">
      <c r="B201" s="49"/>
    </row>
    <row r="202" spans="2:2" x14ac:dyDescent="0.2">
      <c r="B202" s="49"/>
    </row>
    <row r="203" spans="2:2" x14ac:dyDescent="0.2">
      <c r="B203" s="49"/>
    </row>
    <row r="204" spans="2:2" x14ac:dyDescent="0.2">
      <c r="B204" s="49"/>
    </row>
    <row r="205" spans="2:2" x14ac:dyDescent="0.2">
      <c r="B205" s="49"/>
    </row>
    <row r="206" spans="2:2" x14ac:dyDescent="0.2">
      <c r="B206" s="48"/>
    </row>
    <row r="207" spans="2:2" x14ac:dyDescent="0.2">
      <c r="B207" s="48"/>
    </row>
    <row r="208" spans="2:2" x14ac:dyDescent="0.2">
      <c r="B208" s="48"/>
    </row>
    <row r="209" spans="2:2" x14ac:dyDescent="0.2">
      <c r="B209" s="48"/>
    </row>
    <row r="210" spans="2:2" x14ac:dyDescent="0.2">
      <c r="B210" s="48"/>
    </row>
    <row r="212" spans="2:2" x14ac:dyDescent="0.2">
      <c r="B212" s="48"/>
    </row>
    <row r="213" spans="2:2" x14ac:dyDescent="0.2">
      <c r="B213" s="48"/>
    </row>
    <row r="214" spans="2:2" x14ac:dyDescent="0.2">
      <c r="B214" s="48"/>
    </row>
    <row r="215" spans="2:2" x14ac:dyDescent="0.2">
      <c r="B215" s="49"/>
    </row>
    <row r="216" spans="2:2" x14ac:dyDescent="0.2">
      <c r="B216" s="49"/>
    </row>
    <row r="217" spans="2:2" x14ac:dyDescent="0.2">
      <c r="B217" s="49"/>
    </row>
    <row r="218" spans="2:2" x14ac:dyDescent="0.2">
      <c r="B218" s="49"/>
    </row>
    <row r="219" spans="2:2" x14ac:dyDescent="0.2">
      <c r="B219" s="49"/>
    </row>
    <row r="220" spans="2:2" x14ac:dyDescent="0.2">
      <c r="B220" s="49"/>
    </row>
    <row r="221" spans="2:2" x14ac:dyDescent="0.2">
      <c r="B221" s="49"/>
    </row>
    <row r="222" spans="2:2" x14ac:dyDescent="0.2">
      <c r="B222" s="49"/>
    </row>
    <row r="223" spans="2:2" x14ac:dyDescent="0.2">
      <c r="B223" s="49"/>
    </row>
    <row r="224" spans="2:2" x14ac:dyDescent="0.2">
      <c r="B224" s="49"/>
    </row>
    <row r="225" spans="2:2" x14ac:dyDescent="0.2">
      <c r="B225" s="49"/>
    </row>
    <row r="226" spans="2:2" x14ac:dyDescent="0.2">
      <c r="B226" s="49"/>
    </row>
    <row r="227" spans="2:2" x14ac:dyDescent="0.2">
      <c r="B227" s="49"/>
    </row>
    <row r="228" spans="2:2" x14ac:dyDescent="0.2">
      <c r="B228" s="49"/>
    </row>
    <row r="229" spans="2:2" x14ac:dyDescent="0.2">
      <c r="B229" s="49"/>
    </row>
    <row r="230" spans="2:2" x14ac:dyDescent="0.2">
      <c r="B230" s="49"/>
    </row>
    <row r="231" spans="2:2" x14ac:dyDescent="0.2">
      <c r="B231" s="49"/>
    </row>
    <row r="232" spans="2:2" x14ac:dyDescent="0.2">
      <c r="B232" s="49"/>
    </row>
    <row r="233" spans="2:2" x14ac:dyDescent="0.2">
      <c r="B233" s="48"/>
    </row>
    <row r="235" spans="2:2" x14ac:dyDescent="0.2">
      <c r="B235" s="48"/>
    </row>
    <row r="237" spans="2:2" x14ac:dyDescent="0.2">
      <c r="B237" s="49"/>
    </row>
    <row r="238" spans="2:2" x14ac:dyDescent="0.2">
      <c r="B238" s="49"/>
    </row>
    <row r="239" spans="2:2" x14ac:dyDescent="0.2">
      <c r="B239" s="49"/>
    </row>
    <row r="240" spans="2:2" x14ac:dyDescent="0.2">
      <c r="B240" s="49"/>
    </row>
    <row r="241" spans="2:2" x14ac:dyDescent="0.2">
      <c r="B241" s="49"/>
    </row>
    <row r="242" spans="2:2" x14ac:dyDescent="0.2">
      <c r="B242" s="49"/>
    </row>
    <row r="243" spans="2:2" x14ac:dyDescent="0.2">
      <c r="B243" s="49"/>
    </row>
    <row r="244" spans="2:2" x14ac:dyDescent="0.2">
      <c r="B244" s="49"/>
    </row>
    <row r="245" spans="2:2" x14ac:dyDescent="0.2">
      <c r="B245" s="49"/>
    </row>
    <row r="246" spans="2:2" x14ac:dyDescent="0.2">
      <c r="B246" s="49"/>
    </row>
    <row r="247" spans="2:2" x14ac:dyDescent="0.2">
      <c r="B247" s="49"/>
    </row>
    <row r="248" spans="2:2" x14ac:dyDescent="0.2">
      <c r="B248" s="49"/>
    </row>
    <row r="249" spans="2:2" x14ac:dyDescent="0.2">
      <c r="B249" s="49"/>
    </row>
    <row r="250" spans="2:2" x14ac:dyDescent="0.2">
      <c r="B250" s="49"/>
    </row>
    <row r="251" spans="2:2" x14ac:dyDescent="0.2">
      <c r="B251" s="49"/>
    </row>
    <row r="252" spans="2:2" x14ac:dyDescent="0.2">
      <c r="B252" s="49"/>
    </row>
    <row r="253" spans="2:2" x14ac:dyDescent="0.2">
      <c r="B253" s="48"/>
    </row>
    <row r="255" spans="2:2" x14ac:dyDescent="0.2">
      <c r="B255" s="48"/>
    </row>
    <row r="256" spans="2:2" x14ac:dyDescent="0.2">
      <c r="B256" s="48"/>
    </row>
    <row r="257" spans="2:2" x14ac:dyDescent="0.2">
      <c r="B257" s="48"/>
    </row>
    <row r="258" spans="2:2" x14ac:dyDescent="0.2">
      <c r="B258" s="48"/>
    </row>
    <row r="263" spans="2:2" x14ac:dyDescent="0.2">
      <c r="B263" s="49"/>
    </row>
    <row r="264" spans="2:2" x14ac:dyDescent="0.2">
      <c r="B264" s="49"/>
    </row>
    <row r="265" spans="2:2" x14ac:dyDescent="0.2">
      <c r="B265" s="49"/>
    </row>
    <row r="266" spans="2:2" x14ac:dyDescent="0.2">
      <c r="B266" s="49"/>
    </row>
    <row r="267" spans="2:2" x14ac:dyDescent="0.2">
      <c r="B267" s="49"/>
    </row>
    <row r="268" spans="2:2" x14ac:dyDescent="0.2">
      <c r="B268" s="49"/>
    </row>
    <row r="269" spans="2:2" x14ac:dyDescent="0.2">
      <c r="B269" s="49"/>
    </row>
    <row r="270" spans="2:2" x14ac:dyDescent="0.2">
      <c r="B270" s="49"/>
    </row>
    <row r="271" spans="2:2" x14ac:dyDescent="0.2">
      <c r="B271" s="49"/>
    </row>
    <row r="272" spans="2:2" x14ac:dyDescent="0.2">
      <c r="B272" s="49"/>
    </row>
    <row r="273" spans="2:2" x14ac:dyDescent="0.2">
      <c r="B273" s="49"/>
    </row>
    <row r="274" spans="2:2" x14ac:dyDescent="0.2">
      <c r="B274" s="49"/>
    </row>
    <row r="275" spans="2:2" x14ac:dyDescent="0.2">
      <c r="B275" s="49"/>
    </row>
    <row r="276" spans="2:2" x14ac:dyDescent="0.2">
      <c r="B276" s="48"/>
    </row>
    <row r="278" spans="2:2" x14ac:dyDescent="0.2">
      <c r="B278" s="48"/>
    </row>
    <row r="279" spans="2:2" x14ac:dyDescent="0.2">
      <c r="B279" s="49"/>
    </row>
    <row r="280" spans="2:2" x14ac:dyDescent="0.2">
      <c r="B280" s="49"/>
    </row>
    <row r="281" spans="2:2" x14ac:dyDescent="0.2">
      <c r="B281" s="49"/>
    </row>
    <row r="282" spans="2:2" x14ac:dyDescent="0.2">
      <c r="B282" s="49"/>
    </row>
    <row r="283" spans="2:2" x14ac:dyDescent="0.2">
      <c r="B283" s="49"/>
    </row>
    <row r="284" spans="2:2" x14ac:dyDescent="0.2">
      <c r="B284" s="49"/>
    </row>
    <row r="285" spans="2:2" x14ac:dyDescent="0.2">
      <c r="B285" s="49"/>
    </row>
    <row r="286" spans="2:2" x14ac:dyDescent="0.2">
      <c r="B286" s="49"/>
    </row>
    <row r="287" spans="2:2" x14ac:dyDescent="0.2">
      <c r="B287" s="49"/>
    </row>
    <row r="288" spans="2:2" x14ac:dyDescent="0.2">
      <c r="B288" s="49"/>
    </row>
    <row r="289" spans="2:2" x14ac:dyDescent="0.2">
      <c r="B289" s="48"/>
    </row>
    <row r="290" spans="2:2" x14ac:dyDescent="0.2">
      <c r="B290" s="48"/>
    </row>
    <row r="291" spans="2:2" x14ac:dyDescent="0.2">
      <c r="B291" s="48"/>
    </row>
    <row r="292" spans="2:2" x14ac:dyDescent="0.2">
      <c r="B292" s="48"/>
    </row>
    <row r="293" spans="2:2" x14ac:dyDescent="0.2">
      <c r="B293" s="48"/>
    </row>
    <row r="294" spans="2:2" x14ac:dyDescent="0.2">
      <c r="B294" s="48"/>
    </row>
    <row r="295" spans="2:2" x14ac:dyDescent="0.2">
      <c r="B295" s="49"/>
    </row>
    <row r="296" spans="2:2" x14ac:dyDescent="0.2">
      <c r="B296" s="49"/>
    </row>
    <row r="297" spans="2:2" x14ac:dyDescent="0.2">
      <c r="B297" s="49"/>
    </row>
    <row r="298" spans="2:2" x14ac:dyDescent="0.2">
      <c r="B298" s="49"/>
    </row>
    <row r="299" spans="2:2" x14ac:dyDescent="0.2">
      <c r="B299" s="49"/>
    </row>
    <row r="300" spans="2:2" x14ac:dyDescent="0.2">
      <c r="B300" s="49"/>
    </row>
    <row r="301" spans="2:2" x14ac:dyDescent="0.2">
      <c r="B301" s="49"/>
    </row>
    <row r="302" spans="2:2" x14ac:dyDescent="0.2">
      <c r="B302" s="49"/>
    </row>
    <row r="303" spans="2:2" x14ac:dyDescent="0.2">
      <c r="B303" s="49"/>
    </row>
    <row r="304" spans="2:2" x14ac:dyDescent="0.2">
      <c r="B304" s="49"/>
    </row>
    <row r="305" spans="2:2" x14ac:dyDescent="0.2">
      <c r="B305" s="49"/>
    </row>
    <row r="306" spans="2:2" x14ac:dyDescent="0.2">
      <c r="B306" s="49"/>
    </row>
    <row r="307" spans="2:2" x14ac:dyDescent="0.2">
      <c r="B307" s="49"/>
    </row>
    <row r="308" spans="2:2" x14ac:dyDescent="0.2">
      <c r="B308" s="49"/>
    </row>
    <row r="309" spans="2:2" x14ac:dyDescent="0.2">
      <c r="B309" s="49"/>
    </row>
    <row r="311" spans="2:2" x14ac:dyDescent="0.2">
      <c r="B311" s="48"/>
    </row>
    <row r="313" spans="2:2" x14ac:dyDescent="0.2">
      <c r="B313" s="48"/>
    </row>
    <row r="315" spans="2:2" x14ac:dyDescent="0.2">
      <c r="B315" s="48"/>
    </row>
    <row r="316" spans="2:2" x14ac:dyDescent="0.2">
      <c r="B316" s="49"/>
    </row>
    <row r="317" spans="2:2" x14ac:dyDescent="0.2">
      <c r="B317" s="49"/>
    </row>
    <row r="318" spans="2:2" x14ac:dyDescent="0.2">
      <c r="B318" s="49"/>
    </row>
    <row r="319" spans="2:2" x14ac:dyDescent="0.2">
      <c r="B319" s="49"/>
    </row>
    <row r="320" spans="2:2" x14ac:dyDescent="0.2">
      <c r="B320" s="49"/>
    </row>
    <row r="321" spans="2:2" x14ac:dyDescent="0.2">
      <c r="B321" s="49"/>
    </row>
    <row r="322" spans="2:2" x14ac:dyDescent="0.2">
      <c r="B322" s="49"/>
    </row>
    <row r="323" spans="2:2" x14ac:dyDescent="0.2">
      <c r="B323" s="49"/>
    </row>
    <row r="324" spans="2:2" x14ac:dyDescent="0.2">
      <c r="B324" s="49"/>
    </row>
    <row r="325" spans="2:2" x14ac:dyDescent="0.2">
      <c r="B325" s="49"/>
    </row>
    <row r="326" spans="2:2" x14ac:dyDescent="0.2">
      <c r="B326" s="49"/>
    </row>
    <row r="327" spans="2:2" x14ac:dyDescent="0.2">
      <c r="B327" s="49"/>
    </row>
    <row r="328" spans="2:2" x14ac:dyDescent="0.2">
      <c r="B328" s="49"/>
    </row>
    <row r="329" spans="2:2" x14ac:dyDescent="0.2">
      <c r="B329" s="49"/>
    </row>
    <row r="330" spans="2:2" x14ac:dyDescent="0.2">
      <c r="B330" s="49"/>
    </row>
    <row r="331" spans="2:2" x14ac:dyDescent="0.2">
      <c r="B331" s="49"/>
    </row>
    <row r="332" spans="2:2" x14ac:dyDescent="0.2">
      <c r="B332" s="49"/>
    </row>
    <row r="333" spans="2:2" x14ac:dyDescent="0.2">
      <c r="B333" s="49"/>
    </row>
    <row r="334" spans="2:2" x14ac:dyDescent="0.2">
      <c r="B334" s="49"/>
    </row>
    <row r="335" spans="2:2" x14ac:dyDescent="0.2">
      <c r="B335" s="49"/>
    </row>
    <row r="336" spans="2:2" x14ac:dyDescent="0.2">
      <c r="B336" s="48"/>
    </row>
    <row r="337" spans="2:2" x14ac:dyDescent="0.2">
      <c r="B337" s="48"/>
    </row>
    <row r="338" spans="2:2" x14ac:dyDescent="0.2">
      <c r="B338" s="48"/>
    </row>
    <row r="339" spans="2:2" x14ac:dyDescent="0.2">
      <c r="B339" s="48"/>
    </row>
    <row r="340" spans="2:2" x14ac:dyDescent="0.2">
      <c r="B340" s="48"/>
    </row>
    <row r="341" spans="2:2" x14ac:dyDescent="0.2">
      <c r="B341" s="48"/>
    </row>
    <row r="342" spans="2:2" x14ac:dyDescent="0.2">
      <c r="B342" s="48"/>
    </row>
    <row r="343" spans="2:2" x14ac:dyDescent="0.2">
      <c r="B343" s="48"/>
    </row>
    <row r="344" spans="2:2" x14ac:dyDescent="0.2">
      <c r="B344" s="48"/>
    </row>
    <row r="345" spans="2:2" x14ac:dyDescent="0.2">
      <c r="B345" s="48"/>
    </row>
    <row r="346" spans="2:2" x14ac:dyDescent="0.2">
      <c r="B346" s="48"/>
    </row>
    <row r="347" spans="2:2" x14ac:dyDescent="0.2">
      <c r="B347" s="48"/>
    </row>
    <row r="348" spans="2:2" x14ac:dyDescent="0.2">
      <c r="B348" s="48"/>
    </row>
    <row r="349" spans="2:2" x14ac:dyDescent="0.2">
      <c r="B349" s="48"/>
    </row>
    <row r="350" spans="2:2" x14ac:dyDescent="0.2">
      <c r="B350" s="48"/>
    </row>
    <row r="351" spans="2:2" x14ac:dyDescent="0.2">
      <c r="B351" s="48"/>
    </row>
    <row r="352" spans="2:2" x14ac:dyDescent="0.2">
      <c r="B352" s="48"/>
    </row>
    <row r="353" spans="2:2" x14ac:dyDescent="0.2">
      <c r="B353" s="48"/>
    </row>
    <row r="354" spans="2:2" x14ac:dyDescent="0.2">
      <c r="B354" s="48"/>
    </row>
    <row r="355" spans="2:2" x14ac:dyDescent="0.2">
      <c r="B355" s="48"/>
    </row>
    <row r="356" spans="2:2" x14ac:dyDescent="0.2">
      <c r="B356" s="48"/>
    </row>
    <row r="357" spans="2:2" x14ac:dyDescent="0.2">
      <c r="B357" s="48"/>
    </row>
    <row r="358" spans="2:2" x14ac:dyDescent="0.2">
      <c r="B358" s="48"/>
    </row>
    <row r="360" spans="2:2" x14ac:dyDescent="0.2">
      <c r="B360" s="48"/>
    </row>
    <row r="361" spans="2:2" x14ac:dyDescent="0.2">
      <c r="B361" s="48"/>
    </row>
    <row r="362" spans="2:2" x14ac:dyDescent="0.2">
      <c r="B362" s="48"/>
    </row>
    <row r="363" spans="2:2" x14ac:dyDescent="0.2">
      <c r="B363" s="48"/>
    </row>
    <row r="364" spans="2:2" x14ac:dyDescent="0.2">
      <c r="B364" s="48"/>
    </row>
    <row r="365" spans="2:2" x14ac:dyDescent="0.2">
      <c r="B365" s="48"/>
    </row>
    <row r="366" spans="2:2" x14ac:dyDescent="0.2">
      <c r="B366" s="48"/>
    </row>
    <row r="367" spans="2:2" x14ac:dyDescent="0.2">
      <c r="B367" s="48"/>
    </row>
    <row r="368" spans="2:2" x14ac:dyDescent="0.2">
      <c r="B368" s="48"/>
    </row>
    <row r="369" spans="2:2" x14ac:dyDescent="0.2">
      <c r="B369" s="48"/>
    </row>
    <row r="370" spans="2:2" x14ac:dyDescent="0.2">
      <c r="B370" s="48"/>
    </row>
    <row r="371" spans="2:2" x14ac:dyDescent="0.2">
      <c r="B371" s="48"/>
    </row>
    <row r="372" spans="2:2" x14ac:dyDescent="0.2">
      <c r="B372" s="48"/>
    </row>
    <row r="373" spans="2:2" x14ac:dyDescent="0.2">
      <c r="B373" s="48"/>
    </row>
    <row r="374" spans="2:2" x14ac:dyDescent="0.2">
      <c r="B374" s="48"/>
    </row>
    <row r="375" spans="2:2" x14ac:dyDescent="0.2">
      <c r="B375" s="48"/>
    </row>
    <row r="376" spans="2:2" x14ac:dyDescent="0.2">
      <c r="B376" s="48"/>
    </row>
    <row r="377" spans="2:2" x14ac:dyDescent="0.2">
      <c r="B377" s="48"/>
    </row>
    <row r="378" spans="2:2" x14ac:dyDescent="0.2">
      <c r="B378" s="48"/>
    </row>
    <row r="379" spans="2:2" x14ac:dyDescent="0.2">
      <c r="B379" s="48"/>
    </row>
    <row r="380" spans="2:2" x14ac:dyDescent="0.2">
      <c r="B380" s="48"/>
    </row>
    <row r="381" spans="2:2" x14ac:dyDescent="0.2">
      <c r="B381" s="48"/>
    </row>
    <row r="382" spans="2:2" x14ac:dyDescent="0.2">
      <c r="B382" s="48"/>
    </row>
    <row r="383" spans="2:2" x14ac:dyDescent="0.2">
      <c r="B383" s="48"/>
    </row>
    <row r="386" spans="2:2" x14ac:dyDescent="0.2">
      <c r="B386" s="48"/>
    </row>
    <row r="388" spans="2:2" x14ac:dyDescent="0.2">
      <c r="B388" s="48"/>
    </row>
    <row r="389" spans="2:2" x14ac:dyDescent="0.2">
      <c r="B389" s="48"/>
    </row>
    <row r="390" spans="2:2" x14ac:dyDescent="0.2">
      <c r="B390" s="48"/>
    </row>
    <row r="391" spans="2:2" x14ac:dyDescent="0.2">
      <c r="B391" s="48"/>
    </row>
    <row r="392" spans="2:2" x14ac:dyDescent="0.2">
      <c r="B392" s="48"/>
    </row>
    <row r="393" spans="2:2" x14ac:dyDescent="0.2">
      <c r="B393" s="48"/>
    </row>
    <row r="394" spans="2:2" x14ac:dyDescent="0.2">
      <c r="B394" s="48"/>
    </row>
    <row r="395" spans="2:2" x14ac:dyDescent="0.2">
      <c r="B395" s="48"/>
    </row>
    <row r="396" spans="2:2" x14ac:dyDescent="0.2">
      <c r="B396" s="48"/>
    </row>
    <row r="397" spans="2:2" x14ac:dyDescent="0.2">
      <c r="B397" s="48"/>
    </row>
    <row r="398" spans="2:2" x14ac:dyDescent="0.2">
      <c r="B398" s="48"/>
    </row>
    <row r="399" spans="2:2" x14ac:dyDescent="0.2">
      <c r="B399" s="48"/>
    </row>
    <row r="400" spans="2:2" x14ac:dyDescent="0.2">
      <c r="B400" s="48"/>
    </row>
    <row r="401" spans="2:2" x14ac:dyDescent="0.2">
      <c r="B401" s="48"/>
    </row>
    <row r="402" spans="2:2" x14ac:dyDescent="0.2">
      <c r="B402" s="48"/>
    </row>
    <row r="403" spans="2:2" x14ac:dyDescent="0.2">
      <c r="B403" s="48"/>
    </row>
    <row r="404" spans="2:2" x14ac:dyDescent="0.2">
      <c r="B404" s="48"/>
    </row>
    <row r="405" spans="2:2" x14ac:dyDescent="0.2">
      <c r="B405" s="48"/>
    </row>
    <row r="406" spans="2:2" x14ac:dyDescent="0.2">
      <c r="B406" s="48"/>
    </row>
    <row r="407" spans="2:2" x14ac:dyDescent="0.2">
      <c r="B407" s="48"/>
    </row>
    <row r="408" spans="2:2" x14ac:dyDescent="0.2">
      <c r="B408" s="48"/>
    </row>
    <row r="409" spans="2:2" x14ac:dyDescent="0.2">
      <c r="B409" s="48"/>
    </row>
    <row r="410" spans="2:2" x14ac:dyDescent="0.2">
      <c r="B410" s="48"/>
    </row>
    <row r="411" spans="2:2" x14ac:dyDescent="0.2">
      <c r="B411" s="48"/>
    </row>
    <row r="412" spans="2:2" x14ac:dyDescent="0.2">
      <c r="B412" s="48"/>
    </row>
    <row r="413" spans="2:2" x14ac:dyDescent="0.2">
      <c r="B413" s="48"/>
    </row>
    <row r="414" spans="2:2" x14ac:dyDescent="0.2">
      <c r="B414" s="48"/>
    </row>
    <row r="415" spans="2:2" x14ac:dyDescent="0.2">
      <c r="B415" s="48"/>
    </row>
    <row r="416" spans="2:2" x14ac:dyDescent="0.2">
      <c r="B416" s="48"/>
    </row>
    <row r="417" spans="2:2" x14ac:dyDescent="0.2">
      <c r="B417" s="48"/>
    </row>
    <row r="419" spans="2:2" x14ac:dyDescent="0.2">
      <c r="B419" s="48"/>
    </row>
    <row r="420" spans="2:2" x14ac:dyDescent="0.2">
      <c r="B420" s="48"/>
    </row>
    <row r="421" spans="2:2" x14ac:dyDescent="0.2">
      <c r="B421" s="48"/>
    </row>
    <row r="422" spans="2:2" x14ac:dyDescent="0.2">
      <c r="B422" s="48"/>
    </row>
    <row r="425" spans="2:2" x14ac:dyDescent="0.2">
      <c r="B425" s="48"/>
    </row>
    <row r="426" spans="2:2" x14ac:dyDescent="0.2">
      <c r="B426" s="48"/>
    </row>
    <row r="427" spans="2:2" x14ac:dyDescent="0.2">
      <c r="B427" s="48"/>
    </row>
    <row r="428" spans="2:2" x14ac:dyDescent="0.2">
      <c r="B428" s="48"/>
    </row>
    <row r="429" spans="2:2" x14ac:dyDescent="0.2">
      <c r="B429" s="48"/>
    </row>
    <row r="430" spans="2:2" x14ac:dyDescent="0.2">
      <c r="B430" s="48"/>
    </row>
    <row r="431" spans="2:2" x14ac:dyDescent="0.2">
      <c r="B431" s="48"/>
    </row>
    <row r="432" spans="2:2" x14ac:dyDescent="0.2">
      <c r="B432" s="48"/>
    </row>
    <row r="434" spans="2:2" x14ac:dyDescent="0.2">
      <c r="B434" s="48"/>
    </row>
    <row r="435" spans="2:2" x14ac:dyDescent="0.2">
      <c r="B435" s="48"/>
    </row>
    <row r="436" spans="2:2" x14ac:dyDescent="0.2">
      <c r="B436" s="48"/>
    </row>
    <row r="437" spans="2:2" x14ac:dyDescent="0.2">
      <c r="B437" s="48"/>
    </row>
    <row r="438" spans="2:2" x14ac:dyDescent="0.2">
      <c r="B438" s="48"/>
    </row>
    <row r="439" spans="2:2" x14ac:dyDescent="0.2">
      <c r="B439" s="48"/>
    </row>
    <row r="440" spans="2:2" x14ac:dyDescent="0.2">
      <c r="B440" s="48"/>
    </row>
    <row r="441" spans="2:2" x14ac:dyDescent="0.2">
      <c r="B441" s="48"/>
    </row>
    <row r="442" spans="2:2" x14ac:dyDescent="0.2">
      <c r="B442" s="48"/>
    </row>
    <row r="443" spans="2:2" x14ac:dyDescent="0.2">
      <c r="B443" s="48"/>
    </row>
    <row r="444" spans="2:2" x14ac:dyDescent="0.2">
      <c r="B444" s="48"/>
    </row>
    <row r="445" spans="2:2" x14ac:dyDescent="0.2">
      <c r="B445" s="48"/>
    </row>
    <row r="446" spans="2:2" x14ac:dyDescent="0.2">
      <c r="B446" s="48"/>
    </row>
    <row r="447" spans="2:2" x14ac:dyDescent="0.2">
      <c r="B447" s="48"/>
    </row>
    <row r="448" spans="2:2" x14ac:dyDescent="0.2">
      <c r="B448" s="48"/>
    </row>
    <row r="449" spans="2:2" x14ac:dyDescent="0.2">
      <c r="B449" s="48"/>
    </row>
    <row r="450" spans="2:2" x14ac:dyDescent="0.2">
      <c r="B450" s="48"/>
    </row>
    <row r="451" spans="2:2" x14ac:dyDescent="0.2">
      <c r="B451" s="48"/>
    </row>
    <row r="452" spans="2:2" x14ac:dyDescent="0.2">
      <c r="B452" s="48"/>
    </row>
    <row r="453" spans="2:2" x14ac:dyDescent="0.2">
      <c r="B453" s="48"/>
    </row>
    <row r="454" spans="2:2" x14ac:dyDescent="0.2">
      <c r="B454" s="48"/>
    </row>
    <row r="455" spans="2:2" x14ac:dyDescent="0.2">
      <c r="B455" s="48"/>
    </row>
    <row r="456" spans="2:2" x14ac:dyDescent="0.2">
      <c r="B456" s="48"/>
    </row>
    <row r="457" spans="2:2" x14ac:dyDescent="0.2">
      <c r="B457" s="48"/>
    </row>
    <row r="458" spans="2:2" x14ac:dyDescent="0.2">
      <c r="B458" s="48"/>
    </row>
    <row r="459" spans="2:2" x14ac:dyDescent="0.2">
      <c r="B459" s="48"/>
    </row>
    <row r="460" spans="2:2" x14ac:dyDescent="0.2">
      <c r="B460" s="48"/>
    </row>
    <row r="461" spans="2:2" x14ac:dyDescent="0.2">
      <c r="B461" s="48"/>
    </row>
    <row r="462" spans="2:2" x14ac:dyDescent="0.2">
      <c r="B462" s="48"/>
    </row>
    <row r="463" spans="2:2" x14ac:dyDescent="0.2">
      <c r="B463" s="48"/>
    </row>
    <row r="464" spans="2:2" x14ac:dyDescent="0.2">
      <c r="B464" s="48"/>
    </row>
    <row r="465" spans="2:2" x14ac:dyDescent="0.2">
      <c r="B465" s="48"/>
    </row>
    <row r="466" spans="2:2" x14ac:dyDescent="0.2">
      <c r="B466" s="48"/>
    </row>
    <row r="472" spans="2:2" x14ac:dyDescent="0.2">
      <c r="B472" s="48"/>
    </row>
    <row r="473" spans="2:2" x14ac:dyDescent="0.2">
      <c r="B473" s="48"/>
    </row>
    <row r="474" spans="2:2" x14ac:dyDescent="0.2">
      <c r="B474" s="48"/>
    </row>
    <row r="475" spans="2:2" x14ac:dyDescent="0.2">
      <c r="B475" s="48"/>
    </row>
    <row r="476" spans="2:2" x14ac:dyDescent="0.2">
      <c r="B476" s="48"/>
    </row>
    <row r="477" spans="2:2" x14ac:dyDescent="0.2">
      <c r="B477" s="48"/>
    </row>
    <row r="478" spans="2:2" x14ac:dyDescent="0.2">
      <c r="B478" s="48"/>
    </row>
    <row r="479" spans="2:2" x14ac:dyDescent="0.2">
      <c r="B479" s="48"/>
    </row>
    <row r="480" spans="2:2" x14ac:dyDescent="0.2">
      <c r="B480" s="48"/>
    </row>
    <row r="481" spans="2:2" x14ac:dyDescent="0.2">
      <c r="B481" s="48"/>
    </row>
    <row r="482" spans="2:2" x14ac:dyDescent="0.2">
      <c r="B482" s="48"/>
    </row>
    <row r="483" spans="2:2" x14ac:dyDescent="0.2">
      <c r="B483" s="48"/>
    </row>
    <row r="484" spans="2:2" x14ac:dyDescent="0.2">
      <c r="B484" s="48"/>
    </row>
    <row r="485" spans="2:2" x14ac:dyDescent="0.2">
      <c r="B485" s="48"/>
    </row>
    <row r="486" spans="2:2" x14ac:dyDescent="0.2">
      <c r="B486" s="48"/>
    </row>
    <row r="487" spans="2:2" x14ac:dyDescent="0.2">
      <c r="B487" s="48"/>
    </row>
    <row r="489" spans="2:2" x14ac:dyDescent="0.2">
      <c r="B489" s="48"/>
    </row>
    <row r="490" spans="2:2" x14ac:dyDescent="0.2">
      <c r="B490" s="48"/>
    </row>
    <row r="491" spans="2:2" x14ac:dyDescent="0.2">
      <c r="B491" s="48"/>
    </row>
    <row r="492" spans="2:2" x14ac:dyDescent="0.2">
      <c r="B492" s="48"/>
    </row>
    <row r="493" spans="2:2" x14ac:dyDescent="0.2">
      <c r="B493" s="48"/>
    </row>
    <row r="494" spans="2:2" x14ac:dyDescent="0.2">
      <c r="B494" s="48"/>
    </row>
    <row r="495" spans="2:2" x14ac:dyDescent="0.2">
      <c r="B495" s="48"/>
    </row>
    <row r="496" spans="2:2" x14ac:dyDescent="0.2">
      <c r="B496" s="48"/>
    </row>
    <row r="497" spans="2:2" x14ac:dyDescent="0.2">
      <c r="B497" s="48"/>
    </row>
    <row r="498" spans="2:2" x14ac:dyDescent="0.2">
      <c r="B498" s="48"/>
    </row>
    <row r="499" spans="2:2" x14ac:dyDescent="0.2">
      <c r="B499" s="48"/>
    </row>
    <row r="500" spans="2:2" x14ac:dyDescent="0.2">
      <c r="B500" s="48"/>
    </row>
    <row r="501" spans="2:2" x14ac:dyDescent="0.2">
      <c r="B501" s="48"/>
    </row>
    <row r="502" spans="2:2" x14ac:dyDescent="0.2">
      <c r="B502" s="48"/>
    </row>
    <row r="503" spans="2:2" x14ac:dyDescent="0.2">
      <c r="B503" s="48"/>
    </row>
    <row r="507" spans="2:2" x14ac:dyDescent="0.2">
      <c r="B507" s="48"/>
    </row>
    <row r="508" spans="2:2" x14ac:dyDescent="0.2">
      <c r="B508" s="48"/>
    </row>
    <row r="509" spans="2:2" x14ac:dyDescent="0.2">
      <c r="B509" s="48"/>
    </row>
    <row r="510" spans="2:2" x14ac:dyDescent="0.2">
      <c r="B510" s="48"/>
    </row>
    <row r="511" spans="2:2" x14ac:dyDescent="0.2">
      <c r="B511" s="48"/>
    </row>
    <row r="512" spans="2:2" x14ac:dyDescent="0.2">
      <c r="B512" s="48"/>
    </row>
    <row r="513" spans="2:2" x14ac:dyDescent="0.2">
      <c r="B513" s="48"/>
    </row>
    <row r="514" spans="2:2" x14ac:dyDescent="0.2">
      <c r="B514" s="48"/>
    </row>
    <row r="515" spans="2:2" x14ac:dyDescent="0.2">
      <c r="B515" s="48"/>
    </row>
    <row r="516" spans="2:2" x14ac:dyDescent="0.2">
      <c r="B516" s="48"/>
    </row>
    <row r="517" spans="2:2" x14ac:dyDescent="0.2">
      <c r="B517" s="48"/>
    </row>
    <row r="518" spans="2:2" x14ac:dyDescent="0.2">
      <c r="B518" s="48"/>
    </row>
    <row r="520" spans="2:2" x14ac:dyDescent="0.2">
      <c r="B520" s="48"/>
    </row>
    <row r="521" spans="2:2" x14ac:dyDescent="0.2">
      <c r="B521" s="48"/>
    </row>
    <row r="522" spans="2:2" x14ac:dyDescent="0.2">
      <c r="B522" s="48"/>
    </row>
    <row r="525" spans="2:2" x14ac:dyDescent="0.2">
      <c r="B525" s="48"/>
    </row>
    <row r="526" spans="2:2" x14ac:dyDescent="0.2">
      <c r="B526" s="48"/>
    </row>
    <row r="527" spans="2:2" x14ac:dyDescent="0.2">
      <c r="B527" s="48"/>
    </row>
    <row r="528" spans="2:2" x14ac:dyDescent="0.2">
      <c r="B528" s="48"/>
    </row>
    <row r="529" spans="2:2" x14ac:dyDescent="0.2">
      <c r="B529" s="48"/>
    </row>
    <row r="530" spans="2:2" x14ac:dyDescent="0.2">
      <c r="B530" s="48"/>
    </row>
    <row r="531" spans="2:2" x14ac:dyDescent="0.2">
      <c r="B531" s="48"/>
    </row>
    <row r="532" spans="2:2" x14ac:dyDescent="0.2">
      <c r="B532" s="48"/>
    </row>
    <row r="533" spans="2:2" x14ac:dyDescent="0.2">
      <c r="B533" s="48"/>
    </row>
    <row r="534" spans="2:2" x14ac:dyDescent="0.2">
      <c r="B534" s="48"/>
    </row>
    <row r="535" spans="2:2" x14ac:dyDescent="0.2">
      <c r="B535" s="48"/>
    </row>
    <row r="536" spans="2:2" x14ac:dyDescent="0.2">
      <c r="B536" s="48"/>
    </row>
    <row r="537" spans="2:2" x14ac:dyDescent="0.2">
      <c r="B537" s="48"/>
    </row>
    <row r="538" spans="2:2" x14ac:dyDescent="0.2">
      <c r="B538" s="48"/>
    </row>
    <row r="539" spans="2:2" x14ac:dyDescent="0.2">
      <c r="B539" s="48"/>
    </row>
    <row r="540" spans="2:2" x14ac:dyDescent="0.2">
      <c r="B540" s="48"/>
    </row>
    <row r="541" spans="2:2" x14ac:dyDescent="0.2">
      <c r="B541" s="48"/>
    </row>
    <row r="542" spans="2:2" x14ac:dyDescent="0.2">
      <c r="B542" s="48"/>
    </row>
    <row r="543" spans="2:2" x14ac:dyDescent="0.2">
      <c r="B543" s="48"/>
    </row>
    <row r="546" spans="2:2" x14ac:dyDescent="0.2">
      <c r="B546" s="48"/>
    </row>
    <row r="547" spans="2:2" x14ac:dyDescent="0.2">
      <c r="B547" s="48"/>
    </row>
    <row r="548" spans="2:2" x14ac:dyDescent="0.2">
      <c r="B548" s="48"/>
    </row>
    <row r="549" spans="2:2" x14ac:dyDescent="0.2">
      <c r="B549" s="48"/>
    </row>
    <row r="550" spans="2:2" x14ac:dyDescent="0.2">
      <c r="B550" s="48"/>
    </row>
    <row r="551" spans="2:2" x14ac:dyDescent="0.2">
      <c r="B551" s="48"/>
    </row>
    <row r="552" spans="2:2" x14ac:dyDescent="0.2">
      <c r="B552" s="48"/>
    </row>
    <row r="553" spans="2:2" x14ac:dyDescent="0.2">
      <c r="B553" s="48"/>
    </row>
    <row r="554" spans="2:2" x14ac:dyDescent="0.2">
      <c r="B554" s="48"/>
    </row>
    <row r="555" spans="2:2" x14ac:dyDescent="0.2">
      <c r="B555" s="48"/>
    </row>
    <row r="556" spans="2:2" x14ac:dyDescent="0.2">
      <c r="B556" s="48"/>
    </row>
    <row r="557" spans="2:2" x14ac:dyDescent="0.2">
      <c r="B557" s="48"/>
    </row>
    <row r="558" spans="2:2" x14ac:dyDescent="0.2">
      <c r="B558" s="48"/>
    </row>
    <row r="559" spans="2:2" x14ac:dyDescent="0.2">
      <c r="B559" s="48"/>
    </row>
    <row r="560" spans="2:2" x14ac:dyDescent="0.2">
      <c r="B560" s="48"/>
    </row>
    <row r="561" spans="2:2" x14ac:dyDescent="0.2">
      <c r="B561" s="48"/>
    </row>
    <row r="562" spans="2:2" x14ac:dyDescent="0.2">
      <c r="B562" s="48"/>
    </row>
    <row r="566" spans="2:2" x14ac:dyDescent="0.2">
      <c r="B566" s="48"/>
    </row>
    <row r="567" spans="2:2" x14ac:dyDescent="0.2">
      <c r="B567" s="48"/>
    </row>
    <row r="568" spans="2:2" x14ac:dyDescent="0.2">
      <c r="B568" s="48"/>
    </row>
    <row r="569" spans="2:2" x14ac:dyDescent="0.2">
      <c r="B569" s="48"/>
    </row>
    <row r="570" spans="2:2" x14ac:dyDescent="0.2">
      <c r="B570" s="48"/>
    </row>
    <row r="571" spans="2:2" x14ac:dyDescent="0.2">
      <c r="B571" s="48"/>
    </row>
    <row r="572" spans="2:2" x14ac:dyDescent="0.2">
      <c r="B572" s="48"/>
    </row>
    <row r="573" spans="2:2" x14ac:dyDescent="0.2">
      <c r="B573" s="48"/>
    </row>
    <row r="574" spans="2:2" x14ac:dyDescent="0.2">
      <c r="B574" s="48"/>
    </row>
    <row r="575" spans="2:2" x14ac:dyDescent="0.2">
      <c r="B575" s="48"/>
    </row>
    <row r="576" spans="2:2" x14ac:dyDescent="0.2">
      <c r="B576" s="48"/>
    </row>
    <row r="577" spans="2:2" x14ac:dyDescent="0.2">
      <c r="B577" s="48"/>
    </row>
    <row r="578" spans="2:2" x14ac:dyDescent="0.2">
      <c r="B578" s="48"/>
    </row>
    <row r="579" spans="2:2" x14ac:dyDescent="0.2">
      <c r="B579" s="48"/>
    </row>
    <row r="580" spans="2:2" x14ac:dyDescent="0.2">
      <c r="B580" s="48"/>
    </row>
    <row r="581" spans="2:2" x14ac:dyDescent="0.2">
      <c r="B581" s="48"/>
    </row>
    <row r="582" spans="2:2" x14ac:dyDescent="0.2">
      <c r="B582" s="48"/>
    </row>
    <row r="583" spans="2:2" x14ac:dyDescent="0.2">
      <c r="B583" s="48"/>
    </row>
    <row r="584" spans="2:2" x14ac:dyDescent="0.2">
      <c r="B584" s="48"/>
    </row>
    <row r="585" spans="2:2" x14ac:dyDescent="0.2">
      <c r="B585" s="48"/>
    </row>
    <row r="586" spans="2:2" x14ac:dyDescent="0.2">
      <c r="B586" s="48"/>
    </row>
    <row r="587" spans="2:2" x14ac:dyDescent="0.2">
      <c r="B587" s="48"/>
    </row>
    <row r="588" spans="2:2" x14ac:dyDescent="0.2">
      <c r="B588" s="48"/>
    </row>
    <row r="589" spans="2:2" x14ac:dyDescent="0.2">
      <c r="B589" s="48"/>
    </row>
    <row r="590" spans="2:2" x14ac:dyDescent="0.2">
      <c r="B590" s="48"/>
    </row>
    <row r="591" spans="2:2" x14ac:dyDescent="0.2">
      <c r="B591" s="48"/>
    </row>
    <row r="592" spans="2:2" x14ac:dyDescent="0.2">
      <c r="B592" s="48"/>
    </row>
    <row r="593" spans="2:2" x14ac:dyDescent="0.2">
      <c r="B593" s="48"/>
    </row>
    <row r="594" spans="2:2" x14ac:dyDescent="0.2">
      <c r="B594" s="48"/>
    </row>
    <row r="595" spans="2:2" x14ac:dyDescent="0.2">
      <c r="B595" s="48"/>
    </row>
    <row r="596" spans="2:2" x14ac:dyDescent="0.2">
      <c r="B596" s="48"/>
    </row>
    <row r="597" spans="2:2" x14ac:dyDescent="0.2">
      <c r="B597" s="48"/>
    </row>
    <row r="599" spans="2:2" x14ac:dyDescent="0.2">
      <c r="B599" s="48"/>
    </row>
    <row r="600" spans="2:2" x14ac:dyDescent="0.2">
      <c r="B600" s="48"/>
    </row>
    <row r="601" spans="2:2" x14ac:dyDescent="0.2">
      <c r="B601" s="48"/>
    </row>
    <row r="602" spans="2:2" x14ac:dyDescent="0.2">
      <c r="B602" s="48"/>
    </row>
    <row r="603" spans="2:2" x14ac:dyDescent="0.2">
      <c r="B603" s="48"/>
    </row>
    <row r="604" spans="2:2" x14ac:dyDescent="0.2">
      <c r="B604" s="48"/>
    </row>
    <row r="606" spans="2:2" x14ac:dyDescent="0.2">
      <c r="B606" s="48"/>
    </row>
    <row r="607" spans="2:2" x14ac:dyDescent="0.2">
      <c r="B607" s="48"/>
    </row>
    <row r="608" spans="2:2" x14ac:dyDescent="0.2">
      <c r="B608" s="48"/>
    </row>
    <row r="609" spans="2:2" x14ac:dyDescent="0.2">
      <c r="B609" s="48"/>
    </row>
    <row r="610" spans="2:2" x14ac:dyDescent="0.2">
      <c r="B610" s="48"/>
    </row>
    <row r="611" spans="2:2" x14ac:dyDescent="0.2">
      <c r="B611" s="48"/>
    </row>
    <row r="612" spans="2:2" x14ac:dyDescent="0.2">
      <c r="B612" s="48"/>
    </row>
    <row r="613" spans="2:2" x14ac:dyDescent="0.2">
      <c r="B613" s="48"/>
    </row>
    <row r="615" spans="2:2" x14ac:dyDescent="0.2">
      <c r="B615" s="48"/>
    </row>
    <row r="616" spans="2:2" x14ac:dyDescent="0.2">
      <c r="B616" s="48"/>
    </row>
    <row r="617" spans="2:2" x14ac:dyDescent="0.2">
      <c r="B617" s="48"/>
    </row>
    <row r="618" spans="2:2" x14ac:dyDescent="0.2">
      <c r="B618" s="48"/>
    </row>
    <row r="619" spans="2:2" x14ac:dyDescent="0.2">
      <c r="B619" s="48"/>
    </row>
    <row r="620" spans="2:2" x14ac:dyDescent="0.2">
      <c r="B620" s="48"/>
    </row>
    <row r="621" spans="2:2" x14ac:dyDescent="0.2">
      <c r="B621" s="48"/>
    </row>
    <row r="622" spans="2:2" x14ac:dyDescent="0.2">
      <c r="B622" s="48"/>
    </row>
    <row r="623" spans="2:2" x14ac:dyDescent="0.2">
      <c r="B623" s="48"/>
    </row>
    <row r="625" spans="2:2" x14ac:dyDescent="0.2">
      <c r="B625" s="48"/>
    </row>
    <row r="626" spans="2:2" x14ac:dyDescent="0.2">
      <c r="B626" s="48"/>
    </row>
    <row r="627" spans="2:2" x14ac:dyDescent="0.2">
      <c r="B627" s="48"/>
    </row>
    <row r="628" spans="2:2" x14ac:dyDescent="0.2">
      <c r="B628" s="48"/>
    </row>
    <row r="629" spans="2:2" x14ac:dyDescent="0.2">
      <c r="B629" s="48"/>
    </row>
    <row r="630" spans="2:2" x14ac:dyDescent="0.2">
      <c r="B630" s="48"/>
    </row>
    <row r="631" spans="2:2" x14ac:dyDescent="0.2">
      <c r="B631" s="48"/>
    </row>
    <row r="633" spans="2:2" x14ac:dyDescent="0.2">
      <c r="B633" s="48"/>
    </row>
    <row r="634" spans="2:2" x14ac:dyDescent="0.2">
      <c r="B634" s="48"/>
    </row>
    <row r="635" spans="2:2" x14ac:dyDescent="0.2">
      <c r="B635" s="48"/>
    </row>
    <row r="636" spans="2:2" x14ac:dyDescent="0.2">
      <c r="B636" s="48"/>
    </row>
    <row r="637" spans="2:2" x14ac:dyDescent="0.2">
      <c r="B637" s="48"/>
    </row>
    <row r="638" spans="2:2" x14ac:dyDescent="0.2">
      <c r="B638" s="48"/>
    </row>
    <row r="639" spans="2:2" x14ac:dyDescent="0.2">
      <c r="B639" s="48"/>
    </row>
    <row r="640" spans="2:2" x14ac:dyDescent="0.2">
      <c r="B640" s="48"/>
    </row>
    <row r="643" spans="2:2" x14ac:dyDescent="0.2">
      <c r="B643" s="48"/>
    </row>
    <row r="644" spans="2:2" x14ac:dyDescent="0.2">
      <c r="B644" s="48"/>
    </row>
    <row r="645" spans="2:2" x14ac:dyDescent="0.2">
      <c r="B645" s="48"/>
    </row>
    <row r="646" spans="2:2" x14ac:dyDescent="0.2">
      <c r="B646" s="48"/>
    </row>
    <row r="647" spans="2:2" x14ac:dyDescent="0.2">
      <c r="B647" s="48"/>
    </row>
    <row r="649" spans="2:2" x14ac:dyDescent="0.2">
      <c r="B649" s="48"/>
    </row>
    <row r="650" spans="2:2" x14ac:dyDescent="0.2">
      <c r="B650" s="48"/>
    </row>
    <row r="651" spans="2:2" x14ac:dyDescent="0.2">
      <c r="B651" s="48"/>
    </row>
    <row r="652" spans="2:2" x14ac:dyDescent="0.2">
      <c r="B652" s="48"/>
    </row>
    <row r="653" spans="2:2" x14ac:dyDescent="0.2">
      <c r="B653" s="48"/>
    </row>
    <row r="654" spans="2:2" x14ac:dyDescent="0.2">
      <c r="B654" s="48"/>
    </row>
    <row r="655" spans="2:2" x14ac:dyDescent="0.2">
      <c r="B655" s="48"/>
    </row>
    <row r="656" spans="2:2" x14ac:dyDescent="0.2">
      <c r="B656" s="48"/>
    </row>
    <row r="657" spans="2:2" x14ac:dyDescent="0.2">
      <c r="B657" s="48"/>
    </row>
    <row r="658" spans="2:2" x14ac:dyDescent="0.2">
      <c r="B658" s="48"/>
    </row>
    <row r="659" spans="2:2" x14ac:dyDescent="0.2">
      <c r="B659" s="48"/>
    </row>
    <row r="660" spans="2:2" x14ac:dyDescent="0.2">
      <c r="B660" s="48"/>
    </row>
    <row r="662" spans="2:2" x14ac:dyDescent="0.2">
      <c r="B662" s="48"/>
    </row>
    <row r="663" spans="2:2" x14ac:dyDescent="0.2">
      <c r="B663" s="48"/>
    </row>
    <row r="664" spans="2:2" x14ac:dyDescent="0.2">
      <c r="B664" s="48"/>
    </row>
    <row r="665" spans="2:2" x14ac:dyDescent="0.2">
      <c r="B665" s="48"/>
    </row>
    <row r="666" spans="2:2" x14ac:dyDescent="0.2">
      <c r="B666" s="48"/>
    </row>
    <row r="667" spans="2:2" x14ac:dyDescent="0.2">
      <c r="B667" s="48"/>
    </row>
    <row r="668" spans="2:2" x14ac:dyDescent="0.2">
      <c r="B668" s="48"/>
    </row>
    <row r="669" spans="2:2" x14ac:dyDescent="0.2">
      <c r="B669" s="48"/>
    </row>
    <row r="670" spans="2:2" x14ac:dyDescent="0.2">
      <c r="B670" s="48"/>
    </row>
    <row r="671" spans="2:2" x14ac:dyDescent="0.2">
      <c r="B671" s="48"/>
    </row>
    <row r="672" spans="2:2" x14ac:dyDescent="0.2">
      <c r="B672" s="48"/>
    </row>
    <row r="673" spans="2:2" x14ac:dyDescent="0.2">
      <c r="B673" s="48"/>
    </row>
    <row r="674" spans="2:2" x14ac:dyDescent="0.2">
      <c r="B674" s="48"/>
    </row>
    <row r="675" spans="2:2" x14ac:dyDescent="0.2">
      <c r="B675" s="48"/>
    </row>
    <row r="676" spans="2:2" x14ac:dyDescent="0.2">
      <c r="B676" s="48"/>
    </row>
    <row r="677" spans="2:2" x14ac:dyDescent="0.2">
      <c r="B677" s="48"/>
    </row>
    <row r="678" spans="2:2" x14ac:dyDescent="0.2">
      <c r="B678" s="48"/>
    </row>
    <row r="679" spans="2:2" x14ac:dyDescent="0.2">
      <c r="B679" s="48"/>
    </row>
    <row r="680" spans="2:2" x14ac:dyDescent="0.2">
      <c r="B680" s="48"/>
    </row>
    <row r="681" spans="2:2" x14ac:dyDescent="0.2">
      <c r="B681" s="48"/>
    </row>
    <row r="682" spans="2:2" x14ac:dyDescent="0.2">
      <c r="B682" s="48"/>
    </row>
    <row r="683" spans="2:2" x14ac:dyDescent="0.2">
      <c r="B683" s="48"/>
    </row>
    <row r="685" spans="2:2" x14ac:dyDescent="0.2">
      <c r="B685" s="48"/>
    </row>
    <row r="686" spans="2:2" x14ac:dyDescent="0.2">
      <c r="B686" s="48"/>
    </row>
    <row r="687" spans="2:2" x14ac:dyDescent="0.2">
      <c r="B687" s="48"/>
    </row>
    <row r="688" spans="2:2" x14ac:dyDescent="0.2">
      <c r="B688" s="48"/>
    </row>
    <row r="689" spans="2:2" x14ac:dyDescent="0.2">
      <c r="B689" s="48"/>
    </row>
    <row r="690" spans="2:2" x14ac:dyDescent="0.2">
      <c r="B690" s="48"/>
    </row>
    <row r="692" spans="2:2" x14ac:dyDescent="0.2">
      <c r="B692" s="48"/>
    </row>
    <row r="693" spans="2:2" x14ac:dyDescent="0.2">
      <c r="B693" s="48"/>
    </row>
    <row r="694" spans="2:2" x14ac:dyDescent="0.2">
      <c r="B694" s="48"/>
    </row>
    <row r="695" spans="2:2" x14ac:dyDescent="0.2">
      <c r="B695" s="48"/>
    </row>
    <row r="696" spans="2:2" x14ac:dyDescent="0.2">
      <c r="B696" s="48"/>
    </row>
    <row r="697" spans="2:2" x14ac:dyDescent="0.2">
      <c r="B697" s="48"/>
    </row>
    <row r="698" spans="2:2" x14ac:dyDescent="0.2">
      <c r="B698" s="48"/>
    </row>
    <row r="699" spans="2:2" x14ac:dyDescent="0.2">
      <c r="B699" s="48"/>
    </row>
    <row r="700" spans="2:2" x14ac:dyDescent="0.2">
      <c r="B700" s="48"/>
    </row>
    <row r="701" spans="2:2" x14ac:dyDescent="0.2">
      <c r="B701" s="48"/>
    </row>
    <row r="702" spans="2:2" x14ac:dyDescent="0.2">
      <c r="B702" s="48"/>
    </row>
    <row r="703" spans="2:2" x14ac:dyDescent="0.2">
      <c r="B703" s="48"/>
    </row>
    <row r="704" spans="2:2" x14ac:dyDescent="0.2">
      <c r="B704" s="48"/>
    </row>
    <row r="705" spans="2:2" x14ac:dyDescent="0.2">
      <c r="B705" s="48"/>
    </row>
    <row r="706" spans="2:2" x14ac:dyDescent="0.2">
      <c r="B706" s="48"/>
    </row>
    <row r="707" spans="2:2" x14ac:dyDescent="0.2">
      <c r="B707" s="48"/>
    </row>
    <row r="709" spans="2:2" x14ac:dyDescent="0.2">
      <c r="B709" s="48"/>
    </row>
    <row r="710" spans="2:2" x14ac:dyDescent="0.2">
      <c r="B710" s="48"/>
    </row>
    <row r="711" spans="2:2" x14ac:dyDescent="0.2">
      <c r="B711" s="48"/>
    </row>
    <row r="712" spans="2:2" x14ac:dyDescent="0.2">
      <c r="B712" s="48"/>
    </row>
    <row r="713" spans="2:2" x14ac:dyDescent="0.2">
      <c r="B713" s="48"/>
    </row>
    <row r="714" spans="2:2" x14ac:dyDescent="0.2">
      <c r="B714" s="48"/>
    </row>
    <row r="715" spans="2:2" x14ac:dyDescent="0.2">
      <c r="B715" s="48"/>
    </row>
    <row r="716" spans="2:2" x14ac:dyDescent="0.2">
      <c r="B716" s="48"/>
    </row>
    <row r="717" spans="2:2" x14ac:dyDescent="0.2">
      <c r="B717" s="48"/>
    </row>
    <row r="718" spans="2:2" x14ac:dyDescent="0.2">
      <c r="B718" s="48"/>
    </row>
    <row r="719" spans="2:2" x14ac:dyDescent="0.2">
      <c r="B719" s="48"/>
    </row>
    <row r="720" spans="2:2" x14ac:dyDescent="0.2">
      <c r="B720" s="48"/>
    </row>
    <row r="721" spans="2:2" x14ac:dyDescent="0.2">
      <c r="B721" s="48"/>
    </row>
    <row r="722" spans="2:2" x14ac:dyDescent="0.2">
      <c r="B722" s="48"/>
    </row>
    <row r="723" spans="2:2" x14ac:dyDescent="0.2">
      <c r="B723" s="48"/>
    </row>
    <row r="724" spans="2:2" x14ac:dyDescent="0.2">
      <c r="B724" s="48"/>
    </row>
    <row r="725" spans="2:2" x14ac:dyDescent="0.2">
      <c r="B725" s="48"/>
    </row>
    <row r="726" spans="2:2" x14ac:dyDescent="0.2">
      <c r="B726" s="48"/>
    </row>
    <row r="727" spans="2:2" x14ac:dyDescent="0.2">
      <c r="B727" s="48"/>
    </row>
    <row r="728" spans="2:2" x14ac:dyDescent="0.2">
      <c r="B728" s="48"/>
    </row>
    <row r="729" spans="2:2" x14ac:dyDescent="0.2">
      <c r="B729" s="48"/>
    </row>
    <row r="730" spans="2:2" x14ac:dyDescent="0.2">
      <c r="B730" s="48"/>
    </row>
    <row r="731" spans="2:2" x14ac:dyDescent="0.2">
      <c r="B731" s="48"/>
    </row>
    <row r="732" spans="2:2" x14ac:dyDescent="0.2">
      <c r="B732" s="48"/>
    </row>
    <row r="733" spans="2:2" x14ac:dyDescent="0.2">
      <c r="B733" s="48"/>
    </row>
    <row r="734" spans="2:2" x14ac:dyDescent="0.2">
      <c r="B734" s="48"/>
    </row>
    <row r="735" spans="2:2" x14ac:dyDescent="0.2">
      <c r="B735" s="48"/>
    </row>
    <row r="736" spans="2:2" x14ac:dyDescent="0.2">
      <c r="B736" s="48"/>
    </row>
    <row r="737" spans="2:2" x14ac:dyDescent="0.2">
      <c r="B737" s="48"/>
    </row>
    <row r="739" spans="2:2" x14ac:dyDescent="0.2">
      <c r="B739" s="48"/>
    </row>
    <row r="740" spans="2:2" x14ac:dyDescent="0.2">
      <c r="B740" s="48"/>
    </row>
    <row r="742" spans="2:2" x14ac:dyDescent="0.2">
      <c r="B742" s="48"/>
    </row>
    <row r="743" spans="2:2" x14ac:dyDescent="0.2">
      <c r="B743" s="48"/>
    </row>
    <row r="744" spans="2:2" x14ac:dyDescent="0.2">
      <c r="B744" s="48"/>
    </row>
    <row r="745" spans="2:2" x14ac:dyDescent="0.2">
      <c r="B745" s="48"/>
    </row>
    <row r="746" spans="2:2" x14ac:dyDescent="0.2">
      <c r="B746" s="48"/>
    </row>
    <row r="747" spans="2:2" x14ac:dyDescent="0.2">
      <c r="B747" s="48"/>
    </row>
    <row r="748" spans="2:2" x14ac:dyDescent="0.2">
      <c r="B748" s="48"/>
    </row>
    <row r="749" spans="2:2" x14ac:dyDescent="0.2">
      <c r="B749" s="48"/>
    </row>
    <row r="750" spans="2:2" x14ac:dyDescent="0.2">
      <c r="B750" s="48"/>
    </row>
    <row r="751" spans="2:2" x14ac:dyDescent="0.2">
      <c r="B751" s="48"/>
    </row>
    <row r="752" spans="2:2" x14ac:dyDescent="0.2">
      <c r="B752" s="48"/>
    </row>
    <row r="753" spans="2:2" x14ac:dyDescent="0.2">
      <c r="B753" s="48"/>
    </row>
    <row r="754" spans="2:2" x14ac:dyDescent="0.2">
      <c r="B754" s="48"/>
    </row>
    <row r="755" spans="2:2" x14ac:dyDescent="0.2">
      <c r="B755" s="48"/>
    </row>
    <row r="756" spans="2:2" x14ac:dyDescent="0.2">
      <c r="B756" s="48"/>
    </row>
    <row r="757" spans="2:2" x14ac:dyDescent="0.2">
      <c r="B757" s="48"/>
    </row>
    <row r="759" spans="2:2" x14ac:dyDescent="0.2">
      <c r="B759" s="48"/>
    </row>
    <row r="760" spans="2:2" x14ac:dyDescent="0.2">
      <c r="B760" s="48"/>
    </row>
    <row r="761" spans="2:2" x14ac:dyDescent="0.2">
      <c r="B761" s="48"/>
    </row>
    <row r="762" spans="2:2" x14ac:dyDescent="0.2">
      <c r="B762" s="48"/>
    </row>
    <row r="763" spans="2:2" x14ac:dyDescent="0.2">
      <c r="B763" s="48"/>
    </row>
    <row r="764" spans="2:2" x14ac:dyDescent="0.2">
      <c r="B764" s="48"/>
    </row>
    <row r="765" spans="2:2" x14ac:dyDescent="0.2">
      <c r="B765" s="48"/>
    </row>
    <row r="766" spans="2:2" x14ac:dyDescent="0.2">
      <c r="B766" s="48"/>
    </row>
    <row r="768" spans="2:2" x14ac:dyDescent="0.2">
      <c r="B768" s="48"/>
    </row>
    <row r="769" spans="2:2" x14ac:dyDescent="0.2">
      <c r="B769" s="48"/>
    </row>
    <row r="770" spans="2:2" x14ac:dyDescent="0.2">
      <c r="B770" s="48"/>
    </row>
    <row r="771" spans="2:2" x14ac:dyDescent="0.2">
      <c r="B771" s="48"/>
    </row>
    <row r="775" spans="2:2" x14ac:dyDescent="0.2">
      <c r="B775" s="48"/>
    </row>
    <row r="776" spans="2:2" x14ac:dyDescent="0.2">
      <c r="B776" s="48"/>
    </row>
    <row r="777" spans="2:2" x14ac:dyDescent="0.2">
      <c r="B777" s="48"/>
    </row>
    <row r="779" spans="2:2" x14ac:dyDescent="0.2">
      <c r="B779" s="48"/>
    </row>
    <row r="780" spans="2:2" x14ac:dyDescent="0.2">
      <c r="B780" s="48"/>
    </row>
    <row r="781" spans="2:2" x14ac:dyDescent="0.2">
      <c r="B781" s="48"/>
    </row>
    <row r="782" spans="2:2" x14ac:dyDescent="0.2">
      <c r="B782" s="48"/>
    </row>
    <row r="783" spans="2:2" x14ac:dyDescent="0.2">
      <c r="B783" s="48"/>
    </row>
    <row r="784" spans="2:2" x14ac:dyDescent="0.2">
      <c r="B784" s="48"/>
    </row>
    <row r="785" spans="2:2" x14ac:dyDescent="0.2">
      <c r="B785" s="48"/>
    </row>
    <row r="786" spans="2:2" x14ac:dyDescent="0.2">
      <c r="B786" s="48"/>
    </row>
    <row r="787" spans="2:2" x14ac:dyDescent="0.2">
      <c r="B787" s="48"/>
    </row>
    <row r="788" spans="2:2" x14ac:dyDescent="0.2">
      <c r="B788" s="48"/>
    </row>
    <row r="789" spans="2:2" x14ac:dyDescent="0.2">
      <c r="B789" s="48"/>
    </row>
    <row r="790" spans="2:2" x14ac:dyDescent="0.2">
      <c r="B790" s="48"/>
    </row>
    <row r="791" spans="2:2" x14ac:dyDescent="0.2">
      <c r="B791" s="48"/>
    </row>
    <row r="792" spans="2:2" x14ac:dyDescent="0.2">
      <c r="B792" s="48"/>
    </row>
    <row r="793" spans="2:2" x14ac:dyDescent="0.2">
      <c r="B793" s="48"/>
    </row>
    <row r="794" spans="2:2" x14ac:dyDescent="0.2">
      <c r="B794" s="48"/>
    </row>
    <row r="795" spans="2:2" x14ac:dyDescent="0.2">
      <c r="B795" s="48"/>
    </row>
    <row r="796" spans="2:2" x14ac:dyDescent="0.2">
      <c r="B796" s="48"/>
    </row>
    <row r="797" spans="2:2" x14ac:dyDescent="0.2">
      <c r="B797" s="48"/>
    </row>
    <row r="798" spans="2:2" x14ac:dyDescent="0.2">
      <c r="B798" s="48"/>
    </row>
    <row r="799" spans="2:2" x14ac:dyDescent="0.2">
      <c r="B799" s="48"/>
    </row>
    <row r="800" spans="2:2" x14ac:dyDescent="0.2">
      <c r="B800" s="48"/>
    </row>
    <row r="801" spans="2:2" x14ac:dyDescent="0.2">
      <c r="B801" s="48"/>
    </row>
    <row r="802" spans="2:2" x14ac:dyDescent="0.2">
      <c r="B802" s="48"/>
    </row>
    <row r="803" spans="2:2" x14ac:dyDescent="0.2">
      <c r="B803" s="48"/>
    </row>
    <row r="804" spans="2:2" x14ac:dyDescent="0.2">
      <c r="B804" s="48"/>
    </row>
    <row r="805" spans="2:2" x14ac:dyDescent="0.2">
      <c r="B805" s="48"/>
    </row>
    <row r="807" spans="2:2" x14ac:dyDescent="0.2">
      <c r="B807" s="48"/>
    </row>
    <row r="808" spans="2:2" x14ac:dyDescent="0.2">
      <c r="B808" s="48"/>
    </row>
    <row r="809" spans="2:2" x14ac:dyDescent="0.2">
      <c r="B809" s="48"/>
    </row>
    <row r="810" spans="2:2" x14ac:dyDescent="0.2">
      <c r="B810" s="48"/>
    </row>
    <row r="813" spans="2:2" x14ac:dyDescent="0.2">
      <c r="B813" s="48"/>
    </row>
    <row r="814" spans="2:2" x14ac:dyDescent="0.2">
      <c r="B814" s="48"/>
    </row>
    <row r="816" spans="2:2" x14ac:dyDescent="0.2">
      <c r="B816" s="48"/>
    </row>
    <row r="817" spans="2:2" x14ac:dyDescent="0.2">
      <c r="B817" s="48"/>
    </row>
    <row r="818" spans="2:2" x14ac:dyDescent="0.2">
      <c r="B818" s="48"/>
    </row>
    <row r="819" spans="2:2" x14ac:dyDescent="0.2">
      <c r="B819" s="48"/>
    </row>
    <row r="820" spans="2:2" x14ac:dyDescent="0.2">
      <c r="B820" s="48"/>
    </row>
    <row r="821" spans="2:2" x14ac:dyDescent="0.2">
      <c r="B821" s="48"/>
    </row>
    <row r="822" spans="2:2" x14ac:dyDescent="0.2">
      <c r="B822" s="48"/>
    </row>
    <row r="823" spans="2:2" x14ac:dyDescent="0.2">
      <c r="B823" s="48"/>
    </row>
    <row r="824" spans="2:2" x14ac:dyDescent="0.2">
      <c r="B824" s="48"/>
    </row>
    <row r="825" spans="2:2" x14ac:dyDescent="0.2">
      <c r="B825" s="48"/>
    </row>
    <row r="826" spans="2:2" x14ac:dyDescent="0.2">
      <c r="B826" s="48"/>
    </row>
    <row r="827" spans="2:2" x14ac:dyDescent="0.2">
      <c r="B827" s="48"/>
    </row>
    <row r="828" spans="2:2" x14ac:dyDescent="0.2">
      <c r="B828" s="48"/>
    </row>
    <row r="829" spans="2:2" x14ac:dyDescent="0.2">
      <c r="B829" s="48"/>
    </row>
    <row r="830" spans="2:2" x14ac:dyDescent="0.2">
      <c r="B830" s="48"/>
    </row>
    <row r="831" spans="2:2" x14ac:dyDescent="0.2">
      <c r="B831" s="48"/>
    </row>
    <row r="832" spans="2:2" x14ac:dyDescent="0.2">
      <c r="B832" s="48"/>
    </row>
    <row r="834" spans="2:2" x14ac:dyDescent="0.2">
      <c r="B834" s="48"/>
    </row>
    <row r="835" spans="2:2" x14ac:dyDescent="0.2">
      <c r="B835" s="48"/>
    </row>
    <row r="836" spans="2:2" x14ac:dyDescent="0.2">
      <c r="B836" s="48"/>
    </row>
    <row r="837" spans="2:2" x14ac:dyDescent="0.2">
      <c r="B837" s="48"/>
    </row>
    <row r="838" spans="2:2" x14ac:dyDescent="0.2">
      <c r="B838" s="48"/>
    </row>
    <row r="839" spans="2:2" x14ac:dyDescent="0.2">
      <c r="B839" s="48"/>
    </row>
    <row r="840" spans="2:2" x14ac:dyDescent="0.2">
      <c r="B840" s="48"/>
    </row>
    <row r="841" spans="2:2" x14ac:dyDescent="0.2">
      <c r="B841" s="48"/>
    </row>
    <row r="842" spans="2:2" x14ac:dyDescent="0.2">
      <c r="B842" s="48"/>
    </row>
    <row r="843" spans="2:2" x14ac:dyDescent="0.2">
      <c r="B843" s="48"/>
    </row>
    <row r="844" spans="2:2" x14ac:dyDescent="0.2">
      <c r="B844" s="48"/>
    </row>
    <row r="845" spans="2:2" x14ac:dyDescent="0.2">
      <c r="B845" s="48"/>
    </row>
    <row r="846" spans="2:2" x14ac:dyDescent="0.2">
      <c r="B846" s="48"/>
    </row>
    <row r="847" spans="2:2" x14ac:dyDescent="0.2">
      <c r="B847" s="48"/>
    </row>
    <row r="848" spans="2:2" x14ac:dyDescent="0.2">
      <c r="B848" s="48"/>
    </row>
    <row r="849" spans="2:2" x14ac:dyDescent="0.2">
      <c r="B849" s="48"/>
    </row>
    <row r="850" spans="2:2" x14ac:dyDescent="0.2">
      <c r="B850" s="48"/>
    </row>
    <row r="851" spans="2:2" x14ac:dyDescent="0.2">
      <c r="B851" s="48"/>
    </row>
    <row r="852" spans="2:2" x14ac:dyDescent="0.2">
      <c r="B852" s="48"/>
    </row>
    <row r="854" spans="2:2" x14ac:dyDescent="0.2">
      <c r="B854" s="48"/>
    </row>
    <row r="855" spans="2:2" x14ac:dyDescent="0.2">
      <c r="B855" s="48"/>
    </row>
    <row r="856" spans="2:2" x14ac:dyDescent="0.2">
      <c r="B856" s="48"/>
    </row>
    <row r="857" spans="2:2" x14ac:dyDescent="0.2">
      <c r="B857" s="48"/>
    </row>
    <row r="858" spans="2:2" x14ac:dyDescent="0.2">
      <c r="B858" s="48"/>
    </row>
    <row r="859" spans="2:2" x14ac:dyDescent="0.2">
      <c r="B859" s="48"/>
    </row>
    <row r="860" spans="2:2" x14ac:dyDescent="0.2">
      <c r="B860" s="48"/>
    </row>
    <row r="861" spans="2:2" x14ac:dyDescent="0.2">
      <c r="B861" s="48"/>
    </row>
    <row r="862" spans="2:2" x14ac:dyDescent="0.2">
      <c r="B862" s="48"/>
    </row>
    <row r="863" spans="2:2" x14ac:dyDescent="0.2">
      <c r="B863" s="48"/>
    </row>
    <row r="864" spans="2:2" x14ac:dyDescent="0.2">
      <c r="B864" s="48"/>
    </row>
    <row r="865" spans="2:2" x14ac:dyDescent="0.2">
      <c r="B865" s="48"/>
    </row>
    <row r="866" spans="2:2" x14ac:dyDescent="0.2">
      <c r="B866" s="48"/>
    </row>
    <row r="867" spans="2:2" x14ac:dyDescent="0.2">
      <c r="B867" s="48"/>
    </row>
    <row r="868" spans="2:2" x14ac:dyDescent="0.2">
      <c r="B868" s="48"/>
    </row>
    <row r="869" spans="2:2" x14ac:dyDescent="0.2">
      <c r="B869" s="48"/>
    </row>
    <row r="870" spans="2:2" x14ac:dyDescent="0.2">
      <c r="B870" s="48"/>
    </row>
    <row r="871" spans="2:2" x14ac:dyDescent="0.2">
      <c r="B871" s="48"/>
    </row>
    <row r="872" spans="2:2" x14ac:dyDescent="0.2">
      <c r="B872" s="48"/>
    </row>
    <row r="873" spans="2:2" x14ac:dyDescent="0.2">
      <c r="B873" s="48"/>
    </row>
    <row r="874" spans="2:2" x14ac:dyDescent="0.2">
      <c r="B874" s="48"/>
    </row>
    <row r="876" spans="2:2" x14ac:dyDescent="0.2">
      <c r="B876" s="48"/>
    </row>
    <row r="877" spans="2:2" x14ac:dyDescent="0.2">
      <c r="B877" s="48"/>
    </row>
    <row r="879" spans="2:2" x14ac:dyDescent="0.2">
      <c r="B879" s="48"/>
    </row>
    <row r="880" spans="2:2" x14ac:dyDescent="0.2">
      <c r="B880" s="48"/>
    </row>
    <row r="881" spans="2:2" x14ac:dyDescent="0.2">
      <c r="B881" s="48"/>
    </row>
    <row r="882" spans="2:2" x14ac:dyDescent="0.2">
      <c r="B882" s="48"/>
    </row>
    <row r="883" spans="2:2" x14ac:dyDescent="0.2">
      <c r="B883" s="48"/>
    </row>
    <row r="884" spans="2:2" x14ac:dyDescent="0.2">
      <c r="B884" s="48"/>
    </row>
    <row r="885" spans="2:2" x14ac:dyDescent="0.2">
      <c r="B885" s="48"/>
    </row>
    <row r="886" spans="2:2" x14ac:dyDescent="0.2">
      <c r="B886" s="48"/>
    </row>
    <row r="887" spans="2:2" x14ac:dyDescent="0.2">
      <c r="B887" s="48"/>
    </row>
    <row r="888" spans="2:2" x14ac:dyDescent="0.2">
      <c r="B888" s="48"/>
    </row>
    <row r="889" spans="2:2" x14ac:dyDescent="0.2">
      <c r="B889" s="48"/>
    </row>
    <row r="890" spans="2:2" x14ac:dyDescent="0.2">
      <c r="B890" s="48"/>
    </row>
    <row r="891" spans="2:2" x14ac:dyDescent="0.2">
      <c r="B891" s="48"/>
    </row>
    <row r="892" spans="2:2" x14ac:dyDescent="0.2">
      <c r="B892" s="48"/>
    </row>
    <row r="894" spans="2:2" x14ac:dyDescent="0.2">
      <c r="B894" s="48"/>
    </row>
    <row r="895" spans="2:2" x14ac:dyDescent="0.2">
      <c r="B895" s="48"/>
    </row>
    <row r="897" spans="2:2" x14ac:dyDescent="0.2">
      <c r="B897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3D5B-CE92-1840-937A-974C47B71AB4}">
  <dimension ref="A1:P17"/>
  <sheetViews>
    <sheetView tabSelected="1" zoomScale="154" zoomScaleNormal="154" workbookViewId="0">
      <selection activeCell="A8" sqref="A8"/>
    </sheetView>
  </sheetViews>
  <sheetFormatPr baseColWidth="10" defaultColWidth="11" defaultRowHeight="16" x14ac:dyDescent="0.2"/>
  <cols>
    <col min="1" max="1" width="40.83203125" customWidth="1"/>
    <col min="2" max="3" width="6.6640625" customWidth="1"/>
    <col min="4" max="8" width="10" customWidth="1"/>
    <col min="9" max="10" width="6.6640625" customWidth="1"/>
    <col min="11" max="13" width="10" customWidth="1"/>
    <col min="14" max="14" width="29.83203125" customWidth="1"/>
    <col min="15" max="15" width="65.33203125" bestFit="1" customWidth="1"/>
    <col min="16" max="16" width="51.5" customWidth="1"/>
  </cols>
  <sheetData>
    <row r="1" spans="1:16" x14ac:dyDescent="0.2">
      <c r="A1" s="16" t="s">
        <v>36</v>
      </c>
    </row>
    <row r="4" spans="1:16" x14ac:dyDescent="0.2">
      <c r="A4" s="17"/>
      <c r="B4" s="50" t="s">
        <v>37</v>
      </c>
      <c r="C4" s="50"/>
      <c r="D4" s="50"/>
      <c r="E4" s="50"/>
      <c r="F4" s="50"/>
      <c r="G4" s="50"/>
      <c r="H4" s="50"/>
      <c r="I4" s="50" t="s">
        <v>38</v>
      </c>
      <c r="J4" s="50"/>
      <c r="K4" s="50"/>
      <c r="L4" s="50"/>
      <c r="M4" s="50"/>
      <c r="N4" s="17"/>
    </row>
    <row r="5" spans="1:16" ht="19" x14ac:dyDescent="0.2">
      <c r="A5" s="18" t="s">
        <v>39</v>
      </c>
      <c r="B5" s="18" t="s">
        <v>40</v>
      </c>
      <c r="C5" s="18" t="s">
        <v>41</v>
      </c>
      <c r="D5" s="18" t="s">
        <v>42</v>
      </c>
      <c r="E5" s="18" t="s">
        <v>43</v>
      </c>
      <c r="F5" s="18" t="s">
        <v>44</v>
      </c>
      <c r="G5" s="18" t="s">
        <v>45</v>
      </c>
      <c r="H5" s="18" t="s">
        <v>46</v>
      </c>
      <c r="I5" s="18" t="s">
        <v>40</v>
      </c>
      <c r="J5" s="18" t="s">
        <v>41</v>
      </c>
      <c r="K5" s="18" t="s">
        <v>42</v>
      </c>
      <c r="L5" s="18" t="s">
        <v>43</v>
      </c>
      <c r="M5" s="18" t="s">
        <v>44</v>
      </c>
      <c r="N5" s="18" t="s">
        <v>47</v>
      </c>
      <c r="O5" s="18" t="s">
        <v>48</v>
      </c>
      <c r="P5" s="18" t="s">
        <v>49</v>
      </c>
    </row>
    <row r="6" spans="1:16" x14ac:dyDescent="0.2">
      <c r="A6" s="22" t="s">
        <v>50</v>
      </c>
      <c r="B6" s="20">
        <v>23</v>
      </c>
      <c r="C6" s="20">
        <v>98</v>
      </c>
      <c r="D6" s="20">
        <v>20</v>
      </c>
      <c r="E6" s="20">
        <v>95</v>
      </c>
      <c r="F6" s="20">
        <v>3</v>
      </c>
      <c r="G6" s="20">
        <v>4237</v>
      </c>
      <c r="H6" s="20">
        <v>4355</v>
      </c>
      <c r="I6" s="21">
        <v>0.52812858783008043</v>
      </c>
      <c r="J6" s="21">
        <v>2.2502870264064296</v>
      </c>
      <c r="K6" s="21">
        <v>0.45924225028702642</v>
      </c>
      <c r="L6" s="21">
        <v>2.1814006888633757</v>
      </c>
      <c r="M6" s="21">
        <v>6.8886337543053969E-2</v>
      </c>
      <c r="N6" s="19" t="s">
        <v>51</v>
      </c>
      <c r="O6" s="19" t="s">
        <v>52</v>
      </c>
      <c r="P6" s="19"/>
    </row>
    <row r="7" spans="1:16" x14ac:dyDescent="0.2">
      <c r="A7" s="22" t="s">
        <v>53</v>
      </c>
      <c r="B7" s="20">
        <v>16</v>
      </c>
      <c r="C7" s="20">
        <v>12</v>
      </c>
      <c r="D7" s="20">
        <v>16</v>
      </c>
      <c r="E7" s="20">
        <v>12</v>
      </c>
      <c r="F7" s="20">
        <v>0</v>
      </c>
      <c r="G7" s="20">
        <v>5610</v>
      </c>
      <c r="H7" s="20">
        <v>5638</v>
      </c>
      <c r="I7" s="21">
        <v>0.28378857750975522</v>
      </c>
      <c r="J7" s="21">
        <v>0.2128414331323164</v>
      </c>
      <c r="K7" s="21">
        <v>0.28378857750975522</v>
      </c>
      <c r="L7" s="21">
        <v>0.2128414331323164</v>
      </c>
      <c r="M7" s="21">
        <v>0</v>
      </c>
      <c r="N7" s="19" t="s">
        <v>54</v>
      </c>
      <c r="O7" s="19"/>
      <c r="P7" s="19" t="s">
        <v>55</v>
      </c>
    </row>
    <row r="8" spans="1:16" x14ac:dyDescent="0.2">
      <c r="A8" s="22" t="s">
        <v>56</v>
      </c>
      <c r="B8" s="20">
        <v>13238</v>
      </c>
      <c r="C8" s="20">
        <v>1157</v>
      </c>
      <c r="D8" s="20">
        <v>12454</v>
      </c>
      <c r="E8" s="20">
        <v>373</v>
      </c>
      <c r="F8" s="20">
        <v>784</v>
      </c>
      <c r="G8" s="20">
        <v>66878</v>
      </c>
      <c r="H8" s="20">
        <v>80489</v>
      </c>
      <c r="I8" s="21">
        <v>16.446967908658326</v>
      </c>
      <c r="J8" s="21">
        <v>1.4374635043297843</v>
      </c>
      <c r="K8" s="21">
        <v>15.472921765707115</v>
      </c>
      <c r="L8" s="21">
        <v>0.46341736137857348</v>
      </c>
      <c r="M8" s="21">
        <v>0.97404614295121072</v>
      </c>
      <c r="N8" s="19" t="s">
        <v>54</v>
      </c>
      <c r="O8" s="19"/>
      <c r="P8" s="19" t="s">
        <v>55</v>
      </c>
    </row>
    <row r="9" spans="1:16" x14ac:dyDescent="0.2">
      <c r="A9" s="22" t="s">
        <v>57</v>
      </c>
      <c r="B9" s="20">
        <v>41</v>
      </c>
      <c r="C9" s="20">
        <v>50</v>
      </c>
      <c r="D9" s="20">
        <v>38</v>
      </c>
      <c r="E9" s="20">
        <v>47</v>
      </c>
      <c r="F9" s="20">
        <v>3</v>
      </c>
      <c r="G9" s="20">
        <v>2535</v>
      </c>
      <c r="H9" s="20">
        <v>2623</v>
      </c>
      <c r="I9" s="21">
        <v>1.5630956919557759</v>
      </c>
      <c r="J9" s="21">
        <v>1.9062142584826536</v>
      </c>
      <c r="K9" s="21">
        <v>1.4487228364468168</v>
      </c>
      <c r="L9" s="21">
        <v>1.7918414029736942</v>
      </c>
      <c r="M9" s="21">
        <v>0.1143728555089592</v>
      </c>
      <c r="N9" s="19" t="s">
        <v>58</v>
      </c>
      <c r="O9" s="19" t="s">
        <v>59</v>
      </c>
      <c r="P9" s="19"/>
    </row>
    <row r="10" spans="1:16" x14ac:dyDescent="0.2">
      <c r="A10" s="22" t="s">
        <v>60</v>
      </c>
      <c r="B10" s="20">
        <v>1009</v>
      </c>
      <c r="C10" s="20">
        <v>371</v>
      </c>
      <c r="D10" s="20">
        <v>732</v>
      </c>
      <c r="E10" s="20">
        <v>94</v>
      </c>
      <c r="F10" s="20">
        <v>277</v>
      </c>
      <c r="G10" s="20">
        <v>1546</v>
      </c>
      <c r="H10" s="20">
        <v>2649</v>
      </c>
      <c r="I10" s="21">
        <v>38.089845224613057</v>
      </c>
      <c r="J10" s="21">
        <v>14.005285013212532</v>
      </c>
      <c r="K10" s="21">
        <v>27.633069082672705</v>
      </c>
      <c r="L10" s="21">
        <v>3.548508871272178</v>
      </c>
      <c r="M10" s="21">
        <v>10.456776141940354</v>
      </c>
      <c r="N10" s="19"/>
      <c r="O10" s="19"/>
      <c r="P10" s="19"/>
    </row>
    <row r="11" spans="1:16" x14ac:dyDescent="0.2">
      <c r="A11" s="22" t="s">
        <v>61</v>
      </c>
      <c r="B11" s="20">
        <v>173</v>
      </c>
      <c r="C11" s="20">
        <v>668</v>
      </c>
      <c r="D11" s="20">
        <v>160</v>
      </c>
      <c r="E11" s="20">
        <v>655</v>
      </c>
      <c r="F11" s="20">
        <v>13</v>
      </c>
      <c r="G11" s="20">
        <v>23661</v>
      </c>
      <c r="H11" s="20">
        <v>24489</v>
      </c>
      <c r="I11" s="21">
        <v>0.70643962595451015</v>
      </c>
      <c r="J11" s="21">
        <v>2.7277553187145247</v>
      </c>
      <c r="K11" s="21">
        <v>0.65335456735677244</v>
      </c>
      <c r="L11" s="21">
        <v>2.6746702601167871</v>
      </c>
      <c r="M11" s="21">
        <v>5.308505859773776E-2</v>
      </c>
      <c r="N11" s="23" t="s">
        <v>51</v>
      </c>
      <c r="O11" s="19" t="s">
        <v>52</v>
      </c>
      <c r="P11" s="19"/>
    </row>
    <row r="12" spans="1:16" x14ac:dyDescent="0.2">
      <c r="A12" s="22" t="s">
        <v>62</v>
      </c>
      <c r="B12" s="20">
        <v>235</v>
      </c>
      <c r="C12" s="20">
        <v>143</v>
      </c>
      <c r="D12" s="20">
        <v>231</v>
      </c>
      <c r="E12" s="20">
        <v>139</v>
      </c>
      <c r="F12" s="20">
        <v>4</v>
      </c>
      <c r="G12" s="20">
        <v>23051</v>
      </c>
      <c r="H12" s="20">
        <v>23425</v>
      </c>
      <c r="I12" s="21">
        <v>1.0032017075773747</v>
      </c>
      <c r="J12" s="21">
        <v>0.61045891141942377</v>
      </c>
      <c r="K12" s="21">
        <v>0.98612593383137681</v>
      </c>
      <c r="L12" s="21">
        <v>0.59338313767342588</v>
      </c>
      <c r="M12" s="21">
        <v>1.7075773745997867E-2</v>
      </c>
      <c r="N12" s="19" t="s">
        <v>63</v>
      </c>
      <c r="O12" s="19" t="s">
        <v>64</v>
      </c>
      <c r="P12" s="19"/>
    </row>
    <row r="13" spans="1:16" x14ac:dyDescent="0.2">
      <c r="A13" s="22" t="s">
        <v>65</v>
      </c>
      <c r="B13" s="20">
        <v>647</v>
      </c>
      <c r="C13" s="20">
        <v>993</v>
      </c>
      <c r="D13" s="20">
        <v>510</v>
      </c>
      <c r="E13" s="20">
        <v>856</v>
      </c>
      <c r="F13" s="20">
        <v>137</v>
      </c>
      <c r="G13" s="20">
        <v>10565</v>
      </c>
      <c r="H13" s="20">
        <v>12068</v>
      </c>
      <c r="I13" s="21">
        <v>5.361286045740802</v>
      </c>
      <c r="J13" s="21">
        <v>8.2283725555187264</v>
      </c>
      <c r="K13" s="21">
        <v>4.2260523699038774</v>
      </c>
      <c r="L13" s="21">
        <v>7.0931388796818027</v>
      </c>
      <c r="M13" s="21">
        <v>1.1352336758369239</v>
      </c>
      <c r="N13" s="19" t="s">
        <v>66</v>
      </c>
      <c r="O13" s="19" t="s">
        <v>67</v>
      </c>
      <c r="P13" s="19"/>
    </row>
    <row r="14" spans="1:16" x14ac:dyDescent="0.2">
      <c r="A14" s="22" t="s">
        <v>68</v>
      </c>
      <c r="B14" s="20">
        <v>1906</v>
      </c>
      <c r="C14" s="20">
        <v>2901</v>
      </c>
      <c r="D14" s="20">
        <v>1427</v>
      </c>
      <c r="E14" s="20">
        <v>2422</v>
      </c>
      <c r="F14" s="20">
        <v>479</v>
      </c>
      <c r="G14" s="20">
        <v>19442</v>
      </c>
      <c r="H14" s="20">
        <v>23770</v>
      </c>
      <c r="I14" s="21">
        <v>8.0185107278081613</v>
      </c>
      <c r="J14" s="21">
        <v>12.204459402608329</v>
      </c>
      <c r="K14" s="21">
        <v>6.0033655868742111</v>
      </c>
      <c r="L14" s="21">
        <v>10.189314261674379</v>
      </c>
      <c r="M14" s="21">
        <v>2.0151451409339503</v>
      </c>
      <c r="N14" s="19" t="s">
        <v>69</v>
      </c>
      <c r="O14" s="23" t="s">
        <v>70</v>
      </c>
      <c r="P14" s="19"/>
    </row>
    <row r="15" spans="1:16" x14ac:dyDescent="0.2">
      <c r="A15" s="22" t="s">
        <v>71</v>
      </c>
      <c r="B15" s="20">
        <v>2965</v>
      </c>
      <c r="C15" s="20">
        <v>2583</v>
      </c>
      <c r="D15" s="20">
        <v>2001</v>
      </c>
      <c r="E15" s="20">
        <v>1619</v>
      </c>
      <c r="F15" s="20">
        <v>964</v>
      </c>
      <c r="G15" s="20">
        <v>14730</v>
      </c>
      <c r="H15" s="20">
        <v>19314</v>
      </c>
      <c r="I15" s="21">
        <v>15.35155845500673</v>
      </c>
      <c r="J15" s="21">
        <v>13.373718546132338</v>
      </c>
      <c r="K15" s="21">
        <v>10.36036036036036</v>
      </c>
      <c r="L15" s="21">
        <v>8.3825204514859681</v>
      </c>
      <c r="M15" s="21">
        <v>4.9911980946463705</v>
      </c>
      <c r="N15" s="19"/>
      <c r="O15" s="19"/>
      <c r="P15" s="19"/>
    </row>
    <row r="16" spans="1:16" x14ac:dyDescent="0.2">
      <c r="A16" s="22" t="s">
        <v>72</v>
      </c>
      <c r="B16" s="20">
        <v>741</v>
      </c>
      <c r="C16" s="20">
        <v>284</v>
      </c>
      <c r="D16" s="20">
        <v>601</v>
      </c>
      <c r="E16" s="20">
        <v>144</v>
      </c>
      <c r="F16" s="20">
        <v>140</v>
      </c>
      <c r="G16" s="20">
        <v>45612</v>
      </c>
      <c r="H16" s="20">
        <v>46497</v>
      </c>
      <c r="I16" s="21">
        <v>1.5936512033034389</v>
      </c>
      <c r="J16" s="21">
        <v>0.61079209411359869</v>
      </c>
      <c r="K16" s="21">
        <v>1.2925565090220874</v>
      </c>
      <c r="L16" s="21">
        <v>0.30969739983224726</v>
      </c>
      <c r="M16" s="21">
        <v>0.30109469428135149</v>
      </c>
      <c r="N16" s="19" t="s">
        <v>73</v>
      </c>
      <c r="O16" s="19" t="s">
        <v>74</v>
      </c>
      <c r="P16" s="19" t="s">
        <v>75</v>
      </c>
    </row>
    <row r="17" spans="1:16" x14ac:dyDescent="0.2">
      <c r="A17" s="22" t="s">
        <v>76</v>
      </c>
      <c r="B17" s="20">
        <v>3096</v>
      </c>
      <c r="C17" s="20">
        <v>5070</v>
      </c>
      <c r="D17" s="20">
        <v>2294</v>
      </c>
      <c r="E17" s="20">
        <v>4268</v>
      </c>
      <c r="F17" s="20">
        <v>802</v>
      </c>
      <c r="G17" s="20">
        <v>37183</v>
      </c>
      <c r="H17" s="20">
        <v>44547</v>
      </c>
      <c r="I17" s="21">
        <v>6.9499629604687181</v>
      </c>
      <c r="J17" s="21">
        <v>11.381237793790827</v>
      </c>
      <c r="K17" s="21">
        <v>5.1496172581767565</v>
      </c>
      <c r="L17" s="21">
        <v>9.5808920914988658</v>
      </c>
      <c r="M17" s="21">
        <v>1.8003457022919611</v>
      </c>
      <c r="N17" s="19" t="s">
        <v>77</v>
      </c>
      <c r="O17" s="19" t="s">
        <v>78</v>
      </c>
      <c r="P17" s="19"/>
    </row>
  </sheetData>
  <mergeCells count="2">
    <mergeCell ref="B4:H4"/>
    <mergeCell ref="I4:M4"/>
  </mergeCells>
  <hyperlinks>
    <hyperlink ref="N11" r:id="rId1" display="https://doi.org/10.1038%2Fs41588-021-00911-1" xr:uid="{07EC77BC-AE1A-B340-B1BF-DDB1C24A28C3}"/>
    <hyperlink ref="O14" r:id="rId2" display="https://www.ncbi.nlm.nih.gov/geo/query/acc.cgi?acc=GSE182227" xr:uid="{28E22F07-3468-B146-BA9B-0024B69B137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539E-93C9-E74F-BBBA-03E5F29983B9}">
  <dimension ref="A1:K105"/>
  <sheetViews>
    <sheetView zoomScaleNormal="193" workbookViewId="0"/>
  </sheetViews>
  <sheetFormatPr baseColWidth="10" defaultColWidth="11" defaultRowHeight="16" x14ac:dyDescent="0.2"/>
  <sheetData>
    <row r="1" spans="1:11" x14ac:dyDescent="0.2">
      <c r="A1" s="16" t="s">
        <v>79</v>
      </c>
    </row>
    <row r="4" spans="1:11" x14ac:dyDescent="0.2">
      <c r="B4" s="51" t="s">
        <v>80</v>
      </c>
      <c r="C4" s="51"/>
      <c r="D4" s="51" t="s">
        <v>81</v>
      </c>
      <c r="E4" s="51"/>
      <c r="F4" s="51" t="s">
        <v>82</v>
      </c>
      <c r="G4" s="51"/>
      <c r="H4" s="51" t="s">
        <v>83</v>
      </c>
      <c r="I4" s="51"/>
      <c r="J4" s="51" t="s">
        <v>84</v>
      </c>
      <c r="K4" s="51"/>
    </row>
    <row r="5" spans="1:11" s="15" customFormat="1" x14ac:dyDescent="0.2">
      <c r="A5" s="18" t="s">
        <v>85</v>
      </c>
      <c r="B5" s="18" t="s">
        <v>86</v>
      </c>
      <c r="C5" s="18" t="s">
        <v>87</v>
      </c>
      <c r="D5" s="18" t="s">
        <v>86</v>
      </c>
      <c r="E5" s="18" t="s">
        <v>87</v>
      </c>
      <c r="F5" s="18" t="s">
        <v>86</v>
      </c>
      <c r="G5" s="18" t="s">
        <v>87</v>
      </c>
      <c r="H5" s="18" t="s">
        <v>86</v>
      </c>
      <c r="I5" s="18" t="s">
        <v>87</v>
      </c>
      <c r="J5" s="18" t="s">
        <v>86</v>
      </c>
      <c r="K5" s="18" t="s">
        <v>87</v>
      </c>
    </row>
    <row r="6" spans="1:11" x14ac:dyDescent="0.2">
      <c r="A6" s="18">
        <v>1</v>
      </c>
      <c r="B6" s="24" t="s">
        <v>88</v>
      </c>
      <c r="C6" s="24" t="s">
        <v>89</v>
      </c>
      <c r="D6" s="19" t="s">
        <v>90</v>
      </c>
      <c r="E6" s="19" t="s">
        <v>91</v>
      </c>
      <c r="F6" s="19" t="s">
        <v>92</v>
      </c>
      <c r="G6" s="19" t="s">
        <v>93</v>
      </c>
      <c r="H6" s="19" t="s">
        <v>90</v>
      </c>
      <c r="I6" s="19" t="s">
        <v>94</v>
      </c>
      <c r="J6" s="19" t="s">
        <v>95</v>
      </c>
      <c r="K6" s="19" t="s">
        <v>96</v>
      </c>
    </row>
    <row r="7" spans="1:11" x14ac:dyDescent="0.2">
      <c r="A7" s="18">
        <f>1+A6</f>
        <v>2</v>
      </c>
      <c r="B7" s="24" t="s">
        <v>90</v>
      </c>
      <c r="C7" s="24" t="s">
        <v>97</v>
      </c>
      <c r="D7" s="19" t="s">
        <v>98</v>
      </c>
      <c r="E7" s="19" t="s">
        <v>99</v>
      </c>
      <c r="F7" s="19" t="s">
        <v>90</v>
      </c>
      <c r="G7" s="19" t="s">
        <v>100</v>
      </c>
      <c r="H7" s="19" t="s">
        <v>101</v>
      </c>
      <c r="I7" s="19" t="s">
        <v>102</v>
      </c>
      <c r="J7" s="19" t="s">
        <v>98</v>
      </c>
      <c r="K7" s="19" t="s">
        <v>103</v>
      </c>
    </row>
    <row r="8" spans="1:11" x14ac:dyDescent="0.2">
      <c r="A8" s="18">
        <f t="shared" ref="A8:A71" si="0">1+A7</f>
        <v>3</v>
      </c>
      <c r="B8" s="24" t="s">
        <v>104</v>
      </c>
      <c r="C8" s="24" t="s">
        <v>100</v>
      </c>
      <c r="D8" s="19" t="s">
        <v>105</v>
      </c>
      <c r="E8" s="19" t="s">
        <v>106</v>
      </c>
      <c r="F8" s="19" t="s">
        <v>107</v>
      </c>
      <c r="G8" s="19" t="s">
        <v>108</v>
      </c>
      <c r="H8" s="19" t="s">
        <v>109</v>
      </c>
      <c r="I8" s="19" t="s">
        <v>110</v>
      </c>
      <c r="J8" s="19" t="s">
        <v>109</v>
      </c>
      <c r="K8" s="19" t="s">
        <v>111</v>
      </c>
    </row>
    <row r="9" spans="1:11" x14ac:dyDescent="0.2">
      <c r="A9" s="18">
        <f t="shared" si="0"/>
        <v>4</v>
      </c>
      <c r="B9" s="24" t="s">
        <v>112</v>
      </c>
      <c r="C9" s="24" t="s">
        <v>113</v>
      </c>
      <c r="D9" s="19" t="s">
        <v>95</v>
      </c>
      <c r="E9" s="19" t="s">
        <v>114</v>
      </c>
      <c r="F9" s="19" t="s">
        <v>98</v>
      </c>
      <c r="G9" s="19" t="s">
        <v>115</v>
      </c>
      <c r="H9" s="19" t="s">
        <v>116</v>
      </c>
      <c r="I9" s="19" t="s">
        <v>117</v>
      </c>
      <c r="J9" s="19" t="s">
        <v>118</v>
      </c>
      <c r="K9" s="19" t="s">
        <v>119</v>
      </c>
    </row>
    <row r="10" spans="1:11" x14ac:dyDescent="0.2">
      <c r="A10" s="18">
        <f t="shared" si="0"/>
        <v>5</v>
      </c>
      <c r="B10" s="24" t="s">
        <v>105</v>
      </c>
      <c r="C10" s="24" t="s">
        <v>106</v>
      </c>
      <c r="D10" s="19" t="s">
        <v>120</v>
      </c>
      <c r="E10" s="19" t="s">
        <v>121</v>
      </c>
      <c r="F10" s="19" t="s">
        <v>95</v>
      </c>
      <c r="G10" s="19" t="s">
        <v>103</v>
      </c>
      <c r="H10" s="19" t="s">
        <v>122</v>
      </c>
      <c r="I10" s="19" t="s">
        <v>123</v>
      </c>
      <c r="J10" s="19" t="s">
        <v>107</v>
      </c>
      <c r="K10" s="19" t="s">
        <v>124</v>
      </c>
    </row>
    <row r="11" spans="1:11" x14ac:dyDescent="0.2">
      <c r="A11" s="18">
        <f t="shared" si="0"/>
        <v>6</v>
      </c>
      <c r="B11" s="24" t="s">
        <v>125</v>
      </c>
      <c r="C11" s="24" t="s">
        <v>103</v>
      </c>
      <c r="D11" s="19" t="s">
        <v>126</v>
      </c>
      <c r="E11" s="19" t="s">
        <v>127</v>
      </c>
      <c r="F11" s="19" t="s">
        <v>128</v>
      </c>
      <c r="G11" s="19" t="s">
        <v>129</v>
      </c>
      <c r="H11" s="19" t="s">
        <v>107</v>
      </c>
      <c r="I11" s="19" t="s">
        <v>130</v>
      </c>
      <c r="J11" s="19" t="s">
        <v>131</v>
      </c>
      <c r="K11" s="19" t="s">
        <v>129</v>
      </c>
    </row>
    <row r="12" spans="1:11" x14ac:dyDescent="0.2">
      <c r="A12" s="18">
        <f t="shared" si="0"/>
        <v>7</v>
      </c>
      <c r="B12" s="24" t="s">
        <v>132</v>
      </c>
      <c r="C12" s="24" t="s">
        <v>91</v>
      </c>
      <c r="D12" s="19" t="s">
        <v>133</v>
      </c>
      <c r="E12" s="19" t="s">
        <v>134</v>
      </c>
      <c r="F12" s="19" t="s">
        <v>135</v>
      </c>
      <c r="G12" s="19" t="s">
        <v>136</v>
      </c>
      <c r="H12" s="19" t="s">
        <v>131</v>
      </c>
      <c r="I12" s="19" t="s">
        <v>137</v>
      </c>
      <c r="J12" s="19" t="s">
        <v>138</v>
      </c>
      <c r="K12" s="19" t="s">
        <v>139</v>
      </c>
    </row>
    <row r="13" spans="1:11" x14ac:dyDescent="0.2">
      <c r="A13" s="18">
        <f t="shared" si="0"/>
        <v>8</v>
      </c>
      <c r="B13" s="24" t="s">
        <v>140</v>
      </c>
      <c r="C13" s="24" t="s">
        <v>141</v>
      </c>
      <c r="D13" s="19" t="s">
        <v>142</v>
      </c>
      <c r="E13" s="19" t="s">
        <v>111</v>
      </c>
      <c r="F13" s="19" t="s">
        <v>143</v>
      </c>
      <c r="G13" s="19" t="s">
        <v>144</v>
      </c>
      <c r="H13" s="19" t="s">
        <v>145</v>
      </c>
      <c r="I13" s="19" t="s">
        <v>146</v>
      </c>
      <c r="J13" s="19" t="s">
        <v>92</v>
      </c>
      <c r="K13" s="19" t="s">
        <v>147</v>
      </c>
    </row>
    <row r="14" spans="1:11" x14ac:dyDescent="0.2">
      <c r="A14" s="18">
        <f t="shared" si="0"/>
        <v>9</v>
      </c>
      <c r="B14" s="24" t="s">
        <v>148</v>
      </c>
      <c r="C14" s="24" t="s">
        <v>149</v>
      </c>
      <c r="D14" s="19" t="s">
        <v>150</v>
      </c>
      <c r="E14" s="19" t="s">
        <v>96</v>
      </c>
      <c r="F14" s="19" t="s">
        <v>131</v>
      </c>
      <c r="G14" s="19" t="s">
        <v>89</v>
      </c>
      <c r="H14" s="19" t="s">
        <v>105</v>
      </c>
      <c r="I14" s="19" t="s">
        <v>151</v>
      </c>
      <c r="J14" s="19" t="s">
        <v>105</v>
      </c>
      <c r="K14" s="19" t="s">
        <v>152</v>
      </c>
    </row>
    <row r="15" spans="1:11" x14ac:dyDescent="0.2">
      <c r="A15" s="18">
        <f t="shared" si="0"/>
        <v>10</v>
      </c>
      <c r="B15" s="24" t="s">
        <v>153</v>
      </c>
      <c r="C15" s="24" t="s">
        <v>127</v>
      </c>
      <c r="D15" s="19" t="s">
        <v>131</v>
      </c>
      <c r="E15" s="19" t="s">
        <v>154</v>
      </c>
      <c r="F15" s="19" t="s">
        <v>155</v>
      </c>
      <c r="G15" s="19" t="s">
        <v>152</v>
      </c>
      <c r="H15" s="19" t="s">
        <v>156</v>
      </c>
      <c r="I15" s="19" t="s">
        <v>157</v>
      </c>
      <c r="J15" s="19" t="s">
        <v>158</v>
      </c>
      <c r="K15" s="19" t="s">
        <v>154</v>
      </c>
    </row>
    <row r="16" spans="1:11" x14ac:dyDescent="0.2">
      <c r="A16" s="18">
        <f t="shared" si="0"/>
        <v>11</v>
      </c>
      <c r="B16" s="24" t="s">
        <v>159</v>
      </c>
      <c r="C16" s="24" t="s">
        <v>114</v>
      </c>
      <c r="D16" s="19" t="s">
        <v>92</v>
      </c>
      <c r="E16" s="19" t="s">
        <v>160</v>
      </c>
      <c r="F16" s="19" t="s">
        <v>150</v>
      </c>
      <c r="G16" s="19" t="s">
        <v>97</v>
      </c>
      <c r="H16" s="19" t="s">
        <v>112</v>
      </c>
      <c r="I16" s="19" t="s">
        <v>161</v>
      </c>
      <c r="J16" s="19" t="s">
        <v>162</v>
      </c>
      <c r="K16" s="19" t="s">
        <v>121</v>
      </c>
    </row>
    <row r="17" spans="1:11" x14ac:dyDescent="0.2">
      <c r="A17" s="18">
        <f t="shared" si="0"/>
        <v>12</v>
      </c>
      <c r="B17" s="24" t="s">
        <v>163</v>
      </c>
      <c r="C17" s="24" t="s">
        <v>164</v>
      </c>
      <c r="D17" s="19" t="s">
        <v>140</v>
      </c>
      <c r="E17" s="19" t="s">
        <v>147</v>
      </c>
      <c r="F17" s="19" t="s">
        <v>159</v>
      </c>
      <c r="G17" s="19" t="s">
        <v>165</v>
      </c>
      <c r="H17" s="19" t="s">
        <v>95</v>
      </c>
      <c r="I17" s="19" t="s">
        <v>166</v>
      </c>
      <c r="J17" s="19" t="s">
        <v>112</v>
      </c>
      <c r="K17" s="19" t="s">
        <v>167</v>
      </c>
    </row>
    <row r="18" spans="1:11" x14ac:dyDescent="0.2">
      <c r="A18" s="18">
        <f t="shared" si="0"/>
        <v>13</v>
      </c>
      <c r="B18" s="24" t="s">
        <v>126</v>
      </c>
      <c r="C18" s="24" t="s">
        <v>168</v>
      </c>
      <c r="D18" s="19" t="s">
        <v>169</v>
      </c>
      <c r="E18" s="19" t="s">
        <v>170</v>
      </c>
      <c r="F18" s="19" t="s">
        <v>171</v>
      </c>
      <c r="G18" s="19" t="s">
        <v>172</v>
      </c>
      <c r="H18" s="19" t="s">
        <v>173</v>
      </c>
      <c r="I18" s="19" t="s">
        <v>174</v>
      </c>
      <c r="J18" s="19" t="s">
        <v>159</v>
      </c>
      <c r="K18" s="19" t="s">
        <v>136</v>
      </c>
    </row>
    <row r="19" spans="1:11" x14ac:dyDescent="0.2">
      <c r="A19" s="18">
        <f t="shared" si="0"/>
        <v>14</v>
      </c>
      <c r="B19" s="24" t="s">
        <v>175</v>
      </c>
      <c r="C19" s="24" t="s">
        <v>176</v>
      </c>
      <c r="D19" s="19" t="s">
        <v>88</v>
      </c>
      <c r="E19" s="19" t="s">
        <v>177</v>
      </c>
      <c r="F19" s="19" t="s">
        <v>178</v>
      </c>
      <c r="G19" s="19" t="s">
        <v>179</v>
      </c>
      <c r="H19" s="19" t="s">
        <v>180</v>
      </c>
      <c r="I19" s="19" t="s">
        <v>181</v>
      </c>
      <c r="J19" s="19" t="s">
        <v>182</v>
      </c>
      <c r="K19" s="19" t="s">
        <v>183</v>
      </c>
    </row>
    <row r="20" spans="1:11" x14ac:dyDescent="0.2">
      <c r="A20" s="18">
        <f t="shared" si="0"/>
        <v>15</v>
      </c>
      <c r="B20" s="24" t="s">
        <v>120</v>
      </c>
      <c r="C20" s="24" t="s">
        <v>152</v>
      </c>
      <c r="D20" s="19" t="s">
        <v>184</v>
      </c>
      <c r="E20" s="19" t="s">
        <v>185</v>
      </c>
      <c r="F20" s="19" t="s">
        <v>173</v>
      </c>
      <c r="G20" s="19" t="s">
        <v>186</v>
      </c>
      <c r="H20" s="19" t="s">
        <v>98</v>
      </c>
      <c r="I20" s="19" t="s">
        <v>187</v>
      </c>
      <c r="J20" s="19" t="s">
        <v>171</v>
      </c>
      <c r="K20" s="19" t="s">
        <v>188</v>
      </c>
    </row>
    <row r="21" spans="1:11" x14ac:dyDescent="0.2">
      <c r="A21" s="18">
        <f t="shared" si="0"/>
        <v>16</v>
      </c>
      <c r="B21" s="24" t="s">
        <v>189</v>
      </c>
      <c r="C21" s="24" t="s">
        <v>190</v>
      </c>
      <c r="D21" s="19" t="s">
        <v>191</v>
      </c>
      <c r="E21" s="19" t="s">
        <v>100</v>
      </c>
      <c r="F21" s="19" t="s">
        <v>112</v>
      </c>
      <c r="G21" s="19" t="s">
        <v>190</v>
      </c>
      <c r="H21" s="19" t="s">
        <v>192</v>
      </c>
      <c r="I21" s="19" t="s">
        <v>193</v>
      </c>
      <c r="J21" s="19" t="s">
        <v>143</v>
      </c>
      <c r="K21" s="19" t="s">
        <v>144</v>
      </c>
    </row>
    <row r="22" spans="1:11" x14ac:dyDescent="0.2">
      <c r="A22" s="18">
        <f t="shared" si="0"/>
        <v>17</v>
      </c>
      <c r="B22" s="24" t="s">
        <v>194</v>
      </c>
      <c r="C22" s="24" t="s">
        <v>111</v>
      </c>
      <c r="D22" s="19" t="s">
        <v>195</v>
      </c>
      <c r="E22" s="19" t="s">
        <v>103</v>
      </c>
      <c r="F22" s="19" t="s">
        <v>196</v>
      </c>
      <c r="G22" s="19" t="s">
        <v>197</v>
      </c>
      <c r="H22" s="19" t="s">
        <v>135</v>
      </c>
      <c r="I22" s="19" t="s">
        <v>198</v>
      </c>
      <c r="J22" s="19" t="s">
        <v>116</v>
      </c>
      <c r="K22" s="19" t="s">
        <v>199</v>
      </c>
    </row>
    <row r="23" spans="1:11" x14ac:dyDescent="0.2">
      <c r="A23" s="18">
        <f t="shared" si="0"/>
        <v>18</v>
      </c>
      <c r="B23" s="24" t="s">
        <v>92</v>
      </c>
      <c r="C23" s="24" t="s">
        <v>136</v>
      </c>
      <c r="D23" s="19" t="s">
        <v>200</v>
      </c>
      <c r="E23" s="19" t="s">
        <v>119</v>
      </c>
      <c r="F23" s="19" t="s">
        <v>158</v>
      </c>
      <c r="G23" s="19" t="s">
        <v>201</v>
      </c>
      <c r="H23" s="19" t="s">
        <v>202</v>
      </c>
      <c r="I23" s="19" t="s">
        <v>203</v>
      </c>
      <c r="J23" s="19" t="s">
        <v>90</v>
      </c>
      <c r="K23" s="19" t="s">
        <v>204</v>
      </c>
    </row>
    <row r="24" spans="1:11" x14ac:dyDescent="0.2">
      <c r="A24" s="18">
        <f t="shared" si="0"/>
        <v>19</v>
      </c>
      <c r="B24" s="24" t="s">
        <v>133</v>
      </c>
      <c r="C24" s="24" t="s">
        <v>154</v>
      </c>
      <c r="D24" s="19" t="s">
        <v>205</v>
      </c>
      <c r="E24" s="19" t="s">
        <v>152</v>
      </c>
      <c r="F24" s="19" t="s">
        <v>162</v>
      </c>
      <c r="G24" s="19" t="s">
        <v>96</v>
      </c>
      <c r="H24" s="19" t="s">
        <v>92</v>
      </c>
      <c r="I24" s="19" t="s">
        <v>206</v>
      </c>
      <c r="J24" s="19" t="s">
        <v>196</v>
      </c>
      <c r="K24" s="19" t="s">
        <v>207</v>
      </c>
    </row>
    <row r="25" spans="1:11" x14ac:dyDescent="0.2">
      <c r="A25" s="18">
        <f t="shared" si="0"/>
        <v>20</v>
      </c>
      <c r="B25" s="24" t="s">
        <v>208</v>
      </c>
      <c r="C25" s="24" t="s">
        <v>177</v>
      </c>
      <c r="D25" s="19" t="s">
        <v>209</v>
      </c>
      <c r="E25" s="19" t="s">
        <v>89</v>
      </c>
      <c r="F25" s="19" t="s">
        <v>145</v>
      </c>
      <c r="G25" s="19" t="s">
        <v>210</v>
      </c>
      <c r="H25" s="19" t="s">
        <v>211</v>
      </c>
      <c r="I25" s="19" t="s">
        <v>152</v>
      </c>
      <c r="J25" s="19" t="s">
        <v>212</v>
      </c>
      <c r="K25" s="19" t="s">
        <v>213</v>
      </c>
    </row>
    <row r="26" spans="1:11" x14ac:dyDescent="0.2">
      <c r="A26" s="18">
        <f t="shared" si="0"/>
        <v>21</v>
      </c>
      <c r="B26" s="24" t="s">
        <v>214</v>
      </c>
      <c r="C26" s="24" t="s">
        <v>108</v>
      </c>
      <c r="D26" s="19" t="s">
        <v>215</v>
      </c>
      <c r="E26" s="19" t="s">
        <v>129</v>
      </c>
      <c r="F26" s="19" t="s">
        <v>216</v>
      </c>
      <c r="G26" s="19" t="s">
        <v>217</v>
      </c>
      <c r="H26" s="19" t="s">
        <v>218</v>
      </c>
      <c r="I26" s="19" t="s">
        <v>136</v>
      </c>
      <c r="J26" s="19" t="s">
        <v>219</v>
      </c>
      <c r="K26" s="19" t="s">
        <v>168</v>
      </c>
    </row>
    <row r="27" spans="1:11" x14ac:dyDescent="0.2">
      <c r="A27" s="18">
        <f t="shared" si="0"/>
        <v>22</v>
      </c>
      <c r="B27" s="24" t="s">
        <v>179</v>
      </c>
      <c r="C27" s="24" t="s">
        <v>220</v>
      </c>
      <c r="D27" s="19" t="s">
        <v>221</v>
      </c>
      <c r="E27" s="19" t="s">
        <v>222</v>
      </c>
      <c r="F27" s="19" t="s">
        <v>116</v>
      </c>
      <c r="G27" s="19" t="s">
        <v>223</v>
      </c>
      <c r="H27" s="19" t="s">
        <v>143</v>
      </c>
      <c r="I27" s="19" t="s">
        <v>224</v>
      </c>
      <c r="J27" s="19" t="s">
        <v>133</v>
      </c>
      <c r="K27" s="19" t="s">
        <v>114</v>
      </c>
    </row>
    <row r="28" spans="1:11" x14ac:dyDescent="0.2">
      <c r="A28" s="18">
        <f t="shared" si="0"/>
        <v>23</v>
      </c>
      <c r="B28" s="24" t="s">
        <v>182</v>
      </c>
      <c r="C28" s="24" t="s">
        <v>225</v>
      </c>
      <c r="D28" s="19" t="s">
        <v>226</v>
      </c>
      <c r="E28" s="19" t="s">
        <v>188</v>
      </c>
      <c r="F28" s="19" t="s">
        <v>169</v>
      </c>
      <c r="G28" s="19" t="s">
        <v>176</v>
      </c>
      <c r="H28" s="19" t="s">
        <v>155</v>
      </c>
      <c r="I28" s="19" t="s">
        <v>144</v>
      </c>
      <c r="J28" s="19" t="s">
        <v>145</v>
      </c>
      <c r="K28" s="19" t="s">
        <v>227</v>
      </c>
    </row>
    <row r="29" spans="1:11" x14ac:dyDescent="0.2">
      <c r="A29" s="18">
        <f t="shared" si="0"/>
        <v>24</v>
      </c>
      <c r="B29" s="24" t="s">
        <v>228</v>
      </c>
      <c r="C29" s="24" t="s">
        <v>121</v>
      </c>
      <c r="D29" s="19" t="s">
        <v>229</v>
      </c>
      <c r="E29" s="19" t="s">
        <v>230</v>
      </c>
      <c r="F29" s="19" t="s">
        <v>231</v>
      </c>
      <c r="G29" s="19" t="s">
        <v>111</v>
      </c>
      <c r="H29" s="19" t="s">
        <v>178</v>
      </c>
      <c r="I29" s="19" t="s">
        <v>232</v>
      </c>
      <c r="J29" s="19" t="s">
        <v>233</v>
      </c>
      <c r="K29" s="19" t="s">
        <v>176</v>
      </c>
    </row>
    <row r="30" spans="1:11" x14ac:dyDescent="0.2">
      <c r="A30" s="18">
        <f t="shared" si="0"/>
        <v>25</v>
      </c>
      <c r="B30" s="24" t="s">
        <v>234</v>
      </c>
      <c r="C30" s="24" t="s">
        <v>235</v>
      </c>
      <c r="D30" s="19" t="s">
        <v>236</v>
      </c>
      <c r="E30" s="19" t="s">
        <v>144</v>
      </c>
      <c r="F30" s="19" t="s">
        <v>218</v>
      </c>
      <c r="G30" s="19" t="s">
        <v>154</v>
      </c>
      <c r="H30" s="19" t="s">
        <v>237</v>
      </c>
      <c r="I30" s="19" t="s">
        <v>179</v>
      </c>
      <c r="J30" s="19" t="s">
        <v>238</v>
      </c>
      <c r="K30" s="19" t="s">
        <v>89</v>
      </c>
    </row>
    <row r="31" spans="1:11" x14ac:dyDescent="0.2">
      <c r="A31" s="18">
        <f t="shared" si="0"/>
        <v>26</v>
      </c>
      <c r="B31" s="24" t="s">
        <v>239</v>
      </c>
      <c r="C31" s="24" t="s">
        <v>126</v>
      </c>
      <c r="D31" s="19" t="s">
        <v>233</v>
      </c>
      <c r="E31" s="19" t="s">
        <v>113</v>
      </c>
      <c r="F31" s="19" t="s">
        <v>240</v>
      </c>
      <c r="G31" s="19" t="s">
        <v>241</v>
      </c>
      <c r="H31" s="19" t="s">
        <v>182</v>
      </c>
      <c r="I31" s="19" t="s">
        <v>167</v>
      </c>
      <c r="J31" s="19" t="s">
        <v>221</v>
      </c>
      <c r="K31" s="19" t="s">
        <v>242</v>
      </c>
    </row>
    <row r="32" spans="1:11" x14ac:dyDescent="0.2">
      <c r="A32" s="18">
        <f t="shared" si="0"/>
        <v>27</v>
      </c>
      <c r="B32" s="24" t="s">
        <v>243</v>
      </c>
      <c r="C32" s="24" t="s">
        <v>244</v>
      </c>
      <c r="D32" s="19" t="s">
        <v>245</v>
      </c>
      <c r="E32" s="19" t="s">
        <v>235</v>
      </c>
      <c r="F32" s="19" t="s">
        <v>202</v>
      </c>
      <c r="G32" s="19" t="s">
        <v>167</v>
      </c>
      <c r="H32" s="19" t="s">
        <v>246</v>
      </c>
      <c r="I32" s="19" t="s">
        <v>247</v>
      </c>
      <c r="J32" s="19" t="s">
        <v>248</v>
      </c>
      <c r="K32" s="19" t="s">
        <v>113</v>
      </c>
    </row>
    <row r="33" spans="1:11" x14ac:dyDescent="0.2">
      <c r="A33" s="18">
        <f t="shared" si="0"/>
        <v>28</v>
      </c>
      <c r="B33" s="24" t="s">
        <v>249</v>
      </c>
      <c r="C33" s="24" t="s">
        <v>167</v>
      </c>
      <c r="D33" s="19" t="s">
        <v>118</v>
      </c>
      <c r="E33" s="19" t="s">
        <v>164</v>
      </c>
      <c r="F33" s="19" t="s">
        <v>105</v>
      </c>
      <c r="G33" s="19" t="s">
        <v>188</v>
      </c>
      <c r="H33" s="19" t="s">
        <v>118</v>
      </c>
      <c r="I33" s="19" t="s">
        <v>199</v>
      </c>
      <c r="J33" s="19" t="s">
        <v>211</v>
      </c>
      <c r="K33" s="19" t="s">
        <v>250</v>
      </c>
    </row>
    <row r="34" spans="1:11" x14ac:dyDescent="0.2">
      <c r="A34" s="18">
        <f t="shared" si="0"/>
        <v>29</v>
      </c>
      <c r="B34" s="24" t="s">
        <v>251</v>
      </c>
      <c r="C34" s="24" t="s">
        <v>144</v>
      </c>
      <c r="D34" s="19" t="s">
        <v>252</v>
      </c>
      <c r="E34" s="19" t="s">
        <v>190</v>
      </c>
      <c r="F34" s="19" t="s">
        <v>109</v>
      </c>
      <c r="G34" s="19" t="s">
        <v>253</v>
      </c>
      <c r="H34" s="19" t="s">
        <v>254</v>
      </c>
      <c r="I34" s="19" t="s">
        <v>255</v>
      </c>
      <c r="J34" s="19" t="s">
        <v>256</v>
      </c>
      <c r="K34" s="19" t="s">
        <v>106</v>
      </c>
    </row>
    <row r="35" spans="1:11" x14ac:dyDescent="0.2">
      <c r="A35" s="18">
        <f t="shared" si="0"/>
        <v>30</v>
      </c>
      <c r="B35" s="24" t="s">
        <v>257</v>
      </c>
      <c r="C35" s="24" t="s">
        <v>99</v>
      </c>
      <c r="D35" s="19" t="s">
        <v>196</v>
      </c>
      <c r="E35" s="19" t="s">
        <v>149</v>
      </c>
      <c r="F35" s="19" t="s">
        <v>118</v>
      </c>
      <c r="G35" s="19" t="s">
        <v>225</v>
      </c>
      <c r="H35" s="19" t="s">
        <v>258</v>
      </c>
      <c r="I35" s="19" t="s">
        <v>259</v>
      </c>
      <c r="J35" s="19" t="s">
        <v>122</v>
      </c>
      <c r="K35" s="19" t="s">
        <v>230</v>
      </c>
    </row>
    <row r="36" spans="1:11" x14ac:dyDescent="0.2">
      <c r="A36" s="18">
        <f t="shared" si="0"/>
        <v>31</v>
      </c>
      <c r="B36" s="24" t="s">
        <v>252</v>
      </c>
      <c r="C36" s="24" t="s">
        <v>139</v>
      </c>
      <c r="D36" s="19" t="s">
        <v>258</v>
      </c>
      <c r="E36" s="19" t="s">
        <v>260</v>
      </c>
      <c r="F36" s="19" t="s">
        <v>261</v>
      </c>
      <c r="G36" s="19" t="s">
        <v>92</v>
      </c>
      <c r="H36" s="19" t="s">
        <v>262</v>
      </c>
      <c r="I36" s="19" t="s">
        <v>225</v>
      </c>
      <c r="J36" s="19" t="s">
        <v>263</v>
      </c>
      <c r="K36" s="19" t="s">
        <v>100</v>
      </c>
    </row>
    <row r="37" spans="1:11" x14ac:dyDescent="0.2">
      <c r="A37" s="18">
        <f t="shared" si="0"/>
        <v>32</v>
      </c>
      <c r="B37" s="24" t="s">
        <v>264</v>
      </c>
      <c r="C37" s="24" t="s">
        <v>265</v>
      </c>
      <c r="D37" s="19" t="s">
        <v>266</v>
      </c>
      <c r="E37" s="19" t="s">
        <v>141</v>
      </c>
      <c r="F37" s="19" t="s">
        <v>237</v>
      </c>
      <c r="G37" s="19" t="s">
        <v>168</v>
      </c>
      <c r="H37" s="19" t="s">
        <v>162</v>
      </c>
      <c r="I37" s="19" t="s">
        <v>103</v>
      </c>
      <c r="J37" s="19" t="s">
        <v>267</v>
      </c>
      <c r="K37" s="19" t="s">
        <v>177</v>
      </c>
    </row>
    <row r="38" spans="1:11" x14ac:dyDescent="0.2">
      <c r="A38" s="18">
        <f t="shared" si="0"/>
        <v>33</v>
      </c>
      <c r="B38" s="24" t="s">
        <v>268</v>
      </c>
      <c r="C38" s="24" t="s">
        <v>269</v>
      </c>
      <c r="D38" s="19" t="s">
        <v>261</v>
      </c>
      <c r="E38" s="19" t="s">
        <v>270</v>
      </c>
      <c r="F38" s="19" t="s">
        <v>271</v>
      </c>
      <c r="G38" s="19" t="s">
        <v>250</v>
      </c>
      <c r="H38" s="19" t="s">
        <v>171</v>
      </c>
      <c r="I38" s="19" t="s">
        <v>272</v>
      </c>
      <c r="J38" s="19" t="s">
        <v>273</v>
      </c>
      <c r="K38" s="19" t="s">
        <v>225</v>
      </c>
    </row>
    <row r="39" spans="1:11" x14ac:dyDescent="0.2">
      <c r="A39" s="18">
        <f t="shared" si="0"/>
        <v>34</v>
      </c>
      <c r="B39" s="24" t="s">
        <v>274</v>
      </c>
      <c r="C39" s="24" t="s">
        <v>275</v>
      </c>
      <c r="D39" s="19" t="s">
        <v>276</v>
      </c>
      <c r="E39" s="19" t="s">
        <v>277</v>
      </c>
      <c r="F39" s="19" t="s">
        <v>278</v>
      </c>
      <c r="G39" s="19" t="s">
        <v>279</v>
      </c>
      <c r="H39" s="19" t="s">
        <v>280</v>
      </c>
      <c r="I39" s="19" t="s">
        <v>281</v>
      </c>
      <c r="J39" s="19" t="s">
        <v>155</v>
      </c>
      <c r="K39" s="19" t="s">
        <v>244</v>
      </c>
    </row>
    <row r="40" spans="1:11" x14ac:dyDescent="0.2">
      <c r="A40" s="18">
        <f t="shared" si="0"/>
        <v>35</v>
      </c>
      <c r="B40" s="24" t="s">
        <v>169</v>
      </c>
      <c r="C40" s="24" t="s">
        <v>96</v>
      </c>
      <c r="D40" s="19" t="s">
        <v>171</v>
      </c>
      <c r="E40" s="19" t="s">
        <v>282</v>
      </c>
      <c r="F40" s="19" t="s">
        <v>192</v>
      </c>
      <c r="G40" s="19" t="s">
        <v>283</v>
      </c>
      <c r="H40" s="19" t="s">
        <v>284</v>
      </c>
      <c r="I40" s="19" t="s">
        <v>285</v>
      </c>
      <c r="J40" s="19" t="s">
        <v>169</v>
      </c>
      <c r="K40" s="19" t="s">
        <v>286</v>
      </c>
    </row>
    <row r="41" spans="1:11" x14ac:dyDescent="0.2">
      <c r="A41" s="18">
        <f t="shared" si="0"/>
        <v>36</v>
      </c>
      <c r="B41" s="24" t="s">
        <v>287</v>
      </c>
      <c r="C41" s="24" t="s">
        <v>147</v>
      </c>
      <c r="D41" s="19" t="s">
        <v>288</v>
      </c>
      <c r="E41" s="19" t="s">
        <v>207</v>
      </c>
      <c r="F41" s="19" t="s">
        <v>246</v>
      </c>
      <c r="G41" s="19" t="s">
        <v>114</v>
      </c>
      <c r="H41" s="19" t="s">
        <v>289</v>
      </c>
      <c r="I41" s="19" t="s">
        <v>290</v>
      </c>
      <c r="J41" s="19" t="s">
        <v>246</v>
      </c>
      <c r="K41" s="19" t="s">
        <v>190</v>
      </c>
    </row>
    <row r="42" spans="1:11" x14ac:dyDescent="0.2">
      <c r="A42" s="18">
        <f t="shared" si="0"/>
        <v>37</v>
      </c>
      <c r="B42" s="24" t="s">
        <v>291</v>
      </c>
      <c r="C42" s="24" t="s">
        <v>292</v>
      </c>
      <c r="D42" s="19" t="s">
        <v>293</v>
      </c>
      <c r="E42" s="19" t="s">
        <v>220</v>
      </c>
      <c r="F42" s="19" t="s">
        <v>294</v>
      </c>
      <c r="G42" s="19" t="s">
        <v>295</v>
      </c>
      <c r="H42" s="19" t="s">
        <v>257</v>
      </c>
      <c r="I42" s="19" t="s">
        <v>121</v>
      </c>
      <c r="J42" s="19" t="s">
        <v>296</v>
      </c>
      <c r="K42" s="19" t="s">
        <v>93</v>
      </c>
    </row>
    <row r="43" spans="1:11" x14ac:dyDescent="0.2">
      <c r="A43" s="18">
        <f t="shared" si="0"/>
        <v>38</v>
      </c>
      <c r="B43" s="24" t="s">
        <v>297</v>
      </c>
      <c r="C43" s="24" t="s">
        <v>227</v>
      </c>
      <c r="D43" s="19" t="s">
        <v>298</v>
      </c>
      <c r="E43" s="19" t="s">
        <v>165</v>
      </c>
      <c r="F43" s="19" t="s">
        <v>299</v>
      </c>
      <c r="G43" s="19" t="s">
        <v>230</v>
      </c>
      <c r="H43" s="19" t="s">
        <v>184</v>
      </c>
      <c r="I43" s="19" t="s">
        <v>89</v>
      </c>
      <c r="J43" s="19" t="s">
        <v>298</v>
      </c>
      <c r="K43" s="19" t="s">
        <v>127</v>
      </c>
    </row>
    <row r="44" spans="1:11" x14ac:dyDescent="0.2">
      <c r="A44" s="18">
        <f t="shared" si="0"/>
        <v>39</v>
      </c>
      <c r="B44" s="24" t="s">
        <v>300</v>
      </c>
      <c r="C44" s="24" t="s">
        <v>277</v>
      </c>
      <c r="D44" s="19" t="s">
        <v>159</v>
      </c>
      <c r="E44" s="19" t="s">
        <v>183</v>
      </c>
      <c r="F44" s="19" t="s">
        <v>301</v>
      </c>
      <c r="G44" s="19" t="s">
        <v>302</v>
      </c>
      <c r="H44" s="19" t="s">
        <v>303</v>
      </c>
      <c r="I44" s="19" t="s">
        <v>304</v>
      </c>
      <c r="J44" s="19" t="s">
        <v>88</v>
      </c>
      <c r="K44" s="19" t="s">
        <v>253</v>
      </c>
    </row>
    <row r="45" spans="1:11" x14ac:dyDescent="0.2">
      <c r="A45" s="18">
        <f t="shared" si="0"/>
        <v>40</v>
      </c>
      <c r="B45" s="24" t="s">
        <v>305</v>
      </c>
      <c r="C45" s="24" t="s">
        <v>306</v>
      </c>
      <c r="D45" s="19" t="s">
        <v>307</v>
      </c>
      <c r="E45" s="19" t="s">
        <v>308</v>
      </c>
      <c r="F45" s="19" t="s">
        <v>142</v>
      </c>
      <c r="G45" s="19" t="s">
        <v>309</v>
      </c>
      <c r="H45" s="19" t="s">
        <v>310</v>
      </c>
      <c r="I45" s="19" t="s">
        <v>311</v>
      </c>
      <c r="J45" s="19" t="s">
        <v>312</v>
      </c>
      <c r="K45" s="19" t="s">
        <v>185</v>
      </c>
    </row>
    <row r="46" spans="1:11" x14ac:dyDescent="0.2">
      <c r="A46" s="18">
        <f t="shared" si="0"/>
        <v>41</v>
      </c>
      <c r="B46" s="24" t="s">
        <v>313</v>
      </c>
      <c r="C46" s="24" t="s">
        <v>88</v>
      </c>
      <c r="D46" s="19" t="s">
        <v>314</v>
      </c>
      <c r="E46" s="19" t="s">
        <v>315</v>
      </c>
      <c r="F46" s="19" t="s">
        <v>138</v>
      </c>
      <c r="G46" s="19" t="s">
        <v>244</v>
      </c>
      <c r="H46" s="19" t="s">
        <v>316</v>
      </c>
      <c r="I46" s="19" t="s">
        <v>292</v>
      </c>
      <c r="J46" s="19" t="s">
        <v>317</v>
      </c>
      <c r="K46" s="19" t="s">
        <v>292</v>
      </c>
    </row>
    <row r="47" spans="1:11" x14ac:dyDescent="0.2">
      <c r="A47" s="18">
        <f t="shared" si="0"/>
        <v>42</v>
      </c>
      <c r="B47" s="24" t="s">
        <v>184</v>
      </c>
      <c r="C47" s="24" t="s">
        <v>163</v>
      </c>
      <c r="D47" s="19" t="s">
        <v>318</v>
      </c>
      <c r="E47" s="19" t="s">
        <v>168</v>
      </c>
      <c r="F47" s="19" t="s">
        <v>262</v>
      </c>
      <c r="G47" s="19" t="s">
        <v>319</v>
      </c>
      <c r="H47" s="19" t="s">
        <v>320</v>
      </c>
      <c r="I47" s="19" t="s">
        <v>321</v>
      </c>
      <c r="J47" s="19" t="s">
        <v>322</v>
      </c>
      <c r="K47" s="19" t="s">
        <v>165</v>
      </c>
    </row>
    <row r="48" spans="1:11" x14ac:dyDescent="0.2">
      <c r="A48" s="18">
        <f t="shared" si="0"/>
        <v>43</v>
      </c>
      <c r="B48" s="24" t="s">
        <v>323</v>
      </c>
      <c r="C48" s="24" t="s">
        <v>188</v>
      </c>
      <c r="D48" s="19" t="s">
        <v>324</v>
      </c>
      <c r="E48" s="19" t="s">
        <v>325</v>
      </c>
      <c r="F48" s="19" t="s">
        <v>326</v>
      </c>
      <c r="G48" s="19" t="s">
        <v>327</v>
      </c>
      <c r="H48" s="19" t="s">
        <v>328</v>
      </c>
      <c r="I48" s="19" t="s">
        <v>93</v>
      </c>
      <c r="J48" s="19" t="s">
        <v>297</v>
      </c>
      <c r="K48" s="19" t="s">
        <v>282</v>
      </c>
    </row>
    <row r="49" spans="1:11" x14ac:dyDescent="0.2">
      <c r="A49" s="18">
        <f t="shared" si="0"/>
        <v>44</v>
      </c>
      <c r="B49" s="24" t="s">
        <v>329</v>
      </c>
      <c r="C49" s="24" t="s">
        <v>282</v>
      </c>
      <c r="D49" s="19" t="s">
        <v>263</v>
      </c>
      <c r="E49" s="19" t="s">
        <v>167</v>
      </c>
      <c r="F49" s="19" t="s">
        <v>248</v>
      </c>
      <c r="G49" s="19" t="s">
        <v>330</v>
      </c>
      <c r="H49" s="19" t="s">
        <v>331</v>
      </c>
      <c r="I49" s="19" t="s">
        <v>332</v>
      </c>
      <c r="J49" s="19" t="s">
        <v>333</v>
      </c>
      <c r="K49" s="19" t="s">
        <v>319</v>
      </c>
    </row>
    <row r="50" spans="1:11" x14ac:dyDescent="0.2">
      <c r="A50" s="18">
        <f t="shared" si="0"/>
        <v>45</v>
      </c>
      <c r="B50" s="24" t="s">
        <v>334</v>
      </c>
      <c r="C50" s="24" t="s">
        <v>335</v>
      </c>
      <c r="D50" s="19" t="s">
        <v>241</v>
      </c>
      <c r="E50" s="19" t="s">
        <v>336</v>
      </c>
      <c r="F50" s="19" t="s">
        <v>211</v>
      </c>
      <c r="G50" s="19" t="s">
        <v>337</v>
      </c>
      <c r="H50" s="19" t="s">
        <v>138</v>
      </c>
      <c r="I50" s="19" t="s">
        <v>338</v>
      </c>
      <c r="J50" s="19" t="s">
        <v>150</v>
      </c>
      <c r="K50" s="19" t="s">
        <v>220</v>
      </c>
    </row>
    <row r="51" spans="1:11" x14ac:dyDescent="0.2">
      <c r="A51" s="18">
        <f t="shared" si="0"/>
        <v>46</v>
      </c>
      <c r="B51" s="24" t="s">
        <v>339</v>
      </c>
      <c r="C51" s="24" t="s">
        <v>170</v>
      </c>
      <c r="D51" s="19" t="s">
        <v>248</v>
      </c>
      <c r="E51" s="19" t="s">
        <v>244</v>
      </c>
      <c r="F51" s="19" t="s">
        <v>310</v>
      </c>
      <c r="G51" s="19" t="s">
        <v>183</v>
      </c>
      <c r="H51" s="19" t="s">
        <v>340</v>
      </c>
      <c r="I51" s="19" t="s">
        <v>341</v>
      </c>
      <c r="J51" s="19" t="s">
        <v>342</v>
      </c>
      <c r="K51" s="19" t="s">
        <v>343</v>
      </c>
    </row>
    <row r="52" spans="1:11" x14ac:dyDescent="0.2">
      <c r="A52" s="18">
        <f t="shared" si="0"/>
        <v>47</v>
      </c>
      <c r="B52" s="24" t="s">
        <v>344</v>
      </c>
      <c r="C52" s="24" t="s">
        <v>242</v>
      </c>
      <c r="D52" s="19" t="s">
        <v>345</v>
      </c>
      <c r="E52" s="19" t="s">
        <v>346</v>
      </c>
      <c r="F52" s="19" t="s">
        <v>122</v>
      </c>
      <c r="G52" s="19" t="s">
        <v>347</v>
      </c>
      <c r="H52" s="19" t="s">
        <v>158</v>
      </c>
      <c r="I52" s="19" t="s">
        <v>348</v>
      </c>
      <c r="J52" s="19" t="s">
        <v>349</v>
      </c>
      <c r="K52" s="19" t="s">
        <v>295</v>
      </c>
    </row>
    <row r="53" spans="1:11" x14ac:dyDescent="0.2">
      <c r="A53" s="18">
        <f t="shared" si="0"/>
        <v>48</v>
      </c>
      <c r="B53" s="24" t="s">
        <v>350</v>
      </c>
      <c r="C53" s="24" t="s">
        <v>260</v>
      </c>
      <c r="D53" s="19" t="s">
        <v>351</v>
      </c>
      <c r="E53" s="19" t="s">
        <v>242</v>
      </c>
      <c r="F53" s="19" t="s">
        <v>352</v>
      </c>
      <c r="G53" s="19" t="s">
        <v>119</v>
      </c>
      <c r="H53" s="19" t="s">
        <v>353</v>
      </c>
      <c r="I53" s="19" t="s">
        <v>354</v>
      </c>
      <c r="J53" s="19" t="s">
        <v>355</v>
      </c>
      <c r="K53" s="19" t="s">
        <v>356</v>
      </c>
    </row>
    <row r="54" spans="1:11" x14ac:dyDescent="0.2">
      <c r="A54" s="18">
        <f t="shared" si="0"/>
        <v>49</v>
      </c>
      <c r="B54" s="24" t="s">
        <v>357</v>
      </c>
      <c r="C54" s="24" t="s">
        <v>358</v>
      </c>
      <c r="D54" s="19" t="s">
        <v>359</v>
      </c>
      <c r="E54" s="19" t="s">
        <v>204</v>
      </c>
      <c r="F54" s="19" t="s">
        <v>360</v>
      </c>
      <c r="G54" s="19" t="s">
        <v>124</v>
      </c>
      <c r="H54" s="19" t="s">
        <v>361</v>
      </c>
      <c r="I54" s="19" t="s">
        <v>362</v>
      </c>
      <c r="J54" s="19" t="s">
        <v>276</v>
      </c>
      <c r="K54" s="19" t="s">
        <v>186</v>
      </c>
    </row>
    <row r="55" spans="1:11" x14ac:dyDescent="0.2">
      <c r="A55" s="18">
        <f t="shared" si="0"/>
        <v>50</v>
      </c>
      <c r="B55" s="24" t="s">
        <v>363</v>
      </c>
      <c r="C55" s="24" t="s">
        <v>364</v>
      </c>
      <c r="D55" s="19" t="s">
        <v>365</v>
      </c>
      <c r="E55" s="19" t="s">
        <v>124</v>
      </c>
      <c r="F55" s="19" t="s">
        <v>156</v>
      </c>
      <c r="G55" s="19" t="s">
        <v>134</v>
      </c>
      <c r="H55" s="19" t="s">
        <v>366</v>
      </c>
      <c r="I55" s="19" t="s">
        <v>190</v>
      </c>
      <c r="J55" s="19" t="s">
        <v>323</v>
      </c>
      <c r="K55" s="19" t="s">
        <v>309</v>
      </c>
    </row>
    <row r="56" spans="1:11" x14ac:dyDescent="0.2">
      <c r="A56" s="18">
        <f t="shared" si="0"/>
        <v>51</v>
      </c>
      <c r="B56" s="24" t="s">
        <v>122</v>
      </c>
      <c r="C56" s="24" t="s">
        <v>367</v>
      </c>
      <c r="D56" s="19" t="s">
        <v>267</v>
      </c>
      <c r="E56" s="19" t="s">
        <v>213</v>
      </c>
      <c r="F56" s="19" t="s">
        <v>323</v>
      </c>
      <c r="G56" s="19" t="s">
        <v>368</v>
      </c>
      <c r="H56" s="19" t="s">
        <v>369</v>
      </c>
      <c r="I56" s="19" t="s">
        <v>370</v>
      </c>
      <c r="J56" s="19" t="s">
        <v>216</v>
      </c>
      <c r="K56" s="19" t="s">
        <v>371</v>
      </c>
    </row>
    <row r="57" spans="1:11" x14ac:dyDescent="0.2">
      <c r="A57" s="18">
        <f t="shared" si="0"/>
        <v>52</v>
      </c>
      <c r="B57" s="24" t="s">
        <v>372</v>
      </c>
      <c r="C57" s="24" t="s">
        <v>134</v>
      </c>
      <c r="D57" s="19" t="s">
        <v>132</v>
      </c>
      <c r="E57" s="19" t="s">
        <v>97</v>
      </c>
      <c r="F57" s="19" t="s">
        <v>373</v>
      </c>
      <c r="G57" s="19" t="s">
        <v>374</v>
      </c>
      <c r="H57" s="19" t="s">
        <v>375</v>
      </c>
      <c r="I57" s="19" t="s">
        <v>376</v>
      </c>
      <c r="J57" s="19" t="s">
        <v>366</v>
      </c>
      <c r="K57" s="19" t="s">
        <v>377</v>
      </c>
    </row>
    <row r="58" spans="1:11" x14ac:dyDescent="0.2">
      <c r="A58" s="18">
        <f t="shared" si="0"/>
        <v>53</v>
      </c>
      <c r="B58" s="24" t="s">
        <v>378</v>
      </c>
      <c r="C58" s="24" t="s">
        <v>124</v>
      </c>
      <c r="D58" s="19" t="s">
        <v>379</v>
      </c>
      <c r="E58" s="19" t="s">
        <v>380</v>
      </c>
      <c r="F58" s="19" t="s">
        <v>381</v>
      </c>
      <c r="G58" s="19" t="s">
        <v>215</v>
      </c>
      <c r="H58" s="19" t="s">
        <v>382</v>
      </c>
      <c r="I58" s="19" t="s">
        <v>183</v>
      </c>
      <c r="J58" s="19" t="s">
        <v>383</v>
      </c>
      <c r="K58" s="19" t="s">
        <v>384</v>
      </c>
    </row>
    <row r="59" spans="1:11" x14ac:dyDescent="0.2">
      <c r="A59" s="18">
        <f t="shared" si="0"/>
        <v>54</v>
      </c>
      <c r="B59" s="24" t="s">
        <v>385</v>
      </c>
      <c r="C59" s="24" t="s">
        <v>93</v>
      </c>
      <c r="D59" s="19" t="s">
        <v>218</v>
      </c>
      <c r="E59" s="19" t="s">
        <v>386</v>
      </c>
      <c r="F59" s="19" t="s">
        <v>191</v>
      </c>
      <c r="G59" s="19" t="s">
        <v>387</v>
      </c>
      <c r="H59" s="19" t="s">
        <v>271</v>
      </c>
      <c r="I59" s="19" t="s">
        <v>388</v>
      </c>
      <c r="J59" s="19" t="s">
        <v>389</v>
      </c>
      <c r="K59" s="19" t="s">
        <v>390</v>
      </c>
    </row>
    <row r="60" spans="1:11" x14ac:dyDescent="0.2">
      <c r="A60" s="18">
        <f t="shared" si="0"/>
        <v>55</v>
      </c>
      <c r="B60" s="24" t="s">
        <v>145</v>
      </c>
      <c r="C60" s="24" t="s">
        <v>391</v>
      </c>
      <c r="D60" s="19" t="s">
        <v>392</v>
      </c>
      <c r="E60" s="19" t="s">
        <v>356</v>
      </c>
      <c r="F60" s="19" t="s">
        <v>303</v>
      </c>
      <c r="G60" s="19" t="s">
        <v>107</v>
      </c>
      <c r="H60" s="19" t="s">
        <v>159</v>
      </c>
      <c r="I60" s="19" t="s">
        <v>393</v>
      </c>
      <c r="J60" s="19" t="s">
        <v>142</v>
      </c>
      <c r="K60" s="19" t="s">
        <v>91</v>
      </c>
    </row>
    <row r="61" spans="1:11" x14ac:dyDescent="0.2">
      <c r="A61" s="18">
        <f t="shared" si="0"/>
        <v>56</v>
      </c>
      <c r="B61" s="24" t="s">
        <v>299</v>
      </c>
      <c r="C61" s="24" t="s">
        <v>249</v>
      </c>
      <c r="D61" s="19" t="s">
        <v>394</v>
      </c>
      <c r="E61" s="19" t="s">
        <v>391</v>
      </c>
      <c r="F61" s="19" t="s">
        <v>236</v>
      </c>
      <c r="G61" s="19" t="s">
        <v>131</v>
      </c>
      <c r="H61" s="19" t="s">
        <v>395</v>
      </c>
      <c r="I61" s="19" t="s">
        <v>396</v>
      </c>
      <c r="J61" s="19" t="s">
        <v>280</v>
      </c>
      <c r="K61" s="19" t="s">
        <v>308</v>
      </c>
    </row>
    <row r="62" spans="1:11" x14ac:dyDescent="0.2">
      <c r="A62" s="18">
        <f t="shared" si="0"/>
        <v>57</v>
      </c>
      <c r="B62" s="24" t="s">
        <v>191</v>
      </c>
      <c r="C62" s="24" t="s">
        <v>119</v>
      </c>
      <c r="D62" s="19" t="s">
        <v>397</v>
      </c>
      <c r="E62" s="19" t="s">
        <v>343</v>
      </c>
      <c r="F62" s="19" t="s">
        <v>298</v>
      </c>
      <c r="G62" s="19" t="s">
        <v>147</v>
      </c>
      <c r="H62" s="19" t="s">
        <v>398</v>
      </c>
      <c r="I62" s="19" t="s">
        <v>399</v>
      </c>
      <c r="J62" s="19" t="s">
        <v>271</v>
      </c>
      <c r="K62" s="19" t="s">
        <v>358</v>
      </c>
    </row>
    <row r="63" spans="1:11" x14ac:dyDescent="0.2">
      <c r="A63" s="18">
        <f t="shared" si="0"/>
        <v>58</v>
      </c>
      <c r="B63" s="24" t="s">
        <v>400</v>
      </c>
      <c r="C63" s="24" t="s">
        <v>378</v>
      </c>
      <c r="D63" s="19" t="s">
        <v>401</v>
      </c>
      <c r="E63" s="19" t="s">
        <v>253</v>
      </c>
      <c r="F63" s="19" t="s">
        <v>120</v>
      </c>
      <c r="G63" s="19" t="s">
        <v>262</v>
      </c>
      <c r="H63" s="19" t="s">
        <v>402</v>
      </c>
      <c r="I63" s="19" t="s">
        <v>119</v>
      </c>
      <c r="J63" s="19" t="s">
        <v>191</v>
      </c>
      <c r="K63" s="19" t="s">
        <v>99</v>
      </c>
    </row>
    <row r="64" spans="1:11" x14ac:dyDescent="0.2">
      <c r="A64" s="18">
        <f t="shared" si="0"/>
        <v>59</v>
      </c>
      <c r="B64" s="24" t="s">
        <v>403</v>
      </c>
      <c r="C64" s="24" t="s">
        <v>185</v>
      </c>
      <c r="D64" s="19" t="s">
        <v>107</v>
      </c>
      <c r="E64" s="19" t="s">
        <v>404</v>
      </c>
      <c r="F64" s="19" t="s">
        <v>101</v>
      </c>
      <c r="G64" s="19" t="s">
        <v>405</v>
      </c>
      <c r="H64" s="19" t="s">
        <v>261</v>
      </c>
      <c r="I64" s="19" t="s">
        <v>406</v>
      </c>
      <c r="J64" s="19" t="s">
        <v>407</v>
      </c>
      <c r="K64" s="19" t="s">
        <v>97</v>
      </c>
    </row>
    <row r="65" spans="1:11" x14ac:dyDescent="0.2">
      <c r="A65" s="18">
        <f t="shared" si="0"/>
        <v>60</v>
      </c>
      <c r="B65" s="24" t="s">
        <v>408</v>
      </c>
      <c r="C65" s="24" t="s">
        <v>270</v>
      </c>
      <c r="D65" s="19" t="s">
        <v>408</v>
      </c>
      <c r="E65" s="19" t="s">
        <v>409</v>
      </c>
      <c r="F65" s="19" t="s">
        <v>140</v>
      </c>
      <c r="G65" s="19" t="s">
        <v>132</v>
      </c>
      <c r="H65" s="19" t="s">
        <v>273</v>
      </c>
      <c r="I65" s="19" t="s">
        <v>111</v>
      </c>
      <c r="J65" s="19" t="s">
        <v>410</v>
      </c>
      <c r="K65" s="19" t="s">
        <v>164</v>
      </c>
    </row>
    <row r="66" spans="1:11" x14ac:dyDescent="0.2">
      <c r="A66" s="18">
        <f t="shared" si="0"/>
        <v>61</v>
      </c>
      <c r="B66" s="24" t="s">
        <v>411</v>
      </c>
      <c r="C66" s="24" t="s">
        <v>308</v>
      </c>
      <c r="D66" s="19" t="s">
        <v>313</v>
      </c>
      <c r="E66" s="19" t="s">
        <v>412</v>
      </c>
      <c r="F66" s="19" t="s">
        <v>205</v>
      </c>
      <c r="G66" s="19" t="s">
        <v>413</v>
      </c>
      <c r="H66" s="19" t="s">
        <v>414</v>
      </c>
      <c r="I66" s="19" t="s">
        <v>220</v>
      </c>
      <c r="J66" s="19" t="s">
        <v>415</v>
      </c>
      <c r="K66" s="19" t="s">
        <v>416</v>
      </c>
    </row>
    <row r="67" spans="1:11" x14ac:dyDescent="0.2">
      <c r="A67" s="18">
        <f t="shared" si="0"/>
        <v>62</v>
      </c>
      <c r="B67" s="24" t="s">
        <v>417</v>
      </c>
      <c r="C67" s="24" t="s">
        <v>274</v>
      </c>
      <c r="D67" s="19" t="s">
        <v>256</v>
      </c>
      <c r="E67" s="19" t="s">
        <v>367</v>
      </c>
      <c r="F67" s="19" t="s">
        <v>219</v>
      </c>
      <c r="G67" s="19" t="s">
        <v>199</v>
      </c>
      <c r="H67" s="19" t="s">
        <v>278</v>
      </c>
      <c r="I67" s="19" t="s">
        <v>418</v>
      </c>
      <c r="J67" s="19" t="s">
        <v>184</v>
      </c>
      <c r="K67" s="19" t="s">
        <v>412</v>
      </c>
    </row>
    <row r="68" spans="1:11" x14ac:dyDescent="0.2">
      <c r="A68" s="18">
        <f t="shared" si="0"/>
        <v>63</v>
      </c>
      <c r="B68" s="24" t="s">
        <v>419</v>
      </c>
      <c r="C68" s="24" t="s">
        <v>160</v>
      </c>
      <c r="D68" s="19" t="s">
        <v>246</v>
      </c>
      <c r="E68" s="19" t="s">
        <v>420</v>
      </c>
      <c r="F68" s="19" t="s">
        <v>421</v>
      </c>
      <c r="G68" s="19" t="s">
        <v>422</v>
      </c>
      <c r="H68" s="19" t="s">
        <v>423</v>
      </c>
      <c r="I68" s="19" t="s">
        <v>424</v>
      </c>
      <c r="J68" s="19" t="s">
        <v>425</v>
      </c>
      <c r="K68" s="19" t="s">
        <v>386</v>
      </c>
    </row>
    <row r="69" spans="1:11" x14ac:dyDescent="0.2">
      <c r="A69" s="18">
        <f t="shared" si="0"/>
        <v>64</v>
      </c>
      <c r="B69" s="24" t="s">
        <v>426</v>
      </c>
      <c r="C69" s="24" t="s">
        <v>385</v>
      </c>
      <c r="D69" s="19" t="s">
        <v>427</v>
      </c>
      <c r="E69" s="19" t="s">
        <v>275</v>
      </c>
      <c r="F69" s="19" t="s">
        <v>428</v>
      </c>
      <c r="G69" s="19" t="s">
        <v>145</v>
      </c>
      <c r="H69" s="19" t="s">
        <v>415</v>
      </c>
      <c r="I69" s="19" t="s">
        <v>124</v>
      </c>
      <c r="J69" s="19" t="s">
        <v>429</v>
      </c>
      <c r="K69" s="19" t="s">
        <v>346</v>
      </c>
    </row>
    <row r="70" spans="1:11" x14ac:dyDescent="0.2">
      <c r="A70" s="18">
        <f t="shared" si="0"/>
        <v>65</v>
      </c>
      <c r="B70" s="24" t="s">
        <v>98</v>
      </c>
      <c r="C70" s="24" t="s">
        <v>430</v>
      </c>
      <c r="D70" s="19" t="s">
        <v>378</v>
      </c>
      <c r="E70" s="19" t="s">
        <v>221</v>
      </c>
      <c r="F70" s="19" t="s">
        <v>256</v>
      </c>
      <c r="G70" s="19" t="s">
        <v>185</v>
      </c>
      <c r="H70" s="19" t="s">
        <v>431</v>
      </c>
      <c r="I70" s="19" t="s">
        <v>432</v>
      </c>
      <c r="J70" s="19" t="s">
        <v>261</v>
      </c>
      <c r="K70" s="19" t="s">
        <v>396</v>
      </c>
    </row>
    <row r="71" spans="1:11" x14ac:dyDescent="0.2">
      <c r="A71" s="18">
        <f t="shared" si="0"/>
        <v>66</v>
      </c>
      <c r="B71" s="24" t="s">
        <v>433</v>
      </c>
      <c r="C71" s="24" t="s">
        <v>199</v>
      </c>
      <c r="D71" s="19" t="s">
        <v>434</v>
      </c>
      <c r="E71" s="19" t="s">
        <v>335</v>
      </c>
      <c r="F71" s="19" t="s">
        <v>312</v>
      </c>
      <c r="G71" s="19" t="s">
        <v>435</v>
      </c>
      <c r="H71" s="19" t="s">
        <v>133</v>
      </c>
      <c r="I71" s="19" t="s">
        <v>436</v>
      </c>
      <c r="J71" s="19" t="s">
        <v>237</v>
      </c>
      <c r="K71" s="19" t="s">
        <v>437</v>
      </c>
    </row>
    <row r="72" spans="1:11" x14ac:dyDescent="0.2">
      <c r="A72" s="18">
        <f t="shared" ref="A72:A105" si="1">1+A71</f>
        <v>67</v>
      </c>
      <c r="B72" s="24" t="s">
        <v>438</v>
      </c>
      <c r="C72" s="24" t="s">
        <v>251</v>
      </c>
      <c r="D72" s="19" t="s">
        <v>216</v>
      </c>
      <c r="E72" s="19" t="s">
        <v>249</v>
      </c>
      <c r="F72" s="19" t="s">
        <v>415</v>
      </c>
      <c r="G72" s="19" t="s">
        <v>216</v>
      </c>
      <c r="H72" s="19" t="s">
        <v>439</v>
      </c>
      <c r="I72" s="19" t="s">
        <v>176</v>
      </c>
      <c r="J72" s="19" t="s">
        <v>328</v>
      </c>
      <c r="K72" s="19" t="s">
        <v>134</v>
      </c>
    </row>
    <row r="73" spans="1:11" x14ac:dyDescent="0.2">
      <c r="A73" s="18">
        <f t="shared" si="1"/>
        <v>68</v>
      </c>
      <c r="B73" s="24" t="s">
        <v>440</v>
      </c>
      <c r="C73" s="24" t="s">
        <v>105</v>
      </c>
      <c r="D73" s="19" t="s">
        <v>178</v>
      </c>
      <c r="E73" s="19" t="s">
        <v>306</v>
      </c>
      <c r="F73" s="19" t="s">
        <v>184</v>
      </c>
      <c r="G73" s="19" t="s">
        <v>220</v>
      </c>
      <c r="H73" s="19" t="s">
        <v>441</v>
      </c>
      <c r="I73" s="19" t="s">
        <v>442</v>
      </c>
      <c r="J73" s="19" t="s">
        <v>360</v>
      </c>
      <c r="K73" s="19" t="s">
        <v>443</v>
      </c>
    </row>
    <row r="74" spans="1:11" x14ac:dyDescent="0.2">
      <c r="A74" s="18">
        <f t="shared" si="1"/>
        <v>69</v>
      </c>
      <c r="B74" s="24" t="s">
        <v>209</v>
      </c>
      <c r="C74" s="24" t="s">
        <v>183</v>
      </c>
      <c r="D74" s="19" t="s">
        <v>444</v>
      </c>
      <c r="E74" s="19" t="s">
        <v>139</v>
      </c>
      <c r="F74" s="19" t="s">
        <v>445</v>
      </c>
      <c r="G74" s="19" t="s">
        <v>207</v>
      </c>
      <c r="H74" s="19" t="s">
        <v>301</v>
      </c>
      <c r="I74" s="19" t="s">
        <v>446</v>
      </c>
      <c r="J74" s="19" t="s">
        <v>447</v>
      </c>
      <c r="K74" s="19" t="s">
        <v>391</v>
      </c>
    </row>
    <row r="75" spans="1:11" x14ac:dyDescent="0.2">
      <c r="A75" s="18">
        <f t="shared" si="1"/>
        <v>70</v>
      </c>
      <c r="B75" s="24" t="s">
        <v>215</v>
      </c>
      <c r="C75" s="24" t="s">
        <v>448</v>
      </c>
      <c r="D75" s="19" t="s">
        <v>122</v>
      </c>
      <c r="E75" s="19" t="s">
        <v>449</v>
      </c>
      <c r="F75" s="19" t="s">
        <v>447</v>
      </c>
      <c r="G75" s="19" t="s">
        <v>343</v>
      </c>
      <c r="H75" s="19" t="s">
        <v>196</v>
      </c>
      <c r="I75" s="19" t="s">
        <v>204</v>
      </c>
      <c r="J75" s="19" t="s">
        <v>450</v>
      </c>
      <c r="K75" s="19" t="s">
        <v>170</v>
      </c>
    </row>
    <row r="76" spans="1:11" x14ac:dyDescent="0.2">
      <c r="A76" s="18">
        <f t="shared" si="1"/>
        <v>71</v>
      </c>
      <c r="B76" s="24" t="s">
        <v>451</v>
      </c>
      <c r="C76" s="24" t="s">
        <v>325</v>
      </c>
      <c r="D76" s="19" t="s">
        <v>452</v>
      </c>
      <c r="E76" s="19" t="s">
        <v>453</v>
      </c>
      <c r="F76" s="19" t="s">
        <v>366</v>
      </c>
      <c r="G76" s="19" t="s">
        <v>127</v>
      </c>
      <c r="H76" s="19" t="s">
        <v>169</v>
      </c>
      <c r="I76" s="19" t="s">
        <v>454</v>
      </c>
      <c r="J76" s="19" t="s">
        <v>455</v>
      </c>
      <c r="K76" s="19" t="s">
        <v>456</v>
      </c>
    </row>
    <row r="77" spans="1:11" x14ac:dyDescent="0.2">
      <c r="A77" s="18">
        <f t="shared" si="1"/>
        <v>72</v>
      </c>
      <c r="B77" s="24" t="s">
        <v>457</v>
      </c>
      <c r="C77" s="24" t="s">
        <v>319</v>
      </c>
      <c r="D77" s="19" t="s">
        <v>458</v>
      </c>
      <c r="E77" s="19" t="s">
        <v>459</v>
      </c>
      <c r="F77" s="19" t="s">
        <v>182</v>
      </c>
      <c r="G77" s="19" t="s">
        <v>106</v>
      </c>
      <c r="H77" s="19" t="s">
        <v>256</v>
      </c>
      <c r="I77" s="19" t="s">
        <v>460</v>
      </c>
      <c r="J77" s="19" t="s">
        <v>461</v>
      </c>
      <c r="K77" s="19" t="s">
        <v>249</v>
      </c>
    </row>
    <row r="78" spans="1:11" x14ac:dyDescent="0.2">
      <c r="A78" s="18">
        <f t="shared" si="1"/>
        <v>73</v>
      </c>
      <c r="B78" s="24" t="s">
        <v>142</v>
      </c>
      <c r="C78" s="24" t="s">
        <v>396</v>
      </c>
      <c r="D78" s="19" t="s">
        <v>328</v>
      </c>
      <c r="E78" s="19" t="s">
        <v>462</v>
      </c>
      <c r="F78" s="19" t="s">
        <v>425</v>
      </c>
      <c r="G78" s="19" t="s">
        <v>463</v>
      </c>
      <c r="H78" s="19" t="s">
        <v>266</v>
      </c>
      <c r="I78" s="19" t="s">
        <v>188</v>
      </c>
      <c r="J78" s="19" t="s">
        <v>178</v>
      </c>
      <c r="K78" s="19" t="s">
        <v>464</v>
      </c>
    </row>
    <row r="79" spans="1:11" x14ac:dyDescent="0.2">
      <c r="A79" s="18">
        <f t="shared" si="1"/>
        <v>74</v>
      </c>
      <c r="B79" s="24" t="s">
        <v>465</v>
      </c>
      <c r="C79" s="24" t="s">
        <v>466</v>
      </c>
      <c r="D79" s="19" t="s">
        <v>182</v>
      </c>
      <c r="E79" s="19" t="s">
        <v>358</v>
      </c>
      <c r="F79" s="19" t="s">
        <v>267</v>
      </c>
      <c r="G79" s="19" t="s">
        <v>113</v>
      </c>
      <c r="H79" s="19" t="s">
        <v>467</v>
      </c>
      <c r="I79" s="19" t="s">
        <v>96</v>
      </c>
      <c r="J79" s="19" t="s">
        <v>468</v>
      </c>
      <c r="K79" s="19" t="s">
        <v>469</v>
      </c>
    </row>
    <row r="80" spans="1:11" x14ac:dyDescent="0.2">
      <c r="A80" s="18">
        <f t="shared" si="1"/>
        <v>75</v>
      </c>
      <c r="B80" s="24" t="s">
        <v>470</v>
      </c>
      <c r="C80" s="24" t="s">
        <v>444</v>
      </c>
      <c r="D80" s="19" t="s">
        <v>471</v>
      </c>
      <c r="E80" s="19" t="s">
        <v>472</v>
      </c>
      <c r="F80" s="19" t="s">
        <v>331</v>
      </c>
      <c r="G80" s="19" t="s">
        <v>155</v>
      </c>
      <c r="H80" s="19" t="s">
        <v>473</v>
      </c>
      <c r="I80" s="19" t="s">
        <v>474</v>
      </c>
      <c r="J80" s="19" t="s">
        <v>475</v>
      </c>
      <c r="K80" s="19" t="s">
        <v>265</v>
      </c>
    </row>
    <row r="81" spans="1:11" x14ac:dyDescent="0.2">
      <c r="A81" s="18">
        <f t="shared" si="1"/>
        <v>76</v>
      </c>
      <c r="B81" s="24" t="s">
        <v>476</v>
      </c>
      <c r="C81" s="24" t="s">
        <v>477</v>
      </c>
      <c r="D81" s="19" t="s">
        <v>158</v>
      </c>
      <c r="E81" s="19" t="s">
        <v>478</v>
      </c>
      <c r="F81" s="19" t="s">
        <v>342</v>
      </c>
      <c r="G81" s="19" t="s">
        <v>202</v>
      </c>
      <c r="H81" s="19" t="s">
        <v>479</v>
      </c>
      <c r="I81" s="19" t="s">
        <v>480</v>
      </c>
      <c r="J81" s="19" t="s">
        <v>481</v>
      </c>
      <c r="K81" s="19" t="s">
        <v>482</v>
      </c>
    </row>
    <row r="82" spans="1:11" x14ac:dyDescent="0.2">
      <c r="A82" s="18">
        <f t="shared" si="1"/>
        <v>77</v>
      </c>
      <c r="B82" s="24" t="s">
        <v>107</v>
      </c>
      <c r="C82" s="24" t="s">
        <v>386</v>
      </c>
      <c r="D82" s="19" t="s">
        <v>429</v>
      </c>
      <c r="E82" s="19" t="s">
        <v>483</v>
      </c>
      <c r="F82" s="19" t="s">
        <v>296</v>
      </c>
      <c r="G82" s="19" t="s">
        <v>484</v>
      </c>
      <c r="H82" s="19" t="s">
        <v>485</v>
      </c>
      <c r="I82" s="19" t="s">
        <v>168</v>
      </c>
      <c r="J82" s="19" t="s">
        <v>486</v>
      </c>
      <c r="K82" s="19" t="s">
        <v>462</v>
      </c>
    </row>
    <row r="83" spans="1:11" x14ac:dyDescent="0.2">
      <c r="A83" s="18">
        <f t="shared" si="1"/>
        <v>78</v>
      </c>
      <c r="B83" s="24" t="s">
        <v>487</v>
      </c>
      <c r="C83" s="24" t="s">
        <v>350</v>
      </c>
      <c r="D83" s="19" t="s">
        <v>116</v>
      </c>
      <c r="E83" s="19" t="s">
        <v>364</v>
      </c>
      <c r="F83" s="19" t="s">
        <v>215</v>
      </c>
      <c r="G83" s="19" t="s">
        <v>358</v>
      </c>
      <c r="H83" s="19" t="s">
        <v>488</v>
      </c>
      <c r="I83" s="19" t="s">
        <v>128</v>
      </c>
      <c r="J83" s="19" t="s">
        <v>135</v>
      </c>
      <c r="K83" s="19" t="s">
        <v>235</v>
      </c>
    </row>
    <row r="84" spans="1:11" x14ac:dyDescent="0.2">
      <c r="A84" s="18">
        <f t="shared" si="1"/>
        <v>79</v>
      </c>
      <c r="B84" s="24" t="s">
        <v>489</v>
      </c>
      <c r="C84" s="24" t="s">
        <v>490</v>
      </c>
      <c r="D84" s="19" t="s">
        <v>421</v>
      </c>
      <c r="E84" s="19" t="s">
        <v>131</v>
      </c>
      <c r="F84" s="19" t="s">
        <v>349</v>
      </c>
      <c r="G84" s="19" t="s">
        <v>315</v>
      </c>
      <c r="H84" s="19" t="s">
        <v>150</v>
      </c>
      <c r="I84" s="19" t="s">
        <v>491</v>
      </c>
      <c r="J84" s="19" t="s">
        <v>492</v>
      </c>
      <c r="K84" s="19" t="s">
        <v>222</v>
      </c>
    </row>
    <row r="85" spans="1:11" x14ac:dyDescent="0.2">
      <c r="A85" s="18">
        <f t="shared" si="1"/>
        <v>80</v>
      </c>
      <c r="B85" s="24" t="s">
        <v>493</v>
      </c>
      <c r="C85" s="24" t="s">
        <v>494</v>
      </c>
      <c r="D85" s="19" t="s">
        <v>175</v>
      </c>
      <c r="E85" s="19" t="s">
        <v>265</v>
      </c>
      <c r="F85" s="19" t="s">
        <v>233</v>
      </c>
      <c r="G85" s="19" t="s">
        <v>495</v>
      </c>
      <c r="H85" s="19" t="s">
        <v>323</v>
      </c>
      <c r="I85" s="19" t="s">
        <v>207</v>
      </c>
      <c r="J85" s="19" t="s">
        <v>496</v>
      </c>
      <c r="K85" s="19" t="s">
        <v>497</v>
      </c>
    </row>
    <row r="86" spans="1:11" x14ac:dyDescent="0.2">
      <c r="A86" s="18">
        <f t="shared" si="1"/>
        <v>81</v>
      </c>
      <c r="B86" s="24" t="s">
        <v>498</v>
      </c>
      <c r="C86" s="24" t="s">
        <v>230</v>
      </c>
      <c r="D86" s="19" t="s">
        <v>499</v>
      </c>
      <c r="E86" s="19" t="s">
        <v>500</v>
      </c>
      <c r="F86" s="19" t="s">
        <v>501</v>
      </c>
      <c r="G86" s="19" t="s">
        <v>139</v>
      </c>
      <c r="H86" s="19" t="s">
        <v>429</v>
      </c>
      <c r="I86" s="19" t="s">
        <v>502</v>
      </c>
      <c r="J86" s="19" t="s">
        <v>163</v>
      </c>
      <c r="K86" s="19" t="s">
        <v>453</v>
      </c>
    </row>
    <row r="87" spans="1:11" x14ac:dyDescent="0.2">
      <c r="A87" s="18">
        <f t="shared" si="1"/>
        <v>82</v>
      </c>
      <c r="B87" s="24" t="s">
        <v>503</v>
      </c>
      <c r="C87" s="24" t="s">
        <v>165</v>
      </c>
      <c r="D87" s="19" t="s">
        <v>486</v>
      </c>
      <c r="E87" s="19" t="s">
        <v>309</v>
      </c>
      <c r="F87" s="19" t="s">
        <v>223</v>
      </c>
      <c r="G87" s="19" t="s">
        <v>504</v>
      </c>
      <c r="H87" s="19" t="s">
        <v>349</v>
      </c>
      <c r="I87" s="19" t="s">
        <v>505</v>
      </c>
      <c r="J87" s="19" t="s">
        <v>266</v>
      </c>
      <c r="K87" s="19" t="s">
        <v>506</v>
      </c>
    </row>
    <row r="88" spans="1:11" x14ac:dyDescent="0.2">
      <c r="A88" s="18">
        <f t="shared" si="1"/>
        <v>83</v>
      </c>
      <c r="B88" s="24" t="s">
        <v>507</v>
      </c>
      <c r="C88" s="24" t="s">
        <v>343</v>
      </c>
      <c r="D88" s="19" t="s">
        <v>211</v>
      </c>
      <c r="E88" s="19" t="s">
        <v>508</v>
      </c>
      <c r="F88" s="19" t="s">
        <v>180</v>
      </c>
      <c r="G88" s="19" t="s">
        <v>234</v>
      </c>
      <c r="H88" s="19" t="s">
        <v>128</v>
      </c>
      <c r="I88" s="19" t="s">
        <v>509</v>
      </c>
      <c r="J88" s="19" t="s">
        <v>510</v>
      </c>
      <c r="K88" s="19" t="s">
        <v>511</v>
      </c>
    </row>
    <row r="89" spans="1:11" x14ac:dyDescent="0.2">
      <c r="A89" s="18">
        <f t="shared" si="1"/>
        <v>84</v>
      </c>
      <c r="B89" s="24" t="s">
        <v>444</v>
      </c>
      <c r="C89" s="24" t="s">
        <v>309</v>
      </c>
      <c r="D89" s="19" t="s">
        <v>280</v>
      </c>
      <c r="E89" s="19" t="s">
        <v>225</v>
      </c>
      <c r="F89" s="19" t="s">
        <v>410</v>
      </c>
      <c r="G89" s="19" t="s">
        <v>512</v>
      </c>
      <c r="H89" s="19" t="s">
        <v>471</v>
      </c>
      <c r="I89" s="19" t="s">
        <v>513</v>
      </c>
      <c r="J89" s="19" t="s">
        <v>202</v>
      </c>
      <c r="K89" s="19" t="s">
        <v>270</v>
      </c>
    </row>
    <row r="90" spans="1:11" x14ac:dyDescent="0.2">
      <c r="A90" s="18">
        <f t="shared" si="1"/>
        <v>85</v>
      </c>
      <c r="B90" s="24" t="s">
        <v>514</v>
      </c>
      <c r="C90" s="24" t="s">
        <v>409</v>
      </c>
      <c r="D90" s="19" t="s">
        <v>487</v>
      </c>
      <c r="E90" s="19" t="s">
        <v>515</v>
      </c>
      <c r="F90" s="19" t="s">
        <v>398</v>
      </c>
      <c r="G90" s="19" t="s">
        <v>177</v>
      </c>
      <c r="H90" s="19" t="s">
        <v>516</v>
      </c>
      <c r="I90" s="19" t="s">
        <v>517</v>
      </c>
      <c r="J90" s="19" t="s">
        <v>254</v>
      </c>
      <c r="K90" s="19" t="s">
        <v>277</v>
      </c>
    </row>
    <row r="91" spans="1:11" x14ac:dyDescent="0.2">
      <c r="A91" s="18">
        <f t="shared" si="1"/>
        <v>86</v>
      </c>
      <c r="B91" s="24" t="s">
        <v>518</v>
      </c>
      <c r="C91" s="24" t="s">
        <v>420</v>
      </c>
      <c r="D91" s="19" t="s">
        <v>519</v>
      </c>
      <c r="E91" s="19" t="s">
        <v>210</v>
      </c>
      <c r="F91" s="19" t="s">
        <v>355</v>
      </c>
      <c r="G91" s="19" t="s">
        <v>159</v>
      </c>
      <c r="H91" s="19" t="s">
        <v>324</v>
      </c>
      <c r="I91" s="19" t="s">
        <v>309</v>
      </c>
      <c r="J91" s="19" t="s">
        <v>473</v>
      </c>
      <c r="K91" s="19" t="s">
        <v>149</v>
      </c>
    </row>
    <row r="92" spans="1:11" x14ac:dyDescent="0.2">
      <c r="A92" s="18">
        <f t="shared" si="1"/>
        <v>87</v>
      </c>
      <c r="B92" s="24" t="s">
        <v>310</v>
      </c>
      <c r="C92" s="24" t="s">
        <v>336</v>
      </c>
      <c r="D92" s="19" t="s">
        <v>457</v>
      </c>
      <c r="E92" s="19" t="s">
        <v>520</v>
      </c>
      <c r="F92" s="19" t="s">
        <v>521</v>
      </c>
      <c r="G92" s="19" t="s">
        <v>522</v>
      </c>
      <c r="H92" s="19" t="s">
        <v>523</v>
      </c>
      <c r="I92" s="19" t="s">
        <v>319</v>
      </c>
      <c r="J92" s="19" t="s">
        <v>524</v>
      </c>
      <c r="K92" s="19" t="s">
        <v>525</v>
      </c>
    </row>
    <row r="93" spans="1:11" x14ac:dyDescent="0.2">
      <c r="A93" s="18">
        <f t="shared" si="1"/>
        <v>88</v>
      </c>
      <c r="B93" s="24" t="s">
        <v>526</v>
      </c>
      <c r="C93" s="24" t="s">
        <v>305</v>
      </c>
      <c r="D93" s="19" t="s">
        <v>143</v>
      </c>
      <c r="E93" s="19" t="s">
        <v>527</v>
      </c>
      <c r="F93" s="19" t="s">
        <v>481</v>
      </c>
      <c r="G93" s="19" t="s">
        <v>268</v>
      </c>
      <c r="H93" s="19" t="s">
        <v>410</v>
      </c>
      <c r="I93" s="19" t="s">
        <v>528</v>
      </c>
      <c r="J93" s="19" t="s">
        <v>529</v>
      </c>
      <c r="K93" s="19" t="s">
        <v>404</v>
      </c>
    </row>
    <row r="94" spans="1:11" x14ac:dyDescent="0.2">
      <c r="A94" s="18">
        <f t="shared" si="1"/>
        <v>89</v>
      </c>
      <c r="B94" s="24" t="s">
        <v>452</v>
      </c>
      <c r="C94" s="24" t="s">
        <v>222</v>
      </c>
      <c r="D94" s="19" t="s">
        <v>530</v>
      </c>
      <c r="E94" s="19" t="s">
        <v>531</v>
      </c>
      <c r="F94" s="19" t="s">
        <v>320</v>
      </c>
      <c r="G94" s="19" t="s">
        <v>532</v>
      </c>
      <c r="H94" s="19" t="s">
        <v>252</v>
      </c>
      <c r="I94" s="19" t="s">
        <v>249</v>
      </c>
      <c r="J94" s="19" t="s">
        <v>234</v>
      </c>
      <c r="K94" s="19" t="s">
        <v>533</v>
      </c>
    </row>
    <row r="95" spans="1:11" x14ac:dyDescent="0.2">
      <c r="A95" s="18">
        <f t="shared" si="1"/>
        <v>90</v>
      </c>
      <c r="B95" s="24" t="s">
        <v>534</v>
      </c>
      <c r="C95" s="24" t="s">
        <v>535</v>
      </c>
      <c r="D95" s="19" t="s">
        <v>536</v>
      </c>
      <c r="E95" s="19" t="s">
        <v>537</v>
      </c>
      <c r="F95" s="19" t="s">
        <v>455</v>
      </c>
      <c r="G95" s="19" t="s">
        <v>538</v>
      </c>
      <c r="H95" s="19" t="s">
        <v>355</v>
      </c>
      <c r="I95" s="19" t="s">
        <v>230</v>
      </c>
      <c r="J95" s="19" t="s">
        <v>539</v>
      </c>
      <c r="K95" s="19" t="s">
        <v>107</v>
      </c>
    </row>
    <row r="96" spans="1:11" x14ac:dyDescent="0.2">
      <c r="A96" s="18">
        <f t="shared" si="1"/>
        <v>91</v>
      </c>
      <c r="B96" s="24" t="s">
        <v>540</v>
      </c>
      <c r="C96" s="24" t="s">
        <v>356</v>
      </c>
      <c r="D96" s="19" t="s">
        <v>527</v>
      </c>
      <c r="E96" s="19" t="s">
        <v>269</v>
      </c>
      <c r="F96" s="19" t="s">
        <v>541</v>
      </c>
      <c r="G96" s="19" t="s">
        <v>149</v>
      </c>
      <c r="H96" s="19" t="s">
        <v>530</v>
      </c>
      <c r="I96" s="19" t="s">
        <v>542</v>
      </c>
      <c r="J96" s="19" t="s">
        <v>310</v>
      </c>
      <c r="K96" s="19" t="s">
        <v>336</v>
      </c>
    </row>
    <row r="97" spans="1:11" x14ac:dyDescent="0.2">
      <c r="A97" s="18">
        <f t="shared" si="1"/>
        <v>92</v>
      </c>
      <c r="B97" s="24" t="s">
        <v>471</v>
      </c>
      <c r="C97" s="24" t="s">
        <v>463</v>
      </c>
      <c r="D97" s="19" t="s">
        <v>274</v>
      </c>
      <c r="E97" s="19" t="s">
        <v>387</v>
      </c>
      <c r="F97" s="19" t="s">
        <v>543</v>
      </c>
      <c r="G97" s="19" t="s">
        <v>508</v>
      </c>
      <c r="H97" s="19" t="s">
        <v>544</v>
      </c>
      <c r="I97" s="19" t="s">
        <v>139</v>
      </c>
      <c r="J97" s="19" t="s">
        <v>421</v>
      </c>
      <c r="K97" s="19" t="s">
        <v>430</v>
      </c>
    </row>
    <row r="98" spans="1:11" x14ac:dyDescent="0.2">
      <c r="A98" s="18">
        <f t="shared" si="1"/>
        <v>93</v>
      </c>
      <c r="B98" s="24" t="s">
        <v>475</v>
      </c>
      <c r="C98" s="24" t="s">
        <v>228</v>
      </c>
      <c r="D98" s="19" t="s">
        <v>545</v>
      </c>
      <c r="E98" s="19" t="s">
        <v>215</v>
      </c>
      <c r="F98" s="19" t="s">
        <v>546</v>
      </c>
      <c r="G98" s="19" t="s">
        <v>547</v>
      </c>
      <c r="H98" s="19" t="s">
        <v>510</v>
      </c>
      <c r="I98" s="19" t="s">
        <v>459</v>
      </c>
      <c r="J98" s="19" t="s">
        <v>397</v>
      </c>
      <c r="K98" s="19" t="s">
        <v>515</v>
      </c>
    </row>
    <row r="99" spans="1:11" x14ac:dyDescent="0.2">
      <c r="A99" s="18">
        <f t="shared" si="1"/>
        <v>94</v>
      </c>
      <c r="B99" s="24" t="s">
        <v>548</v>
      </c>
      <c r="C99" s="24" t="s">
        <v>313</v>
      </c>
      <c r="D99" s="19" t="s">
        <v>112</v>
      </c>
      <c r="E99" s="19" t="s">
        <v>354</v>
      </c>
      <c r="F99" s="19" t="s">
        <v>423</v>
      </c>
      <c r="G99" s="19" t="s">
        <v>386</v>
      </c>
      <c r="H99" s="19" t="s">
        <v>476</v>
      </c>
      <c r="I99" s="19" t="s">
        <v>250</v>
      </c>
      <c r="J99" s="19" t="s">
        <v>549</v>
      </c>
      <c r="K99" s="19" t="s">
        <v>550</v>
      </c>
    </row>
    <row r="100" spans="1:11" x14ac:dyDescent="0.2">
      <c r="A100" s="18">
        <f t="shared" si="1"/>
        <v>95</v>
      </c>
      <c r="B100" s="24" t="s">
        <v>551</v>
      </c>
      <c r="C100" s="24" t="s">
        <v>241</v>
      </c>
      <c r="D100" s="19" t="s">
        <v>214</v>
      </c>
      <c r="E100" s="19" t="s">
        <v>497</v>
      </c>
      <c r="F100" s="19" t="s">
        <v>552</v>
      </c>
      <c r="G100" s="19" t="s">
        <v>292</v>
      </c>
      <c r="H100" s="19" t="s">
        <v>221</v>
      </c>
      <c r="I100" s="19" t="s">
        <v>196</v>
      </c>
      <c r="J100" s="19" t="s">
        <v>120</v>
      </c>
      <c r="K100" s="19" t="s">
        <v>459</v>
      </c>
    </row>
    <row r="101" spans="1:11" x14ac:dyDescent="0.2">
      <c r="A101" s="18">
        <f t="shared" si="1"/>
        <v>96</v>
      </c>
      <c r="B101" s="24" t="s">
        <v>553</v>
      </c>
      <c r="C101" s="24" t="s">
        <v>90</v>
      </c>
      <c r="D101" s="19" t="s">
        <v>554</v>
      </c>
      <c r="E101" s="19" t="s">
        <v>236</v>
      </c>
      <c r="F101" s="19" t="s">
        <v>555</v>
      </c>
      <c r="G101" s="19" t="s">
        <v>556</v>
      </c>
      <c r="H101" s="19" t="s">
        <v>401</v>
      </c>
      <c r="I101" s="19" t="s">
        <v>557</v>
      </c>
      <c r="J101" s="19" t="s">
        <v>558</v>
      </c>
      <c r="K101" s="19" t="s">
        <v>559</v>
      </c>
    </row>
    <row r="102" spans="1:11" x14ac:dyDescent="0.2">
      <c r="A102" s="18">
        <f t="shared" si="1"/>
        <v>97</v>
      </c>
      <c r="B102" s="24" t="s">
        <v>351</v>
      </c>
      <c r="C102" s="24" t="s">
        <v>560</v>
      </c>
      <c r="D102" s="19" t="s">
        <v>238</v>
      </c>
      <c r="E102" s="19" t="s">
        <v>561</v>
      </c>
      <c r="F102" s="19" t="s">
        <v>562</v>
      </c>
      <c r="G102" s="19" t="s">
        <v>563</v>
      </c>
      <c r="H102" s="19" t="s">
        <v>322</v>
      </c>
      <c r="I102" s="19" t="s">
        <v>185</v>
      </c>
      <c r="J102" s="19" t="s">
        <v>564</v>
      </c>
      <c r="K102" s="19" t="s">
        <v>269</v>
      </c>
    </row>
    <row r="103" spans="1:11" x14ac:dyDescent="0.2">
      <c r="A103" s="18">
        <f t="shared" si="1"/>
        <v>98</v>
      </c>
      <c r="B103" s="24" t="s">
        <v>565</v>
      </c>
      <c r="C103" s="24" t="s">
        <v>566</v>
      </c>
      <c r="D103" s="19" t="s">
        <v>540</v>
      </c>
      <c r="E103" s="19" t="s">
        <v>567</v>
      </c>
      <c r="F103" s="19" t="s">
        <v>221</v>
      </c>
      <c r="G103" s="19" t="s">
        <v>213</v>
      </c>
      <c r="H103" s="19" t="s">
        <v>263</v>
      </c>
      <c r="I103" s="19" t="s">
        <v>568</v>
      </c>
      <c r="J103" s="19" t="s">
        <v>428</v>
      </c>
      <c r="K103" s="19" t="s">
        <v>315</v>
      </c>
    </row>
    <row r="104" spans="1:11" x14ac:dyDescent="0.2">
      <c r="A104" s="18">
        <f t="shared" si="1"/>
        <v>99</v>
      </c>
      <c r="B104" s="24" t="s">
        <v>554</v>
      </c>
      <c r="C104" s="24" t="s">
        <v>213</v>
      </c>
      <c r="D104" s="19" t="s">
        <v>549</v>
      </c>
      <c r="E104" s="19" t="s">
        <v>136</v>
      </c>
      <c r="F104" s="19" t="s">
        <v>569</v>
      </c>
      <c r="G104" s="19" t="s">
        <v>570</v>
      </c>
      <c r="H104" s="19" t="s">
        <v>342</v>
      </c>
      <c r="I104" s="19" t="s">
        <v>571</v>
      </c>
      <c r="J104" s="19" t="s">
        <v>401</v>
      </c>
      <c r="K104" s="19" t="s">
        <v>572</v>
      </c>
    </row>
    <row r="105" spans="1:11" x14ac:dyDescent="0.2">
      <c r="A105" s="18">
        <f t="shared" si="1"/>
        <v>100</v>
      </c>
      <c r="B105" s="24" t="s">
        <v>494</v>
      </c>
      <c r="C105" s="24" t="s">
        <v>268</v>
      </c>
      <c r="D105" s="19" t="s">
        <v>333</v>
      </c>
      <c r="E105" s="19" t="s">
        <v>95</v>
      </c>
      <c r="F105" s="19" t="s">
        <v>530</v>
      </c>
      <c r="G105" s="19" t="s">
        <v>573</v>
      </c>
      <c r="H105" s="19" t="s">
        <v>191</v>
      </c>
      <c r="I105" s="19" t="s">
        <v>574</v>
      </c>
      <c r="J105" s="19" t="s">
        <v>223</v>
      </c>
      <c r="K105" s="19" t="s">
        <v>504</v>
      </c>
    </row>
  </sheetData>
  <mergeCells count="5"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8525-98A5-BC40-887C-67826B2467EE}">
  <dimension ref="A1:H132"/>
  <sheetViews>
    <sheetView zoomScaleNormal="100" workbookViewId="0">
      <selection activeCell="C4" sqref="C4"/>
    </sheetView>
  </sheetViews>
  <sheetFormatPr baseColWidth="10" defaultColWidth="11" defaultRowHeight="16" x14ac:dyDescent="0.2"/>
  <cols>
    <col min="3" max="3" width="41.1640625" customWidth="1"/>
    <col min="4" max="4" width="9.83203125" customWidth="1"/>
    <col min="5" max="5" width="14.5" customWidth="1"/>
  </cols>
  <sheetData>
    <row r="1" spans="1:8" x14ac:dyDescent="0.2">
      <c r="A1" s="15" t="s">
        <v>575</v>
      </c>
    </row>
    <row r="4" spans="1:8" ht="34" x14ac:dyDescent="0.2">
      <c r="A4" s="27" t="s">
        <v>85</v>
      </c>
      <c r="B4" s="27" t="s">
        <v>576</v>
      </c>
      <c r="C4" s="27" t="s">
        <v>577</v>
      </c>
      <c r="D4" s="27" t="s">
        <v>578</v>
      </c>
      <c r="E4" s="27" t="s">
        <v>579</v>
      </c>
      <c r="F4" s="27" t="s">
        <v>580</v>
      </c>
      <c r="G4" s="27" t="s">
        <v>581</v>
      </c>
      <c r="H4" s="27" t="s">
        <v>582</v>
      </c>
    </row>
    <row r="5" spans="1:8" x14ac:dyDescent="0.2">
      <c r="A5" s="28">
        <v>1</v>
      </c>
      <c r="B5" s="28" t="s">
        <v>86</v>
      </c>
      <c r="C5" s="29" t="s">
        <v>583</v>
      </c>
      <c r="D5" s="29">
        <v>10</v>
      </c>
      <c r="E5" s="29">
        <v>83</v>
      </c>
      <c r="F5" s="30">
        <v>1.10804112300073E-11</v>
      </c>
      <c r="G5" s="30">
        <v>7.5235992251749803E-9</v>
      </c>
      <c r="H5" s="29">
        <v>12.048192771084301</v>
      </c>
    </row>
    <row r="6" spans="1:8" x14ac:dyDescent="0.2">
      <c r="A6" s="28">
        <v>2</v>
      </c>
      <c r="B6" s="28" t="s">
        <v>86</v>
      </c>
      <c r="C6" s="29" t="s">
        <v>584</v>
      </c>
      <c r="D6" s="29">
        <v>7</v>
      </c>
      <c r="E6" s="29">
        <v>80</v>
      </c>
      <c r="F6" s="30">
        <v>1.48842648720326E-7</v>
      </c>
      <c r="G6" s="30">
        <v>5.0532079240550601E-5</v>
      </c>
      <c r="H6" s="29">
        <v>8.75</v>
      </c>
    </row>
    <row r="7" spans="1:8" x14ac:dyDescent="0.2">
      <c r="A7" s="28">
        <v>3</v>
      </c>
      <c r="B7" s="28" t="s">
        <v>86</v>
      </c>
      <c r="C7" s="29" t="s">
        <v>585</v>
      </c>
      <c r="D7" s="29">
        <v>5</v>
      </c>
      <c r="E7" s="29">
        <v>41</v>
      </c>
      <c r="F7" s="30">
        <v>1.8352702759451201E-6</v>
      </c>
      <c r="G7" s="29">
        <v>4.15382839122245E-4</v>
      </c>
      <c r="H7" s="29">
        <v>12.1951219512195</v>
      </c>
    </row>
    <row r="8" spans="1:8" x14ac:dyDescent="0.2">
      <c r="A8" s="28">
        <v>4</v>
      </c>
      <c r="B8" s="28" t="s">
        <v>86</v>
      </c>
      <c r="C8" s="29" t="s">
        <v>586</v>
      </c>
      <c r="D8" s="29">
        <v>5</v>
      </c>
      <c r="E8" s="29">
        <v>53</v>
      </c>
      <c r="F8" s="30">
        <v>6.7021795066646303E-6</v>
      </c>
      <c r="G8" s="29">
        <v>1.13769497125632E-3</v>
      </c>
      <c r="H8" s="29">
        <v>9.4339622641509404</v>
      </c>
    </row>
    <row r="9" spans="1:8" x14ac:dyDescent="0.2">
      <c r="A9" s="28">
        <v>5</v>
      </c>
      <c r="B9" s="28" t="s">
        <v>86</v>
      </c>
      <c r="C9" s="29" t="s">
        <v>587</v>
      </c>
      <c r="D9" s="29">
        <v>3</v>
      </c>
      <c r="E9" s="29">
        <v>18</v>
      </c>
      <c r="F9" s="30">
        <v>9.3712914418076903E-5</v>
      </c>
      <c r="G9" s="29">
        <v>1.2726213777974799E-2</v>
      </c>
      <c r="H9" s="29">
        <v>16.6666666666667</v>
      </c>
    </row>
    <row r="10" spans="1:8" x14ac:dyDescent="0.2">
      <c r="A10" s="28">
        <v>6</v>
      </c>
      <c r="B10" s="28" t="s">
        <v>86</v>
      </c>
      <c r="C10" s="29" t="s">
        <v>588</v>
      </c>
      <c r="D10" s="29">
        <v>4</v>
      </c>
      <c r="E10" s="29">
        <v>58</v>
      </c>
      <c r="F10" s="29">
        <v>2.0291543958828501E-4</v>
      </c>
      <c r="G10" s="29">
        <v>2.29632639134075E-2</v>
      </c>
      <c r="H10" s="29">
        <v>6.8965517241379297</v>
      </c>
    </row>
    <row r="11" spans="1:8" x14ac:dyDescent="0.2">
      <c r="A11" s="28">
        <v>7</v>
      </c>
      <c r="B11" s="28" t="s">
        <v>86</v>
      </c>
      <c r="C11" s="29" t="s">
        <v>589</v>
      </c>
      <c r="D11" s="29">
        <v>2</v>
      </c>
      <c r="E11" s="29">
        <v>5</v>
      </c>
      <c r="F11" s="29">
        <v>2.4508717099851201E-4</v>
      </c>
      <c r="G11" s="29">
        <v>2.3773455586855698E-2</v>
      </c>
      <c r="H11" s="29">
        <v>40</v>
      </c>
    </row>
    <row r="12" spans="1:8" x14ac:dyDescent="0.2">
      <c r="A12" s="28">
        <v>8</v>
      </c>
      <c r="B12" s="28" t="s">
        <v>86</v>
      </c>
      <c r="C12" s="29" t="s">
        <v>590</v>
      </c>
      <c r="D12" s="29">
        <v>3</v>
      </c>
      <c r="E12" s="29">
        <v>26</v>
      </c>
      <c r="F12" s="29">
        <v>2.9004938736300399E-4</v>
      </c>
      <c r="G12" s="29">
        <v>2.4617941752435001E-2</v>
      </c>
      <c r="H12" s="29">
        <v>11.538461538461499</v>
      </c>
    </row>
    <row r="13" spans="1:8" x14ac:dyDescent="0.2">
      <c r="A13" s="28">
        <v>9</v>
      </c>
      <c r="B13" s="28" t="s">
        <v>86</v>
      </c>
      <c r="C13" s="29" t="s">
        <v>591</v>
      </c>
      <c r="D13" s="29">
        <v>3</v>
      </c>
      <c r="E13" s="29">
        <v>31</v>
      </c>
      <c r="F13" s="29">
        <v>4.92443679830411E-4</v>
      </c>
      <c r="G13" s="29">
        <v>3.1955948108178998E-2</v>
      </c>
      <c r="H13" s="29">
        <v>9.67741935483871</v>
      </c>
    </row>
    <row r="14" spans="1:8" x14ac:dyDescent="0.2">
      <c r="A14" s="28">
        <v>10</v>
      </c>
      <c r="B14" s="28" t="s">
        <v>86</v>
      </c>
      <c r="C14" s="29" t="s">
        <v>592</v>
      </c>
      <c r="D14" s="29">
        <v>2</v>
      </c>
      <c r="E14" s="29">
        <v>7</v>
      </c>
      <c r="F14" s="29">
        <v>5.1133277923463003E-4</v>
      </c>
      <c r="G14" s="29">
        <v>3.1955948108178998E-2</v>
      </c>
      <c r="H14" s="29">
        <v>28.571428571428601</v>
      </c>
    </row>
    <row r="15" spans="1:8" ht="17" thickBot="1" x14ac:dyDescent="0.25">
      <c r="A15" s="37">
        <v>11</v>
      </c>
      <c r="B15" s="37" t="s">
        <v>86</v>
      </c>
      <c r="C15" s="38" t="s">
        <v>593</v>
      </c>
      <c r="D15" s="38">
        <v>4</v>
      </c>
      <c r="E15" s="38">
        <v>74</v>
      </c>
      <c r="F15" s="38">
        <v>5.1769577200289996E-4</v>
      </c>
      <c r="G15" s="38">
        <v>3.1955948108178998E-2</v>
      </c>
      <c r="H15" s="38">
        <v>5.4054054054053999</v>
      </c>
    </row>
    <row r="16" spans="1:8" ht="17" thickTop="1" x14ac:dyDescent="0.2">
      <c r="A16" s="34">
        <v>1</v>
      </c>
      <c r="B16" s="34" t="s">
        <v>87</v>
      </c>
      <c r="C16" s="35" t="s">
        <v>594</v>
      </c>
      <c r="D16" s="35">
        <v>26</v>
      </c>
      <c r="E16" s="35">
        <v>157</v>
      </c>
      <c r="F16" s="36">
        <v>9.1494318433298999E-33</v>
      </c>
      <c r="G16" s="36">
        <v>5.2517738780713603E-30</v>
      </c>
      <c r="H16" s="35">
        <v>16.560509554140101</v>
      </c>
    </row>
    <row r="17" spans="1:8" x14ac:dyDescent="0.2">
      <c r="A17" s="31">
        <v>2</v>
      </c>
      <c r="B17" s="31" t="s">
        <v>87</v>
      </c>
      <c r="C17" s="32" t="s">
        <v>595</v>
      </c>
      <c r="D17" s="32">
        <v>24</v>
      </c>
      <c r="E17" s="32">
        <v>128</v>
      </c>
      <c r="F17" s="33">
        <v>1.229794840881E-31</v>
      </c>
      <c r="G17" s="33">
        <v>3.5295111933284603E-29</v>
      </c>
      <c r="H17" s="32">
        <v>18.75</v>
      </c>
    </row>
    <row r="18" spans="1:8" x14ac:dyDescent="0.2">
      <c r="A18" s="31">
        <v>3</v>
      </c>
      <c r="B18" s="31" t="s">
        <v>87</v>
      </c>
      <c r="C18" s="32" t="s">
        <v>596</v>
      </c>
      <c r="D18" s="32">
        <v>21</v>
      </c>
      <c r="E18" s="32">
        <v>102</v>
      </c>
      <c r="F18" s="33">
        <v>1.19830569017069E-28</v>
      </c>
      <c r="G18" s="33">
        <v>2.29275822052659E-26</v>
      </c>
      <c r="H18" s="32">
        <v>20.588235294117599</v>
      </c>
    </row>
    <row r="19" spans="1:8" x14ac:dyDescent="0.2">
      <c r="A19" s="31">
        <v>4</v>
      </c>
      <c r="B19" s="31" t="s">
        <v>87</v>
      </c>
      <c r="C19" s="32" t="s">
        <v>597</v>
      </c>
      <c r="D19" s="32">
        <v>10</v>
      </c>
      <c r="E19" s="32">
        <v>34</v>
      </c>
      <c r="F19" s="33">
        <v>7.3018750769315397E-16</v>
      </c>
      <c r="G19" s="33">
        <v>1.04781907353968E-13</v>
      </c>
      <c r="H19" s="32">
        <v>29.411764705882401</v>
      </c>
    </row>
    <row r="20" spans="1:8" x14ac:dyDescent="0.2">
      <c r="A20" s="31">
        <v>5</v>
      </c>
      <c r="B20" s="31" t="s">
        <v>87</v>
      </c>
      <c r="C20" s="32" t="s">
        <v>598</v>
      </c>
      <c r="D20" s="32">
        <v>12</v>
      </c>
      <c r="E20" s="32">
        <v>74</v>
      </c>
      <c r="F20" s="33">
        <v>2.0995634317606101E-15</v>
      </c>
      <c r="G20" s="33">
        <v>2.41029881966118E-13</v>
      </c>
      <c r="H20" s="32">
        <v>16.2162162162162</v>
      </c>
    </row>
    <row r="21" spans="1:8" x14ac:dyDescent="0.2">
      <c r="A21" s="31">
        <v>6</v>
      </c>
      <c r="B21" s="31" t="s">
        <v>87</v>
      </c>
      <c r="C21" s="32" t="s">
        <v>599</v>
      </c>
      <c r="D21" s="32">
        <v>7</v>
      </c>
      <c r="E21" s="32">
        <v>13</v>
      </c>
      <c r="F21" s="33">
        <v>1.0561044112194401E-13</v>
      </c>
      <c r="G21" s="33">
        <v>1.01033988673326E-11</v>
      </c>
      <c r="H21" s="32">
        <v>53.846153846153797</v>
      </c>
    </row>
    <row r="22" spans="1:8" x14ac:dyDescent="0.2">
      <c r="A22" s="31">
        <v>7</v>
      </c>
      <c r="B22" s="31" t="s">
        <v>87</v>
      </c>
      <c r="C22" s="32" t="s">
        <v>600</v>
      </c>
      <c r="D22" s="32">
        <v>9</v>
      </c>
      <c r="E22" s="32">
        <v>51</v>
      </c>
      <c r="F22" s="33">
        <v>3.4570847186901301E-12</v>
      </c>
      <c r="G22" s="33">
        <v>2.8348094693259E-10</v>
      </c>
      <c r="H22" s="32">
        <v>17.647058823529399</v>
      </c>
    </row>
    <row r="23" spans="1:8" x14ac:dyDescent="0.2">
      <c r="A23" s="31">
        <v>8</v>
      </c>
      <c r="B23" s="31" t="s">
        <v>87</v>
      </c>
      <c r="C23" s="32" t="s">
        <v>601</v>
      </c>
      <c r="D23" s="32">
        <v>7</v>
      </c>
      <c r="E23" s="32">
        <v>21</v>
      </c>
      <c r="F23" s="33">
        <v>6.9274788155644598E-12</v>
      </c>
      <c r="G23" s="33">
        <v>3.9763728401340001E-10</v>
      </c>
      <c r="H23" s="32">
        <v>33.3333333333333</v>
      </c>
    </row>
    <row r="24" spans="1:8" x14ac:dyDescent="0.2">
      <c r="A24" s="31">
        <v>9</v>
      </c>
      <c r="B24" s="31" t="s">
        <v>87</v>
      </c>
      <c r="C24" s="32" t="s">
        <v>602</v>
      </c>
      <c r="D24" s="32">
        <v>7</v>
      </c>
      <c r="E24" s="32">
        <v>21</v>
      </c>
      <c r="F24" s="33">
        <v>6.9274788155644598E-12</v>
      </c>
      <c r="G24" s="33">
        <v>3.9763728401340001E-10</v>
      </c>
      <c r="H24" s="32">
        <v>33.3333333333333</v>
      </c>
    </row>
    <row r="25" spans="1:8" x14ac:dyDescent="0.2">
      <c r="A25" s="31">
        <v>10</v>
      </c>
      <c r="B25" s="31" t="s">
        <v>87</v>
      </c>
      <c r="C25" s="32" t="s">
        <v>603</v>
      </c>
      <c r="D25" s="32">
        <v>7</v>
      </c>
      <c r="E25" s="32">
        <v>21</v>
      </c>
      <c r="F25" s="33">
        <v>6.9274788155644598E-12</v>
      </c>
      <c r="G25" s="33">
        <v>3.9763728401340001E-10</v>
      </c>
      <c r="H25" s="32">
        <v>33.3333333333333</v>
      </c>
    </row>
    <row r="26" spans="1:8" x14ac:dyDescent="0.2">
      <c r="A26" s="31">
        <v>11</v>
      </c>
      <c r="B26" s="31" t="s">
        <v>87</v>
      </c>
      <c r="C26" s="32" t="s">
        <v>604</v>
      </c>
      <c r="D26" s="32">
        <v>7</v>
      </c>
      <c r="E26" s="32">
        <v>22</v>
      </c>
      <c r="F26" s="33">
        <v>1.0119052815386899E-11</v>
      </c>
      <c r="G26" s="33">
        <v>5.2803057418473396E-10</v>
      </c>
      <c r="H26" s="32">
        <v>31.818181818181799</v>
      </c>
    </row>
    <row r="27" spans="1:8" x14ac:dyDescent="0.2">
      <c r="A27" s="31">
        <v>12</v>
      </c>
      <c r="B27" s="31" t="s">
        <v>87</v>
      </c>
      <c r="C27" s="32" t="s">
        <v>605</v>
      </c>
      <c r="D27" s="32">
        <v>7</v>
      </c>
      <c r="E27" s="32">
        <v>27</v>
      </c>
      <c r="F27" s="33">
        <v>5.1629073413178197E-11</v>
      </c>
      <c r="G27" s="33">
        <v>2.39969575603471E-9</v>
      </c>
      <c r="H27" s="32">
        <v>25.925925925925899</v>
      </c>
    </row>
    <row r="28" spans="1:8" x14ac:dyDescent="0.2">
      <c r="A28" s="31">
        <v>13</v>
      </c>
      <c r="B28" s="31" t="s">
        <v>87</v>
      </c>
      <c r="C28" s="32" t="s">
        <v>606</v>
      </c>
      <c r="D28" s="32">
        <v>8</v>
      </c>
      <c r="E28" s="32">
        <v>45</v>
      </c>
      <c r="F28" s="33">
        <v>5.4348510154096198E-11</v>
      </c>
      <c r="G28" s="33">
        <v>2.39969575603471E-9</v>
      </c>
      <c r="H28" s="32">
        <v>17.7777777777778</v>
      </c>
    </row>
    <row r="29" spans="1:8" x14ac:dyDescent="0.2">
      <c r="A29" s="31">
        <v>14</v>
      </c>
      <c r="B29" s="31" t="s">
        <v>87</v>
      </c>
      <c r="C29" s="32" t="s">
        <v>607</v>
      </c>
      <c r="D29" s="32">
        <v>9</v>
      </c>
      <c r="E29" s="32">
        <v>72</v>
      </c>
      <c r="F29" s="33">
        <v>8.8733677178566396E-11</v>
      </c>
      <c r="G29" s="33">
        <v>3.63808076432122E-9</v>
      </c>
      <c r="H29" s="32">
        <v>12.5</v>
      </c>
    </row>
    <row r="30" spans="1:8" x14ac:dyDescent="0.2">
      <c r="A30" s="31">
        <v>15</v>
      </c>
      <c r="B30" s="31" t="s">
        <v>87</v>
      </c>
      <c r="C30" s="32" t="s">
        <v>608</v>
      </c>
      <c r="D30" s="32">
        <v>8</v>
      </c>
      <c r="E30" s="32">
        <v>49</v>
      </c>
      <c r="F30" s="33">
        <v>1.1186054266634399E-10</v>
      </c>
      <c r="G30" s="33">
        <v>4.2805300993654403E-9</v>
      </c>
      <c r="H30" s="32">
        <v>16.326530612244898</v>
      </c>
    </row>
    <row r="31" spans="1:8" x14ac:dyDescent="0.2">
      <c r="A31" s="31">
        <v>16</v>
      </c>
      <c r="B31" s="31" t="s">
        <v>87</v>
      </c>
      <c r="C31" s="32" t="s">
        <v>609</v>
      </c>
      <c r="D31" s="32">
        <v>10</v>
      </c>
      <c r="E31" s="32">
        <v>106</v>
      </c>
      <c r="F31" s="33">
        <v>1.3204158112358701E-10</v>
      </c>
      <c r="G31" s="33">
        <v>4.7369917228086703E-9</v>
      </c>
      <c r="H31" s="32">
        <v>9.4339622641509404</v>
      </c>
    </row>
    <row r="32" spans="1:8" x14ac:dyDescent="0.2">
      <c r="A32" s="31">
        <v>17</v>
      </c>
      <c r="B32" s="31" t="s">
        <v>87</v>
      </c>
      <c r="C32" s="32" t="s">
        <v>610</v>
      </c>
      <c r="D32" s="32">
        <v>12</v>
      </c>
      <c r="E32" s="32">
        <v>188</v>
      </c>
      <c r="F32" s="33">
        <v>1.7088502524392099E-10</v>
      </c>
      <c r="G32" s="33">
        <v>5.7698826170594499E-9</v>
      </c>
      <c r="H32" s="32">
        <v>6.3829787234042596</v>
      </c>
    </row>
    <row r="33" spans="1:8" x14ac:dyDescent="0.2">
      <c r="A33" s="31">
        <v>18</v>
      </c>
      <c r="B33" s="31" t="s">
        <v>87</v>
      </c>
      <c r="C33" s="32" t="s">
        <v>611</v>
      </c>
      <c r="D33" s="32">
        <v>5</v>
      </c>
      <c r="E33" s="32">
        <v>9</v>
      </c>
      <c r="F33" s="33">
        <v>3.5022941405241701E-10</v>
      </c>
      <c r="G33" s="33">
        <v>1.11684268703382E-8</v>
      </c>
      <c r="H33" s="32">
        <v>55.5555555555556</v>
      </c>
    </row>
    <row r="34" spans="1:8" x14ac:dyDescent="0.2">
      <c r="A34" s="31">
        <v>19</v>
      </c>
      <c r="B34" s="31" t="s">
        <v>87</v>
      </c>
      <c r="C34" s="32" t="s">
        <v>612</v>
      </c>
      <c r="D34" s="32">
        <v>7</v>
      </c>
      <c r="E34" s="32">
        <v>37</v>
      </c>
      <c r="F34" s="33">
        <v>5.7468755093623699E-10</v>
      </c>
      <c r="G34" s="33">
        <v>1.7361613380915801E-8</v>
      </c>
      <c r="H34" s="32">
        <v>18.918918918918902</v>
      </c>
    </row>
    <row r="35" spans="1:8" x14ac:dyDescent="0.2">
      <c r="A35" s="31">
        <v>20</v>
      </c>
      <c r="B35" s="31" t="s">
        <v>87</v>
      </c>
      <c r="C35" s="32" t="s">
        <v>613</v>
      </c>
      <c r="D35" s="32">
        <v>7</v>
      </c>
      <c r="E35" s="32">
        <v>39</v>
      </c>
      <c r="F35" s="33">
        <v>8.5159186964544703E-10</v>
      </c>
      <c r="G35" s="33">
        <v>2.44406866588243E-8</v>
      </c>
      <c r="H35" s="32">
        <v>17.948717948717999</v>
      </c>
    </row>
    <row r="36" spans="1:8" x14ac:dyDescent="0.2">
      <c r="A36" s="31">
        <v>21</v>
      </c>
      <c r="B36" s="31" t="s">
        <v>87</v>
      </c>
      <c r="C36" s="32" t="s">
        <v>614</v>
      </c>
      <c r="D36" s="32">
        <v>7</v>
      </c>
      <c r="E36" s="32">
        <v>44</v>
      </c>
      <c r="F36" s="33">
        <v>2.0789224196975701E-9</v>
      </c>
      <c r="G36" s="33">
        <v>5.6823879471733597E-8</v>
      </c>
      <c r="H36" s="32">
        <v>15.909090909090899</v>
      </c>
    </row>
    <row r="37" spans="1:8" x14ac:dyDescent="0.2">
      <c r="A37" s="31">
        <v>22</v>
      </c>
      <c r="B37" s="31" t="s">
        <v>87</v>
      </c>
      <c r="C37" s="32" t="s">
        <v>615</v>
      </c>
      <c r="D37" s="32">
        <v>5</v>
      </c>
      <c r="E37" s="32">
        <v>17</v>
      </c>
      <c r="F37" s="33">
        <v>1.66643298683301E-8</v>
      </c>
      <c r="G37" s="33">
        <v>4.3478751565552301E-7</v>
      </c>
      <c r="H37" s="32">
        <v>29.411764705882401</v>
      </c>
    </row>
    <row r="38" spans="1:8" x14ac:dyDescent="0.2">
      <c r="A38" s="31">
        <v>23</v>
      </c>
      <c r="B38" s="31" t="s">
        <v>87</v>
      </c>
      <c r="C38" s="32" t="s">
        <v>616</v>
      </c>
      <c r="D38" s="32">
        <v>10</v>
      </c>
      <c r="E38" s="32">
        <v>178</v>
      </c>
      <c r="F38" s="33">
        <v>2.0980624512998401E-8</v>
      </c>
      <c r="G38" s="33">
        <v>5.2360341175917704E-7</v>
      </c>
      <c r="H38" s="32">
        <v>5.6179775280898898</v>
      </c>
    </row>
    <row r="39" spans="1:8" x14ac:dyDescent="0.2">
      <c r="A39" s="31">
        <v>24</v>
      </c>
      <c r="B39" s="31" t="s">
        <v>87</v>
      </c>
      <c r="C39" s="32" t="s">
        <v>617</v>
      </c>
      <c r="D39" s="32">
        <v>8</v>
      </c>
      <c r="E39" s="32">
        <v>101</v>
      </c>
      <c r="F39" s="33">
        <v>4.0514225540467302E-8</v>
      </c>
      <c r="G39" s="33">
        <v>8.6207597476962997E-7</v>
      </c>
      <c r="H39" s="32">
        <v>7.9207920792079198</v>
      </c>
    </row>
    <row r="40" spans="1:8" x14ac:dyDescent="0.2">
      <c r="A40" s="31">
        <v>25</v>
      </c>
      <c r="B40" s="31" t="s">
        <v>87</v>
      </c>
      <c r="C40" s="32" t="s">
        <v>618</v>
      </c>
      <c r="D40" s="32">
        <v>4</v>
      </c>
      <c r="E40" s="32">
        <v>8</v>
      </c>
      <c r="F40" s="33">
        <v>4.0550612053623703E-8</v>
      </c>
      <c r="G40" s="33">
        <v>8.6207597476962997E-7</v>
      </c>
      <c r="H40" s="32">
        <v>50</v>
      </c>
    </row>
    <row r="41" spans="1:8" x14ac:dyDescent="0.2">
      <c r="A41" s="31">
        <v>26</v>
      </c>
      <c r="B41" s="31" t="s">
        <v>87</v>
      </c>
      <c r="C41" s="32" t="s">
        <v>619</v>
      </c>
      <c r="D41" s="32">
        <v>4</v>
      </c>
      <c r="E41" s="32">
        <v>8</v>
      </c>
      <c r="F41" s="33">
        <v>4.0550612053623703E-8</v>
      </c>
      <c r="G41" s="33">
        <v>8.6207597476962997E-7</v>
      </c>
      <c r="H41" s="32">
        <v>50</v>
      </c>
    </row>
    <row r="42" spans="1:8" x14ac:dyDescent="0.2">
      <c r="A42" s="31">
        <v>27</v>
      </c>
      <c r="B42" s="31" t="s">
        <v>87</v>
      </c>
      <c r="C42" s="32" t="s">
        <v>620</v>
      </c>
      <c r="D42" s="32">
        <v>4</v>
      </c>
      <c r="E42" s="32">
        <v>8</v>
      </c>
      <c r="F42" s="33">
        <v>4.0550612053623703E-8</v>
      </c>
      <c r="G42" s="33">
        <v>8.6207597476962997E-7</v>
      </c>
      <c r="H42" s="32">
        <v>50</v>
      </c>
    </row>
    <row r="43" spans="1:8" x14ac:dyDescent="0.2">
      <c r="A43" s="31">
        <v>28</v>
      </c>
      <c r="B43" s="31" t="s">
        <v>87</v>
      </c>
      <c r="C43" s="32" t="s">
        <v>621</v>
      </c>
      <c r="D43" s="32">
        <v>10</v>
      </c>
      <c r="E43" s="32">
        <v>209</v>
      </c>
      <c r="F43" s="33">
        <v>9.5636398321770001E-8</v>
      </c>
      <c r="G43" s="33">
        <v>1.9605461655962902E-6</v>
      </c>
      <c r="H43" s="32">
        <v>4.7846889952153102</v>
      </c>
    </row>
    <row r="44" spans="1:8" x14ac:dyDescent="0.2">
      <c r="A44" s="31">
        <v>29</v>
      </c>
      <c r="B44" s="31" t="s">
        <v>87</v>
      </c>
      <c r="C44" s="32" t="s">
        <v>622</v>
      </c>
      <c r="D44" s="32">
        <v>7</v>
      </c>
      <c r="E44" s="32">
        <v>85</v>
      </c>
      <c r="F44" s="33">
        <v>2.2660634206384501E-7</v>
      </c>
      <c r="G44" s="33">
        <v>4.4852427705050703E-6</v>
      </c>
      <c r="H44" s="32">
        <v>8.2352941176470598</v>
      </c>
    </row>
    <row r="45" spans="1:8" x14ac:dyDescent="0.2">
      <c r="A45" s="31">
        <v>30</v>
      </c>
      <c r="B45" s="31" t="s">
        <v>87</v>
      </c>
      <c r="C45" s="32" t="s">
        <v>623</v>
      </c>
      <c r="D45" s="32">
        <v>4</v>
      </c>
      <c r="E45" s="32">
        <v>12</v>
      </c>
      <c r="F45" s="33">
        <v>2.8238186983047999E-7</v>
      </c>
      <c r="G45" s="33">
        <v>5.2286191381514698E-6</v>
      </c>
      <c r="H45" s="32">
        <v>33.3333333333333</v>
      </c>
    </row>
    <row r="46" spans="1:8" x14ac:dyDescent="0.2">
      <c r="A46" s="31">
        <v>31</v>
      </c>
      <c r="B46" s="31" t="s">
        <v>87</v>
      </c>
      <c r="C46" s="32" t="s">
        <v>624</v>
      </c>
      <c r="D46" s="32">
        <v>4</v>
      </c>
      <c r="E46" s="32">
        <v>12</v>
      </c>
      <c r="F46" s="33">
        <v>2.8238186983047999E-7</v>
      </c>
      <c r="G46" s="33">
        <v>5.2286191381514698E-6</v>
      </c>
      <c r="H46" s="32">
        <v>33.3333333333333</v>
      </c>
    </row>
    <row r="47" spans="1:8" x14ac:dyDescent="0.2">
      <c r="A47" s="31">
        <v>32</v>
      </c>
      <c r="B47" s="31" t="s">
        <v>87</v>
      </c>
      <c r="C47" s="32" t="s">
        <v>625</v>
      </c>
      <c r="D47" s="32">
        <v>4</v>
      </c>
      <c r="E47" s="32">
        <v>14</v>
      </c>
      <c r="F47" s="33">
        <v>5.6667078621605102E-7</v>
      </c>
      <c r="G47" s="33">
        <v>1.01646572277504E-5</v>
      </c>
      <c r="H47" s="32">
        <v>28.571428571428601</v>
      </c>
    </row>
    <row r="48" spans="1:8" x14ac:dyDescent="0.2">
      <c r="A48" s="31">
        <v>33</v>
      </c>
      <c r="B48" s="31" t="s">
        <v>87</v>
      </c>
      <c r="C48" s="32" t="s">
        <v>626</v>
      </c>
      <c r="D48" s="32">
        <v>5</v>
      </c>
      <c r="E48" s="32">
        <v>39</v>
      </c>
      <c r="F48" s="33">
        <v>1.42122401044918E-6</v>
      </c>
      <c r="G48" s="33">
        <v>2.47206843029645E-5</v>
      </c>
      <c r="H48" s="32">
        <v>12.8205128205128</v>
      </c>
    </row>
    <row r="49" spans="1:8" x14ac:dyDescent="0.2">
      <c r="A49" s="31">
        <v>34</v>
      </c>
      <c r="B49" s="31" t="s">
        <v>87</v>
      </c>
      <c r="C49" s="32" t="s">
        <v>627</v>
      </c>
      <c r="D49" s="32">
        <v>4</v>
      </c>
      <c r="E49" s="32">
        <v>18</v>
      </c>
      <c r="F49" s="33">
        <v>1.7058808579487899E-6</v>
      </c>
      <c r="G49" s="33">
        <v>2.8799282719488401E-5</v>
      </c>
      <c r="H49" s="32">
        <v>22.2222222222222</v>
      </c>
    </row>
    <row r="50" spans="1:8" x14ac:dyDescent="0.2">
      <c r="A50" s="31">
        <v>35</v>
      </c>
      <c r="B50" s="31" t="s">
        <v>87</v>
      </c>
      <c r="C50" s="32" t="s">
        <v>628</v>
      </c>
      <c r="D50" s="32">
        <v>3</v>
      </c>
      <c r="E50" s="32">
        <v>6</v>
      </c>
      <c r="F50" s="33">
        <v>2.39929677805722E-6</v>
      </c>
      <c r="G50" s="33">
        <v>3.9348467160138302E-5</v>
      </c>
      <c r="H50" s="32">
        <v>50</v>
      </c>
    </row>
    <row r="51" spans="1:8" x14ac:dyDescent="0.2">
      <c r="A51" s="31">
        <v>36</v>
      </c>
      <c r="B51" s="31" t="s">
        <v>87</v>
      </c>
      <c r="C51" s="32" t="s">
        <v>629</v>
      </c>
      <c r="D51" s="32">
        <v>6</v>
      </c>
      <c r="E51" s="32">
        <v>84</v>
      </c>
      <c r="F51" s="33">
        <v>3.98310264026131E-6</v>
      </c>
      <c r="G51" s="33">
        <v>6.1791916635405198E-5</v>
      </c>
      <c r="H51" s="32">
        <v>7.1428571428571397</v>
      </c>
    </row>
    <row r="52" spans="1:8" x14ac:dyDescent="0.2">
      <c r="A52" s="31">
        <v>37</v>
      </c>
      <c r="B52" s="31" t="s">
        <v>87</v>
      </c>
      <c r="C52" s="32" t="s">
        <v>630</v>
      </c>
      <c r="D52" s="32">
        <v>6</v>
      </c>
      <c r="E52" s="32">
        <v>84</v>
      </c>
      <c r="F52" s="33">
        <v>3.98310264026131E-6</v>
      </c>
      <c r="G52" s="33">
        <v>6.1791916635405198E-5</v>
      </c>
      <c r="H52" s="32">
        <v>7.1428571428571397</v>
      </c>
    </row>
    <row r="53" spans="1:8" x14ac:dyDescent="0.2">
      <c r="A53" s="31">
        <v>38</v>
      </c>
      <c r="B53" s="31" t="s">
        <v>87</v>
      </c>
      <c r="C53" s="32" t="s">
        <v>631</v>
      </c>
      <c r="D53" s="32">
        <v>6</v>
      </c>
      <c r="E53" s="32">
        <v>85</v>
      </c>
      <c r="F53" s="33">
        <v>4.2684089362747596E-6</v>
      </c>
      <c r="G53" s="33">
        <v>6.4475440247939702E-5</v>
      </c>
      <c r="H53" s="32">
        <v>7.0588235294117601</v>
      </c>
    </row>
    <row r="54" spans="1:8" x14ac:dyDescent="0.2">
      <c r="A54" s="31">
        <v>39</v>
      </c>
      <c r="B54" s="31" t="s">
        <v>87</v>
      </c>
      <c r="C54" s="32" t="s">
        <v>632</v>
      </c>
      <c r="D54" s="32">
        <v>4</v>
      </c>
      <c r="E54" s="32">
        <v>23</v>
      </c>
      <c r="F54" s="33">
        <v>4.8426289667253298E-6</v>
      </c>
      <c r="G54" s="33">
        <v>7.1273564792316397E-5</v>
      </c>
      <c r="H54" s="32">
        <v>17.3913043478261</v>
      </c>
    </row>
    <row r="55" spans="1:8" x14ac:dyDescent="0.2">
      <c r="A55" s="31">
        <v>40</v>
      </c>
      <c r="B55" s="31" t="s">
        <v>87</v>
      </c>
      <c r="C55" s="32" t="s">
        <v>633</v>
      </c>
      <c r="D55" s="32">
        <v>6</v>
      </c>
      <c r="E55" s="32">
        <v>95</v>
      </c>
      <c r="F55" s="33">
        <v>8.1477578660702101E-6</v>
      </c>
      <c r="G55" s="32">
        <v>1.16920325378107E-4</v>
      </c>
      <c r="H55" s="32">
        <v>6.3157894736842097</v>
      </c>
    </row>
    <row r="56" spans="1:8" x14ac:dyDescent="0.2">
      <c r="A56" s="31">
        <v>41</v>
      </c>
      <c r="B56" s="31" t="s">
        <v>87</v>
      </c>
      <c r="C56" s="32" t="s">
        <v>634</v>
      </c>
      <c r="D56" s="32">
        <v>6</v>
      </c>
      <c r="E56" s="32">
        <v>98</v>
      </c>
      <c r="F56" s="33">
        <v>9.7498131719291992E-6</v>
      </c>
      <c r="G56" s="32">
        <v>1.3649738440700901E-4</v>
      </c>
      <c r="H56" s="32">
        <v>6.12244897959184</v>
      </c>
    </row>
    <row r="57" spans="1:8" x14ac:dyDescent="0.2">
      <c r="A57" s="31">
        <v>42</v>
      </c>
      <c r="B57" s="31" t="s">
        <v>87</v>
      </c>
      <c r="C57" s="32" t="s">
        <v>635</v>
      </c>
      <c r="D57" s="32">
        <v>6</v>
      </c>
      <c r="E57" s="32">
        <v>100</v>
      </c>
      <c r="F57" s="33">
        <v>1.09528799908211E-5</v>
      </c>
      <c r="G57" s="32">
        <v>1.4968935987455501E-4</v>
      </c>
      <c r="H57" s="32">
        <v>6</v>
      </c>
    </row>
    <row r="58" spans="1:8" x14ac:dyDescent="0.2">
      <c r="A58" s="31">
        <v>43</v>
      </c>
      <c r="B58" s="31" t="s">
        <v>87</v>
      </c>
      <c r="C58" s="32" t="s">
        <v>636</v>
      </c>
      <c r="D58" s="32">
        <v>4</v>
      </c>
      <c r="E58" s="32">
        <v>29</v>
      </c>
      <c r="F58" s="33">
        <v>1.26933951089874E-5</v>
      </c>
      <c r="G58" s="32">
        <v>1.6933308133884199E-4</v>
      </c>
      <c r="H58" s="32">
        <v>13.7931034482759</v>
      </c>
    </row>
    <row r="59" spans="1:8" x14ac:dyDescent="0.2">
      <c r="A59" s="31">
        <v>44</v>
      </c>
      <c r="B59" s="31" t="s">
        <v>87</v>
      </c>
      <c r="C59" s="32" t="s">
        <v>637</v>
      </c>
      <c r="D59" s="32">
        <v>6</v>
      </c>
      <c r="E59" s="32">
        <v>103</v>
      </c>
      <c r="F59" s="33">
        <v>1.298023620019E-5</v>
      </c>
      <c r="G59" s="32">
        <v>1.6933308133884199E-4</v>
      </c>
      <c r="H59" s="32">
        <v>5.8252427184466002</v>
      </c>
    </row>
    <row r="60" spans="1:8" x14ac:dyDescent="0.2">
      <c r="A60" s="31">
        <v>45</v>
      </c>
      <c r="B60" s="31" t="s">
        <v>87</v>
      </c>
      <c r="C60" s="32" t="s">
        <v>638</v>
      </c>
      <c r="D60" s="32">
        <v>3</v>
      </c>
      <c r="E60" s="32">
        <v>10</v>
      </c>
      <c r="F60" s="33">
        <v>1.41879072463859E-5</v>
      </c>
      <c r="G60" s="32">
        <v>1.7818625605824499E-4</v>
      </c>
      <c r="H60" s="32">
        <v>30</v>
      </c>
    </row>
    <row r="61" spans="1:8" x14ac:dyDescent="0.2">
      <c r="A61" s="31">
        <v>46</v>
      </c>
      <c r="B61" s="31" t="s">
        <v>87</v>
      </c>
      <c r="C61" s="32" t="s">
        <v>639</v>
      </c>
      <c r="D61" s="32">
        <v>4</v>
      </c>
      <c r="E61" s="32">
        <v>30</v>
      </c>
      <c r="F61" s="33">
        <v>1.45901638235845E-5</v>
      </c>
      <c r="G61" s="32">
        <v>1.7818625605824499E-4</v>
      </c>
      <c r="H61" s="32">
        <v>13.3333333333333</v>
      </c>
    </row>
    <row r="62" spans="1:8" x14ac:dyDescent="0.2">
      <c r="A62" s="31">
        <v>47</v>
      </c>
      <c r="B62" s="31" t="s">
        <v>87</v>
      </c>
      <c r="C62" s="32" t="s">
        <v>640</v>
      </c>
      <c r="D62" s="32">
        <v>4</v>
      </c>
      <c r="E62" s="32">
        <v>30</v>
      </c>
      <c r="F62" s="33">
        <v>1.45901638235845E-5</v>
      </c>
      <c r="G62" s="32">
        <v>1.7818625605824499E-4</v>
      </c>
      <c r="H62" s="32">
        <v>13.3333333333333</v>
      </c>
    </row>
    <row r="63" spans="1:8" x14ac:dyDescent="0.2">
      <c r="A63" s="31">
        <v>48</v>
      </c>
      <c r="B63" s="31" t="s">
        <v>87</v>
      </c>
      <c r="C63" s="32" t="s">
        <v>641</v>
      </c>
      <c r="D63" s="32">
        <v>4</v>
      </c>
      <c r="E63" s="32">
        <v>32</v>
      </c>
      <c r="F63" s="33">
        <v>1.8998508232259199E-5</v>
      </c>
      <c r="G63" s="32">
        <v>2.27190494277433E-4</v>
      </c>
      <c r="H63" s="32">
        <v>12.5</v>
      </c>
    </row>
    <row r="64" spans="1:8" x14ac:dyDescent="0.2">
      <c r="A64" s="31">
        <v>49</v>
      </c>
      <c r="B64" s="31" t="s">
        <v>87</v>
      </c>
      <c r="C64" s="32" t="s">
        <v>642</v>
      </c>
      <c r="D64" s="32">
        <v>3</v>
      </c>
      <c r="E64" s="32">
        <v>12</v>
      </c>
      <c r="F64" s="33">
        <v>2.58226944038973E-5</v>
      </c>
      <c r="G64" s="32">
        <v>2.96444531756741E-4</v>
      </c>
      <c r="H64" s="32">
        <v>25</v>
      </c>
    </row>
    <row r="65" spans="1:8" x14ac:dyDescent="0.2">
      <c r="A65" s="31">
        <v>50</v>
      </c>
      <c r="B65" s="31" t="s">
        <v>87</v>
      </c>
      <c r="C65" s="32" t="s">
        <v>643</v>
      </c>
      <c r="D65" s="32">
        <v>3</v>
      </c>
      <c r="E65" s="32">
        <v>12</v>
      </c>
      <c r="F65" s="33">
        <v>2.58226944038973E-5</v>
      </c>
      <c r="G65" s="32">
        <v>2.96444531756741E-4</v>
      </c>
      <c r="H65" s="32">
        <v>25</v>
      </c>
    </row>
    <row r="66" spans="1:8" x14ac:dyDescent="0.2">
      <c r="A66" s="31">
        <v>51</v>
      </c>
      <c r="B66" s="31" t="s">
        <v>87</v>
      </c>
      <c r="C66" s="32" t="s">
        <v>644</v>
      </c>
      <c r="D66" s="32">
        <v>4</v>
      </c>
      <c r="E66" s="32">
        <v>37</v>
      </c>
      <c r="F66" s="33">
        <v>3.4230764875536398E-5</v>
      </c>
      <c r="G66" s="32">
        <v>3.8526390271682198E-4</v>
      </c>
      <c r="H66" s="32">
        <v>10.8108108108108</v>
      </c>
    </row>
    <row r="67" spans="1:8" x14ac:dyDescent="0.2">
      <c r="A67" s="31">
        <v>52</v>
      </c>
      <c r="B67" s="31" t="s">
        <v>87</v>
      </c>
      <c r="C67" s="32" t="s">
        <v>645</v>
      </c>
      <c r="D67" s="32">
        <v>4</v>
      </c>
      <c r="E67" s="32">
        <v>38</v>
      </c>
      <c r="F67" s="33">
        <v>3.8111602867640102E-5</v>
      </c>
      <c r="G67" s="32">
        <v>4.20693462423566E-4</v>
      </c>
      <c r="H67" s="32">
        <v>10.526315789473699</v>
      </c>
    </row>
    <row r="68" spans="1:8" x14ac:dyDescent="0.2">
      <c r="A68" s="31">
        <v>53</v>
      </c>
      <c r="B68" s="31" t="s">
        <v>87</v>
      </c>
      <c r="C68" s="32" t="s">
        <v>646</v>
      </c>
      <c r="D68" s="32">
        <v>3</v>
      </c>
      <c r="E68" s="32">
        <v>14</v>
      </c>
      <c r="F68" s="33">
        <v>4.24153224447596E-5</v>
      </c>
      <c r="G68" s="32">
        <v>4.5936594496777302E-4</v>
      </c>
      <c r="H68" s="32">
        <v>21.428571428571399</v>
      </c>
    </row>
    <row r="69" spans="1:8" x14ac:dyDescent="0.2">
      <c r="A69" s="31">
        <v>54</v>
      </c>
      <c r="B69" s="31" t="s">
        <v>87</v>
      </c>
      <c r="C69" s="32" t="s">
        <v>647</v>
      </c>
      <c r="D69" s="32">
        <v>6</v>
      </c>
      <c r="E69" s="32">
        <v>130</v>
      </c>
      <c r="F69" s="33">
        <v>4.8571567673046102E-5</v>
      </c>
      <c r="G69" s="32">
        <v>5.1629777489497098E-4</v>
      </c>
      <c r="H69" s="32">
        <v>4.6153846153846203</v>
      </c>
    </row>
    <row r="70" spans="1:8" x14ac:dyDescent="0.2">
      <c r="A70" s="31">
        <v>55</v>
      </c>
      <c r="B70" s="31" t="s">
        <v>87</v>
      </c>
      <c r="C70" s="32" t="s">
        <v>648</v>
      </c>
      <c r="D70" s="32">
        <v>6</v>
      </c>
      <c r="E70" s="32">
        <v>131</v>
      </c>
      <c r="F70" s="33">
        <v>5.0699055252893498E-5</v>
      </c>
      <c r="G70" s="32">
        <v>5.2911377663928901E-4</v>
      </c>
      <c r="H70" s="32">
        <v>4.5801526717557302</v>
      </c>
    </row>
    <row r="71" spans="1:8" x14ac:dyDescent="0.2">
      <c r="A71" s="31">
        <v>56</v>
      </c>
      <c r="B71" s="31" t="s">
        <v>87</v>
      </c>
      <c r="C71" s="32" t="s">
        <v>649</v>
      </c>
      <c r="D71" s="32">
        <v>3</v>
      </c>
      <c r="E71" s="32">
        <v>16</v>
      </c>
      <c r="F71" s="33">
        <v>6.4781775896680999E-5</v>
      </c>
      <c r="G71" s="32">
        <v>6.6401320294097997E-4</v>
      </c>
      <c r="H71" s="32">
        <v>18.75</v>
      </c>
    </row>
    <row r="72" spans="1:8" x14ac:dyDescent="0.2">
      <c r="A72" s="31">
        <v>57</v>
      </c>
      <c r="B72" s="31" t="s">
        <v>87</v>
      </c>
      <c r="C72" s="32" t="s">
        <v>650</v>
      </c>
      <c r="D72" s="32">
        <v>4</v>
      </c>
      <c r="E72" s="32">
        <v>44</v>
      </c>
      <c r="F72" s="33">
        <v>6.8497587690342603E-5</v>
      </c>
      <c r="G72" s="32">
        <v>6.8978272516239802E-4</v>
      </c>
      <c r="H72" s="32">
        <v>9.0909090909090899</v>
      </c>
    </row>
    <row r="73" spans="1:8" x14ac:dyDescent="0.2">
      <c r="A73" s="31">
        <v>58</v>
      </c>
      <c r="B73" s="31" t="s">
        <v>87</v>
      </c>
      <c r="C73" s="32" t="s">
        <v>651</v>
      </c>
      <c r="D73" s="32">
        <v>4</v>
      </c>
      <c r="E73" s="32">
        <v>48</v>
      </c>
      <c r="F73" s="33">
        <v>9.6689834866984595E-5</v>
      </c>
      <c r="G73" s="32">
        <v>9.5689595195946897E-4</v>
      </c>
      <c r="H73" s="32">
        <v>8.3333333333333304</v>
      </c>
    </row>
    <row r="74" spans="1:8" x14ac:dyDescent="0.2">
      <c r="A74" s="31">
        <v>59</v>
      </c>
      <c r="B74" s="31" t="s">
        <v>87</v>
      </c>
      <c r="C74" s="32" t="s">
        <v>652</v>
      </c>
      <c r="D74" s="32">
        <v>6</v>
      </c>
      <c r="E74" s="32">
        <v>149</v>
      </c>
      <c r="F74" s="32">
        <v>1.03583694241939E-4</v>
      </c>
      <c r="G74" s="32">
        <v>1.00774644906564E-3</v>
      </c>
      <c r="H74" s="32">
        <v>4.0268456375838904</v>
      </c>
    </row>
    <row r="75" spans="1:8" x14ac:dyDescent="0.2">
      <c r="A75" s="31">
        <v>60</v>
      </c>
      <c r="B75" s="31" t="s">
        <v>87</v>
      </c>
      <c r="C75" s="32" t="s">
        <v>653</v>
      </c>
      <c r="D75" s="32">
        <v>3</v>
      </c>
      <c r="E75" s="32">
        <v>20</v>
      </c>
      <c r="F75" s="32">
        <v>1.2997496316054E-4</v>
      </c>
      <c r="G75" s="32">
        <v>1.2434271475691701E-3</v>
      </c>
      <c r="H75" s="32">
        <v>15</v>
      </c>
    </row>
    <row r="76" spans="1:8" x14ac:dyDescent="0.2">
      <c r="A76" s="31">
        <v>61</v>
      </c>
      <c r="B76" s="31" t="s">
        <v>87</v>
      </c>
      <c r="C76" s="32" t="s">
        <v>654</v>
      </c>
      <c r="D76" s="32">
        <v>3</v>
      </c>
      <c r="E76" s="32">
        <v>21</v>
      </c>
      <c r="F76" s="32">
        <v>1.5108790718152901E-4</v>
      </c>
      <c r="G76" s="32">
        <v>1.4217124380688101E-3</v>
      </c>
      <c r="H76" s="32">
        <v>14.285714285714301</v>
      </c>
    </row>
    <row r="77" spans="1:8" x14ac:dyDescent="0.2">
      <c r="A77" s="31">
        <v>62</v>
      </c>
      <c r="B77" s="31" t="s">
        <v>87</v>
      </c>
      <c r="C77" s="32" t="s">
        <v>655</v>
      </c>
      <c r="D77" s="32">
        <v>4</v>
      </c>
      <c r="E77" s="32">
        <v>54</v>
      </c>
      <c r="F77" s="32">
        <v>1.53584063856119E-4</v>
      </c>
      <c r="G77" s="32">
        <v>1.4218911718292301E-3</v>
      </c>
      <c r="H77" s="32">
        <v>7.4074074074074101</v>
      </c>
    </row>
    <row r="78" spans="1:8" x14ac:dyDescent="0.2">
      <c r="A78" s="31">
        <v>63</v>
      </c>
      <c r="B78" s="31" t="s">
        <v>87</v>
      </c>
      <c r="C78" s="32" t="s">
        <v>656</v>
      </c>
      <c r="D78" s="32">
        <v>4</v>
      </c>
      <c r="E78" s="32">
        <v>57</v>
      </c>
      <c r="F78" s="32">
        <v>1.89644791098835E-4</v>
      </c>
      <c r="G78" s="32">
        <v>1.7222881819012801E-3</v>
      </c>
      <c r="H78" s="32">
        <v>7.0175438596491198</v>
      </c>
    </row>
    <row r="79" spans="1:8" x14ac:dyDescent="0.2">
      <c r="A79" s="31">
        <v>64</v>
      </c>
      <c r="B79" s="31" t="s">
        <v>87</v>
      </c>
      <c r="C79" s="32" t="s">
        <v>657</v>
      </c>
      <c r="D79" s="32">
        <v>5</v>
      </c>
      <c r="E79" s="32">
        <v>106</v>
      </c>
      <c r="F79" s="32">
        <v>1.9203213177993399E-4</v>
      </c>
      <c r="G79" s="32">
        <v>1.7222881819012801E-3</v>
      </c>
      <c r="H79" s="32">
        <v>4.7169811320754702</v>
      </c>
    </row>
    <row r="80" spans="1:8" x14ac:dyDescent="0.2">
      <c r="A80" s="31">
        <v>65</v>
      </c>
      <c r="B80" s="31" t="s">
        <v>87</v>
      </c>
      <c r="C80" s="32" t="s">
        <v>658</v>
      </c>
      <c r="D80" s="32">
        <v>6</v>
      </c>
      <c r="E80" s="32">
        <v>168</v>
      </c>
      <c r="F80" s="32">
        <v>1.9953203718078299E-4</v>
      </c>
      <c r="G80" s="32">
        <v>1.76202137448876E-3</v>
      </c>
      <c r="H80" s="32">
        <v>3.5714285714285698</v>
      </c>
    </row>
    <row r="81" spans="1:8" x14ac:dyDescent="0.2">
      <c r="A81" s="31">
        <v>66</v>
      </c>
      <c r="B81" s="31" t="s">
        <v>87</v>
      </c>
      <c r="C81" s="32" t="s">
        <v>659</v>
      </c>
      <c r="D81" s="32">
        <v>4</v>
      </c>
      <c r="E81" s="32">
        <v>58</v>
      </c>
      <c r="F81" s="32">
        <v>2.0291543958828501E-4</v>
      </c>
      <c r="G81" s="32">
        <v>1.7647494291465999E-3</v>
      </c>
      <c r="H81" s="32">
        <v>6.8965517241379297</v>
      </c>
    </row>
    <row r="82" spans="1:8" x14ac:dyDescent="0.2">
      <c r="A82" s="31">
        <v>67</v>
      </c>
      <c r="B82" s="31" t="s">
        <v>87</v>
      </c>
      <c r="C82" s="32" t="s">
        <v>660</v>
      </c>
      <c r="D82" s="32">
        <v>8</v>
      </c>
      <c r="E82" s="32">
        <v>321</v>
      </c>
      <c r="F82" s="32">
        <v>2.08790067361701E-4</v>
      </c>
      <c r="G82" s="32">
        <v>1.78873878605397E-3</v>
      </c>
      <c r="H82" s="32">
        <v>2.4922118380062299</v>
      </c>
    </row>
    <row r="83" spans="1:8" x14ac:dyDescent="0.2">
      <c r="A83" s="31">
        <v>68</v>
      </c>
      <c r="B83" s="31" t="s">
        <v>87</v>
      </c>
      <c r="C83" s="32" t="s">
        <v>661</v>
      </c>
      <c r="D83" s="32">
        <v>3</v>
      </c>
      <c r="E83" s="32">
        <v>24</v>
      </c>
      <c r="F83" s="32">
        <v>2.2743640782365399E-4</v>
      </c>
      <c r="G83" s="32">
        <v>1.91983085427614E-3</v>
      </c>
      <c r="H83" s="32">
        <v>12.5</v>
      </c>
    </row>
    <row r="84" spans="1:8" x14ac:dyDescent="0.2">
      <c r="A84" s="31">
        <v>69</v>
      </c>
      <c r="B84" s="31" t="s">
        <v>87</v>
      </c>
      <c r="C84" s="32" t="s">
        <v>662</v>
      </c>
      <c r="D84" s="32">
        <v>2</v>
      </c>
      <c r="E84" s="32">
        <v>5</v>
      </c>
      <c r="F84" s="32">
        <v>2.4508717099851201E-4</v>
      </c>
      <c r="G84" s="32">
        <v>2.0388411036687802E-3</v>
      </c>
      <c r="H84" s="32">
        <v>40</v>
      </c>
    </row>
    <row r="85" spans="1:8" x14ac:dyDescent="0.2">
      <c r="A85" s="31">
        <v>70</v>
      </c>
      <c r="B85" s="31" t="s">
        <v>87</v>
      </c>
      <c r="C85" s="32" t="s">
        <v>663</v>
      </c>
      <c r="D85" s="32">
        <v>3</v>
      </c>
      <c r="E85" s="32">
        <v>26</v>
      </c>
      <c r="F85" s="32">
        <v>2.9004938736300399E-4</v>
      </c>
      <c r="G85" s="32">
        <v>2.3784049763766399E-3</v>
      </c>
      <c r="H85" s="32">
        <v>11.538461538461499</v>
      </c>
    </row>
    <row r="86" spans="1:8" x14ac:dyDescent="0.2">
      <c r="A86" s="31">
        <v>71</v>
      </c>
      <c r="B86" s="31" t="s">
        <v>87</v>
      </c>
      <c r="C86" s="32" t="s">
        <v>664</v>
      </c>
      <c r="D86" s="32">
        <v>2</v>
      </c>
      <c r="E86" s="32">
        <v>6</v>
      </c>
      <c r="F86" s="32">
        <v>3.6643216804849702E-4</v>
      </c>
      <c r="G86" s="32">
        <v>2.9624234430963002E-3</v>
      </c>
      <c r="H86" s="32">
        <v>33.3333333333333</v>
      </c>
    </row>
    <row r="87" spans="1:8" x14ac:dyDescent="0.2">
      <c r="A87" s="31">
        <v>72</v>
      </c>
      <c r="B87" s="31" t="s">
        <v>87</v>
      </c>
      <c r="C87" s="32" t="s">
        <v>665</v>
      </c>
      <c r="D87" s="32">
        <v>3</v>
      </c>
      <c r="E87" s="32">
        <v>30</v>
      </c>
      <c r="F87" s="32">
        <v>4.4640250260441998E-4</v>
      </c>
      <c r="G87" s="32">
        <v>3.5588199513185699E-3</v>
      </c>
      <c r="H87" s="32">
        <v>10</v>
      </c>
    </row>
    <row r="88" spans="1:8" x14ac:dyDescent="0.2">
      <c r="A88" s="31">
        <v>73</v>
      </c>
      <c r="B88" s="31" t="s">
        <v>87</v>
      </c>
      <c r="C88" s="32" t="s">
        <v>666</v>
      </c>
      <c r="D88" s="32">
        <v>2</v>
      </c>
      <c r="E88" s="32">
        <v>7</v>
      </c>
      <c r="F88" s="32">
        <v>5.1133277923463003E-4</v>
      </c>
      <c r="G88" s="32">
        <v>3.9134002037423702E-3</v>
      </c>
      <c r="H88" s="32">
        <v>28.571428571428601</v>
      </c>
    </row>
    <row r="89" spans="1:8" x14ac:dyDescent="0.2">
      <c r="A89" s="31">
        <v>74</v>
      </c>
      <c r="B89" s="31" t="s">
        <v>87</v>
      </c>
      <c r="C89" s="32" t="s">
        <v>667</v>
      </c>
      <c r="D89" s="32">
        <v>2</v>
      </c>
      <c r="E89" s="32">
        <v>7</v>
      </c>
      <c r="F89" s="32">
        <v>5.1133277923463003E-4</v>
      </c>
      <c r="G89" s="32">
        <v>3.9134002037423702E-3</v>
      </c>
      <c r="H89" s="32">
        <v>28.571428571428601</v>
      </c>
    </row>
    <row r="90" spans="1:8" x14ac:dyDescent="0.2">
      <c r="A90" s="31">
        <v>75</v>
      </c>
      <c r="B90" s="31" t="s">
        <v>87</v>
      </c>
      <c r="C90" s="32" t="s">
        <v>668</v>
      </c>
      <c r="D90" s="32">
        <v>2</v>
      </c>
      <c r="E90" s="32">
        <v>7</v>
      </c>
      <c r="F90" s="32">
        <v>5.1133277923463003E-4</v>
      </c>
      <c r="G90" s="32">
        <v>3.9134002037423702E-3</v>
      </c>
      <c r="H90" s="32">
        <v>28.571428571428601</v>
      </c>
    </row>
    <row r="91" spans="1:8" x14ac:dyDescent="0.2">
      <c r="A91" s="31">
        <v>76</v>
      </c>
      <c r="B91" s="31" t="s">
        <v>87</v>
      </c>
      <c r="C91" s="32" t="s">
        <v>669</v>
      </c>
      <c r="D91" s="32">
        <v>2</v>
      </c>
      <c r="E91" s="32">
        <v>8</v>
      </c>
      <c r="F91" s="32">
        <v>6.7955516668615401E-4</v>
      </c>
      <c r="G91" s="32">
        <v>5.1324298115506903E-3</v>
      </c>
      <c r="H91" s="32">
        <v>25</v>
      </c>
    </row>
    <row r="92" spans="1:8" x14ac:dyDescent="0.2">
      <c r="A92" s="31">
        <v>77</v>
      </c>
      <c r="B92" s="31" t="s">
        <v>87</v>
      </c>
      <c r="C92" s="32" t="s">
        <v>670</v>
      </c>
      <c r="D92" s="32">
        <v>7</v>
      </c>
      <c r="E92" s="32">
        <v>296</v>
      </c>
      <c r="F92" s="32">
        <v>7.1714784309028304E-4</v>
      </c>
      <c r="G92" s="32">
        <v>5.3460111939457504E-3</v>
      </c>
      <c r="H92" s="32">
        <v>2.36486486486486</v>
      </c>
    </row>
    <row r="93" spans="1:8" x14ac:dyDescent="0.2">
      <c r="A93" s="31">
        <v>78</v>
      </c>
      <c r="B93" s="31" t="s">
        <v>87</v>
      </c>
      <c r="C93" s="32" t="s">
        <v>671</v>
      </c>
      <c r="D93" s="32">
        <v>4</v>
      </c>
      <c r="E93" s="32">
        <v>82</v>
      </c>
      <c r="F93" s="32">
        <v>7.6330749458288698E-4</v>
      </c>
      <c r="G93" s="32">
        <v>5.6171602806484302E-3</v>
      </c>
      <c r="H93" s="32">
        <v>4.8780487804878003</v>
      </c>
    </row>
    <row r="94" spans="1:8" x14ac:dyDescent="0.2">
      <c r="A94" s="31">
        <v>79</v>
      </c>
      <c r="B94" s="31" t="s">
        <v>87</v>
      </c>
      <c r="C94" s="32" t="s">
        <v>672</v>
      </c>
      <c r="D94" s="32">
        <v>4</v>
      </c>
      <c r="E94" s="32">
        <v>84</v>
      </c>
      <c r="F94" s="32">
        <v>8.35661892532606E-4</v>
      </c>
      <c r="G94" s="32">
        <v>6.0717712191609603E-3</v>
      </c>
      <c r="H94" s="32">
        <v>4.7619047619047601</v>
      </c>
    </row>
    <row r="95" spans="1:8" x14ac:dyDescent="0.2">
      <c r="A95" s="31">
        <v>80</v>
      </c>
      <c r="B95" s="31" t="s">
        <v>87</v>
      </c>
      <c r="C95" s="32" t="s">
        <v>673</v>
      </c>
      <c r="D95" s="32">
        <v>9</v>
      </c>
      <c r="E95" s="32">
        <v>496</v>
      </c>
      <c r="F95" s="32">
        <v>8.5216442010038805E-4</v>
      </c>
      <c r="G95" s="32">
        <v>6.1142797142202804E-3</v>
      </c>
      <c r="H95" s="32">
        <v>1.81451612903226</v>
      </c>
    </row>
    <row r="96" spans="1:8" x14ac:dyDescent="0.2">
      <c r="A96" s="31">
        <v>81</v>
      </c>
      <c r="B96" s="31" t="s">
        <v>87</v>
      </c>
      <c r="C96" s="32" t="s">
        <v>674</v>
      </c>
      <c r="D96" s="32">
        <v>2</v>
      </c>
      <c r="E96" s="32">
        <v>9</v>
      </c>
      <c r="F96" s="32">
        <v>8.7086719475431705E-4</v>
      </c>
      <c r="G96" s="32">
        <v>6.1713304912219503E-3</v>
      </c>
      <c r="H96" s="32">
        <v>22.2222222222222</v>
      </c>
    </row>
    <row r="97" spans="1:8" x14ac:dyDescent="0.2">
      <c r="A97" s="31">
        <v>82</v>
      </c>
      <c r="B97" s="31" t="s">
        <v>87</v>
      </c>
      <c r="C97" s="32" t="s">
        <v>675</v>
      </c>
      <c r="D97" s="32">
        <v>5</v>
      </c>
      <c r="E97" s="32">
        <v>154</v>
      </c>
      <c r="F97" s="32">
        <v>1.06081991515856E-3</v>
      </c>
      <c r="G97" s="32">
        <v>7.4257394061099501E-3</v>
      </c>
      <c r="H97" s="32">
        <v>3.2467532467532498</v>
      </c>
    </row>
    <row r="98" spans="1:8" x14ac:dyDescent="0.2">
      <c r="A98" s="31">
        <v>83</v>
      </c>
      <c r="B98" s="31" t="s">
        <v>87</v>
      </c>
      <c r="C98" s="32" t="s">
        <v>676</v>
      </c>
      <c r="D98" s="32">
        <v>8</v>
      </c>
      <c r="E98" s="32">
        <v>425</v>
      </c>
      <c r="F98" s="32">
        <v>1.31846961406795E-3</v>
      </c>
      <c r="G98" s="32">
        <v>9.0325739150844096E-3</v>
      </c>
      <c r="H98" s="32">
        <v>1.8823529411764699</v>
      </c>
    </row>
    <row r="99" spans="1:8" x14ac:dyDescent="0.2">
      <c r="A99" s="31">
        <v>84</v>
      </c>
      <c r="B99" s="31" t="s">
        <v>87</v>
      </c>
      <c r="C99" s="32" t="s">
        <v>677</v>
      </c>
      <c r="D99" s="32">
        <v>2</v>
      </c>
      <c r="E99" s="32">
        <v>11</v>
      </c>
      <c r="F99" s="32">
        <v>1.3218400851342999E-3</v>
      </c>
      <c r="G99" s="32">
        <v>9.0325739150844096E-3</v>
      </c>
      <c r="H99" s="32">
        <v>18.181818181818201</v>
      </c>
    </row>
    <row r="100" spans="1:8" x14ac:dyDescent="0.2">
      <c r="A100" s="31">
        <v>85</v>
      </c>
      <c r="B100" s="31" t="s">
        <v>87</v>
      </c>
      <c r="C100" s="32" t="s">
        <v>678</v>
      </c>
      <c r="D100" s="32">
        <v>2</v>
      </c>
      <c r="E100" s="32">
        <v>12</v>
      </c>
      <c r="F100" s="32">
        <v>1.5810451022911899E-3</v>
      </c>
      <c r="G100" s="32">
        <v>1.0552556845524899E-2</v>
      </c>
      <c r="H100" s="32">
        <v>16.6666666666667</v>
      </c>
    </row>
    <row r="101" spans="1:8" x14ac:dyDescent="0.2">
      <c r="A101" s="31">
        <v>86</v>
      </c>
      <c r="B101" s="31" t="s">
        <v>87</v>
      </c>
      <c r="C101" s="32" t="s">
        <v>679</v>
      </c>
      <c r="D101" s="32">
        <v>2</v>
      </c>
      <c r="E101" s="32">
        <v>12</v>
      </c>
      <c r="F101" s="32">
        <v>1.5810451022911899E-3</v>
      </c>
      <c r="G101" s="32">
        <v>1.0552556845524899E-2</v>
      </c>
      <c r="H101" s="32">
        <v>16.6666666666667</v>
      </c>
    </row>
    <row r="102" spans="1:8" x14ac:dyDescent="0.2">
      <c r="A102" s="31">
        <v>87</v>
      </c>
      <c r="B102" s="31" t="s">
        <v>87</v>
      </c>
      <c r="C102" s="32" t="s">
        <v>680</v>
      </c>
      <c r="D102" s="32">
        <v>2</v>
      </c>
      <c r="E102" s="32">
        <v>13</v>
      </c>
      <c r="F102" s="32">
        <v>1.86242805035638E-3</v>
      </c>
      <c r="G102" s="32">
        <v>1.22877436885582E-2</v>
      </c>
      <c r="H102" s="32">
        <v>15.384615384615399</v>
      </c>
    </row>
    <row r="103" spans="1:8" x14ac:dyDescent="0.2">
      <c r="A103" s="31">
        <v>88</v>
      </c>
      <c r="B103" s="31" t="s">
        <v>87</v>
      </c>
      <c r="C103" s="32" t="s">
        <v>681</v>
      </c>
      <c r="D103" s="32">
        <v>3</v>
      </c>
      <c r="E103" s="32">
        <v>51</v>
      </c>
      <c r="F103" s="32">
        <v>2.1222963043568402E-3</v>
      </c>
      <c r="G103" s="32">
        <v>1.36876188618071E-2</v>
      </c>
      <c r="H103" s="32">
        <v>5.8823529411764701</v>
      </c>
    </row>
    <row r="104" spans="1:8" x14ac:dyDescent="0.2">
      <c r="A104" s="31">
        <v>89</v>
      </c>
      <c r="B104" s="31" t="s">
        <v>87</v>
      </c>
      <c r="C104" s="32" t="s">
        <v>682</v>
      </c>
      <c r="D104" s="32">
        <v>3</v>
      </c>
      <c r="E104" s="32">
        <v>51</v>
      </c>
      <c r="F104" s="32">
        <v>2.1222963043568402E-3</v>
      </c>
      <c r="G104" s="32">
        <v>1.36876188618071E-2</v>
      </c>
      <c r="H104" s="32">
        <v>5.8823529411764701</v>
      </c>
    </row>
    <row r="105" spans="1:8" x14ac:dyDescent="0.2">
      <c r="A105" s="31">
        <v>90</v>
      </c>
      <c r="B105" s="31" t="s">
        <v>87</v>
      </c>
      <c r="C105" s="32" t="s">
        <v>683</v>
      </c>
      <c r="D105" s="32">
        <v>4</v>
      </c>
      <c r="E105" s="32">
        <v>111</v>
      </c>
      <c r="F105" s="32">
        <v>2.3407366994855701E-3</v>
      </c>
      <c r="G105" s="32">
        <v>1.4928698505608001E-2</v>
      </c>
      <c r="H105" s="32">
        <v>3.6036036036036001</v>
      </c>
    </row>
    <row r="106" spans="1:8" x14ac:dyDescent="0.2">
      <c r="A106" s="31">
        <v>91</v>
      </c>
      <c r="B106" s="31" t="s">
        <v>87</v>
      </c>
      <c r="C106" s="32" t="s">
        <v>684</v>
      </c>
      <c r="D106" s="32">
        <v>3</v>
      </c>
      <c r="E106" s="32">
        <v>54</v>
      </c>
      <c r="F106" s="32">
        <v>2.5005948185039999E-3</v>
      </c>
      <c r="G106" s="32">
        <v>1.5772982701332899E-2</v>
      </c>
      <c r="H106" s="32">
        <v>5.5555555555555598</v>
      </c>
    </row>
    <row r="107" spans="1:8" x14ac:dyDescent="0.2">
      <c r="A107" s="31">
        <v>92</v>
      </c>
      <c r="B107" s="31" t="s">
        <v>87</v>
      </c>
      <c r="C107" s="32" t="s">
        <v>685</v>
      </c>
      <c r="D107" s="32">
        <v>4</v>
      </c>
      <c r="E107" s="32">
        <v>114</v>
      </c>
      <c r="F107" s="32">
        <v>2.5784986150308902E-3</v>
      </c>
      <c r="G107" s="32">
        <v>1.60875891850841E-2</v>
      </c>
      <c r="H107" s="32">
        <v>3.5087719298245599</v>
      </c>
    </row>
    <row r="108" spans="1:8" x14ac:dyDescent="0.2">
      <c r="A108" s="31">
        <v>93</v>
      </c>
      <c r="B108" s="31" t="s">
        <v>87</v>
      </c>
      <c r="C108" s="32" t="s">
        <v>686</v>
      </c>
      <c r="D108" s="32">
        <v>2</v>
      </c>
      <c r="E108" s="32">
        <v>16</v>
      </c>
      <c r="F108" s="32">
        <v>2.8374149918175902E-3</v>
      </c>
      <c r="G108" s="32">
        <v>1.7512647368852701E-2</v>
      </c>
      <c r="H108" s="32">
        <v>12.5</v>
      </c>
    </row>
    <row r="109" spans="1:8" x14ac:dyDescent="0.2">
      <c r="A109" s="31">
        <v>94</v>
      </c>
      <c r="B109" s="31" t="s">
        <v>87</v>
      </c>
      <c r="C109" s="32" t="s">
        <v>687</v>
      </c>
      <c r="D109" s="32">
        <v>2</v>
      </c>
      <c r="E109" s="32">
        <v>17</v>
      </c>
      <c r="F109" s="32">
        <v>3.20528834894988E-3</v>
      </c>
      <c r="G109" s="32">
        <v>1.9366689603128699E-2</v>
      </c>
      <c r="H109" s="32">
        <v>11.764705882352899</v>
      </c>
    </row>
    <row r="110" spans="1:8" x14ac:dyDescent="0.2">
      <c r="A110" s="31">
        <v>95</v>
      </c>
      <c r="B110" s="31" t="s">
        <v>87</v>
      </c>
      <c r="C110" s="32" t="s">
        <v>688</v>
      </c>
      <c r="D110" s="32">
        <v>2</v>
      </c>
      <c r="E110" s="32">
        <v>17</v>
      </c>
      <c r="F110" s="32">
        <v>3.20528834894988E-3</v>
      </c>
      <c r="G110" s="32">
        <v>1.9366689603128699E-2</v>
      </c>
      <c r="H110" s="32">
        <v>11.764705882352899</v>
      </c>
    </row>
    <row r="111" spans="1:8" x14ac:dyDescent="0.2">
      <c r="A111" s="31">
        <v>96</v>
      </c>
      <c r="B111" s="31" t="s">
        <v>87</v>
      </c>
      <c r="C111" s="32" t="s">
        <v>689</v>
      </c>
      <c r="D111" s="32">
        <v>5</v>
      </c>
      <c r="E111" s="32">
        <v>201</v>
      </c>
      <c r="F111" s="32">
        <v>3.3953338373810798E-3</v>
      </c>
      <c r="G111" s="32">
        <v>2.0301266902674302E-2</v>
      </c>
      <c r="H111" s="32">
        <v>2.4875621890547301</v>
      </c>
    </row>
    <row r="112" spans="1:8" x14ac:dyDescent="0.2">
      <c r="A112" s="31">
        <v>97</v>
      </c>
      <c r="B112" s="31" t="s">
        <v>87</v>
      </c>
      <c r="C112" s="32" t="s">
        <v>690</v>
      </c>
      <c r="D112" s="32">
        <v>2</v>
      </c>
      <c r="E112" s="32">
        <v>18</v>
      </c>
      <c r="F112" s="32">
        <v>3.5942371173740802E-3</v>
      </c>
      <c r="G112" s="32">
        <v>2.0839314195684099E-2</v>
      </c>
      <c r="H112" s="32">
        <v>11.1111111111111</v>
      </c>
    </row>
    <row r="113" spans="1:8" x14ac:dyDescent="0.2">
      <c r="A113" s="31">
        <v>98</v>
      </c>
      <c r="B113" s="31" t="s">
        <v>87</v>
      </c>
      <c r="C113" s="32" t="s">
        <v>691</v>
      </c>
      <c r="D113" s="32">
        <v>2</v>
      </c>
      <c r="E113" s="32">
        <v>18</v>
      </c>
      <c r="F113" s="32">
        <v>3.5942371173740802E-3</v>
      </c>
      <c r="G113" s="32">
        <v>2.0839314195684099E-2</v>
      </c>
      <c r="H113" s="32">
        <v>11.1111111111111</v>
      </c>
    </row>
    <row r="114" spans="1:8" x14ac:dyDescent="0.2">
      <c r="A114" s="31">
        <v>99</v>
      </c>
      <c r="B114" s="31" t="s">
        <v>87</v>
      </c>
      <c r="C114" s="32" t="s">
        <v>692</v>
      </c>
      <c r="D114" s="32">
        <v>2</v>
      </c>
      <c r="E114" s="32">
        <v>18</v>
      </c>
      <c r="F114" s="32">
        <v>3.5942371173740802E-3</v>
      </c>
      <c r="G114" s="32">
        <v>2.0839314195684099E-2</v>
      </c>
      <c r="H114" s="32">
        <v>11.1111111111111</v>
      </c>
    </row>
    <row r="115" spans="1:8" x14ac:dyDescent="0.2">
      <c r="A115" s="31">
        <v>100</v>
      </c>
      <c r="B115" s="31" t="s">
        <v>87</v>
      </c>
      <c r="C115" s="32" t="s">
        <v>693</v>
      </c>
      <c r="D115" s="32">
        <v>3</v>
      </c>
      <c r="E115" s="32">
        <v>64</v>
      </c>
      <c r="F115" s="32">
        <v>4.0517249895560201E-3</v>
      </c>
      <c r="G115" s="32">
        <v>2.3256901440051599E-2</v>
      </c>
      <c r="H115" s="32">
        <v>4.6875</v>
      </c>
    </row>
    <row r="116" spans="1:8" x14ac:dyDescent="0.2">
      <c r="A116" s="31">
        <v>101</v>
      </c>
      <c r="B116" s="31" t="s">
        <v>87</v>
      </c>
      <c r="C116" s="32" t="s">
        <v>694</v>
      </c>
      <c r="D116" s="32">
        <v>2</v>
      </c>
      <c r="E116" s="32">
        <v>20</v>
      </c>
      <c r="F116" s="32">
        <v>4.4344998475360498E-3</v>
      </c>
      <c r="G116" s="32">
        <v>2.5202009034511801E-2</v>
      </c>
      <c r="H116" s="32">
        <v>10</v>
      </c>
    </row>
    <row r="117" spans="1:8" x14ac:dyDescent="0.2">
      <c r="A117" s="31">
        <v>102</v>
      </c>
      <c r="B117" s="31" t="s">
        <v>87</v>
      </c>
      <c r="C117" s="32" t="s">
        <v>695</v>
      </c>
      <c r="D117" s="32">
        <v>3</v>
      </c>
      <c r="E117" s="32">
        <v>68</v>
      </c>
      <c r="F117" s="32">
        <v>4.8040547103092501E-3</v>
      </c>
      <c r="G117" s="32">
        <v>2.7034582389387302E-2</v>
      </c>
      <c r="H117" s="32">
        <v>4.4117647058823497</v>
      </c>
    </row>
    <row r="118" spans="1:8" x14ac:dyDescent="0.2">
      <c r="A118" s="31">
        <v>103</v>
      </c>
      <c r="B118" s="31" t="s">
        <v>87</v>
      </c>
      <c r="C118" s="32" t="s">
        <v>696</v>
      </c>
      <c r="D118" s="32">
        <v>2</v>
      </c>
      <c r="E118" s="32">
        <v>22</v>
      </c>
      <c r="F118" s="32">
        <v>5.3564969577325804E-3</v>
      </c>
      <c r="G118" s="32">
        <v>2.9563742824408702E-2</v>
      </c>
      <c r="H118" s="32">
        <v>9.0909090909090899</v>
      </c>
    </row>
    <row r="119" spans="1:8" x14ac:dyDescent="0.2">
      <c r="A119" s="31">
        <v>104</v>
      </c>
      <c r="B119" s="31" t="s">
        <v>87</v>
      </c>
      <c r="C119" s="32" t="s">
        <v>697</v>
      </c>
      <c r="D119" s="32">
        <v>2</v>
      </c>
      <c r="E119" s="32">
        <v>22</v>
      </c>
      <c r="F119" s="32">
        <v>5.3564969577325804E-3</v>
      </c>
      <c r="G119" s="32">
        <v>2.9563742824408702E-2</v>
      </c>
      <c r="H119" s="32">
        <v>9.0909090909090899</v>
      </c>
    </row>
    <row r="120" spans="1:8" x14ac:dyDescent="0.2">
      <c r="A120" s="31">
        <v>105</v>
      </c>
      <c r="B120" s="31" t="s">
        <v>87</v>
      </c>
      <c r="C120" s="32" t="s">
        <v>698</v>
      </c>
      <c r="D120" s="32">
        <v>3</v>
      </c>
      <c r="E120" s="32">
        <v>71</v>
      </c>
      <c r="F120" s="32">
        <v>5.4200564280536103E-3</v>
      </c>
      <c r="G120" s="32">
        <v>2.9629641806693099E-2</v>
      </c>
      <c r="H120" s="32">
        <v>4.2253521126760596</v>
      </c>
    </row>
    <row r="121" spans="1:8" x14ac:dyDescent="0.2">
      <c r="A121" s="31">
        <v>106</v>
      </c>
      <c r="B121" s="31" t="s">
        <v>87</v>
      </c>
      <c r="C121" s="32" t="s">
        <v>699</v>
      </c>
      <c r="D121" s="32">
        <v>2</v>
      </c>
      <c r="E121" s="32">
        <v>23</v>
      </c>
      <c r="F121" s="32">
        <v>5.8476195920622804E-3</v>
      </c>
      <c r="G121" s="32">
        <v>3.1665411753242903E-2</v>
      </c>
      <c r="H121" s="32">
        <v>8.6956521739130395</v>
      </c>
    </row>
    <row r="122" spans="1:8" x14ac:dyDescent="0.2">
      <c r="A122" s="31">
        <v>107</v>
      </c>
      <c r="B122" s="31" t="s">
        <v>87</v>
      </c>
      <c r="C122" s="32" t="s">
        <v>700</v>
      </c>
      <c r="D122" s="32">
        <v>3</v>
      </c>
      <c r="E122" s="32">
        <v>76</v>
      </c>
      <c r="F122" s="32">
        <v>6.5479984839500703E-3</v>
      </c>
      <c r="G122" s="32">
        <v>3.5126646072778898E-2</v>
      </c>
      <c r="H122" s="32">
        <v>3.9473684210526301</v>
      </c>
    </row>
    <row r="123" spans="1:8" x14ac:dyDescent="0.2">
      <c r="A123" s="31">
        <v>108</v>
      </c>
      <c r="B123" s="31" t="s">
        <v>87</v>
      </c>
      <c r="C123" s="32" t="s">
        <v>701</v>
      </c>
      <c r="D123" s="32">
        <v>2</v>
      </c>
      <c r="E123" s="32">
        <v>26</v>
      </c>
      <c r="F123" s="32">
        <v>7.4389947886241E-3</v>
      </c>
      <c r="G123" s="32">
        <v>3.95368797099096E-2</v>
      </c>
      <c r="H123" s="32">
        <v>7.6923076923076898</v>
      </c>
    </row>
    <row r="124" spans="1:8" x14ac:dyDescent="0.2">
      <c r="A124" s="31">
        <v>109</v>
      </c>
      <c r="B124" s="31" t="s">
        <v>87</v>
      </c>
      <c r="C124" s="32" t="s">
        <v>702</v>
      </c>
      <c r="D124" s="32">
        <v>4</v>
      </c>
      <c r="E124" s="32">
        <v>156</v>
      </c>
      <c r="F124" s="32">
        <v>7.8255501300496001E-3</v>
      </c>
      <c r="G124" s="32">
        <v>4.1209777749068602E-2</v>
      </c>
      <c r="H124" s="32">
        <v>2.5641025641025599</v>
      </c>
    </row>
    <row r="125" spans="1:8" x14ac:dyDescent="0.2">
      <c r="A125" s="31">
        <v>110</v>
      </c>
      <c r="B125" s="31" t="s">
        <v>87</v>
      </c>
      <c r="C125" s="32" t="s">
        <v>703</v>
      </c>
      <c r="D125" s="32">
        <v>2</v>
      </c>
      <c r="E125" s="32">
        <v>27</v>
      </c>
      <c r="F125" s="32">
        <v>8.0081065105895594E-3</v>
      </c>
      <c r="G125" s="32">
        <v>4.1411289523228902E-2</v>
      </c>
      <c r="H125" s="32">
        <v>7.4074074074074101</v>
      </c>
    </row>
    <row r="126" spans="1:8" x14ac:dyDescent="0.2">
      <c r="A126" s="31">
        <v>111</v>
      </c>
      <c r="B126" s="31" t="s">
        <v>87</v>
      </c>
      <c r="C126" s="32" t="s">
        <v>704</v>
      </c>
      <c r="D126" s="32">
        <v>2</v>
      </c>
      <c r="E126" s="32">
        <v>27</v>
      </c>
      <c r="F126" s="32">
        <v>8.0081065105895594E-3</v>
      </c>
      <c r="G126" s="32">
        <v>4.1411289523228902E-2</v>
      </c>
      <c r="H126" s="32">
        <v>7.4074074074074101</v>
      </c>
    </row>
    <row r="127" spans="1:8" x14ac:dyDescent="0.2">
      <c r="A127" s="31">
        <v>112</v>
      </c>
      <c r="B127" s="31" t="s">
        <v>87</v>
      </c>
      <c r="C127" s="32" t="s">
        <v>705</v>
      </c>
      <c r="D127" s="32">
        <v>4</v>
      </c>
      <c r="E127" s="32">
        <v>159</v>
      </c>
      <c r="F127" s="32">
        <v>8.3562740420879706E-3</v>
      </c>
      <c r="G127" s="32">
        <v>4.2825904465700899E-2</v>
      </c>
      <c r="H127" s="32">
        <v>2.5157232704402501</v>
      </c>
    </row>
    <row r="128" spans="1:8" x14ac:dyDescent="0.2">
      <c r="A128" s="31">
        <v>113</v>
      </c>
      <c r="B128" s="31" t="s">
        <v>87</v>
      </c>
      <c r="C128" s="32" t="s">
        <v>706</v>
      </c>
      <c r="D128" s="32">
        <v>2</v>
      </c>
      <c r="E128" s="32">
        <v>28</v>
      </c>
      <c r="F128" s="32">
        <v>8.5962074711440108E-3</v>
      </c>
      <c r="G128" s="32">
        <v>4.3665691048112097E-2</v>
      </c>
      <c r="H128" s="32">
        <v>7.1428571428571397</v>
      </c>
    </row>
    <row r="129" spans="1:8" x14ac:dyDescent="0.2">
      <c r="A129" s="31">
        <v>114</v>
      </c>
      <c r="B129" s="31" t="s">
        <v>87</v>
      </c>
      <c r="C129" s="32" t="s">
        <v>707</v>
      </c>
      <c r="D129" s="32">
        <v>6</v>
      </c>
      <c r="E129" s="32">
        <v>354</v>
      </c>
      <c r="F129" s="32">
        <v>8.7305039339414994E-3</v>
      </c>
      <c r="G129" s="32">
        <v>4.3958853141073902E-2</v>
      </c>
      <c r="H129" s="32">
        <v>1.6949152542372901</v>
      </c>
    </row>
    <row r="130" spans="1:8" x14ac:dyDescent="0.2">
      <c r="A130" s="31">
        <v>115</v>
      </c>
      <c r="B130" s="31" t="s">
        <v>87</v>
      </c>
      <c r="C130" s="32" t="s">
        <v>708</v>
      </c>
      <c r="D130" s="32">
        <v>3</v>
      </c>
      <c r="E130" s="32">
        <v>85</v>
      </c>
      <c r="F130" s="32">
        <v>8.9077275137080594E-3</v>
      </c>
      <c r="G130" s="32">
        <v>4.4461179068421099E-2</v>
      </c>
      <c r="H130" s="32">
        <v>3.52941176470588</v>
      </c>
    </row>
    <row r="131" spans="1:8" x14ac:dyDescent="0.2">
      <c r="A131" s="31">
        <v>116</v>
      </c>
      <c r="B131" s="31" t="s">
        <v>87</v>
      </c>
      <c r="C131" s="32" t="s">
        <v>709</v>
      </c>
      <c r="D131" s="32">
        <v>2</v>
      </c>
      <c r="E131" s="32">
        <v>29</v>
      </c>
      <c r="F131" s="32">
        <v>9.2030974751143597E-3</v>
      </c>
      <c r="G131" s="32">
        <v>4.5539465092376198E-2</v>
      </c>
      <c r="H131" s="32">
        <v>6.8965517241379297</v>
      </c>
    </row>
    <row r="132" spans="1:8" x14ac:dyDescent="0.2">
      <c r="A132" s="31">
        <v>117</v>
      </c>
      <c r="B132" s="31" t="s">
        <v>87</v>
      </c>
      <c r="C132" s="32" t="s">
        <v>710</v>
      </c>
      <c r="D132" s="32">
        <v>2</v>
      </c>
      <c r="E132" s="32">
        <v>30</v>
      </c>
      <c r="F132" s="32">
        <v>9.8285778207101507E-3</v>
      </c>
      <c r="G132" s="32">
        <v>4.8218834778526697E-2</v>
      </c>
      <c r="H132" s="32">
        <v>6.6666666666666696</v>
      </c>
    </row>
  </sheetData>
  <sortState xmlns:xlrd2="http://schemas.microsoft.com/office/spreadsheetml/2017/richdata2" ref="D5:E132">
    <sortCondition descending="1" ref="D4:D13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D6A5-2C1E-E54D-AB3F-2BEFC8B51C3F}">
  <dimension ref="A1:S394"/>
  <sheetViews>
    <sheetView zoomScale="89" workbookViewId="0"/>
  </sheetViews>
  <sheetFormatPr baseColWidth="10" defaultColWidth="11" defaultRowHeight="16" x14ac:dyDescent="0.2"/>
  <cols>
    <col min="1" max="1" width="10.83203125" style="15"/>
    <col min="2" max="19" width="14.5" customWidth="1"/>
  </cols>
  <sheetData>
    <row r="1" spans="1:19" x14ac:dyDescent="0.2">
      <c r="A1" s="39" t="s">
        <v>711</v>
      </c>
    </row>
    <row r="2" spans="1:19" x14ac:dyDescent="0.2">
      <c r="A2"/>
    </row>
    <row r="3" spans="1:19" x14ac:dyDescent="0.2">
      <c r="A3"/>
    </row>
    <row r="4" spans="1:19" x14ac:dyDescent="0.2">
      <c r="A4"/>
    </row>
    <row r="5" spans="1:19" x14ac:dyDescent="0.2">
      <c r="A5"/>
      <c r="B5" s="51" t="s">
        <v>712</v>
      </c>
      <c r="C5" s="51"/>
      <c r="D5" s="51"/>
      <c r="E5" s="51" t="s">
        <v>81</v>
      </c>
      <c r="F5" s="51"/>
      <c r="G5" s="51"/>
      <c r="H5" s="51" t="s">
        <v>713</v>
      </c>
      <c r="I5" s="51"/>
      <c r="J5" s="51"/>
      <c r="K5" s="51" t="s">
        <v>714</v>
      </c>
      <c r="L5" s="51"/>
      <c r="M5" s="51"/>
      <c r="N5" s="51" t="s">
        <v>715</v>
      </c>
      <c r="O5" s="51"/>
      <c r="P5" s="51"/>
      <c r="Q5" s="51" t="s">
        <v>716</v>
      </c>
      <c r="R5" s="51"/>
      <c r="S5" s="51"/>
    </row>
    <row r="6" spans="1:19" s="26" customFormat="1" ht="34" x14ac:dyDescent="0.2">
      <c r="A6" s="22" t="s">
        <v>85</v>
      </c>
      <c r="B6" s="27" t="s">
        <v>717</v>
      </c>
      <c r="C6" s="27" t="s">
        <v>718</v>
      </c>
      <c r="D6" s="27" t="s">
        <v>719</v>
      </c>
      <c r="E6" s="27" t="s">
        <v>717</v>
      </c>
      <c r="F6" s="27" t="s">
        <v>718</v>
      </c>
      <c r="G6" s="27" t="s">
        <v>719</v>
      </c>
      <c r="H6" s="27" t="s">
        <v>717</v>
      </c>
      <c r="I6" s="27" t="s">
        <v>718</v>
      </c>
      <c r="J6" s="27" t="s">
        <v>719</v>
      </c>
      <c r="K6" s="45" t="s">
        <v>717</v>
      </c>
      <c r="L6" s="45" t="s">
        <v>718</v>
      </c>
      <c r="M6" s="45" t="s">
        <v>719</v>
      </c>
      <c r="N6" s="27" t="s">
        <v>717</v>
      </c>
      <c r="O6" s="27" t="s">
        <v>718</v>
      </c>
      <c r="P6" s="27" t="s">
        <v>719</v>
      </c>
      <c r="Q6" s="27" t="s">
        <v>717</v>
      </c>
      <c r="R6" s="27" t="s">
        <v>718</v>
      </c>
      <c r="S6" s="27" t="s">
        <v>719</v>
      </c>
    </row>
    <row r="7" spans="1:19" x14ac:dyDescent="0.2">
      <c r="A7" s="22">
        <v>1</v>
      </c>
      <c r="B7" s="19" t="s">
        <v>133</v>
      </c>
      <c r="C7" s="19">
        <v>0.661978801453457</v>
      </c>
      <c r="D7" s="19">
        <v>0</v>
      </c>
      <c r="E7" s="19" t="s">
        <v>267</v>
      </c>
      <c r="F7" s="19">
        <v>0.52388529326427502</v>
      </c>
      <c r="G7" s="19">
        <v>0</v>
      </c>
      <c r="H7" s="19" t="s">
        <v>133</v>
      </c>
      <c r="I7" s="19">
        <v>0.29018234975164098</v>
      </c>
      <c r="J7" s="42">
        <v>2.5816647068177898E-230</v>
      </c>
      <c r="K7" s="40" t="s">
        <v>720</v>
      </c>
      <c r="L7" s="40">
        <v>0.34065262000000002</v>
      </c>
      <c r="M7" s="40">
        <v>0</v>
      </c>
      <c r="N7" s="44" t="s">
        <v>133</v>
      </c>
      <c r="O7" s="19">
        <v>0.30262017736949398</v>
      </c>
      <c r="P7" s="19">
        <v>0</v>
      </c>
      <c r="Q7" s="19" t="s">
        <v>721</v>
      </c>
      <c r="R7" s="19">
        <v>0.43028695465189998</v>
      </c>
      <c r="S7" s="19">
        <v>0</v>
      </c>
    </row>
    <row r="8" spans="1:19" x14ac:dyDescent="0.2">
      <c r="A8" s="22">
        <f>A7+1</f>
        <v>2</v>
      </c>
      <c r="B8" s="19" t="s">
        <v>722</v>
      </c>
      <c r="C8" s="19">
        <v>0.61495076602482401</v>
      </c>
      <c r="D8" s="25">
        <v>3.9108086775766003E-273</v>
      </c>
      <c r="E8" s="19" t="s">
        <v>133</v>
      </c>
      <c r="F8" s="19">
        <v>0.522434734806976</v>
      </c>
      <c r="G8" s="19">
        <v>0</v>
      </c>
      <c r="H8" s="19" t="s">
        <v>723</v>
      </c>
      <c r="I8" s="19">
        <v>0.27911196676847799</v>
      </c>
      <c r="J8" s="42">
        <v>1.25009959606169E-212</v>
      </c>
      <c r="K8" s="40" t="s">
        <v>724</v>
      </c>
      <c r="L8" s="40">
        <v>0.33682792</v>
      </c>
      <c r="M8" s="40">
        <v>0</v>
      </c>
      <c r="N8" s="44" t="s">
        <v>507</v>
      </c>
      <c r="O8" s="19">
        <v>0.29983649831324699</v>
      </c>
      <c r="P8" s="19">
        <v>0</v>
      </c>
      <c r="Q8" s="19" t="s">
        <v>725</v>
      </c>
      <c r="R8" s="19">
        <v>0.429319950521935</v>
      </c>
      <c r="S8" s="19">
        <v>0</v>
      </c>
    </row>
    <row r="9" spans="1:19" x14ac:dyDescent="0.2">
      <c r="A9" s="22">
        <f t="shared" ref="A9:A72" si="0">A8+1</f>
        <v>3</v>
      </c>
      <c r="B9" s="19" t="s">
        <v>726</v>
      </c>
      <c r="C9" s="19">
        <v>0.60698512308746799</v>
      </c>
      <c r="D9" s="25">
        <v>2.2347310500432101E-264</v>
      </c>
      <c r="E9" s="19" t="s">
        <v>727</v>
      </c>
      <c r="F9" s="19">
        <v>0.48670747148624899</v>
      </c>
      <c r="G9" s="19">
        <v>0</v>
      </c>
      <c r="H9" s="19" t="s">
        <v>507</v>
      </c>
      <c r="I9" s="19">
        <v>0.274174409673342</v>
      </c>
      <c r="J9" s="42">
        <v>4.7823703125406203E-205</v>
      </c>
      <c r="K9" s="40" t="s">
        <v>728</v>
      </c>
      <c r="L9" s="40">
        <v>0.32208733000000001</v>
      </c>
      <c r="M9" s="40">
        <v>0</v>
      </c>
      <c r="N9" s="44" t="s">
        <v>729</v>
      </c>
      <c r="O9" s="19">
        <v>0.28970443765284898</v>
      </c>
      <c r="P9" s="19">
        <v>0</v>
      </c>
      <c r="Q9" s="19" t="s">
        <v>730</v>
      </c>
      <c r="R9" s="19">
        <v>0.428676247356858</v>
      </c>
      <c r="S9" s="19">
        <v>0</v>
      </c>
    </row>
    <row r="10" spans="1:19" x14ac:dyDescent="0.2">
      <c r="A10" s="22">
        <f t="shared" si="0"/>
        <v>4</v>
      </c>
      <c r="B10" s="19" t="s">
        <v>731</v>
      </c>
      <c r="C10" s="19">
        <v>0.59220770033733905</v>
      </c>
      <c r="D10" s="25">
        <v>1.3824556486698E-248</v>
      </c>
      <c r="E10" s="19" t="s">
        <v>507</v>
      </c>
      <c r="F10" s="19">
        <v>0.481555945295849</v>
      </c>
      <c r="G10" s="19">
        <v>0</v>
      </c>
      <c r="H10" s="19" t="s">
        <v>569</v>
      </c>
      <c r="I10" s="19">
        <v>0.27177586189103498</v>
      </c>
      <c r="J10" s="42">
        <v>1.8439608461594101E-201</v>
      </c>
      <c r="K10" s="40" t="s">
        <v>732</v>
      </c>
      <c r="L10" s="40">
        <v>0.32118284000000002</v>
      </c>
      <c r="M10" s="40">
        <v>0</v>
      </c>
      <c r="N10" s="44" t="s">
        <v>721</v>
      </c>
      <c r="O10" s="19">
        <v>0.28951880611706399</v>
      </c>
      <c r="P10" s="19">
        <v>0</v>
      </c>
      <c r="Q10" s="19" t="s">
        <v>733</v>
      </c>
      <c r="R10" s="19">
        <v>0.40557510439105299</v>
      </c>
      <c r="S10" s="19">
        <v>0</v>
      </c>
    </row>
    <row r="11" spans="1:19" x14ac:dyDescent="0.2">
      <c r="A11" s="22">
        <f t="shared" si="0"/>
        <v>5</v>
      </c>
      <c r="B11" s="19" t="s">
        <v>734</v>
      </c>
      <c r="C11" s="19">
        <v>0.587755072367663</v>
      </c>
      <c r="D11" s="25">
        <v>4.7794656076316098E-244</v>
      </c>
      <c r="E11" s="19" t="s">
        <v>735</v>
      </c>
      <c r="F11" s="19">
        <v>0.47554657079954399</v>
      </c>
      <c r="G11" s="19">
        <v>0</v>
      </c>
      <c r="H11" s="19" t="s">
        <v>223</v>
      </c>
      <c r="I11" s="19">
        <v>0.26612478139389001</v>
      </c>
      <c r="J11" s="42">
        <v>5.7997757139116402E-193</v>
      </c>
      <c r="K11" s="40" t="s">
        <v>736</v>
      </c>
      <c r="L11" s="40">
        <v>0.31956026999999998</v>
      </c>
      <c r="M11" s="40">
        <v>0</v>
      </c>
      <c r="N11" s="44" t="s">
        <v>727</v>
      </c>
      <c r="O11" s="19">
        <v>0.28555392506383798</v>
      </c>
      <c r="P11" s="19">
        <v>0</v>
      </c>
      <c r="Q11" s="19" t="s">
        <v>727</v>
      </c>
      <c r="R11" s="19">
        <v>0.40366575216367501</v>
      </c>
      <c r="S11" s="19">
        <v>0</v>
      </c>
    </row>
    <row r="12" spans="1:19" x14ac:dyDescent="0.2">
      <c r="A12" s="22">
        <f t="shared" si="0"/>
        <v>6</v>
      </c>
      <c r="B12" s="19" t="s">
        <v>237</v>
      </c>
      <c r="C12" s="19">
        <v>0.54522075839536799</v>
      </c>
      <c r="D12" s="25">
        <v>2.9229001668465801E-203</v>
      </c>
      <c r="E12" s="19" t="s">
        <v>223</v>
      </c>
      <c r="F12" s="19">
        <v>0.46383141727391303</v>
      </c>
      <c r="G12" s="19">
        <v>0</v>
      </c>
      <c r="H12" s="19" t="s">
        <v>267</v>
      </c>
      <c r="I12" s="19">
        <v>0.26134064373531402</v>
      </c>
      <c r="J12" s="42">
        <v>6.2824250875393599E-186</v>
      </c>
      <c r="K12" s="40" t="s">
        <v>737</v>
      </c>
      <c r="L12" s="40">
        <v>0.31784161</v>
      </c>
      <c r="M12" s="40">
        <v>0</v>
      </c>
      <c r="N12" s="44" t="s">
        <v>223</v>
      </c>
      <c r="O12" s="19">
        <v>0.28115539102162501</v>
      </c>
      <c r="P12" s="19">
        <v>0</v>
      </c>
      <c r="Q12" s="19" t="s">
        <v>723</v>
      </c>
      <c r="R12" s="19">
        <v>0.39886066935877301</v>
      </c>
      <c r="S12" s="19">
        <v>0</v>
      </c>
    </row>
    <row r="13" spans="1:19" x14ac:dyDescent="0.2">
      <c r="A13" s="22">
        <f t="shared" si="0"/>
        <v>7</v>
      </c>
      <c r="B13" s="19" t="s">
        <v>223</v>
      </c>
      <c r="C13" s="19">
        <v>0.54095682029190695</v>
      </c>
      <c r="D13" s="25">
        <v>1.5066217197953399E-199</v>
      </c>
      <c r="E13" s="19" t="s">
        <v>738</v>
      </c>
      <c r="F13" s="19">
        <v>0.45969098211709097</v>
      </c>
      <c r="G13" s="19">
        <v>0</v>
      </c>
      <c r="H13" s="19" t="s">
        <v>739</v>
      </c>
      <c r="I13" s="19">
        <v>0.26053727342799898</v>
      </c>
      <c r="J13" s="42">
        <v>8.1523268954097502E-185</v>
      </c>
      <c r="K13" s="40" t="s">
        <v>740</v>
      </c>
      <c r="L13" s="40">
        <v>0.31282462999999999</v>
      </c>
      <c r="M13" s="40">
        <v>0</v>
      </c>
      <c r="N13" s="44" t="s">
        <v>739</v>
      </c>
      <c r="O13" s="19">
        <v>0.27931635605627197</v>
      </c>
      <c r="P13" s="19">
        <v>0</v>
      </c>
      <c r="Q13" s="19" t="s">
        <v>741</v>
      </c>
      <c r="R13" s="19">
        <v>0.398480621647049</v>
      </c>
      <c r="S13" s="19">
        <v>0</v>
      </c>
    </row>
    <row r="14" spans="1:19" x14ac:dyDescent="0.2">
      <c r="A14" s="22">
        <f t="shared" si="0"/>
        <v>8</v>
      </c>
      <c r="B14" s="19" t="s">
        <v>507</v>
      </c>
      <c r="C14" s="19">
        <v>0.53682680335834199</v>
      </c>
      <c r="D14" s="25">
        <v>5.3578696431544899E-196</v>
      </c>
      <c r="E14" s="19" t="s">
        <v>742</v>
      </c>
      <c r="F14" s="19">
        <v>0.45874217990273702</v>
      </c>
      <c r="G14" s="19">
        <v>0</v>
      </c>
      <c r="H14" s="19" t="s">
        <v>237</v>
      </c>
      <c r="I14" s="19">
        <v>0.25338095069178102</v>
      </c>
      <c r="J14" s="42">
        <v>1.5235241421907601E-174</v>
      </c>
      <c r="K14" s="40" t="s">
        <v>743</v>
      </c>
      <c r="L14" s="40">
        <v>0.30225090999999998</v>
      </c>
      <c r="M14" s="40">
        <v>0</v>
      </c>
      <c r="N14" s="44" t="s">
        <v>725</v>
      </c>
      <c r="O14" s="19">
        <v>0.27447445560306</v>
      </c>
      <c r="P14" s="19">
        <v>0</v>
      </c>
      <c r="Q14" s="19" t="s">
        <v>438</v>
      </c>
      <c r="R14" s="19">
        <v>0.3917866885945</v>
      </c>
      <c r="S14" s="19">
        <v>0</v>
      </c>
    </row>
    <row r="15" spans="1:19" x14ac:dyDescent="0.2">
      <c r="A15" s="22">
        <f t="shared" si="0"/>
        <v>9</v>
      </c>
      <c r="B15" s="19" t="s">
        <v>739</v>
      </c>
      <c r="C15" s="19">
        <v>0.51995481634915397</v>
      </c>
      <c r="D15" s="25">
        <v>6.1236504224174599E-182</v>
      </c>
      <c r="E15" s="19" t="s">
        <v>744</v>
      </c>
      <c r="F15" s="19">
        <v>0.45531075761609202</v>
      </c>
      <c r="G15" s="19">
        <v>0</v>
      </c>
      <c r="H15" s="19" t="s">
        <v>738</v>
      </c>
      <c r="I15" s="19">
        <v>0.25268586685511202</v>
      </c>
      <c r="J15" s="42">
        <v>1.3109175648438799E-173</v>
      </c>
      <c r="K15" s="40" t="s">
        <v>745</v>
      </c>
      <c r="L15" s="40">
        <v>0.30102859999999998</v>
      </c>
      <c r="M15" s="40">
        <v>0</v>
      </c>
      <c r="N15" s="44" t="s">
        <v>746</v>
      </c>
      <c r="O15" s="19">
        <v>0.25957341262578798</v>
      </c>
      <c r="P15" s="19">
        <v>0</v>
      </c>
      <c r="Q15" s="19" t="s">
        <v>747</v>
      </c>
      <c r="R15" s="19">
        <v>0.39137346888128999</v>
      </c>
      <c r="S15" s="19">
        <v>0</v>
      </c>
    </row>
    <row r="16" spans="1:19" x14ac:dyDescent="0.2">
      <c r="A16" s="22">
        <f t="shared" si="0"/>
        <v>10</v>
      </c>
      <c r="B16" s="19" t="s">
        <v>729</v>
      </c>
      <c r="C16" s="19">
        <v>0.48145787553180602</v>
      </c>
      <c r="D16" s="25">
        <v>1.55834408451587E-152</v>
      </c>
      <c r="E16" s="19" t="s">
        <v>748</v>
      </c>
      <c r="F16" s="19">
        <v>0.44670055542317899</v>
      </c>
      <c r="G16" s="19">
        <v>0</v>
      </c>
      <c r="H16" s="19" t="s">
        <v>727</v>
      </c>
      <c r="I16" s="19">
        <v>0.250486708160503</v>
      </c>
      <c r="J16" s="42">
        <v>1.48186302107731E-170</v>
      </c>
      <c r="K16" s="40" t="s">
        <v>749</v>
      </c>
      <c r="L16" s="40">
        <v>0.29343694999999997</v>
      </c>
      <c r="M16" s="40">
        <v>0</v>
      </c>
      <c r="N16" s="44" t="s">
        <v>750</v>
      </c>
      <c r="O16" s="19">
        <v>0.25749660922728801</v>
      </c>
      <c r="P16" s="19">
        <v>0</v>
      </c>
      <c r="Q16" s="19" t="s">
        <v>726</v>
      </c>
      <c r="R16" s="19">
        <v>0.37409064602192998</v>
      </c>
      <c r="S16" s="19">
        <v>0</v>
      </c>
    </row>
    <row r="17" spans="1:19" x14ac:dyDescent="0.2">
      <c r="A17" s="22">
        <f t="shared" si="0"/>
        <v>11</v>
      </c>
      <c r="B17" s="19" t="s">
        <v>751</v>
      </c>
      <c r="C17" s="19">
        <v>0.44829689037099202</v>
      </c>
      <c r="D17" s="25">
        <v>4.2097482523253802E-130</v>
      </c>
      <c r="E17" s="19" t="s">
        <v>746</v>
      </c>
      <c r="F17" s="19">
        <v>0.44429273420346499</v>
      </c>
      <c r="G17" s="19">
        <v>0</v>
      </c>
      <c r="H17" s="19" t="s">
        <v>752</v>
      </c>
      <c r="I17" s="19">
        <v>0.23937743339994</v>
      </c>
      <c r="J17" s="42">
        <v>2.0809729693659002E-155</v>
      </c>
      <c r="K17" s="40" t="s">
        <v>753</v>
      </c>
      <c r="L17" s="40">
        <v>0.28903374999999998</v>
      </c>
      <c r="M17" s="40">
        <v>0</v>
      </c>
      <c r="N17" s="44" t="s">
        <v>754</v>
      </c>
      <c r="O17" s="19">
        <v>0.24991440458056899</v>
      </c>
      <c r="P17" s="19">
        <v>0</v>
      </c>
      <c r="Q17" s="19" t="s">
        <v>755</v>
      </c>
      <c r="R17" s="19">
        <v>0.36859096796339302</v>
      </c>
      <c r="S17" s="19">
        <v>0</v>
      </c>
    </row>
    <row r="18" spans="1:19" x14ac:dyDescent="0.2">
      <c r="A18" s="22">
        <f t="shared" si="0"/>
        <v>12</v>
      </c>
      <c r="B18" s="19" t="s">
        <v>267</v>
      </c>
      <c r="C18" s="19">
        <v>0.42053222931166201</v>
      </c>
      <c r="D18" s="25">
        <v>4.3983144080610802E-113</v>
      </c>
      <c r="E18" s="19" t="s">
        <v>739</v>
      </c>
      <c r="F18" s="19">
        <v>0.44231792497809302</v>
      </c>
      <c r="G18" s="19">
        <v>0</v>
      </c>
      <c r="H18" s="19" t="s">
        <v>734</v>
      </c>
      <c r="I18" s="19">
        <v>0.235362449679441</v>
      </c>
      <c r="J18" s="42">
        <v>3.8029201351143301E-150</v>
      </c>
      <c r="K18" s="40" t="s">
        <v>756</v>
      </c>
      <c r="L18" s="40">
        <v>0.28515469999999998</v>
      </c>
      <c r="M18" s="40">
        <v>0</v>
      </c>
      <c r="N18" s="44" t="s">
        <v>730</v>
      </c>
      <c r="O18" s="19">
        <v>0.24828809289606699</v>
      </c>
      <c r="P18" s="19">
        <v>0</v>
      </c>
      <c r="Q18" s="19" t="s">
        <v>757</v>
      </c>
      <c r="R18" s="19">
        <v>0.36450743128590801</v>
      </c>
      <c r="S18" s="19">
        <v>0</v>
      </c>
    </row>
    <row r="19" spans="1:19" x14ac:dyDescent="0.2">
      <c r="A19" s="22">
        <f t="shared" si="0"/>
        <v>13</v>
      </c>
      <c r="B19" s="19" t="s">
        <v>758</v>
      </c>
      <c r="C19" s="19">
        <v>0.401735850357055</v>
      </c>
      <c r="D19" s="25">
        <v>1.94257844617264E-102</v>
      </c>
      <c r="E19" s="19" t="s">
        <v>759</v>
      </c>
      <c r="F19" s="19">
        <v>0.43558380267047803</v>
      </c>
      <c r="G19" s="19">
        <v>0</v>
      </c>
      <c r="H19" s="19" t="s">
        <v>726</v>
      </c>
      <c r="I19" s="19">
        <v>0.23521694905012799</v>
      </c>
      <c r="J19" s="42">
        <v>5.4391828963269096E-150</v>
      </c>
      <c r="K19" s="40" t="s">
        <v>760</v>
      </c>
      <c r="L19" s="40">
        <v>0.2723739</v>
      </c>
      <c r="M19" s="40">
        <v>0</v>
      </c>
      <c r="N19" s="44" t="s">
        <v>761</v>
      </c>
      <c r="O19" s="19">
        <v>0.24082085447085499</v>
      </c>
      <c r="P19" s="19">
        <v>0</v>
      </c>
      <c r="Q19" s="19" t="s">
        <v>762</v>
      </c>
      <c r="R19" s="19">
        <v>0.36049087690127202</v>
      </c>
      <c r="S19" s="19">
        <v>0</v>
      </c>
    </row>
    <row r="20" spans="1:19" x14ac:dyDescent="0.2">
      <c r="A20" s="22">
        <f t="shared" si="0"/>
        <v>14</v>
      </c>
      <c r="B20" s="19" t="s">
        <v>727</v>
      </c>
      <c r="C20" s="19">
        <v>0.39425551911496298</v>
      </c>
      <c r="D20" s="25">
        <v>2.2172695587245899E-98</v>
      </c>
      <c r="E20" s="19" t="s">
        <v>763</v>
      </c>
      <c r="F20" s="19">
        <v>0.43456899073597999</v>
      </c>
      <c r="G20" s="19">
        <v>0</v>
      </c>
      <c r="H20" s="19" t="s">
        <v>764</v>
      </c>
      <c r="I20" s="19">
        <v>0.23407775996900501</v>
      </c>
      <c r="J20" s="42">
        <v>1.54104303570939E-148</v>
      </c>
      <c r="K20" s="40" t="s">
        <v>765</v>
      </c>
      <c r="L20" s="40">
        <v>0.26951824000000002</v>
      </c>
      <c r="M20" s="40">
        <v>0</v>
      </c>
      <c r="N20" s="44" t="s">
        <v>766</v>
      </c>
      <c r="O20" s="19">
        <v>0.23618101018743701</v>
      </c>
      <c r="P20" s="19">
        <v>0</v>
      </c>
      <c r="Q20" s="19" t="s">
        <v>767</v>
      </c>
      <c r="R20" s="19">
        <v>0.35564868746851902</v>
      </c>
      <c r="S20" s="19">
        <v>0</v>
      </c>
    </row>
    <row r="21" spans="1:19" x14ac:dyDescent="0.2">
      <c r="A21" s="22">
        <f t="shared" si="0"/>
        <v>15</v>
      </c>
      <c r="B21" s="19" t="s">
        <v>438</v>
      </c>
      <c r="C21" s="19">
        <v>0.38142460867837602</v>
      </c>
      <c r="D21" s="25">
        <v>1.13097055572177E-91</v>
      </c>
      <c r="E21" s="19" t="s">
        <v>730</v>
      </c>
      <c r="F21" s="19">
        <v>0.41273243204264098</v>
      </c>
      <c r="G21" s="19">
        <v>0</v>
      </c>
      <c r="H21" s="19" t="s">
        <v>746</v>
      </c>
      <c r="I21" s="19">
        <v>0.221727610476498</v>
      </c>
      <c r="J21" s="42">
        <v>5.4859958410479197E-133</v>
      </c>
      <c r="K21" s="40" t="s">
        <v>768</v>
      </c>
      <c r="L21" s="40">
        <v>0.26928113999999997</v>
      </c>
      <c r="M21" s="40">
        <v>0</v>
      </c>
      <c r="N21" s="44" t="s">
        <v>769</v>
      </c>
      <c r="O21" s="19">
        <v>0.23307354765763799</v>
      </c>
      <c r="P21" s="19">
        <v>0</v>
      </c>
      <c r="Q21" s="19" t="s">
        <v>770</v>
      </c>
      <c r="R21" s="19">
        <v>0.34615262347993903</v>
      </c>
      <c r="S21" s="19">
        <v>0</v>
      </c>
    </row>
    <row r="22" spans="1:19" x14ac:dyDescent="0.2">
      <c r="A22" s="22">
        <f t="shared" si="0"/>
        <v>16</v>
      </c>
      <c r="B22" s="19" t="s">
        <v>746</v>
      </c>
      <c r="C22" s="19">
        <v>0.36782932318893102</v>
      </c>
      <c r="D22" s="25">
        <v>7.0870743736733603E-85</v>
      </c>
      <c r="E22" s="19" t="s">
        <v>771</v>
      </c>
      <c r="F22" s="19">
        <v>0.40259875206016399</v>
      </c>
      <c r="G22" s="19">
        <v>0</v>
      </c>
      <c r="H22" s="19" t="s">
        <v>761</v>
      </c>
      <c r="I22" s="19">
        <v>0.21068124129309099</v>
      </c>
      <c r="J22" s="42">
        <v>6.8577403973160595E-120</v>
      </c>
      <c r="K22" s="40" t="s">
        <v>772</v>
      </c>
      <c r="L22" s="40">
        <v>0.26489028999999997</v>
      </c>
      <c r="M22" s="41" t="s">
        <v>773</v>
      </c>
      <c r="N22" s="44" t="s">
        <v>267</v>
      </c>
      <c r="O22" s="19">
        <v>0.22922726017676601</v>
      </c>
      <c r="P22" s="19">
        <v>0</v>
      </c>
      <c r="Q22" s="19" t="s">
        <v>569</v>
      </c>
      <c r="R22" s="19">
        <v>0.331956937529504</v>
      </c>
      <c r="S22" s="19">
        <v>0</v>
      </c>
    </row>
    <row r="23" spans="1:19" x14ac:dyDescent="0.2">
      <c r="A23" s="22">
        <f t="shared" si="0"/>
        <v>17</v>
      </c>
      <c r="B23" s="19" t="s">
        <v>774</v>
      </c>
      <c r="C23" s="19">
        <v>0.36122448438857901</v>
      </c>
      <c r="D23" s="25">
        <v>1.0525015197536E-81</v>
      </c>
      <c r="E23" s="19" t="s">
        <v>721</v>
      </c>
      <c r="F23" s="19">
        <v>0.40237925154259502</v>
      </c>
      <c r="G23" s="19">
        <v>0</v>
      </c>
      <c r="H23" s="19" t="s">
        <v>750</v>
      </c>
      <c r="I23" s="19">
        <v>0.208602122511096</v>
      </c>
      <c r="J23" s="42">
        <v>1.6021140918762901E-117</v>
      </c>
      <c r="K23" s="40" t="s">
        <v>775</v>
      </c>
      <c r="L23" s="40">
        <v>0.25070936999999999</v>
      </c>
      <c r="M23" s="41">
        <v>1.3E-287</v>
      </c>
      <c r="N23" s="44" t="s">
        <v>569</v>
      </c>
      <c r="O23" s="19">
        <v>0.22580122267259201</v>
      </c>
      <c r="P23" s="19">
        <v>0</v>
      </c>
      <c r="Q23" s="19" t="s">
        <v>738</v>
      </c>
      <c r="R23" s="19">
        <v>0.32712408337878002</v>
      </c>
      <c r="S23" s="19">
        <v>0</v>
      </c>
    </row>
    <row r="24" spans="1:19" x14ac:dyDescent="0.2">
      <c r="A24" s="22">
        <f t="shared" si="0"/>
        <v>18</v>
      </c>
      <c r="B24" s="19" t="s">
        <v>776</v>
      </c>
      <c r="C24" s="19">
        <v>0.35161832292329898</v>
      </c>
      <c r="D24" s="25">
        <v>3.2365176602500101E-77</v>
      </c>
      <c r="E24" s="19" t="s">
        <v>750</v>
      </c>
      <c r="F24" s="19">
        <v>0.39603589734082401</v>
      </c>
      <c r="G24" s="19">
        <v>0</v>
      </c>
      <c r="H24" s="19" t="s">
        <v>777</v>
      </c>
      <c r="I24" s="19">
        <v>0.20535316305305701</v>
      </c>
      <c r="J24" s="42">
        <v>7.4056690393864005E-114</v>
      </c>
      <c r="K24" s="40" t="s">
        <v>778</v>
      </c>
      <c r="L24" s="40">
        <v>0.24972932</v>
      </c>
      <c r="M24" s="41">
        <v>2.5300000000000001E-285</v>
      </c>
      <c r="N24" s="44" t="s">
        <v>779</v>
      </c>
      <c r="O24" s="19">
        <v>0.22567813515309301</v>
      </c>
      <c r="P24" s="19">
        <v>0</v>
      </c>
      <c r="Q24" s="19" t="s">
        <v>534</v>
      </c>
      <c r="R24" s="19">
        <v>0.32428121612253702</v>
      </c>
      <c r="S24" s="19">
        <v>0</v>
      </c>
    </row>
    <row r="25" spans="1:19" x14ac:dyDescent="0.2">
      <c r="A25" s="22">
        <f t="shared" si="0"/>
        <v>19</v>
      </c>
      <c r="B25" s="19" t="s">
        <v>780</v>
      </c>
      <c r="C25" s="19">
        <v>0.31118925680258203</v>
      </c>
      <c r="D25" s="25">
        <v>5.7464413476665898E-60</v>
      </c>
      <c r="E25" s="19" t="s">
        <v>781</v>
      </c>
      <c r="F25" s="19">
        <v>0.39390630169007002</v>
      </c>
      <c r="G25" s="19">
        <v>0</v>
      </c>
      <c r="H25" s="19" t="s">
        <v>721</v>
      </c>
      <c r="I25" s="19">
        <v>0.200936655898004</v>
      </c>
      <c r="J25" s="42">
        <v>5.7616503197934097E-109</v>
      </c>
      <c r="K25" s="40" t="s">
        <v>782</v>
      </c>
      <c r="L25" s="40">
        <v>0.24399145</v>
      </c>
      <c r="M25" s="41">
        <v>5.0599999999999998E-272</v>
      </c>
      <c r="N25" s="44" t="s">
        <v>783</v>
      </c>
      <c r="O25" s="19">
        <v>0.221196104460708</v>
      </c>
      <c r="P25" s="19">
        <v>0</v>
      </c>
      <c r="Q25" s="19" t="s">
        <v>784</v>
      </c>
      <c r="R25" s="19">
        <v>0.32115476323822201</v>
      </c>
      <c r="S25" s="19">
        <v>0</v>
      </c>
    </row>
    <row r="26" spans="1:19" x14ac:dyDescent="0.2">
      <c r="A26" s="22">
        <f t="shared" si="0"/>
        <v>20</v>
      </c>
      <c r="B26" s="19" t="s">
        <v>380</v>
      </c>
      <c r="C26" s="19">
        <v>0.28272272377634</v>
      </c>
      <c r="D26" s="25">
        <v>2.6011950016079398E-49</v>
      </c>
      <c r="E26" s="19" t="s">
        <v>733</v>
      </c>
      <c r="F26" s="19">
        <v>0.38988685515786098</v>
      </c>
      <c r="G26" s="19">
        <v>0</v>
      </c>
      <c r="H26" s="19" t="s">
        <v>744</v>
      </c>
      <c r="I26" s="19">
        <v>0.19656966163768599</v>
      </c>
      <c r="J26" s="42">
        <v>2.91064787136252E-104</v>
      </c>
      <c r="K26" s="40" t="s">
        <v>785</v>
      </c>
      <c r="L26" s="40">
        <v>0.24251284000000001</v>
      </c>
      <c r="M26" s="41">
        <v>1.1500000000000001E-268</v>
      </c>
      <c r="N26" s="44" t="s">
        <v>786</v>
      </c>
      <c r="O26" s="19">
        <v>0.216862152460299</v>
      </c>
      <c r="P26" s="19">
        <v>0</v>
      </c>
      <c r="Q26" s="19" t="s">
        <v>787</v>
      </c>
      <c r="R26" s="19">
        <v>0.29929713187854701</v>
      </c>
      <c r="S26" s="19">
        <v>0</v>
      </c>
    </row>
    <row r="27" spans="1:19" x14ac:dyDescent="0.2">
      <c r="A27" s="22">
        <f t="shared" si="0"/>
        <v>21</v>
      </c>
      <c r="B27" s="19" t="s">
        <v>788</v>
      </c>
      <c r="C27" s="19">
        <v>0.23350239142364401</v>
      </c>
      <c r="D27" s="25">
        <v>1.15381942845547E-33</v>
      </c>
      <c r="E27" s="19" t="s">
        <v>789</v>
      </c>
      <c r="F27" s="19">
        <v>0.376715567646278</v>
      </c>
      <c r="G27" s="19">
        <v>0</v>
      </c>
      <c r="H27" s="19" t="s">
        <v>786</v>
      </c>
      <c r="I27" s="19">
        <v>0.19071597061488699</v>
      </c>
      <c r="J27" s="42">
        <v>4.0797662697140097E-98</v>
      </c>
      <c r="K27" s="40" t="s">
        <v>790</v>
      </c>
      <c r="L27" s="40">
        <v>0.23879944</v>
      </c>
      <c r="M27" s="41">
        <v>2.6399999999999998E-260</v>
      </c>
      <c r="N27" s="44" t="s">
        <v>791</v>
      </c>
      <c r="O27" s="19">
        <v>0.21453584108017101</v>
      </c>
      <c r="P27" s="19">
        <v>0</v>
      </c>
      <c r="Q27" s="19" t="s">
        <v>789</v>
      </c>
      <c r="R27" s="19">
        <v>0.29837775345110301</v>
      </c>
      <c r="S27" s="19">
        <v>0</v>
      </c>
    </row>
    <row r="28" spans="1:19" x14ac:dyDescent="0.2">
      <c r="A28" s="22">
        <f t="shared" si="0"/>
        <v>22</v>
      </c>
      <c r="B28" s="19" t="s">
        <v>792</v>
      </c>
      <c r="C28" s="19">
        <v>0.22502812621657101</v>
      </c>
      <c r="D28" s="25">
        <v>2.61951248236874E-31</v>
      </c>
      <c r="E28" s="19" t="s">
        <v>569</v>
      </c>
      <c r="F28" s="19">
        <v>0.37384483038280297</v>
      </c>
      <c r="G28" s="19">
        <v>0</v>
      </c>
      <c r="H28" s="19" t="s">
        <v>783</v>
      </c>
      <c r="I28" s="19">
        <v>0.18613113643066601</v>
      </c>
      <c r="J28" s="42">
        <v>1.9817519395240599E-93</v>
      </c>
      <c r="K28" s="40" t="s">
        <v>793</v>
      </c>
      <c r="L28" s="40">
        <v>0.23274555999999999</v>
      </c>
      <c r="M28" s="41">
        <v>5.66E-247</v>
      </c>
      <c r="N28" s="44" t="s">
        <v>777</v>
      </c>
      <c r="O28" s="19">
        <v>0.208952860440934</v>
      </c>
      <c r="P28" s="19">
        <v>0</v>
      </c>
      <c r="Q28" s="19" t="s">
        <v>794</v>
      </c>
      <c r="R28" s="19">
        <v>0.2689320448559</v>
      </c>
      <c r="S28" s="19">
        <v>0</v>
      </c>
    </row>
    <row r="29" spans="1:19" x14ac:dyDescent="0.2">
      <c r="A29" s="22">
        <f t="shared" si="0"/>
        <v>23</v>
      </c>
      <c r="B29" s="19" t="s">
        <v>569</v>
      </c>
      <c r="C29" s="19">
        <v>0.20797196501471901</v>
      </c>
      <c r="D29" s="25">
        <v>7.4216380669103897E-27</v>
      </c>
      <c r="E29" s="19" t="s">
        <v>795</v>
      </c>
      <c r="F29" s="19">
        <v>0.36413246040698699</v>
      </c>
      <c r="G29" s="19">
        <v>0</v>
      </c>
      <c r="H29" s="19" t="s">
        <v>729</v>
      </c>
      <c r="I29" s="19">
        <v>0.185606468485219</v>
      </c>
      <c r="J29" s="42">
        <v>6.4646212105688503E-93</v>
      </c>
      <c r="K29" s="40" t="s">
        <v>796</v>
      </c>
      <c r="L29" s="40">
        <v>0.23005121000000001</v>
      </c>
      <c r="M29" s="41">
        <v>3.4499999999999999E-241</v>
      </c>
      <c r="N29" s="44" t="s">
        <v>738</v>
      </c>
      <c r="O29" s="19">
        <v>0.20748640723220099</v>
      </c>
      <c r="P29" s="19">
        <v>0</v>
      </c>
      <c r="Q29" s="19" t="s">
        <v>797</v>
      </c>
      <c r="R29" s="19">
        <v>0.26861163757719703</v>
      </c>
      <c r="S29" s="19">
        <v>0</v>
      </c>
    </row>
    <row r="30" spans="1:19" x14ac:dyDescent="0.2">
      <c r="A30" s="22">
        <f t="shared" si="0"/>
        <v>24</v>
      </c>
      <c r="B30" s="19" t="s">
        <v>771</v>
      </c>
      <c r="C30" s="19">
        <v>0.201010429888761</v>
      </c>
      <c r="D30" s="25">
        <v>3.7821565144121102E-25</v>
      </c>
      <c r="E30" s="19" t="s">
        <v>722</v>
      </c>
      <c r="F30" s="19">
        <v>0.36362566118068101</v>
      </c>
      <c r="G30" s="19">
        <v>0</v>
      </c>
      <c r="H30" s="19" t="s">
        <v>798</v>
      </c>
      <c r="I30" s="19">
        <v>0.18508388571659501</v>
      </c>
      <c r="J30" s="42">
        <v>2.0940337939948502E-92</v>
      </c>
      <c r="K30" s="40" t="s">
        <v>799</v>
      </c>
      <c r="L30" s="40">
        <v>0.22910206</v>
      </c>
      <c r="M30" s="41">
        <v>3.4599999999999999E-239</v>
      </c>
      <c r="N30" s="44" t="s">
        <v>770</v>
      </c>
      <c r="O30" s="19">
        <v>0.19587284270256899</v>
      </c>
      <c r="P30" s="19">
        <v>0</v>
      </c>
      <c r="Q30" s="19" t="s">
        <v>783</v>
      </c>
      <c r="R30" s="19">
        <v>0.26232062481163099</v>
      </c>
      <c r="S30" s="19">
        <v>0</v>
      </c>
    </row>
    <row r="31" spans="1:19" x14ac:dyDescent="0.2">
      <c r="A31" s="22">
        <f t="shared" si="0"/>
        <v>25</v>
      </c>
      <c r="B31" s="19" t="s">
        <v>800</v>
      </c>
      <c r="C31" s="19">
        <v>0.16152560031069901</v>
      </c>
      <c r="D31" s="25">
        <v>1.35153214992215E-16</v>
      </c>
      <c r="E31" s="19" t="s">
        <v>801</v>
      </c>
      <c r="F31" s="19">
        <v>0.363022268415229</v>
      </c>
      <c r="G31" s="19">
        <v>0</v>
      </c>
      <c r="H31" s="19" t="s">
        <v>802</v>
      </c>
      <c r="I31" s="19">
        <v>0.18407079630788101</v>
      </c>
      <c r="J31" s="42">
        <v>2.0989632352126001E-91</v>
      </c>
      <c r="K31" s="40" t="s">
        <v>803</v>
      </c>
      <c r="L31" s="40">
        <v>0.22886292</v>
      </c>
      <c r="M31" s="41">
        <v>1.08E-238</v>
      </c>
      <c r="N31" s="44" t="s">
        <v>804</v>
      </c>
      <c r="O31" s="19">
        <v>0.19473416997881901</v>
      </c>
      <c r="P31" s="19">
        <v>0</v>
      </c>
      <c r="Q31" s="19" t="s">
        <v>574</v>
      </c>
      <c r="R31" s="19">
        <v>0.25397156157300099</v>
      </c>
      <c r="S31" s="19">
        <v>0</v>
      </c>
    </row>
    <row r="32" spans="1:19" x14ac:dyDescent="0.2">
      <c r="A32" s="22">
        <f t="shared" si="0"/>
        <v>26</v>
      </c>
      <c r="B32" s="19" t="s">
        <v>763</v>
      </c>
      <c r="C32" s="19">
        <v>0.12559794274960101</v>
      </c>
      <c r="D32" s="25">
        <v>1.69123113960164E-10</v>
      </c>
      <c r="E32" s="19" t="s">
        <v>233</v>
      </c>
      <c r="F32" s="19">
        <v>0.35170599167268501</v>
      </c>
      <c r="G32" s="19">
        <v>0</v>
      </c>
      <c r="H32" s="19" t="s">
        <v>805</v>
      </c>
      <c r="I32" s="19">
        <v>0.18052370383246899</v>
      </c>
      <c r="J32" s="42">
        <v>6.6085458057974605E-88</v>
      </c>
      <c r="K32" s="40" t="s">
        <v>806</v>
      </c>
      <c r="L32" s="40">
        <v>0.22793785</v>
      </c>
      <c r="M32" s="41">
        <v>9.7600000000000001E-237</v>
      </c>
      <c r="N32" s="44" t="s">
        <v>789</v>
      </c>
      <c r="O32" s="19">
        <v>0.190825910454749</v>
      </c>
      <c r="P32" s="19">
        <v>0</v>
      </c>
      <c r="Q32" s="19" t="s">
        <v>750</v>
      </c>
      <c r="R32" s="19">
        <v>0.251775708690686</v>
      </c>
      <c r="S32" s="19">
        <v>0</v>
      </c>
    </row>
    <row r="33" spans="1:19" x14ac:dyDescent="0.2">
      <c r="A33" s="22">
        <f t="shared" si="0"/>
        <v>27</v>
      </c>
      <c r="B33" s="19" t="s">
        <v>807</v>
      </c>
      <c r="C33" s="19">
        <v>0.12422481554701</v>
      </c>
      <c r="D33" s="25">
        <v>2.6963595319575399E-10</v>
      </c>
      <c r="E33" s="19" t="s">
        <v>751</v>
      </c>
      <c r="F33" s="19">
        <v>0.32780896065196802</v>
      </c>
      <c r="G33" s="19">
        <v>0</v>
      </c>
      <c r="H33" s="19" t="s">
        <v>795</v>
      </c>
      <c r="I33" s="19">
        <v>0.18050598799038101</v>
      </c>
      <c r="J33" s="42">
        <v>6.6488651587281096E-88</v>
      </c>
      <c r="K33" s="40" t="s">
        <v>808</v>
      </c>
      <c r="L33" s="40">
        <v>0.22236442000000001</v>
      </c>
      <c r="M33" s="41">
        <v>4.4899999999999997E-225</v>
      </c>
      <c r="N33" s="44" t="s">
        <v>742</v>
      </c>
      <c r="O33" s="19">
        <v>0.19019513133327001</v>
      </c>
      <c r="P33" s="19">
        <v>0</v>
      </c>
      <c r="Q33" s="19" t="s">
        <v>735</v>
      </c>
      <c r="R33" s="19">
        <v>0.24846664341060001</v>
      </c>
      <c r="S33" s="19">
        <v>0</v>
      </c>
    </row>
    <row r="34" spans="1:19" x14ac:dyDescent="0.2">
      <c r="A34" s="22">
        <f t="shared" si="0"/>
        <v>28</v>
      </c>
      <c r="B34" s="19" t="s">
        <v>809</v>
      </c>
      <c r="C34" s="19">
        <v>8.9528437405037603E-2</v>
      </c>
      <c r="D34" s="25">
        <v>6.2387449768552396E-6</v>
      </c>
      <c r="E34" s="19" t="s">
        <v>810</v>
      </c>
      <c r="F34" s="19">
        <v>0.31881985526844597</v>
      </c>
      <c r="G34" s="19">
        <v>0</v>
      </c>
      <c r="H34" s="19" t="s">
        <v>791</v>
      </c>
      <c r="I34" s="19">
        <v>0.17888323270438</v>
      </c>
      <c r="J34" s="42">
        <v>2.4628668729604698E-86</v>
      </c>
      <c r="K34" s="40" t="s">
        <v>811</v>
      </c>
      <c r="L34" s="40">
        <v>0.22189011</v>
      </c>
      <c r="M34" s="41">
        <v>4.15E-224</v>
      </c>
      <c r="N34" s="44" t="s">
        <v>764</v>
      </c>
      <c r="O34" s="19">
        <v>0.188384094481019</v>
      </c>
      <c r="P34" s="19">
        <v>0</v>
      </c>
      <c r="Q34" s="19" t="s">
        <v>812</v>
      </c>
      <c r="R34" s="19">
        <v>0.24807223401220499</v>
      </c>
      <c r="S34" s="19">
        <v>0</v>
      </c>
    </row>
    <row r="35" spans="1:19" x14ac:dyDescent="0.2">
      <c r="A35" s="22">
        <f t="shared" si="0"/>
        <v>29</v>
      </c>
      <c r="B35" s="19" t="s">
        <v>784</v>
      </c>
      <c r="C35" s="19">
        <v>7.31730999242374E-2</v>
      </c>
      <c r="D35" s="19">
        <v>2.4183506080408299E-4</v>
      </c>
      <c r="E35" s="19" t="s">
        <v>784</v>
      </c>
      <c r="F35" s="19">
        <v>0.312437629568245</v>
      </c>
      <c r="G35" s="19">
        <v>0</v>
      </c>
      <c r="H35" s="19" t="s">
        <v>766</v>
      </c>
      <c r="I35" s="19">
        <v>0.17207964918885399</v>
      </c>
      <c r="J35" s="42">
        <v>7.07203354074457E-80</v>
      </c>
      <c r="K35" s="40" t="s">
        <v>813</v>
      </c>
      <c r="L35" s="40">
        <v>0.20732776</v>
      </c>
      <c r="M35" s="41">
        <v>3.3400000000000001E-195</v>
      </c>
      <c r="N35" s="44" t="s">
        <v>784</v>
      </c>
      <c r="O35" s="19">
        <v>0.183165865563158</v>
      </c>
      <c r="P35" s="19">
        <v>0</v>
      </c>
      <c r="Q35" s="19" t="s">
        <v>814</v>
      </c>
      <c r="R35" s="19">
        <v>0.24659192633329</v>
      </c>
      <c r="S35" s="19">
        <v>0</v>
      </c>
    </row>
    <row r="36" spans="1:19" x14ac:dyDescent="0.2">
      <c r="A36" s="22">
        <f t="shared" si="0"/>
        <v>30</v>
      </c>
      <c r="B36" s="19" t="s">
        <v>815</v>
      </c>
      <c r="C36" s="19">
        <v>6.9401856723319902E-2</v>
      </c>
      <c r="D36" s="19">
        <v>5.0799282583232003E-4</v>
      </c>
      <c r="E36" s="19" t="s">
        <v>816</v>
      </c>
      <c r="F36" s="19">
        <v>0.31027663513842701</v>
      </c>
      <c r="G36" s="19">
        <v>0</v>
      </c>
      <c r="H36" s="19" t="s">
        <v>725</v>
      </c>
      <c r="I36" s="19">
        <v>0.16804051916125001</v>
      </c>
      <c r="J36" s="42">
        <v>3.5736842293384003E-76</v>
      </c>
      <c r="K36" s="40" t="s">
        <v>817</v>
      </c>
      <c r="L36" s="40">
        <v>0.20255445</v>
      </c>
      <c r="M36" s="41">
        <v>3.4200000000000002E-186</v>
      </c>
      <c r="N36" s="44" t="s">
        <v>818</v>
      </c>
      <c r="O36" s="19">
        <v>0.17886407131037901</v>
      </c>
      <c r="P36" s="25" t="s">
        <v>819</v>
      </c>
      <c r="Q36" s="19" t="s">
        <v>267</v>
      </c>
      <c r="R36" s="19">
        <v>0.24077964308087599</v>
      </c>
      <c r="S36" s="19">
        <v>0</v>
      </c>
    </row>
    <row r="37" spans="1:19" x14ac:dyDescent="0.2">
      <c r="A37" s="22">
        <f t="shared" si="0"/>
        <v>31</v>
      </c>
      <c r="B37" s="19" t="s">
        <v>820</v>
      </c>
      <c r="C37" s="19">
        <v>6.8241191230422896E-2</v>
      </c>
      <c r="D37" s="19">
        <v>6.3512728200701104E-4</v>
      </c>
      <c r="E37" s="19" t="s">
        <v>767</v>
      </c>
      <c r="F37" s="19">
        <v>0.30127088942674102</v>
      </c>
      <c r="G37" s="19">
        <v>0</v>
      </c>
      <c r="H37" s="19" t="s">
        <v>815</v>
      </c>
      <c r="I37" s="19">
        <v>0.15621962032105299</v>
      </c>
      <c r="J37" s="42">
        <v>7.4731463455930097E-66</v>
      </c>
      <c r="K37" s="40" t="s">
        <v>821</v>
      </c>
      <c r="L37" s="40">
        <v>0.19463979000000001</v>
      </c>
      <c r="M37" s="41">
        <v>9.5800000000000002E-172</v>
      </c>
      <c r="N37" s="44" t="s">
        <v>726</v>
      </c>
      <c r="O37" s="19">
        <v>0.17851042481627699</v>
      </c>
      <c r="P37" s="25" t="s">
        <v>822</v>
      </c>
      <c r="Q37" s="19" t="s">
        <v>823</v>
      </c>
      <c r="R37" s="19">
        <v>0.23976764269461001</v>
      </c>
      <c r="S37" s="19">
        <v>0</v>
      </c>
    </row>
    <row r="38" spans="1:19" x14ac:dyDescent="0.2">
      <c r="A38" s="22">
        <f t="shared" si="0"/>
        <v>32</v>
      </c>
      <c r="B38" s="19" t="s">
        <v>346</v>
      </c>
      <c r="C38" s="19">
        <v>6.3170215864200102E-2</v>
      </c>
      <c r="D38" s="19">
        <v>1.5909371216862301E-3</v>
      </c>
      <c r="E38" s="19" t="s">
        <v>741</v>
      </c>
      <c r="F38" s="19">
        <v>0.29503266662364902</v>
      </c>
      <c r="G38" s="19">
        <v>0</v>
      </c>
      <c r="H38" s="19" t="s">
        <v>730</v>
      </c>
      <c r="I38" s="19">
        <v>0.15334110453189301</v>
      </c>
      <c r="J38" s="42">
        <v>1.82518595009157E-63</v>
      </c>
      <c r="K38" s="40" t="s">
        <v>824</v>
      </c>
      <c r="L38" s="40">
        <v>0.19299516</v>
      </c>
      <c r="M38" s="41">
        <v>7.8900000000000002E-169</v>
      </c>
      <c r="N38" s="44" t="s">
        <v>795</v>
      </c>
      <c r="O38" s="19">
        <v>0.176986215202207</v>
      </c>
      <c r="P38" s="25">
        <v>0</v>
      </c>
      <c r="Q38" s="19" t="s">
        <v>801</v>
      </c>
      <c r="R38" s="19">
        <v>0.23474164987059901</v>
      </c>
      <c r="S38" s="19">
        <v>0</v>
      </c>
    </row>
    <row r="39" spans="1:19" x14ac:dyDescent="0.2">
      <c r="A39" s="22">
        <f t="shared" si="0"/>
        <v>33</v>
      </c>
      <c r="B39" s="19" t="s">
        <v>825</v>
      </c>
      <c r="C39" s="19">
        <v>5.0270741237807698E-2</v>
      </c>
      <c r="D39" s="19">
        <v>1.24588871890131E-2</v>
      </c>
      <c r="E39" s="19" t="s">
        <v>820</v>
      </c>
      <c r="F39" s="19">
        <v>0.28964307177843202</v>
      </c>
      <c r="G39" s="19">
        <v>0</v>
      </c>
      <c r="H39" s="19" t="s">
        <v>818</v>
      </c>
      <c r="I39" s="19">
        <v>0.144963757442123</v>
      </c>
      <c r="J39" s="42">
        <v>8.8613575350888299E-57</v>
      </c>
      <c r="K39" s="40" t="s">
        <v>826</v>
      </c>
      <c r="L39" s="40">
        <v>0.19183136000000001</v>
      </c>
      <c r="M39" s="41">
        <v>8.7199999999999994E-167</v>
      </c>
      <c r="N39" s="44" t="s">
        <v>827</v>
      </c>
      <c r="O39" s="19">
        <v>0.172115006737281</v>
      </c>
      <c r="P39" s="25">
        <v>2.7432607580363398E-292</v>
      </c>
      <c r="Q39" s="19" t="s">
        <v>828</v>
      </c>
      <c r="R39" s="19">
        <v>0.22831702973489901</v>
      </c>
      <c r="S39" s="19">
        <v>0</v>
      </c>
    </row>
    <row r="40" spans="1:19" x14ac:dyDescent="0.2">
      <c r="A40" s="22">
        <f t="shared" si="0"/>
        <v>34</v>
      </c>
      <c r="B40" s="19" t="s">
        <v>829</v>
      </c>
      <c r="C40" s="19">
        <v>3.7637155548592198E-2</v>
      </c>
      <c r="D40" s="19">
        <v>6.3136469299843304E-2</v>
      </c>
      <c r="E40" s="19" t="s">
        <v>830</v>
      </c>
      <c r="F40" s="19">
        <v>0.27787266574054398</v>
      </c>
      <c r="G40" s="19">
        <v>0</v>
      </c>
      <c r="H40" s="19" t="s">
        <v>831</v>
      </c>
      <c r="I40" s="19">
        <v>0.139229978165782</v>
      </c>
      <c r="J40" s="42">
        <v>2.0482028901953799E-52</v>
      </c>
      <c r="K40" s="40" t="s">
        <v>832</v>
      </c>
      <c r="L40" s="40">
        <v>0.18646504999999999</v>
      </c>
      <c r="M40" s="41">
        <v>1.63E-157</v>
      </c>
      <c r="N40" s="44" t="s">
        <v>755</v>
      </c>
      <c r="O40" s="19">
        <v>0.171795951470398</v>
      </c>
      <c r="P40" s="25">
        <v>3.3227390761711699E-291</v>
      </c>
      <c r="Q40" s="19" t="s">
        <v>833</v>
      </c>
      <c r="R40" s="19">
        <v>0.22329559274912</v>
      </c>
      <c r="S40" s="19">
        <v>0</v>
      </c>
    </row>
    <row r="41" spans="1:19" x14ac:dyDescent="0.2">
      <c r="A41" s="22">
        <f t="shared" si="0"/>
        <v>35</v>
      </c>
      <c r="B41" s="19" t="s">
        <v>834</v>
      </c>
      <c r="C41" s="19">
        <v>2.98027114268598E-2</v>
      </c>
      <c r="D41" s="19">
        <v>0.14012065656394701</v>
      </c>
      <c r="E41" s="19" t="s">
        <v>788</v>
      </c>
      <c r="F41" s="19">
        <v>0.277033387038427</v>
      </c>
      <c r="G41" s="19">
        <v>0</v>
      </c>
      <c r="H41" s="19" t="s">
        <v>789</v>
      </c>
      <c r="I41" s="19">
        <v>0.137353820685745</v>
      </c>
      <c r="J41" s="42">
        <v>4.9273025933189502E-51</v>
      </c>
      <c r="K41" s="40" t="s">
        <v>835</v>
      </c>
      <c r="L41" s="40">
        <v>0.17920232999999999</v>
      </c>
      <c r="M41" s="41">
        <v>2.21E-145</v>
      </c>
      <c r="N41" s="44" t="s">
        <v>836</v>
      </c>
      <c r="O41" s="19">
        <v>0.169157930398774</v>
      </c>
      <c r="P41" s="25">
        <v>3.0047077175209102E-282</v>
      </c>
      <c r="Q41" s="19" t="s">
        <v>837</v>
      </c>
      <c r="R41" s="19">
        <v>0.20372577802053601</v>
      </c>
      <c r="S41" s="19">
        <v>0</v>
      </c>
    </row>
    <row r="42" spans="1:19" x14ac:dyDescent="0.2">
      <c r="A42" s="22">
        <f t="shared" si="0"/>
        <v>36</v>
      </c>
      <c r="B42" s="19" t="s">
        <v>838</v>
      </c>
      <c r="C42" s="19">
        <v>1.8684222030546701E-2</v>
      </c>
      <c r="D42" s="19">
        <v>0.35903677614201801</v>
      </c>
      <c r="E42" s="19" t="s">
        <v>839</v>
      </c>
      <c r="F42" s="19">
        <v>0.263553430569681</v>
      </c>
      <c r="G42" s="25">
        <v>1.9863048560598201E-303</v>
      </c>
      <c r="H42" s="19" t="s">
        <v>840</v>
      </c>
      <c r="I42" s="19">
        <v>0.13634363470765401</v>
      </c>
      <c r="J42" s="42">
        <v>2.6519568851639902E-50</v>
      </c>
      <c r="K42" s="40" t="s">
        <v>841</v>
      </c>
      <c r="L42" s="40">
        <v>0.17768206</v>
      </c>
      <c r="M42" s="41">
        <v>6.4599999999999998E-143</v>
      </c>
      <c r="N42" s="44" t="s">
        <v>842</v>
      </c>
      <c r="O42" s="19">
        <v>0.16501748807060701</v>
      </c>
      <c r="P42" s="25">
        <v>1.7616309689321699E-268</v>
      </c>
      <c r="Q42" s="19" t="s">
        <v>746</v>
      </c>
      <c r="R42" s="19">
        <v>0.203251050169175</v>
      </c>
      <c r="S42" s="19">
        <v>0</v>
      </c>
    </row>
    <row r="43" spans="1:19" x14ac:dyDescent="0.2">
      <c r="A43" s="22">
        <f t="shared" si="0"/>
        <v>37</v>
      </c>
      <c r="B43" s="19" t="s">
        <v>843</v>
      </c>
      <c r="C43" s="19">
        <v>1.6968987460486699E-2</v>
      </c>
      <c r="D43" s="19">
        <v>0.40719668112570301</v>
      </c>
      <c r="E43" s="19" t="s">
        <v>726</v>
      </c>
      <c r="F43" s="19">
        <v>0.26262849712870701</v>
      </c>
      <c r="G43" s="25">
        <v>3.0500246146873899E-301</v>
      </c>
      <c r="H43" s="19" t="s">
        <v>844</v>
      </c>
      <c r="I43" s="19">
        <v>0.134944632340712</v>
      </c>
      <c r="J43" s="42">
        <v>2.69675056198358E-49</v>
      </c>
      <c r="K43" s="40" t="s">
        <v>845</v>
      </c>
      <c r="L43" s="40">
        <v>0.17716348000000001</v>
      </c>
      <c r="M43" s="41">
        <v>4.3700000000000001E-142</v>
      </c>
      <c r="N43" s="44" t="s">
        <v>828</v>
      </c>
      <c r="O43" s="19">
        <v>0.163204872811922</v>
      </c>
      <c r="P43" s="25">
        <v>1.4265316220855099E-262</v>
      </c>
      <c r="Q43" s="19" t="s">
        <v>731</v>
      </c>
      <c r="R43" s="19">
        <v>0.201220377473393</v>
      </c>
      <c r="S43" s="19">
        <v>0</v>
      </c>
    </row>
    <row r="44" spans="1:19" x14ac:dyDescent="0.2">
      <c r="A44" s="22">
        <f t="shared" si="0"/>
        <v>38</v>
      </c>
      <c r="B44" s="19" t="s">
        <v>846</v>
      </c>
      <c r="C44" s="19">
        <v>1.4994736170095601E-2</v>
      </c>
      <c r="D44" s="19">
        <v>0.46733717811291098</v>
      </c>
      <c r="E44" s="19" t="s">
        <v>779</v>
      </c>
      <c r="F44" s="19">
        <v>0.26213890421485297</v>
      </c>
      <c r="G44" s="25">
        <v>4.3088624861479802E-300</v>
      </c>
      <c r="H44" s="19" t="s">
        <v>830</v>
      </c>
      <c r="I44" s="19">
        <v>0.13429854695296001</v>
      </c>
      <c r="J44" s="42">
        <v>7.7110160296663494E-49</v>
      </c>
      <c r="K44" s="40" t="s">
        <v>847</v>
      </c>
      <c r="L44" s="40">
        <v>0.17134589</v>
      </c>
      <c r="M44" s="41">
        <v>7.1500000000000004E-133</v>
      </c>
      <c r="N44" s="44" t="s">
        <v>848</v>
      </c>
      <c r="O44" s="19">
        <v>0.16060560855241199</v>
      </c>
      <c r="P44" s="25">
        <v>3.2472032540015001E-254</v>
      </c>
      <c r="Q44" s="19" t="s">
        <v>237</v>
      </c>
      <c r="R44" s="19">
        <v>0.19934278585145301</v>
      </c>
      <c r="S44" s="19">
        <v>0</v>
      </c>
    </row>
    <row r="45" spans="1:19" x14ac:dyDescent="0.2">
      <c r="A45" s="22">
        <f t="shared" si="0"/>
        <v>39</v>
      </c>
      <c r="B45" s="19" t="s">
        <v>849</v>
      </c>
      <c r="C45" s="19">
        <v>8.7804114828843802E-3</v>
      </c>
      <c r="D45" s="19">
        <v>0.67939879533220404</v>
      </c>
      <c r="E45" s="19" t="s">
        <v>850</v>
      </c>
      <c r="F45" s="19">
        <v>0.25810908271458999</v>
      </c>
      <c r="G45" s="25">
        <v>1.1569261824503999E-290</v>
      </c>
      <c r="H45" s="19" t="s">
        <v>851</v>
      </c>
      <c r="I45" s="19">
        <v>0.12659749497092401</v>
      </c>
      <c r="J45" s="42">
        <v>1.77278254535767E-43</v>
      </c>
      <c r="K45" s="40" t="s">
        <v>852</v>
      </c>
      <c r="L45" s="40">
        <v>0.16578259000000001</v>
      </c>
      <c r="M45" s="41">
        <v>2.3400000000000002E-124</v>
      </c>
      <c r="N45" s="44" t="s">
        <v>853</v>
      </c>
      <c r="O45" s="19">
        <v>0.15538706193301499</v>
      </c>
      <c r="P45" s="25">
        <v>7.4995720009016095E-238</v>
      </c>
      <c r="Q45" s="19" t="s">
        <v>223</v>
      </c>
      <c r="R45" s="19">
        <v>0.19767146327625201</v>
      </c>
      <c r="S45" s="19">
        <v>0</v>
      </c>
    </row>
    <row r="46" spans="1:19" x14ac:dyDescent="0.2">
      <c r="A46" s="22">
        <f t="shared" si="0"/>
        <v>40</v>
      </c>
      <c r="B46" s="19" t="s">
        <v>854</v>
      </c>
      <c r="C46" s="19">
        <v>6.4657806315944104E-3</v>
      </c>
      <c r="D46" s="19">
        <v>0.766721457938916</v>
      </c>
      <c r="E46" s="19" t="s">
        <v>791</v>
      </c>
      <c r="F46" s="19">
        <v>0.25015905872802202</v>
      </c>
      <c r="G46" s="25">
        <v>1.5039056148045E-272</v>
      </c>
      <c r="H46" s="19" t="s">
        <v>855</v>
      </c>
      <c r="I46" s="19">
        <v>0.12419069162286001</v>
      </c>
      <c r="J46" s="42">
        <v>7.0012367137100397E-42</v>
      </c>
      <c r="K46" s="40" t="s">
        <v>856</v>
      </c>
      <c r="L46" s="40">
        <v>0.16274419000000001</v>
      </c>
      <c r="M46" s="41">
        <v>7.8699999999999997E-120</v>
      </c>
      <c r="N46" s="44" t="s">
        <v>574</v>
      </c>
      <c r="O46" s="19">
        <v>0.152413717758348</v>
      </c>
      <c r="P46" s="25">
        <v>8.7293253690756395E-229</v>
      </c>
      <c r="Q46" s="19" t="s">
        <v>133</v>
      </c>
      <c r="R46" s="19">
        <v>0.18597437202140199</v>
      </c>
      <c r="S46" s="19">
        <v>0</v>
      </c>
    </row>
    <row r="47" spans="1:19" x14ac:dyDescent="0.2">
      <c r="A47" s="22">
        <f t="shared" si="0"/>
        <v>41</v>
      </c>
      <c r="B47" s="19" t="s">
        <v>857</v>
      </c>
      <c r="C47" s="19">
        <v>3.5393512578885799E-3</v>
      </c>
      <c r="D47" s="19">
        <v>0.87714868424548198</v>
      </c>
      <c r="E47" s="19" t="s">
        <v>858</v>
      </c>
      <c r="F47" s="19">
        <v>0.244558603328632</v>
      </c>
      <c r="G47" s="25">
        <v>3.5379144819524398E-260</v>
      </c>
      <c r="H47" s="19" t="s">
        <v>859</v>
      </c>
      <c r="I47" s="19">
        <v>0.12240987361269499</v>
      </c>
      <c r="J47" s="42">
        <v>1.02519839811291E-40</v>
      </c>
      <c r="K47" s="40" t="s">
        <v>860</v>
      </c>
      <c r="L47" s="40">
        <v>0.1613223</v>
      </c>
      <c r="M47" s="41">
        <v>9.3599999999999993E-118</v>
      </c>
      <c r="N47" s="44" t="s">
        <v>735</v>
      </c>
      <c r="O47" s="19">
        <v>0.149272495067894</v>
      </c>
      <c r="P47" s="25">
        <v>2.0916960440202299E-219</v>
      </c>
      <c r="Q47" s="19" t="s">
        <v>861</v>
      </c>
      <c r="R47" s="19">
        <v>0.172244796626918</v>
      </c>
      <c r="S47" s="19">
        <v>0</v>
      </c>
    </row>
    <row r="48" spans="1:19" x14ac:dyDescent="0.2">
      <c r="A48" s="22">
        <f t="shared" si="0"/>
        <v>42</v>
      </c>
      <c r="B48" s="19" t="s">
        <v>862</v>
      </c>
      <c r="C48" s="19">
        <v>3.1188294135016301E-3</v>
      </c>
      <c r="D48" s="19">
        <v>0.892082322213685</v>
      </c>
      <c r="E48" s="19" t="s">
        <v>863</v>
      </c>
      <c r="F48" s="19">
        <v>0.24403461188212699</v>
      </c>
      <c r="G48" s="25">
        <v>4.8348564705483498E-259</v>
      </c>
      <c r="H48" s="19" t="s">
        <v>864</v>
      </c>
      <c r="I48" s="19">
        <v>0.117970272341926</v>
      </c>
      <c r="J48" s="42">
        <v>7.1621872674663702E-38</v>
      </c>
      <c r="K48" s="40" t="s">
        <v>865</v>
      </c>
      <c r="L48" s="40">
        <v>0.15524609</v>
      </c>
      <c r="M48" s="41">
        <v>4.7699999999999997E-109</v>
      </c>
      <c r="N48" s="44" t="s">
        <v>741</v>
      </c>
      <c r="O48" s="19">
        <v>0.147733137070198</v>
      </c>
      <c r="P48" s="25">
        <v>6.8829806729061601E-215</v>
      </c>
      <c r="Q48" s="19" t="s">
        <v>804</v>
      </c>
      <c r="R48" s="19">
        <v>0.165635339465764</v>
      </c>
      <c r="S48" s="19">
        <v>0</v>
      </c>
    </row>
    <row r="49" spans="1:19" x14ac:dyDescent="0.2">
      <c r="A49" s="22">
        <f t="shared" si="0"/>
        <v>43</v>
      </c>
      <c r="B49" s="19" t="s">
        <v>761</v>
      </c>
      <c r="C49" s="19">
        <v>2.51874951617743E-3</v>
      </c>
      <c r="D49" s="19">
        <v>0.91443978955276495</v>
      </c>
      <c r="E49" s="19" t="s">
        <v>725</v>
      </c>
      <c r="F49" s="19">
        <v>0.23830879750832401</v>
      </c>
      <c r="G49" s="25">
        <v>9.5065275848949901E-247</v>
      </c>
      <c r="H49" s="19" t="s">
        <v>742</v>
      </c>
      <c r="I49" s="19">
        <v>0.116486548912629</v>
      </c>
      <c r="J49" s="42">
        <v>5.97076345360841E-37</v>
      </c>
      <c r="K49" s="40" t="s">
        <v>866</v>
      </c>
      <c r="L49" s="40">
        <v>0.15093856999999999</v>
      </c>
      <c r="M49" s="41">
        <v>4.3100000000000002E-103</v>
      </c>
      <c r="N49" s="44" t="s">
        <v>867</v>
      </c>
      <c r="O49" s="19">
        <v>0.146728743481222</v>
      </c>
      <c r="P49" s="25">
        <v>5.6986228438811905E-212</v>
      </c>
      <c r="Q49" s="19" t="s">
        <v>868</v>
      </c>
      <c r="R49" s="19">
        <v>0.16404022442248001</v>
      </c>
      <c r="S49" s="19">
        <v>0</v>
      </c>
    </row>
    <row r="50" spans="1:19" x14ac:dyDescent="0.2">
      <c r="A50" s="22">
        <f t="shared" si="0"/>
        <v>44</v>
      </c>
      <c r="B50" s="19" t="s">
        <v>869</v>
      </c>
      <c r="C50" s="19">
        <v>1.7777206646387401E-3</v>
      </c>
      <c r="D50" s="19">
        <v>0.94011733097431105</v>
      </c>
      <c r="E50" s="19" t="s">
        <v>755</v>
      </c>
      <c r="F50" s="19">
        <v>0.23457757522860601</v>
      </c>
      <c r="G50" s="25">
        <v>6.5402735571952102E-239</v>
      </c>
      <c r="H50" s="19" t="s">
        <v>812</v>
      </c>
      <c r="I50" s="19">
        <v>0.115800470572769</v>
      </c>
      <c r="J50" s="42">
        <v>1.5609848224701399E-36</v>
      </c>
      <c r="K50" s="40" t="s">
        <v>870</v>
      </c>
      <c r="L50" s="40">
        <v>0.14946441999999999</v>
      </c>
      <c r="M50" s="41">
        <v>4.27E-101</v>
      </c>
      <c r="N50" s="44" t="s">
        <v>840</v>
      </c>
      <c r="O50" s="19">
        <v>0.14554945003995901</v>
      </c>
      <c r="P50" s="25">
        <v>1.4358775316914999E-208</v>
      </c>
      <c r="Q50" s="19" t="s">
        <v>722</v>
      </c>
      <c r="R50" s="19">
        <v>0.15028901146516799</v>
      </c>
      <c r="S50" s="19">
        <v>0</v>
      </c>
    </row>
    <row r="51" spans="1:19" x14ac:dyDescent="0.2">
      <c r="A51" s="22">
        <f t="shared" si="0"/>
        <v>45</v>
      </c>
      <c r="B51" s="19" t="s">
        <v>871</v>
      </c>
      <c r="C51" s="19">
        <v>1.77511097669763E-3</v>
      </c>
      <c r="D51" s="19">
        <v>0.94011733097431105</v>
      </c>
      <c r="E51" s="19" t="s">
        <v>872</v>
      </c>
      <c r="F51" s="19">
        <v>0.23072557133674801</v>
      </c>
      <c r="G51" s="25">
        <v>5.7024534412576898E-231</v>
      </c>
      <c r="H51" s="19" t="s">
        <v>794</v>
      </c>
      <c r="I51" s="19">
        <v>0.112395247809949</v>
      </c>
      <c r="J51" s="42">
        <v>1.7565837414229099E-34</v>
      </c>
      <c r="K51" s="40" t="s">
        <v>873</v>
      </c>
      <c r="L51" s="40">
        <v>0.14945843</v>
      </c>
      <c r="M51" s="41">
        <v>4.2800000000000001E-101</v>
      </c>
      <c r="N51" s="44" t="s">
        <v>733</v>
      </c>
      <c r="O51" s="19">
        <v>0.14224855573426201</v>
      </c>
      <c r="P51" s="25">
        <v>3.48101912890636E-199</v>
      </c>
      <c r="Q51" s="19" t="s">
        <v>507</v>
      </c>
      <c r="R51" s="19">
        <v>0.140144610896696</v>
      </c>
      <c r="S51" s="19">
        <v>0</v>
      </c>
    </row>
    <row r="52" spans="1:19" x14ac:dyDescent="0.2">
      <c r="A52" s="22">
        <f t="shared" si="0"/>
        <v>46</v>
      </c>
      <c r="B52" s="19" t="s">
        <v>779</v>
      </c>
      <c r="C52" s="19">
        <v>1.1001791209553601E-3</v>
      </c>
      <c r="D52" s="19">
        <v>0.965445822225943</v>
      </c>
      <c r="E52" s="19" t="s">
        <v>874</v>
      </c>
      <c r="F52" s="19">
        <v>0.224690572718661</v>
      </c>
      <c r="G52" s="25">
        <v>8.0287517339040297E-219</v>
      </c>
      <c r="H52" s="19" t="s">
        <v>735</v>
      </c>
      <c r="I52" s="19">
        <v>0.111087697489007</v>
      </c>
      <c r="J52" s="42">
        <v>1.02208492982711E-33</v>
      </c>
      <c r="K52" s="40" t="s">
        <v>875</v>
      </c>
      <c r="L52" s="40">
        <v>0.14428942</v>
      </c>
      <c r="M52" s="41">
        <v>2.93E-94</v>
      </c>
      <c r="N52" s="44" t="s">
        <v>722</v>
      </c>
      <c r="O52" s="19">
        <v>0.14131763673200801</v>
      </c>
      <c r="P52" s="25">
        <v>1.3859234175067201E-196</v>
      </c>
      <c r="Q52" s="19" t="s">
        <v>827</v>
      </c>
      <c r="R52" s="19">
        <v>0.11623576062279301</v>
      </c>
      <c r="S52" s="25">
        <v>1.0955699197039799E-239</v>
      </c>
    </row>
    <row r="53" spans="1:19" x14ac:dyDescent="0.2">
      <c r="A53" s="22">
        <f t="shared" si="0"/>
        <v>47</v>
      </c>
      <c r="B53" s="19" t="s">
        <v>379</v>
      </c>
      <c r="C53" s="19">
        <v>1.0077691135855901E-3</v>
      </c>
      <c r="D53" s="19">
        <v>0.96659776759962401</v>
      </c>
      <c r="E53" s="19" t="s">
        <v>876</v>
      </c>
      <c r="F53" s="19">
        <v>0.22454326883029499</v>
      </c>
      <c r="G53" s="25">
        <v>1.5524586173947401E-218</v>
      </c>
      <c r="H53" s="19" t="s">
        <v>770</v>
      </c>
      <c r="I53" s="19">
        <v>0.108694688093953</v>
      </c>
      <c r="J53" s="42">
        <v>2.5475955907841001E-32</v>
      </c>
      <c r="K53" s="40" t="s">
        <v>877</v>
      </c>
      <c r="L53" s="40">
        <v>0.14249289000000001</v>
      </c>
      <c r="M53" s="41">
        <v>6.1199999999999999E-92</v>
      </c>
      <c r="N53" s="44" t="s">
        <v>801</v>
      </c>
      <c r="O53" s="19">
        <v>0.13529557922685001</v>
      </c>
      <c r="P53" s="25">
        <v>3.7246817865675402E-180</v>
      </c>
      <c r="Q53" s="19" t="s">
        <v>842</v>
      </c>
      <c r="R53" s="19">
        <v>0.11308723047653101</v>
      </c>
      <c r="S53" s="25">
        <v>6.7994279338457104E-227</v>
      </c>
    </row>
    <row r="54" spans="1:19" x14ac:dyDescent="0.2">
      <c r="A54" s="22">
        <f t="shared" si="0"/>
        <v>48</v>
      </c>
      <c r="B54" s="19" t="s">
        <v>878</v>
      </c>
      <c r="C54" s="19">
        <v>7.1829550433613197E-4</v>
      </c>
      <c r="D54" s="19">
        <v>0.97587043130842299</v>
      </c>
      <c r="E54" s="19" t="s">
        <v>814</v>
      </c>
      <c r="F54" s="19">
        <v>0.222951722810111</v>
      </c>
      <c r="G54" s="25">
        <v>2.1483983725607999E-215</v>
      </c>
      <c r="H54" s="19" t="s">
        <v>879</v>
      </c>
      <c r="I54" s="19">
        <v>9.55353009456123E-2</v>
      </c>
      <c r="J54" s="42">
        <v>3.59376253315119E-25</v>
      </c>
      <c r="K54" s="40" t="s">
        <v>880</v>
      </c>
      <c r="L54" s="40">
        <v>0.14087802999999999</v>
      </c>
      <c r="M54" s="41">
        <v>6.9999999999999997E-90</v>
      </c>
      <c r="N54" s="44" t="s">
        <v>869</v>
      </c>
      <c r="O54" s="19">
        <v>0.133272943381535</v>
      </c>
      <c r="P54" s="25">
        <v>8.32582907773202E-175</v>
      </c>
      <c r="Q54" s="19" t="s">
        <v>777</v>
      </c>
      <c r="R54" s="19">
        <v>0.109400636390455</v>
      </c>
      <c r="S54" s="25">
        <v>2.2346199245774901E-212</v>
      </c>
    </row>
    <row r="55" spans="1:19" x14ac:dyDescent="0.2">
      <c r="A55" s="22">
        <f t="shared" si="0"/>
        <v>49</v>
      </c>
      <c r="B55" s="19" t="s">
        <v>777</v>
      </c>
      <c r="C55" s="19">
        <v>-4.0850370760941099E-3</v>
      </c>
      <c r="D55" s="19">
        <v>0.857029202893694</v>
      </c>
      <c r="E55" s="19" t="s">
        <v>868</v>
      </c>
      <c r="F55" s="19">
        <v>0.21868083125707299</v>
      </c>
      <c r="G55" s="25">
        <v>4.1777773024027903E-207</v>
      </c>
      <c r="H55" s="19" t="s">
        <v>881</v>
      </c>
      <c r="I55" s="19">
        <v>9.1228514093668694E-2</v>
      </c>
      <c r="J55" s="42">
        <v>4.6455276941707701E-23</v>
      </c>
      <c r="K55" s="40" t="s">
        <v>882</v>
      </c>
      <c r="L55" s="40">
        <v>0.1344959</v>
      </c>
      <c r="M55" s="41">
        <v>5.7199999999999997E-82</v>
      </c>
      <c r="N55" s="44" t="s">
        <v>883</v>
      </c>
      <c r="O55" s="19">
        <v>0.131760463125729</v>
      </c>
      <c r="P55" s="25">
        <v>7.1831347627527402E-171</v>
      </c>
      <c r="Q55" s="19" t="s">
        <v>729</v>
      </c>
      <c r="R55" s="19">
        <v>9.8418449239357803E-2</v>
      </c>
      <c r="S55" s="25">
        <v>4.9023614485642902E-172</v>
      </c>
    </row>
    <row r="56" spans="1:19" x14ac:dyDescent="0.2">
      <c r="A56" s="22">
        <f t="shared" si="0"/>
        <v>50</v>
      </c>
      <c r="B56" s="19" t="s">
        <v>884</v>
      </c>
      <c r="C56" s="19">
        <v>-6.0738041249469099E-3</v>
      </c>
      <c r="D56" s="19">
        <v>0.77813824842693502</v>
      </c>
      <c r="E56" s="19" t="s">
        <v>885</v>
      </c>
      <c r="F56" s="19">
        <v>0.21194573757937299</v>
      </c>
      <c r="G56" s="25">
        <v>2.3851874899226801E-194</v>
      </c>
      <c r="H56" s="19" t="s">
        <v>886</v>
      </c>
      <c r="I56" s="19">
        <v>9.1078573179783795E-2</v>
      </c>
      <c r="J56" s="42">
        <v>5.4128528482302995E-23</v>
      </c>
      <c r="K56" s="40" t="s">
        <v>887</v>
      </c>
      <c r="L56" s="40">
        <v>0.12751137000000001</v>
      </c>
      <c r="M56" s="41">
        <v>9.7799999999999998E-74</v>
      </c>
      <c r="N56" s="44" t="s">
        <v>888</v>
      </c>
      <c r="O56" s="19">
        <v>0.12875085108387699</v>
      </c>
      <c r="P56" s="25">
        <v>3.6800595548445497E-163</v>
      </c>
      <c r="Q56" s="19" t="s">
        <v>889</v>
      </c>
      <c r="R56" s="19">
        <v>9.6495394655731995E-2</v>
      </c>
      <c r="S56" s="25">
        <v>2.0279143020488901E-165</v>
      </c>
    </row>
    <row r="57" spans="1:19" x14ac:dyDescent="0.2">
      <c r="A57" s="22">
        <f t="shared" si="0"/>
        <v>51</v>
      </c>
      <c r="B57" s="19" t="s">
        <v>890</v>
      </c>
      <c r="C57" s="19">
        <v>-6.3544798272582104E-3</v>
      </c>
      <c r="D57" s="19">
        <v>0.76902339499857297</v>
      </c>
      <c r="E57" s="19" t="s">
        <v>787</v>
      </c>
      <c r="F57" s="19">
        <v>0.204431188929625</v>
      </c>
      <c r="G57" s="25">
        <v>1.1817944483728401E-180</v>
      </c>
      <c r="H57" s="19" t="s">
        <v>769</v>
      </c>
      <c r="I57" s="19">
        <v>9.0580438343586894E-2</v>
      </c>
      <c r="J57" s="42">
        <v>9.2981192652510895E-23</v>
      </c>
      <c r="K57" s="40" t="s">
        <v>891</v>
      </c>
      <c r="L57" s="40">
        <v>0.12585724000000001</v>
      </c>
      <c r="M57" s="41">
        <v>7.3999999999999997E-72</v>
      </c>
      <c r="N57" s="44" t="s">
        <v>892</v>
      </c>
      <c r="O57" s="19">
        <v>0.12758243200670799</v>
      </c>
      <c r="P57" s="25">
        <v>3.2197367640842602E-160</v>
      </c>
      <c r="Q57" s="19" t="s">
        <v>779</v>
      </c>
      <c r="R57" s="19">
        <v>9.3024135607202602E-2</v>
      </c>
      <c r="S57" s="25">
        <v>8.3051497679934203E-154</v>
      </c>
    </row>
    <row r="58" spans="1:19" x14ac:dyDescent="0.2">
      <c r="A58" s="22">
        <f t="shared" si="0"/>
        <v>52</v>
      </c>
      <c r="B58" s="19" t="s">
        <v>893</v>
      </c>
      <c r="C58" s="19">
        <v>-7.8878561806406296E-3</v>
      </c>
      <c r="D58" s="19">
        <v>0.71221448105797602</v>
      </c>
      <c r="E58" s="19" t="s">
        <v>894</v>
      </c>
      <c r="F58" s="19">
        <v>0.20124794824617701</v>
      </c>
      <c r="G58" s="25">
        <v>5.1575769906905795E-175</v>
      </c>
      <c r="H58" s="19" t="s">
        <v>895</v>
      </c>
      <c r="I58" s="19">
        <v>8.9132354272146996E-2</v>
      </c>
      <c r="J58" s="42">
        <v>4.53231550981621E-22</v>
      </c>
      <c r="K58" s="40" t="s">
        <v>896</v>
      </c>
      <c r="L58" s="40">
        <v>0.12317487000000001</v>
      </c>
      <c r="M58" s="41">
        <v>7.1499999999999996E-69</v>
      </c>
      <c r="N58" s="44" t="s">
        <v>757</v>
      </c>
      <c r="O58" s="19">
        <v>0.12399618395826301</v>
      </c>
      <c r="P58" s="25">
        <v>2.4002326401030599E-151</v>
      </c>
      <c r="Q58" s="19" t="s">
        <v>897</v>
      </c>
      <c r="R58" s="19">
        <v>9.2493443681055401E-2</v>
      </c>
      <c r="S58" s="25">
        <v>4.4853003881829202E-152</v>
      </c>
    </row>
    <row r="59" spans="1:19" x14ac:dyDescent="0.2">
      <c r="A59" s="22">
        <f t="shared" si="0"/>
        <v>53</v>
      </c>
      <c r="B59" s="19" t="s">
        <v>898</v>
      </c>
      <c r="C59" s="19">
        <v>-8.8459813636105108E-3</v>
      </c>
      <c r="D59" s="19">
        <v>0.67880549250417699</v>
      </c>
      <c r="E59" s="19" t="s">
        <v>828</v>
      </c>
      <c r="F59" s="19">
        <v>0.19743344372050201</v>
      </c>
      <c r="G59" s="25">
        <v>2.251907229017E-168</v>
      </c>
      <c r="H59" s="19" t="s">
        <v>837</v>
      </c>
      <c r="I59" s="19">
        <v>8.8072789458927506E-2</v>
      </c>
      <c r="J59" s="42">
        <v>1.3764782492236E-21</v>
      </c>
      <c r="K59" s="40" t="s">
        <v>899</v>
      </c>
      <c r="L59" s="40">
        <v>0.12217595000000001</v>
      </c>
      <c r="M59" s="41">
        <v>8.9099999999999994E-68</v>
      </c>
      <c r="N59" s="44" t="s">
        <v>734</v>
      </c>
      <c r="O59" s="19">
        <v>0.123650399753269</v>
      </c>
      <c r="P59" s="25">
        <v>1.64243233021425E-150</v>
      </c>
      <c r="Q59" s="19" t="s">
        <v>739</v>
      </c>
      <c r="R59" s="19">
        <v>8.3603643845798395E-2</v>
      </c>
      <c r="S59" s="25">
        <v>1.6882861544794599E-124</v>
      </c>
    </row>
    <row r="60" spans="1:19" x14ac:dyDescent="0.2">
      <c r="A60" s="22">
        <f t="shared" si="0"/>
        <v>54</v>
      </c>
      <c r="B60" s="19" t="s">
        <v>850</v>
      </c>
      <c r="C60" s="19">
        <v>-9.8030042597332893E-3</v>
      </c>
      <c r="D60" s="19">
        <v>0.64403308663004599</v>
      </c>
      <c r="E60" s="19" t="s">
        <v>804</v>
      </c>
      <c r="F60" s="19">
        <v>0.19581754799003201</v>
      </c>
      <c r="G60" s="25">
        <v>1.3144421129839399E-165</v>
      </c>
      <c r="H60" s="19" t="s">
        <v>900</v>
      </c>
      <c r="I60" s="19">
        <v>8.6200080238351198E-2</v>
      </c>
      <c r="J60" s="42">
        <v>9.9461588237834007E-21</v>
      </c>
      <c r="K60" s="40" t="s">
        <v>901</v>
      </c>
      <c r="L60" s="40">
        <v>0.12096854</v>
      </c>
      <c r="M60" s="41">
        <v>1.8100000000000001E-66</v>
      </c>
      <c r="N60" s="44" t="s">
        <v>902</v>
      </c>
      <c r="O60" s="19">
        <v>0.12322955958842099</v>
      </c>
      <c r="P60" s="25">
        <v>1.6999243613863401E-149</v>
      </c>
      <c r="Q60" s="19" t="s">
        <v>791</v>
      </c>
      <c r="R60" s="19">
        <v>7.54807905732576E-2</v>
      </c>
      <c r="S60" s="25">
        <v>9.6735676389692198E-102</v>
      </c>
    </row>
    <row r="61" spans="1:19" x14ac:dyDescent="0.2">
      <c r="A61" s="22">
        <f t="shared" si="0"/>
        <v>55</v>
      </c>
      <c r="B61" s="19" t="s">
        <v>903</v>
      </c>
      <c r="C61" s="19">
        <v>-1.22510574637865E-2</v>
      </c>
      <c r="D61" s="19">
        <v>0.55593467152848397</v>
      </c>
      <c r="E61" s="19" t="s">
        <v>904</v>
      </c>
      <c r="F61" s="19">
        <v>0.19555920976764399</v>
      </c>
      <c r="G61" s="25">
        <v>3.59418204151516E-165</v>
      </c>
      <c r="H61" s="19" t="s">
        <v>797</v>
      </c>
      <c r="I61" s="19">
        <v>8.5698937673452893E-2</v>
      </c>
      <c r="J61" s="42">
        <v>1.6660759972262701E-20</v>
      </c>
      <c r="K61" s="40" t="s">
        <v>905</v>
      </c>
      <c r="L61" s="40">
        <v>0.12072644</v>
      </c>
      <c r="M61" s="41">
        <v>3.2700000000000002E-66</v>
      </c>
      <c r="N61" s="44" t="s">
        <v>906</v>
      </c>
      <c r="O61" s="19">
        <v>0.12118849880270401</v>
      </c>
      <c r="P61" s="25">
        <v>1.3470438182258801E-144</v>
      </c>
      <c r="Q61" s="19" t="s">
        <v>907</v>
      </c>
      <c r="R61" s="19">
        <v>6.9767697139965404E-2</v>
      </c>
      <c r="S61" s="25">
        <v>3.6860412403143801E-87</v>
      </c>
    </row>
    <row r="62" spans="1:19" x14ac:dyDescent="0.2">
      <c r="A62" s="22">
        <f t="shared" si="0"/>
        <v>56</v>
      </c>
      <c r="B62" s="19" t="s">
        <v>908</v>
      </c>
      <c r="C62" s="19">
        <v>-1.23345439347246E-2</v>
      </c>
      <c r="D62" s="19">
        <v>0.554581296322738</v>
      </c>
      <c r="E62" s="19" t="s">
        <v>909</v>
      </c>
      <c r="F62" s="19">
        <v>0.19420823406930601</v>
      </c>
      <c r="G62" s="25">
        <v>6.99702584106589E-163</v>
      </c>
      <c r="H62" s="19" t="s">
        <v>910</v>
      </c>
      <c r="I62" s="19">
        <v>8.1211543890614205E-2</v>
      </c>
      <c r="J62" s="42">
        <v>1.6405277795780199E-18</v>
      </c>
      <c r="K62" s="40" t="s">
        <v>911</v>
      </c>
      <c r="L62" s="40">
        <v>0.12029365</v>
      </c>
      <c r="M62" s="41">
        <v>9.5000000000000004E-66</v>
      </c>
      <c r="N62" s="44" t="s">
        <v>872</v>
      </c>
      <c r="O62" s="19">
        <v>0.118581892579649</v>
      </c>
      <c r="P62" s="25">
        <v>1.8145822129754201E-138</v>
      </c>
      <c r="Q62" s="19" t="s">
        <v>912</v>
      </c>
      <c r="R62" s="19">
        <v>6.6700893988573998E-2</v>
      </c>
      <c r="S62" s="25">
        <v>8.3454021760433203E-80</v>
      </c>
    </row>
    <row r="63" spans="1:19" x14ac:dyDescent="0.2">
      <c r="A63" s="22">
        <f t="shared" si="0"/>
        <v>57</v>
      </c>
      <c r="B63" s="19" t="s">
        <v>913</v>
      </c>
      <c r="C63" s="19">
        <v>-1.4684106952951999E-2</v>
      </c>
      <c r="D63" s="19">
        <v>0.47606345967361902</v>
      </c>
      <c r="E63" s="19" t="s">
        <v>914</v>
      </c>
      <c r="F63" s="19">
        <v>0.184071277082513</v>
      </c>
      <c r="G63" s="25">
        <v>3.4085064434231899E-146</v>
      </c>
      <c r="H63" s="19" t="s">
        <v>839</v>
      </c>
      <c r="I63" s="19">
        <v>7.84531766385205E-2</v>
      </c>
      <c r="J63" s="42">
        <v>2.4281634003772799E-17</v>
      </c>
      <c r="K63" s="40" t="s">
        <v>915</v>
      </c>
      <c r="L63" s="40">
        <v>0.11917456</v>
      </c>
      <c r="M63" s="41">
        <v>1.5E-64</v>
      </c>
      <c r="N63" s="44" t="s">
        <v>916</v>
      </c>
      <c r="O63" s="19">
        <v>0.117457092836941</v>
      </c>
      <c r="P63" s="25">
        <v>7.1469216869950893E-136</v>
      </c>
      <c r="Q63" s="19" t="s">
        <v>776</v>
      </c>
      <c r="R63" s="19">
        <v>6.5404615812375694E-2</v>
      </c>
      <c r="S63" s="25">
        <v>8.5423691693415796E-77</v>
      </c>
    </row>
    <row r="64" spans="1:19" x14ac:dyDescent="0.2">
      <c r="A64" s="22">
        <f t="shared" si="0"/>
        <v>58</v>
      </c>
      <c r="B64" s="19" t="s">
        <v>917</v>
      </c>
      <c r="C64" s="19">
        <v>-1.8837181139544499E-2</v>
      </c>
      <c r="D64" s="19">
        <v>0.355870741687422</v>
      </c>
      <c r="E64" s="19" t="s">
        <v>762</v>
      </c>
      <c r="F64" s="19">
        <v>0.18303956471734401</v>
      </c>
      <c r="G64" s="25">
        <v>1.4940843703965499E-144</v>
      </c>
      <c r="H64" s="19" t="s">
        <v>848</v>
      </c>
      <c r="I64" s="19">
        <v>7.5554105164418295E-2</v>
      </c>
      <c r="J64" s="42">
        <v>3.68860941319928E-16</v>
      </c>
      <c r="K64" s="40" t="s">
        <v>918</v>
      </c>
      <c r="L64" s="40">
        <v>0.11711342</v>
      </c>
      <c r="M64" s="41">
        <v>2.2800000000000002E-62</v>
      </c>
      <c r="N64" s="44" t="s">
        <v>919</v>
      </c>
      <c r="O64" s="19">
        <v>0.11348398463736201</v>
      </c>
      <c r="P64" s="25">
        <v>7.1047899816474501E-127</v>
      </c>
      <c r="Q64" s="19" t="s">
        <v>920</v>
      </c>
      <c r="R64" s="19">
        <v>6.26499881950702E-2</v>
      </c>
      <c r="S64" s="25">
        <v>1.30335132975997E-70</v>
      </c>
    </row>
    <row r="65" spans="1:19" x14ac:dyDescent="0.2">
      <c r="A65" s="22">
        <f t="shared" si="0"/>
        <v>59</v>
      </c>
      <c r="B65" s="19" t="s">
        <v>921</v>
      </c>
      <c r="C65" s="19">
        <v>-1.8967151721819599E-2</v>
      </c>
      <c r="D65" s="19">
        <v>0.35334727314914599</v>
      </c>
      <c r="E65" s="19" t="s">
        <v>574</v>
      </c>
      <c r="F65" s="19">
        <v>0.18201934135282699</v>
      </c>
      <c r="G65" s="25">
        <v>6.1404194169031499E-143</v>
      </c>
      <c r="H65" s="19" t="s">
        <v>827</v>
      </c>
      <c r="I65" s="19">
        <v>7.4794242723618606E-2</v>
      </c>
      <c r="J65" s="42">
        <v>7.26618280206981E-16</v>
      </c>
      <c r="K65" s="40" t="s">
        <v>922</v>
      </c>
      <c r="L65" s="40">
        <v>0.11659888</v>
      </c>
      <c r="M65" s="41">
        <v>7.7100000000000003E-62</v>
      </c>
      <c r="N65" s="44" t="s">
        <v>748</v>
      </c>
      <c r="O65" s="19">
        <v>0.11124196881403201</v>
      </c>
      <c r="P65" s="25">
        <v>6.0764296136379097E-122</v>
      </c>
      <c r="Q65" s="19" t="s">
        <v>831</v>
      </c>
      <c r="R65" s="19">
        <v>6.1963972321819098E-2</v>
      </c>
      <c r="S65" s="25">
        <v>4.12690045758143E-69</v>
      </c>
    </row>
    <row r="66" spans="1:19" x14ac:dyDescent="0.2">
      <c r="A66" s="22">
        <f t="shared" si="0"/>
        <v>60</v>
      </c>
      <c r="B66" s="19" t="s">
        <v>923</v>
      </c>
      <c r="C66" s="19">
        <v>-2.0770383994042099E-2</v>
      </c>
      <c r="D66" s="19">
        <v>0.30711300538761199</v>
      </c>
      <c r="E66" s="19" t="s">
        <v>883</v>
      </c>
      <c r="F66" s="19">
        <v>0.181752219151887</v>
      </c>
      <c r="G66" s="25">
        <v>1.59160740423966E-142</v>
      </c>
      <c r="H66" s="19" t="s">
        <v>842</v>
      </c>
      <c r="I66" s="19">
        <v>7.22216467119495E-2</v>
      </c>
      <c r="J66" s="42">
        <v>7.0209940905703999E-15</v>
      </c>
      <c r="K66" s="40" t="s">
        <v>924</v>
      </c>
      <c r="L66" s="40">
        <v>0.11260886000000001</v>
      </c>
      <c r="M66" s="41">
        <v>9.6799999999999998E-58</v>
      </c>
      <c r="N66" s="44" t="s">
        <v>776</v>
      </c>
      <c r="O66" s="19">
        <v>0.109976550168027</v>
      </c>
      <c r="P66" s="25">
        <v>3.3405399696591903E-119</v>
      </c>
      <c r="Q66" s="19" t="s">
        <v>925</v>
      </c>
      <c r="R66" s="19">
        <v>5.9399679743872003E-2</v>
      </c>
      <c r="S66" s="25">
        <v>1.20521334224248E-63</v>
      </c>
    </row>
    <row r="67" spans="1:19" x14ac:dyDescent="0.2">
      <c r="A67" s="22">
        <f t="shared" si="0"/>
        <v>61</v>
      </c>
      <c r="B67" s="19" t="s">
        <v>926</v>
      </c>
      <c r="C67" s="19">
        <v>-2.0770383994042099E-2</v>
      </c>
      <c r="D67" s="19">
        <v>0.30711300538761199</v>
      </c>
      <c r="E67" s="19" t="s">
        <v>927</v>
      </c>
      <c r="F67" s="19">
        <v>0.17815694836275101</v>
      </c>
      <c r="G67" s="25">
        <v>6.39865068779885E-137</v>
      </c>
      <c r="H67" s="19" t="s">
        <v>928</v>
      </c>
      <c r="I67" s="19">
        <v>7.0511296049508704E-2</v>
      </c>
      <c r="J67" s="42">
        <v>3.1215803243632998E-14</v>
      </c>
      <c r="K67" s="40" t="s">
        <v>929</v>
      </c>
      <c r="L67" s="40">
        <v>0.10452003</v>
      </c>
      <c r="M67" s="41">
        <v>6.6200000000000002E-50</v>
      </c>
      <c r="N67" s="44" t="s">
        <v>747</v>
      </c>
      <c r="O67" s="19">
        <v>0.107295025541494</v>
      </c>
      <c r="P67" s="25">
        <v>1.6806746172105599E-113</v>
      </c>
      <c r="Q67" s="19" t="s">
        <v>930</v>
      </c>
      <c r="R67" s="19">
        <v>5.8113921191695499E-2</v>
      </c>
      <c r="S67" s="25">
        <v>5.4504948132387098E-61</v>
      </c>
    </row>
    <row r="68" spans="1:19" x14ac:dyDescent="0.2">
      <c r="A68" s="22">
        <f t="shared" si="0"/>
        <v>62</v>
      </c>
      <c r="B68" s="19" t="s">
        <v>931</v>
      </c>
      <c r="C68" s="19">
        <v>-2.2476785060699202E-2</v>
      </c>
      <c r="D68" s="19">
        <v>0.26806288132801298</v>
      </c>
      <c r="E68" s="19" t="s">
        <v>932</v>
      </c>
      <c r="F68" s="19">
        <v>0.17483565796373701</v>
      </c>
      <c r="G68" s="25">
        <v>7.5990776362115096E-132</v>
      </c>
      <c r="H68" s="19" t="s">
        <v>933</v>
      </c>
      <c r="I68" s="19">
        <v>7.04948800534341E-2</v>
      </c>
      <c r="J68" s="42">
        <v>3.1304320648983202E-14</v>
      </c>
      <c r="K68" s="40" t="s">
        <v>934</v>
      </c>
      <c r="L68" s="40">
        <v>0.10196352</v>
      </c>
      <c r="M68" s="41">
        <v>1.52E-47</v>
      </c>
      <c r="N68" s="44" t="s">
        <v>814</v>
      </c>
      <c r="O68" s="19">
        <v>0.107257880796753</v>
      </c>
      <c r="P68" s="25">
        <v>1.98513048428108E-113</v>
      </c>
      <c r="Q68" s="19" t="s">
        <v>795</v>
      </c>
      <c r="R68" s="19">
        <v>5.5138055808205202E-2</v>
      </c>
      <c r="S68" s="25">
        <v>4.5766750889359701E-55</v>
      </c>
    </row>
    <row r="69" spans="1:19" x14ac:dyDescent="0.2">
      <c r="A69" s="22">
        <f t="shared" si="0"/>
        <v>63</v>
      </c>
      <c r="B69" s="19" t="s">
        <v>935</v>
      </c>
      <c r="C69" s="19">
        <v>-2.3722248616304401E-2</v>
      </c>
      <c r="D69" s="19">
        <v>0.241442364295548</v>
      </c>
      <c r="E69" s="19" t="s">
        <v>786</v>
      </c>
      <c r="F69" s="19">
        <v>0.17167933251241299</v>
      </c>
      <c r="G69" s="25">
        <v>4.1036903066695303E-127</v>
      </c>
      <c r="H69" s="19" t="s">
        <v>927</v>
      </c>
      <c r="I69" s="19">
        <v>6.9349242655181303E-2</v>
      </c>
      <c r="J69" s="42">
        <v>8.3065357916453E-14</v>
      </c>
      <c r="K69" s="40" t="s">
        <v>936</v>
      </c>
      <c r="L69" s="40">
        <v>0.10121734</v>
      </c>
      <c r="M69" s="41">
        <v>7.1700000000000004E-47</v>
      </c>
      <c r="N69" s="44" t="s">
        <v>937</v>
      </c>
      <c r="O69" s="19">
        <v>0.106109473790299</v>
      </c>
      <c r="P69" s="25">
        <v>4.8804549477403197E-111</v>
      </c>
      <c r="Q69" s="19" t="s">
        <v>938</v>
      </c>
      <c r="R69" s="19">
        <v>5.38398155889038E-2</v>
      </c>
      <c r="S69" s="25">
        <v>1.40290611908283E-52</v>
      </c>
    </row>
    <row r="70" spans="1:19" x14ac:dyDescent="0.2">
      <c r="A70" s="22">
        <f t="shared" si="0"/>
        <v>64</v>
      </c>
      <c r="B70" s="19" t="s">
        <v>939</v>
      </c>
      <c r="C70" s="19">
        <v>-2.4204247020173399E-2</v>
      </c>
      <c r="D70" s="19">
        <v>0.232078341175076</v>
      </c>
      <c r="E70" s="19" t="s">
        <v>812</v>
      </c>
      <c r="F70" s="19">
        <v>0.170409973011107</v>
      </c>
      <c r="G70" s="25">
        <v>3.02387824389887E-125</v>
      </c>
      <c r="H70" s="19" t="s">
        <v>920</v>
      </c>
      <c r="I70" s="19">
        <v>6.8248593533439303E-2</v>
      </c>
      <c r="J70" s="42">
        <v>2.0662614792653699E-13</v>
      </c>
      <c r="K70" s="40" t="s">
        <v>940</v>
      </c>
      <c r="L70" s="40">
        <v>0.1005569</v>
      </c>
      <c r="M70" s="41">
        <v>2.7999999999999998E-46</v>
      </c>
      <c r="N70" s="44" t="s">
        <v>941</v>
      </c>
      <c r="O70" s="19">
        <v>0.105629088970715</v>
      </c>
      <c r="P70" s="25">
        <v>4.7241134188870699E-110</v>
      </c>
      <c r="Q70" s="19" t="s">
        <v>802</v>
      </c>
      <c r="R70" s="19">
        <v>5.3023518617389603E-2</v>
      </c>
      <c r="S70" s="25">
        <v>4.7725416740434602E-51</v>
      </c>
    </row>
    <row r="71" spans="1:19" x14ac:dyDescent="0.2">
      <c r="A71" s="22">
        <f t="shared" si="0"/>
        <v>65</v>
      </c>
      <c r="B71" s="19" t="s">
        <v>942</v>
      </c>
      <c r="C71" s="19">
        <v>-2.4399080676630699E-2</v>
      </c>
      <c r="D71" s="19">
        <v>0.22877198697940099</v>
      </c>
      <c r="E71" s="19" t="s">
        <v>766</v>
      </c>
      <c r="F71" s="19">
        <v>0.16844782751719201</v>
      </c>
      <c r="G71" s="25">
        <v>2.2315435726108199E-122</v>
      </c>
      <c r="H71" s="19" t="s">
        <v>943</v>
      </c>
      <c r="I71" s="19">
        <v>6.7732769234301493E-2</v>
      </c>
      <c r="J71" s="42">
        <v>3.1496239465178799E-13</v>
      </c>
      <c r="K71" s="40" t="s">
        <v>944</v>
      </c>
      <c r="L71" s="40">
        <v>0.10028504000000001</v>
      </c>
      <c r="M71" s="41">
        <v>4.8699999999999999E-46</v>
      </c>
      <c r="N71" s="44" t="s">
        <v>945</v>
      </c>
      <c r="O71" s="19">
        <v>0.104741927869701</v>
      </c>
      <c r="P71" s="25">
        <v>3.1086791896561399E-108</v>
      </c>
      <c r="Q71" s="19" t="s">
        <v>946</v>
      </c>
      <c r="R71" s="19">
        <v>4.7669182358104897E-2</v>
      </c>
      <c r="S71" s="25">
        <v>1.4216348280465099E-41</v>
      </c>
    </row>
    <row r="72" spans="1:19" x14ac:dyDescent="0.2">
      <c r="A72" s="22">
        <f t="shared" si="0"/>
        <v>66</v>
      </c>
      <c r="B72" s="19" t="s">
        <v>947</v>
      </c>
      <c r="C72" s="19">
        <v>-2.6266414546944498E-2</v>
      </c>
      <c r="D72" s="19">
        <v>0.19350444809225201</v>
      </c>
      <c r="E72" s="19" t="s">
        <v>948</v>
      </c>
      <c r="F72" s="19">
        <v>0.168399765090125</v>
      </c>
      <c r="G72" s="25">
        <v>2.5992205690173798E-122</v>
      </c>
      <c r="H72" s="19" t="s">
        <v>828</v>
      </c>
      <c r="I72" s="19">
        <v>6.6126026996701004E-2</v>
      </c>
      <c r="J72" s="42">
        <v>1.14935130321675E-12</v>
      </c>
      <c r="K72" s="40" t="s">
        <v>949</v>
      </c>
      <c r="L72" s="40">
        <v>9.8360069999999994E-2</v>
      </c>
      <c r="M72" s="41">
        <v>2.4099999999999999E-44</v>
      </c>
      <c r="N72" s="44" t="s">
        <v>752</v>
      </c>
      <c r="O72" s="19">
        <v>9.97705617282858E-2</v>
      </c>
      <c r="P72" s="25">
        <v>2.6668277109870299E-98</v>
      </c>
      <c r="Q72" s="19" t="s">
        <v>816</v>
      </c>
      <c r="R72" s="19">
        <v>4.6493599090256403E-2</v>
      </c>
      <c r="S72" s="25">
        <v>1.24529027963179E-39</v>
      </c>
    </row>
    <row r="73" spans="1:19" x14ac:dyDescent="0.2">
      <c r="A73" s="22">
        <f t="shared" ref="A73:A136" si="1">A72+1</f>
        <v>67</v>
      </c>
      <c r="B73" s="19" t="s">
        <v>836</v>
      </c>
      <c r="C73" s="19">
        <v>-2.7202880672719799E-2</v>
      </c>
      <c r="D73" s="19">
        <v>0.177670111672736</v>
      </c>
      <c r="E73" s="19" t="s">
        <v>941</v>
      </c>
      <c r="F73" s="19">
        <v>0.16758255324663501</v>
      </c>
      <c r="G73" s="25">
        <v>3.9634675504192099E-121</v>
      </c>
      <c r="H73" s="19" t="s">
        <v>950</v>
      </c>
      <c r="I73" s="19">
        <v>5.8157689511168301E-2</v>
      </c>
      <c r="J73" s="42">
        <v>4.9731616899500295E-10</v>
      </c>
      <c r="K73" s="40" t="s">
        <v>951</v>
      </c>
      <c r="L73" s="40">
        <v>9.3504420000000005E-2</v>
      </c>
      <c r="M73" s="41">
        <v>3.43E-40</v>
      </c>
      <c r="N73" s="44" t="s">
        <v>952</v>
      </c>
      <c r="O73" s="19">
        <v>9.6867745765656099E-2</v>
      </c>
      <c r="P73" s="25">
        <v>1.02079461235534E-92</v>
      </c>
      <c r="Q73" s="19" t="s">
        <v>953</v>
      </c>
      <c r="R73" s="19">
        <v>4.6259004984609997E-2</v>
      </c>
      <c r="S73" s="25">
        <v>2.9852819390083997E-39</v>
      </c>
    </row>
    <row r="74" spans="1:19" x14ac:dyDescent="0.2">
      <c r="A74" s="22">
        <f t="shared" si="1"/>
        <v>68</v>
      </c>
      <c r="B74" s="19" t="s">
        <v>954</v>
      </c>
      <c r="C74" s="19">
        <v>-2.8507180238983E-2</v>
      </c>
      <c r="D74" s="19">
        <v>0.157053108675308</v>
      </c>
      <c r="E74" s="19" t="s">
        <v>955</v>
      </c>
      <c r="F74" s="19">
        <v>0.16511253880919999</v>
      </c>
      <c r="G74" s="25">
        <v>1.3730288943312099E-117</v>
      </c>
      <c r="H74" s="19" t="s">
        <v>843</v>
      </c>
      <c r="I74" s="19">
        <v>5.6619808097495103E-2</v>
      </c>
      <c r="J74" s="42">
        <v>1.4418620312566999E-9</v>
      </c>
      <c r="K74" s="40" t="s">
        <v>956</v>
      </c>
      <c r="L74" s="40">
        <v>9.295262E-2</v>
      </c>
      <c r="M74" s="41">
        <v>9.7299999999999993E-40</v>
      </c>
      <c r="N74" s="44" t="s">
        <v>957</v>
      </c>
      <c r="O74" s="19">
        <v>9.6036650577071198E-2</v>
      </c>
      <c r="P74" s="25">
        <v>3.6993052431619098E-91</v>
      </c>
      <c r="Q74" s="19" t="s">
        <v>734</v>
      </c>
      <c r="R74" s="19">
        <v>4.4895763845887303E-2</v>
      </c>
      <c r="S74" s="25">
        <v>4.3990477464126097E-37</v>
      </c>
    </row>
    <row r="75" spans="1:19" x14ac:dyDescent="0.2">
      <c r="A75" s="22">
        <f t="shared" si="1"/>
        <v>69</v>
      </c>
      <c r="B75" s="19" t="s">
        <v>958</v>
      </c>
      <c r="C75" s="19">
        <v>-2.9384853643034999E-2</v>
      </c>
      <c r="D75" s="19">
        <v>0.14437691272890801</v>
      </c>
      <c r="E75" s="19" t="s">
        <v>770</v>
      </c>
      <c r="F75" s="19">
        <v>0.163764571663396</v>
      </c>
      <c r="G75" s="25">
        <v>1.1086121454415001E-115</v>
      </c>
      <c r="H75" s="19" t="s">
        <v>888</v>
      </c>
      <c r="I75" s="19">
        <v>5.5714066188799601E-2</v>
      </c>
      <c r="J75" s="42">
        <v>2.6587334895547399E-9</v>
      </c>
      <c r="K75" s="40" t="s">
        <v>959</v>
      </c>
      <c r="L75" s="40">
        <v>9.2577660000000006E-2</v>
      </c>
      <c r="M75" s="41">
        <v>1.9599999999999999E-39</v>
      </c>
      <c r="N75" s="44" t="s">
        <v>933</v>
      </c>
      <c r="O75" s="19">
        <v>9.5077138031735398E-2</v>
      </c>
      <c r="P75" s="25">
        <v>2.27886193320023E-89</v>
      </c>
      <c r="Q75" s="19" t="s">
        <v>960</v>
      </c>
      <c r="R75" s="19">
        <v>3.47551859907941E-2</v>
      </c>
      <c r="S75" s="25">
        <v>7.2387306230021597E-23</v>
      </c>
    </row>
    <row r="76" spans="1:19" x14ac:dyDescent="0.2">
      <c r="A76" s="22">
        <f t="shared" si="1"/>
        <v>70</v>
      </c>
      <c r="B76" s="19" t="s">
        <v>961</v>
      </c>
      <c r="C76" s="19">
        <v>-2.9384853643034999E-2</v>
      </c>
      <c r="D76" s="19">
        <v>0.14437691272890801</v>
      </c>
      <c r="E76" s="19" t="s">
        <v>747</v>
      </c>
      <c r="F76" s="19">
        <v>0.16333309514613001</v>
      </c>
      <c r="G76" s="25">
        <v>4.4358978448283796E-115</v>
      </c>
      <c r="H76" s="19" t="s">
        <v>962</v>
      </c>
      <c r="I76" s="19">
        <v>5.5419536286449099E-2</v>
      </c>
      <c r="J76" s="42">
        <v>3.2268418783054201E-9</v>
      </c>
      <c r="K76" s="40" t="s">
        <v>963</v>
      </c>
      <c r="L76" s="40">
        <v>8.2555100000000006E-2</v>
      </c>
      <c r="M76" s="41">
        <v>1.31E-31</v>
      </c>
      <c r="N76" s="44" t="s">
        <v>964</v>
      </c>
      <c r="O76" s="19">
        <v>9.4689607150272803E-2</v>
      </c>
      <c r="P76" s="25">
        <v>1.18165463497241E-88</v>
      </c>
      <c r="Q76" s="19" t="s">
        <v>965</v>
      </c>
      <c r="R76" s="19">
        <v>3.3618274410438E-2</v>
      </c>
      <c r="S76" s="25">
        <v>1.6895232318002999E-21</v>
      </c>
    </row>
    <row r="77" spans="1:19" x14ac:dyDescent="0.2">
      <c r="A77" s="22">
        <f t="shared" si="1"/>
        <v>71</v>
      </c>
      <c r="B77" s="19" t="s">
        <v>966</v>
      </c>
      <c r="C77" s="19">
        <v>-2.9384853643034999E-2</v>
      </c>
      <c r="D77" s="19">
        <v>0.14437691272890801</v>
      </c>
      <c r="E77" s="19" t="s">
        <v>848</v>
      </c>
      <c r="F77" s="19">
        <v>0.16105875778669801</v>
      </c>
      <c r="G77" s="25">
        <v>6.6618669127402797E-112</v>
      </c>
      <c r="H77" s="19" t="s">
        <v>967</v>
      </c>
      <c r="I77" s="19">
        <v>5.50388020722078E-2</v>
      </c>
      <c r="J77" s="42">
        <v>4.1502627633164698E-9</v>
      </c>
      <c r="K77" s="40" t="s">
        <v>968</v>
      </c>
      <c r="L77" s="40">
        <v>8.2446240000000004E-2</v>
      </c>
      <c r="M77" s="41">
        <v>1.5699999999999999E-31</v>
      </c>
      <c r="N77" s="44" t="s">
        <v>731</v>
      </c>
      <c r="O77" s="19">
        <v>9.1031576784386101E-2</v>
      </c>
      <c r="P77" s="25">
        <v>5.0058154329867797E-82</v>
      </c>
      <c r="Q77" s="19" t="s">
        <v>969</v>
      </c>
      <c r="R77" s="19">
        <v>2.9888316554151601E-2</v>
      </c>
      <c r="S77" s="25">
        <v>2.58614326285259E-17</v>
      </c>
    </row>
    <row r="78" spans="1:19" x14ac:dyDescent="0.2">
      <c r="A78" s="22">
        <f t="shared" si="1"/>
        <v>72</v>
      </c>
      <c r="B78" s="19" t="s">
        <v>970</v>
      </c>
      <c r="C78" s="19">
        <v>-2.9384853643034999E-2</v>
      </c>
      <c r="D78" s="19">
        <v>0.14437691272890801</v>
      </c>
      <c r="E78" s="19" t="s">
        <v>971</v>
      </c>
      <c r="F78" s="19">
        <v>0.15722194750600199</v>
      </c>
      <c r="G78" s="25">
        <v>1.1874761109231999E-106</v>
      </c>
      <c r="H78" s="19" t="s">
        <v>972</v>
      </c>
      <c r="I78" s="19">
        <v>5.5010337648027902E-2</v>
      </c>
      <c r="J78" s="42">
        <v>4.19258361799414E-9</v>
      </c>
      <c r="K78" s="40" t="s">
        <v>973</v>
      </c>
      <c r="L78" s="40">
        <v>8.0879789999999993E-2</v>
      </c>
      <c r="M78" s="41">
        <v>2.1499999999999998E-30</v>
      </c>
      <c r="N78" s="44" t="s">
        <v>762</v>
      </c>
      <c r="O78" s="19">
        <v>9.0795655519591095E-2</v>
      </c>
      <c r="P78" s="25">
        <v>1.3014891732966799E-81</v>
      </c>
      <c r="Q78" s="19" t="s">
        <v>974</v>
      </c>
      <c r="R78" s="19">
        <v>2.7557182855718999E-2</v>
      </c>
      <c r="S78" s="25">
        <v>6.0299882656669096E-15</v>
      </c>
    </row>
    <row r="79" spans="1:19" x14ac:dyDescent="0.2">
      <c r="A79" s="22">
        <f t="shared" si="1"/>
        <v>73</v>
      </c>
      <c r="B79" s="19" t="s">
        <v>975</v>
      </c>
      <c r="C79" s="19">
        <v>-3.09413840241907E-2</v>
      </c>
      <c r="D79" s="19">
        <v>0.125059723007964</v>
      </c>
      <c r="E79" s="19" t="s">
        <v>851</v>
      </c>
      <c r="F79" s="19">
        <v>0.15623284065093901</v>
      </c>
      <c r="G79" s="25">
        <v>2.5329906655842899E-105</v>
      </c>
      <c r="H79" s="19" t="s">
        <v>741</v>
      </c>
      <c r="I79" s="19">
        <v>5.4539454698969897E-2</v>
      </c>
      <c r="J79" s="42">
        <v>5.6195097651028598E-9</v>
      </c>
      <c r="K79" s="40" t="s">
        <v>976</v>
      </c>
      <c r="L79" s="40">
        <v>8.073959E-2</v>
      </c>
      <c r="M79" s="41">
        <v>2.6899999999999999E-30</v>
      </c>
      <c r="N79" s="44" t="s">
        <v>831</v>
      </c>
      <c r="O79" s="19">
        <v>9.0144642559062904E-2</v>
      </c>
      <c r="P79" s="25">
        <v>1.82749619752845E-80</v>
      </c>
      <c r="Q79" s="19" t="s">
        <v>941</v>
      </c>
      <c r="R79" s="19">
        <v>1.16952342321939E-2</v>
      </c>
      <c r="S79" s="19">
        <v>9.4041467429285504E-4</v>
      </c>
    </row>
    <row r="80" spans="1:19" x14ac:dyDescent="0.2">
      <c r="A80" s="22">
        <f t="shared" si="1"/>
        <v>74</v>
      </c>
      <c r="B80" s="19" t="s">
        <v>977</v>
      </c>
      <c r="C80" s="19">
        <v>-3.1775119952924598E-2</v>
      </c>
      <c r="D80" s="19">
        <v>0.11494926673150301</v>
      </c>
      <c r="E80" s="19" t="s">
        <v>978</v>
      </c>
      <c r="F80" s="19">
        <v>0.15516493747871099</v>
      </c>
      <c r="G80" s="25">
        <v>6.69915803155056E-104</v>
      </c>
      <c r="H80" s="19" t="s">
        <v>979</v>
      </c>
      <c r="I80" s="19">
        <v>5.3001681732387299E-2</v>
      </c>
      <c r="J80" s="42">
        <v>1.5565013574518902E-8</v>
      </c>
      <c r="K80" s="40" t="s">
        <v>980</v>
      </c>
      <c r="L80" s="40">
        <v>8.0287549999999999E-2</v>
      </c>
      <c r="M80" s="41">
        <v>5.6499999999999998E-30</v>
      </c>
      <c r="N80" s="44" t="s">
        <v>981</v>
      </c>
      <c r="O80" s="19">
        <v>9.0006357402174705E-2</v>
      </c>
      <c r="P80" s="25">
        <v>3.16962429342821E-80</v>
      </c>
      <c r="Q80" s="19" t="s">
        <v>769</v>
      </c>
      <c r="R80" s="19">
        <v>4.9772048511072904E-3</v>
      </c>
      <c r="S80" s="19">
        <v>0.15986161672431901</v>
      </c>
    </row>
    <row r="81" spans="1:19" x14ac:dyDescent="0.2">
      <c r="A81" s="22">
        <f t="shared" si="1"/>
        <v>75</v>
      </c>
      <c r="B81" s="19" t="s">
        <v>982</v>
      </c>
      <c r="C81" s="19">
        <v>-3.2388299440976501E-2</v>
      </c>
      <c r="D81" s="19">
        <v>0.108018390354627</v>
      </c>
      <c r="E81" s="19" t="s">
        <v>983</v>
      </c>
      <c r="F81" s="19">
        <v>0.15488124429386399</v>
      </c>
      <c r="G81" s="25">
        <v>1.59054203629144E-103</v>
      </c>
      <c r="H81" s="19" t="s">
        <v>755</v>
      </c>
      <c r="I81" s="19">
        <v>5.29636197753049E-2</v>
      </c>
      <c r="J81" s="42">
        <v>1.5819113866938401E-8</v>
      </c>
      <c r="K81" s="40" t="s">
        <v>984</v>
      </c>
      <c r="L81" s="40">
        <v>7.9227510000000001E-2</v>
      </c>
      <c r="M81" s="41">
        <v>3.17E-29</v>
      </c>
      <c r="N81" s="44" t="s">
        <v>972</v>
      </c>
      <c r="O81" s="19">
        <v>8.87020496401041E-2</v>
      </c>
      <c r="P81" s="25">
        <v>5.8480367631990701E-78</v>
      </c>
      <c r="Q81" s="19" t="s">
        <v>848</v>
      </c>
      <c r="R81" s="19">
        <v>2.8612300916031601E-3</v>
      </c>
      <c r="S81" s="19">
        <v>0.41946964325055303</v>
      </c>
    </row>
    <row r="82" spans="1:19" x14ac:dyDescent="0.2">
      <c r="A82" s="22">
        <f t="shared" si="1"/>
        <v>76</v>
      </c>
      <c r="B82" s="19" t="s">
        <v>985</v>
      </c>
      <c r="C82" s="19">
        <v>-3.2859470294233098E-2</v>
      </c>
      <c r="D82" s="19">
        <v>0.102992311831301</v>
      </c>
      <c r="E82" s="19" t="s">
        <v>965</v>
      </c>
      <c r="F82" s="19">
        <v>0.15149311157098699</v>
      </c>
      <c r="G82" s="25">
        <v>4.4988836040187997E-99</v>
      </c>
      <c r="H82" s="19" t="s">
        <v>919</v>
      </c>
      <c r="I82" s="19">
        <v>5.0918702800438198E-2</v>
      </c>
      <c r="J82" s="42">
        <v>5.7820264475737599E-8</v>
      </c>
      <c r="K82" s="40" t="s">
        <v>986</v>
      </c>
      <c r="L82" s="40">
        <v>7.746894E-2</v>
      </c>
      <c r="M82" s="41">
        <v>5.3399999999999997E-28</v>
      </c>
      <c r="N82" s="44" t="s">
        <v>987</v>
      </c>
      <c r="O82" s="19">
        <v>8.4774747756805102E-2</v>
      </c>
      <c r="P82" s="25">
        <v>2.4974420379843E-71</v>
      </c>
      <c r="Q82" s="19" t="s">
        <v>988</v>
      </c>
      <c r="R82" s="25">
        <v>-5.16092984442105E-5</v>
      </c>
      <c r="S82" s="19">
        <v>0.98831808554957201</v>
      </c>
    </row>
    <row r="83" spans="1:19" x14ac:dyDescent="0.2">
      <c r="A83" s="22">
        <f t="shared" si="1"/>
        <v>77</v>
      </c>
      <c r="B83" s="19" t="s">
        <v>989</v>
      </c>
      <c r="C83" s="19">
        <v>-3.2859470294233098E-2</v>
      </c>
      <c r="D83" s="19">
        <v>0.102992311831301</v>
      </c>
      <c r="E83" s="19" t="s">
        <v>886</v>
      </c>
      <c r="F83" s="19">
        <v>0.14535163367182799</v>
      </c>
      <c r="G83" s="25">
        <v>2.9939447103327701E-91</v>
      </c>
      <c r="H83" s="19" t="s">
        <v>748</v>
      </c>
      <c r="I83" s="19">
        <v>5.07931661312927E-2</v>
      </c>
      <c r="J83" s="42">
        <v>6.2073491860300696E-8</v>
      </c>
      <c r="K83" s="40" t="s">
        <v>990</v>
      </c>
      <c r="L83" s="40">
        <v>7.6086639999999997E-2</v>
      </c>
      <c r="M83" s="41">
        <v>4.6799999999999998E-27</v>
      </c>
      <c r="N83" s="44" t="s">
        <v>812</v>
      </c>
      <c r="O83" s="19">
        <v>8.2098357827533205E-2</v>
      </c>
      <c r="P83" s="25">
        <v>5.5211579020179E-67</v>
      </c>
      <c r="Q83" s="19" t="s">
        <v>991</v>
      </c>
      <c r="R83" s="19">
        <v>-8.2234544582311195E-3</v>
      </c>
      <c r="S83" s="19">
        <v>2.0007351075050001E-2</v>
      </c>
    </row>
    <row r="84" spans="1:19" x14ac:dyDescent="0.2">
      <c r="A84" s="22">
        <f t="shared" si="1"/>
        <v>78</v>
      </c>
      <c r="B84" s="19" t="s">
        <v>992</v>
      </c>
      <c r="C84" s="19">
        <v>-3.2859470294233098E-2</v>
      </c>
      <c r="D84" s="19">
        <v>0.102992311831301</v>
      </c>
      <c r="E84" s="19" t="s">
        <v>993</v>
      </c>
      <c r="F84" s="19">
        <v>0.14387707736849101</v>
      </c>
      <c r="G84" s="25">
        <v>1.98811150813166E-89</v>
      </c>
      <c r="H84" s="19" t="s">
        <v>994</v>
      </c>
      <c r="I84" s="19">
        <v>5.0561726384156701E-2</v>
      </c>
      <c r="J84" s="42">
        <v>7.1236336760587099E-8</v>
      </c>
      <c r="K84" s="40" t="s">
        <v>995</v>
      </c>
      <c r="L84" s="40">
        <v>7.6078629999999994E-2</v>
      </c>
      <c r="M84" s="41">
        <v>4.7000000000000003E-27</v>
      </c>
      <c r="N84" s="44" t="s">
        <v>996</v>
      </c>
      <c r="O84" s="19">
        <v>8.2013834574361802E-2</v>
      </c>
      <c r="P84" s="25">
        <v>7.4770852700882E-67</v>
      </c>
      <c r="Q84" s="19" t="s">
        <v>997</v>
      </c>
      <c r="R84" s="19">
        <v>-9.7951630214460107E-3</v>
      </c>
      <c r="S84" s="19">
        <v>5.5878296091712003E-3</v>
      </c>
    </row>
    <row r="85" spans="1:19" x14ac:dyDescent="0.2">
      <c r="A85" s="22">
        <f t="shared" si="1"/>
        <v>79</v>
      </c>
      <c r="B85" s="19" t="s">
        <v>998</v>
      </c>
      <c r="C85" s="19">
        <v>-3.3037755794197397E-2</v>
      </c>
      <c r="D85" s="19">
        <v>0.101970067863337</v>
      </c>
      <c r="E85" s="19" t="s">
        <v>999</v>
      </c>
      <c r="F85" s="19">
        <v>0.13664636715139999</v>
      </c>
      <c r="G85" s="25">
        <v>9.3168045933740795E-81</v>
      </c>
      <c r="H85" s="19" t="s">
        <v>1000</v>
      </c>
      <c r="I85" s="19">
        <v>4.9917267863829801E-2</v>
      </c>
      <c r="J85" s="42">
        <v>1.04893586717066E-7</v>
      </c>
      <c r="K85" s="40" t="s">
        <v>1001</v>
      </c>
      <c r="L85" s="40">
        <v>7.5851799999999997E-2</v>
      </c>
      <c r="M85" s="41">
        <v>6.6499999999999998E-27</v>
      </c>
      <c r="N85" s="44" t="s">
        <v>810</v>
      </c>
      <c r="O85" s="19">
        <v>7.9276188948542395E-2</v>
      </c>
      <c r="P85" s="25">
        <v>1.48747591214046E-62</v>
      </c>
      <c r="Q85" s="19" t="s">
        <v>1002</v>
      </c>
      <c r="R85" s="19">
        <v>-1.07246187326255E-2</v>
      </c>
      <c r="S85" s="19">
        <v>2.4176586931097602E-3</v>
      </c>
    </row>
    <row r="86" spans="1:19" x14ac:dyDescent="0.2">
      <c r="A86" s="22">
        <f t="shared" si="1"/>
        <v>80</v>
      </c>
      <c r="B86" s="19" t="s">
        <v>1003</v>
      </c>
      <c r="C86" s="19">
        <v>-3.4019924742783703E-2</v>
      </c>
      <c r="D86" s="19">
        <v>9.1834467299299005E-2</v>
      </c>
      <c r="E86" s="19" t="s">
        <v>1004</v>
      </c>
      <c r="F86" s="19">
        <v>0.13575224994489801</v>
      </c>
      <c r="G86" s="25">
        <v>1.01065592618818E-79</v>
      </c>
      <c r="H86" s="19" t="s">
        <v>1005</v>
      </c>
      <c r="I86" s="19">
        <v>4.7979621713963097E-2</v>
      </c>
      <c r="J86" s="42">
        <v>3.3449827839770699E-7</v>
      </c>
      <c r="K86" s="40" t="s">
        <v>1006</v>
      </c>
      <c r="L86" s="40">
        <v>7.5826149999999995E-2</v>
      </c>
      <c r="M86" s="41">
        <v>6.8699999999999998E-27</v>
      </c>
      <c r="N86" s="44" t="s">
        <v>1007</v>
      </c>
      <c r="O86" s="19">
        <v>7.8685787730487997E-2</v>
      </c>
      <c r="P86" s="25">
        <v>1.2016219496920101E-61</v>
      </c>
      <c r="Q86" s="19" t="s">
        <v>1008</v>
      </c>
      <c r="R86" s="19">
        <v>-1.1716750047760099E-2</v>
      </c>
      <c r="S86" s="19">
        <v>9.2585431285083296E-4</v>
      </c>
    </row>
    <row r="87" spans="1:19" x14ac:dyDescent="0.2">
      <c r="A87" s="22">
        <f t="shared" si="1"/>
        <v>81</v>
      </c>
      <c r="B87" s="19" t="s">
        <v>1009</v>
      </c>
      <c r="C87" s="19">
        <v>-3.4110394951037203E-2</v>
      </c>
      <c r="D87" s="19">
        <v>9.1203445188875798E-2</v>
      </c>
      <c r="E87" s="19" t="s">
        <v>996</v>
      </c>
      <c r="F87" s="19">
        <v>0.13294531487207001</v>
      </c>
      <c r="G87" s="25">
        <v>1.6646809517732401E-76</v>
      </c>
      <c r="H87" s="19" t="s">
        <v>776</v>
      </c>
      <c r="I87" s="19">
        <v>4.74653811992558E-2</v>
      </c>
      <c r="J87" s="42">
        <v>4.5098108028740302E-7</v>
      </c>
      <c r="K87" s="40" t="s">
        <v>1010</v>
      </c>
      <c r="L87" s="40">
        <v>7.0231849999999998E-2</v>
      </c>
      <c r="M87" s="41">
        <v>3E-23</v>
      </c>
      <c r="N87" s="44" t="s">
        <v>1011</v>
      </c>
      <c r="O87" s="19">
        <v>7.7651288887501405E-2</v>
      </c>
      <c r="P87" s="25">
        <v>4.4531787715974901E-60</v>
      </c>
      <c r="Q87" s="19" t="s">
        <v>1012</v>
      </c>
      <c r="R87" s="19">
        <v>-1.3938710146384301E-2</v>
      </c>
      <c r="S87" s="25">
        <v>8.05363582360365E-5</v>
      </c>
    </row>
    <row r="88" spans="1:19" x14ac:dyDescent="0.2">
      <c r="A88" s="22">
        <f t="shared" si="1"/>
        <v>82</v>
      </c>
      <c r="B88" s="19" t="s">
        <v>1013</v>
      </c>
      <c r="C88" s="19">
        <v>-3.4282068536994503E-2</v>
      </c>
      <c r="D88" s="19">
        <v>8.9760034069528705E-2</v>
      </c>
      <c r="E88" s="19" t="s">
        <v>1014</v>
      </c>
      <c r="F88" s="19">
        <v>0.13280212661726301</v>
      </c>
      <c r="G88" s="25">
        <v>2.4078442257947701E-76</v>
      </c>
      <c r="H88" s="19" t="s">
        <v>955</v>
      </c>
      <c r="I88" s="19">
        <v>4.6231375324313699E-2</v>
      </c>
      <c r="J88" s="42">
        <v>9.2253621992111598E-7</v>
      </c>
      <c r="K88" s="40" t="s">
        <v>1015</v>
      </c>
      <c r="L88" s="40">
        <v>6.930994E-2</v>
      </c>
      <c r="M88" s="41">
        <v>1.1199999999999999E-22</v>
      </c>
      <c r="N88" s="44" t="s">
        <v>1016</v>
      </c>
      <c r="O88" s="19">
        <v>7.6369781288259206E-2</v>
      </c>
      <c r="P88" s="25">
        <v>3.7101103030493501E-58</v>
      </c>
      <c r="Q88" s="19" t="s">
        <v>761</v>
      </c>
      <c r="R88" s="19">
        <v>-1.6695163450806599E-2</v>
      </c>
      <c r="S88" s="25">
        <v>2.2959750251463801E-6</v>
      </c>
    </row>
    <row r="89" spans="1:19" x14ac:dyDescent="0.2">
      <c r="A89" s="22">
        <f t="shared" si="1"/>
        <v>83</v>
      </c>
      <c r="B89" s="19" t="s">
        <v>1017</v>
      </c>
      <c r="C89" s="19">
        <v>-3.4615428570564398E-2</v>
      </c>
      <c r="D89" s="19">
        <v>8.6747502342564203E-2</v>
      </c>
      <c r="E89" s="19" t="s">
        <v>1018</v>
      </c>
      <c r="F89" s="19">
        <v>0.130574797547758</v>
      </c>
      <c r="G89" s="25">
        <v>7.6228545170642907E-74</v>
      </c>
      <c r="H89" s="19" t="s">
        <v>921</v>
      </c>
      <c r="I89" s="19">
        <v>4.6083430378827901E-2</v>
      </c>
      <c r="J89" s="42">
        <v>9.9697343987681107E-7</v>
      </c>
      <c r="K89" s="40" t="s">
        <v>1019</v>
      </c>
      <c r="L89" s="40">
        <v>6.7754330000000001E-2</v>
      </c>
      <c r="M89" s="41">
        <v>9.9100000000000009E-22</v>
      </c>
      <c r="N89" s="44" t="s">
        <v>1020</v>
      </c>
      <c r="O89" s="19">
        <v>7.5544023618514394E-2</v>
      </c>
      <c r="P89" s="25">
        <v>6.1804907848515002E-57</v>
      </c>
      <c r="Q89" s="19" t="s">
        <v>1021</v>
      </c>
      <c r="R89" s="19">
        <v>-1.6850149116125399E-2</v>
      </c>
      <c r="S89" s="25">
        <v>1.8583677985329601E-6</v>
      </c>
    </row>
    <row r="90" spans="1:19" x14ac:dyDescent="0.2">
      <c r="A90" s="22">
        <f t="shared" si="1"/>
        <v>84</v>
      </c>
      <c r="B90" s="19" t="s">
        <v>1022</v>
      </c>
      <c r="C90" s="19">
        <v>-3.5133171411813997E-2</v>
      </c>
      <c r="D90" s="19">
        <v>8.2082742014861904E-2</v>
      </c>
      <c r="E90" s="19" t="s">
        <v>1023</v>
      </c>
      <c r="F90" s="19">
        <v>0.129386681720118</v>
      </c>
      <c r="G90" s="25">
        <v>1.5437720862477099E-72</v>
      </c>
      <c r="H90" s="19" t="s">
        <v>1024</v>
      </c>
      <c r="I90" s="19">
        <v>4.4660716072265398E-2</v>
      </c>
      <c r="J90" s="42">
        <v>2.1883638886806799E-6</v>
      </c>
      <c r="K90" s="40" t="s">
        <v>1025</v>
      </c>
      <c r="L90" s="40">
        <v>6.7132460000000005E-2</v>
      </c>
      <c r="M90" s="41">
        <v>2.3399999999999999E-21</v>
      </c>
      <c r="N90" s="44" t="s">
        <v>815</v>
      </c>
      <c r="O90" s="19">
        <v>7.0423497839292901E-2</v>
      </c>
      <c r="P90" s="25">
        <v>1.1823548214164701E-49</v>
      </c>
      <c r="Q90" s="19" t="s">
        <v>766</v>
      </c>
      <c r="R90" s="19">
        <v>-1.72318508662835E-2</v>
      </c>
      <c r="S90" s="25">
        <v>1.0850695112111499E-6</v>
      </c>
    </row>
    <row r="91" spans="1:19" x14ac:dyDescent="0.2">
      <c r="A91" s="22">
        <f t="shared" si="1"/>
        <v>85</v>
      </c>
      <c r="B91" s="19" t="s">
        <v>1026</v>
      </c>
      <c r="C91" s="19">
        <v>-3.6001460643616499E-2</v>
      </c>
      <c r="D91" s="19">
        <v>7.45514266376609E-2</v>
      </c>
      <c r="E91" s="19" t="s">
        <v>1027</v>
      </c>
      <c r="F91" s="19">
        <v>0.128068657524989</v>
      </c>
      <c r="G91" s="25">
        <v>4.29228005335914E-71</v>
      </c>
      <c r="H91" s="19" t="s">
        <v>836</v>
      </c>
      <c r="I91" s="19">
        <v>4.3794336664043802E-2</v>
      </c>
      <c r="J91" s="42">
        <v>3.4876197290035099E-6</v>
      </c>
      <c r="K91" s="40" t="s">
        <v>1028</v>
      </c>
      <c r="L91" s="40">
        <v>6.6936120000000002E-2</v>
      </c>
      <c r="M91" s="41">
        <v>3.0400000000000002E-21</v>
      </c>
      <c r="N91" s="44" t="s">
        <v>855</v>
      </c>
      <c r="O91" s="19">
        <v>7.0395424190565603E-2</v>
      </c>
      <c r="P91" s="25">
        <v>1.2823943968899901E-49</v>
      </c>
      <c r="Q91" s="19" t="s">
        <v>996</v>
      </c>
      <c r="R91" s="19">
        <v>-1.77948757613383E-2</v>
      </c>
      <c r="S91" s="25">
        <v>4.7915885215907705E-7</v>
      </c>
    </row>
    <row r="92" spans="1:19" x14ac:dyDescent="0.2">
      <c r="A92" s="22">
        <f t="shared" si="1"/>
        <v>86</v>
      </c>
      <c r="B92" s="19" t="s">
        <v>1029</v>
      </c>
      <c r="C92" s="19">
        <v>-3.6002545774353301E-2</v>
      </c>
      <c r="D92" s="19">
        <v>7.45514266376609E-2</v>
      </c>
      <c r="E92" s="19" t="s">
        <v>1030</v>
      </c>
      <c r="F92" s="19">
        <v>0.12756296338143799</v>
      </c>
      <c r="G92" s="25">
        <v>1.5160235839891E-70</v>
      </c>
      <c r="H92" s="19" t="s">
        <v>998</v>
      </c>
      <c r="I92" s="19">
        <v>4.2866263650539999E-2</v>
      </c>
      <c r="J92" s="42">
        <v>5.7407715647596597E-6</v>
      </c>
      <c r="K92" s="40" t="s">
        <v>1031</v>
      </c>
      <c r="L92" s="40">
        <v>6.6769480000000006E-2</v>
      </c>
      <c r="M92" s="41">
        <v>3.7999999999999998E-21</v>
      </c>
      <c r="N92" s="44" t="s">
        <v>1032</v>
      </c>
      <c r="O92" s="19">
        <v>6.9422662633065194E-2</v>
      </c>
      <c r="P92" s="25">
        <v>2.6683085224045801E-48</v>
      </c>
      <c r="Q92" s="19" t="s">
        <v>1033</v>
      </c>
      <c r="R92" s="19">
        <v>-1.7971833100864299E-2</v>
      </c>
      <c r="S92" s="25">
        <v>3.7037391947499202E-7</v>
      </c>
    </row>
    <row r="93" spans="1:19" x14ac:dyDescent="0.2">
      <c r="A93" s="22">
        <f t="shared" si="1"/>
        <v>87</v>
      </c>
      <c r="B93" s="19" t="s">
        <v>1034</v>
      </c>
      <c r="C93" s="19">
        <v>-3.6039291259857699E-2</v>
      </c>
      <c r="D93" s="19">
        <v>7.45514266376609E-2</v>
      </c>
      <c r="E93" s="19" t="s">
        <v>1035</v>
      </c>
      <c r="F93" s="19">
        <v>0.116841940423577</v>
      </c>
      <c r="G93" s="25">
        <v>2.1197625367865698E-59</v>
      </c>
      <c r="H93" s="19" t="s">
        <v>1004</v>
      </c>
      <c r="I93" s="19">
        <v>4.1012441171685003E-2</v>
      </c>
      <c r="J93" s="42">
        <v>1.48542327583647E-5</v>
      </c>
      <c r="K93" s="40" t="s">
        <v>1036</v>
      </c>
      <c r="L93" s="40">
        <v>6.607934E-2</v>
      </c>
      <c r="M93" s="41">
        <v>9.6499999999999999E-21</v>
      </c>
      <c r="N93" s="44" t="s">
        <v>1037</v>
      </c>
      <c r="O93" s="19">
        <v>6.89205485819262E-2</v>
      </c>
      <c r="P93" s="25">
        <v>1.2626262890329301E-47</v>
      </c>
      <c r="Q93" s="19" t="s">
        <v>1038</v>
      </c>
      <c r="R93" s="19">
        <v>-2.4817644836038402E-2</v>
      </c>
      <c r="S93" s="25">
        <v>2.0712354206950699E-12</v>
      </c>
    </row>
    <row r="94" spans="1:19" x14ac:dyDescent="0.2">
      <c r="A94" s="22">
        <f t="shared" si="1"/>
        <v>88</v>
      </c>
      <c r="B94" s="19" t="s">
        <v>867</v>
      </c>
      <c r="C94" s="19">
        <v>-3.6077648707855299E-2</v>
      </c>
      <c r="D94" s="19">
        <v>7.45514266376609E-2</v>
      </c>
      <c r="E94" s="19" t="s">
        <v>1039</v>
      </c>
      <c r="F94" s="19">
        <v>0.114216967959647</v>
      </c>
      <c r="G94" s="25">
        <v>8.0445524701524095E-57</v>
      </c>
      <c r="H94" s="19" t="s">
        <v>733</v>
      </c>
      <c r="I94" s="19">
        <v>4.0809876997233901E-2</v>
      </c>
      <c r="J94" s="42">
        <v>1.6373603703434202E-5</v>
      </c>
      <c r="K94" s="40" t="s">
        <v>1040</v>
      </c>
      <c r="L94" s="40">
        <v>6.5722520000000006E-2</v>
      </c>
      <c r="M94" s="41">
        <v>1.55E-20</v>
      </c>
      <c r="N94" s="44" t="s">
        <v>1041</v>
      </c>
      <c r="O94" s="19">
        <v>6.8097456771033807E-2</v>
      </c>
      <c r="P94" s="25">
        <v>1.58222673295528E-46</v>
      </c>
      <c r="Q94" s="19" t="s">
        <v>1042</v>
      </c>
      <c r="R94" s="19">
        <v>-2.50188845574143E-2</v>
      </c>
      <c r="S94" s="25">
        <v>1.38141508275299E-12</v>
      </c>
    </row>
    <row r="95" spans="1:19" x14ac:dyDescent="0.2">
      <c r="A95" s="22">
        <f t="shared" si="1"/>
        <v>89</v>
      </c>
      <c r="B95" s="19" t="s">
        <v>1043</v>
      </c>
      <c r="C95" s="19">
        <v>-3.6242546720813097E-2</v>
      </c>
      <c r="D95" s="19">
        <v>7.3437358039314601E-2</v>
      </c>
      <c r="E95" s="19" t="s">
        <v>836</v>
      </c>
      <c r="F95" s="19">
        <v>0.111276537648416</v>
      </c>
      <c r="G95" s="25">
        <v>5.2314843185265496E-54</v>
      </c>
      <c r="H95" s="19" t="s">
        <v>1016</v>
      </c>
      <c r="I95" s="19">
        <v>4.07801769876679E-2</v>
      </c>
      <c r="J95" s="42">
        <v>1.6505776288037299E-5</v>
      </c>
      <c r="K95" s="40" t="s">
        <v>1044</v>
      </c>
      <c r="L95" s="40">
        <v>6.1527829999999999E-2</v>
      </c>
      <c r="M95" s="41">
        <v>3.6899999999999996E-18</v>
      </c>
      <c r="N95" s="44" t="s">
        <v>1045</v>
      </c>
      <c r="O95" s="19">
        <v>6.8024657025913302E-2</v>
      </c>
      <c r="P95" s="25">
        <v>1.9626715904293299E-46</v>
      </c>
      <c r="Q95" s="19" t="s">
        <v>844</v>
      </c>
      <c r="R95" s="19">
        <v>-2.5404550009602601E-2</v>
      </c>
      <c r="S95" s="25">
        <v>6.2619482704077103E-13</v>
      </c>
    </row>
    <row r="96" spans="1:19" x14ac:dyDescent="0.2">
      <c r="A96" s="22">
        <f t="shared" si="1"/>
        <v>90</v>
      </c>
      <c r="B96" s="19" t="s">
        <v>1046</v>
      </c>
      <c r="C96" s="19">
        <v>-3.6645339093817897E-2</v>
      </c>
      <c r="D96" s="19">
        <v>7.0296880009953697E-2</v>
      </c>
      <c r="E96" s="19" t="s">
        <v>1037</v>
      </c>
      <c r="F96" s="19">
        <v>0.110260610698804</v>
      </c>
      <c r="G96" s="25">
        <v>4.7434916741548497E-53</v>
      </c>
      <c r="H96" s="19" t="s">
        <v>1047</v>
      </c>
      <c r="I96" s="19">
        <v>3.9722151375028603E-2</v>
      </c>
      <c r="J96" s="42">
        <v>2.7687916498807901E-5</v>
      </c>
      <c r="K96" s="40" t="s">
        <v>1048</v>
      </c>
      <c r="L96" s="40">
        <v>5.9364699999999999E-2</v>
      </c>
      <c r="M96" s="41">
        <v>5.3599999999999998E-17</v>
      </c>
      <c r="N96" s="44" t="s">
        <v>833</v>
      </c>
      <c r="O96" s="19">
        <v>6.6054496039892399E-2</v>
      </c>
      <c r="P96" s="25">
        <v>7.2389517267432398E-44</v>
      </c>
      <c r="Q96" s="19" t="s">
        <v>1049</v>
      </c>
      <c r="R96" s="19">
        <v>-2.6612236036264201E-2</v>
      </c>
      <c r="S96" s="25">
        <v>4.80225127121361E-14</v>
      </c>
    </row>
    <row r="97" spans="1:19" x14ac:dyDescent="0.2">
      <c r="A97" s="22">
        <f t="shared" si="1"/>
        <v>91</v>
      </c>
      <c r="B97" s="19" t="s">
        <v>1050</v>
      </c>
      <c r="C97" s="19">
        <v>-3.68958201814353E-2</v>
      </c>
      <c r="D97" s="19">
        <v>6.84835713793501E-2</v>
      </c>
      <c r="E97" s="19" t="s">
        <v>1051</v>
      </c>
      <c r="F97" s="19">
        <v>0.107900133282368</v>
      </c>
      <c r="G97" s="25">
        <v>7.3949085475268397E-51</v>
      </c>
      <c r="H97" s="19" t="s">
        <v>1052</v>
      </c>
      <c r="I97" s="19">
        <v>3.8653983088038101E-2</v>
      </c>
      <c r="J97" s="42">
        <v>4.6416746130747502E-5</v>
      </c>
      <c r="K97" s="40" t="s">
        <v>1053</v>
      </c>
      <c r="L97" s="40">
        <v>5.9250579999999997E-2</v>
      </c>
      <c r="M97" s="41">
        <v>6.0900000000000001E-17</v>
      </c>
      <c r="N97" s="44" t="s">
        <v>912</v>
      </c>
      <c r="O97" s="19">
        <v>6.5412403366741798E-2</v>
      </c>
      <c r="P97" s="25">
        <v>4.7959024102855299E-43</v>
      </c>
      <c r="Q97" s="19" t="s">
        <v>859</v>
      </c>
      <c r="R97" s="19">
        <v>-2.6678091331319501E-2</v>
      </c>
      <c r="S97" s="25">
        <v>4.18745925537647E-14</v>
      </c>
    </row>
    <row r="98" spans="1:19" x14ac:dyDescent="0.2">
      <c r="A98" s="22">
        <f t="shared" si="1"/>
        <v>92</v>
      </c>
      <c r="B98" s="19" t="s">
        <v>1054</v>
      </c>
      <c r="C98" s="19">
        <v>-3.7477460917957797E-2</v>
      </c>
      <c r="D98" s="19">
        <v>6.4139103130455094E-2</v>
      </c>
      <c r="E98" s="19" t="s">
        <v>783</v>
      </c>
      <c r="F98" s="19">
        <v>0.106995410878302</v>
      </c>
      <c r="G98" s="25">
        <v>4.8913017018098998E-50</v>
      </c>
      <c r="H98" s="19" t="s">
        <v>747</v>
      </c>
      <c r="I98" s="19">
        <v>3.8375406468260098E-2</v>
      </c>
      <c r="J98" s="42">
        <v>5.2822208119559899E-5</v>
      </c>
      <c r="K98" s="40" t="s">
        <v>1055</v>
      </c>
      <c r="L98" s="40">
        <v>5.7615560000000003E-2</v>
      </c>
      <c r="M98" s="41">
        <v>4.3599999999999998E-16</v>
      </c>
      <c r="N98" s="44" t="s">
        <v>861</v>
      </c>
      <c r="O98" s="19">
        <v>6.4049948463021505E-2</v>
      </c>
      <c r="P98" s="25">
        <v>2.4446899058030099E-41</v>
      </c>
      <c r="Q98" s="19" t="s">
        <v>1056</v>
      </c>
      <c r="R98" s="19">
        <v>-2.7049534705846302E-2</v>
      </c>
      <c r="S98" s="25">
        <v>1.86223253749774E-14</v>
      </c>
    </row>
    <row r="99" spans="1:19" x14ac:dyDescent="0.2">
      <c r="A99" s="22">
        <f t="shared" si="1"/>
        <v>93</v>
      </c>
      <c r="B99" s="19" t="s">
        <v>1057</v>
      </c>
      <c r="C99" s="19">
        <v>-3.7725942416849498E-2</v>
      </c>
      <c r="D99" s="19">
        <v>6.26759032264389E-2</v>
      </c>
      <c r="E99" s="19" t="s">
        <v>930</v>
      </c>
      <c r="F99" s="19">
        <v>0.105440160685569</v>
      </c>
      <c r="G99" s="25">
        <v>1.22806137190039E-48</v>
      </c>
      <c r="H99" s="19" t="s">
        <v>801</v>
      </c>
      <c r="I99" s="19">
        <v>3.6186081255712897E-2</v>
      </c>
      <c r="J99" s="43">
        <v>1.4832741845373999E-4</v>
      </c>
      <c r="K99" s="40" t="s">
        <v>1058</v>
      </c>
      <c r="L99" s="40">
        <v>5.556709E-2</v>
      </c>
      <c r="M99" s="41">
        <v>4.7699999999999998E-15</v>
      </c>
      <c r="N99" s="44" t="s">
        <v>893</v>
      </c>
      <c r="O99" s="19">
        <v>6.3880103615283901E-2</v>
      </c>
      <c r="P99" s="25">
        <v>3.9578319362809198E-41</v>
      </c>
      <c r="Q99" s="19" t="s">
        <v>829</v>
      </c>
      <c r="R99" s="19">
        <v>-2.7659751286363901E-2</v>
      </c>
      <c r="S99" s="25">
        <v>4.8158936070769197E-15</v>
      </c>
    </row>
    <row r="100" spans="1:19" x14ac:dyDescent="0.2">
      <c r="A100" s="22">
        <f t="shared" si="1"/>
        <v>94</v>
      </c>
      <c r="B100" s="19" t="s">
        <v>1059</v>
      </c>
      <c r="C100" s="19">
        <v>-3.7751726483512001E-2</v>
      </c>
      <c r="D100" s="19">
        <v>6.26759032264389E-2</v>
      </c>
      <c r="E100" s="19" t="s">
        <v>1060</v>
      </c>
      <c r="F100" s="19">
        <v>0.10434694273555301</v>
      </c>
      <c r="G100" s="25">
        <v>1.1542640436566299E-47</v>
      </c>
      <c r="H100" s="19" t="s">
        <v>762</v>
      </c>
      <c r="I100" s="19">
        <v>3.4773644772775801E-2</v>
      </c>
      <c r="J100" s="43">
        <v>2.7407444700752298E-4</v>
      </c>
      <c r="K100" s="40" t="s">
        <v>1061</v>
      </c>
      <c r="L100" s="40">
        <v>5.4756699999999998E-2</v>
      </c>
      <c r="M100" s="41">
        <v>1.1999999999999999E-14</v>
      </c>
      <c r="N100" s="44" t="s">
        <v>837</v>
      </c>
      <c r="O100" s="19">
        <v>6.06361103737122E-2</v>
      </c>
      <c r="P100" s="25">
        <v>3.3932014853363001E-37</v>
      </c>
      <c r="Q100" s="19" t="s">
        <v>1023</v>
      </c>
      <c r="R100" s="19">
        <v>-2.9821359905739399E-2</v>
      </c>
      <c r="S100" s="25">
        <v>3.0235106151838499E-17</v>
      </c>
    </row>
    <row r="101" spans="1:19" x14ac:dyDescent="0.2">
      <c r="A101" s="22">
        <f t="shared" si="1"/>
        <v>95</v>
      </c>
      <c r="B101" s="19" t="s">
        <v>1062</v>
      </c>
      <c r="C101" s="19">
        <v>-3.8167097979539898E-2</v>
      </c>
      <c r="D101" s="19">
        <v>5.9835991277638403E-2</v>
      </c>
      <c r="E101" s="19" t="s">
        <v>842</v>
      </c>
      <c r="F101" s="19">
        <v>0.103482743674763</v>
      </c>
      <c r="G101" s="25">
        <v>6.6892123610486399E-47</v>
      </c>
      <c r="H101" s="19" t="s">
        <v>820</v>
      </c>
      <c r="I101" s="19">
        <v>3.4227067024935998E-2</v>
      </c>
      <c r="J101" s="43">
        <v>3.4221043948230002E-4</v>
      </c>
      <c r="K101" s="40" t="s">
        <v>1063</v>
      </c>
      <c r="L101" s="40">
        <v>5.3902350000000002E-2</v>
      </c>
      <c r="M101" s="41">
        <v>3.1100000000000001E-14</v>
      </c>
      <c r="N101" s="44" t="s">
        <v>1064</v>
      </c>
      <c r="O101" s="19">
        <v>6.0231212374876802E-2</v>
      </c>
      <c r="P101" s="25">
        <v>1.00025217583186E-36</v>
      </c>
      <c r="Q101" s="19" t="s">
        <v>771</v>
      </c>
      <c r="R101" s="19">
        <v>-2.9903283658648999E-2</v>
      </c>
      <c r="S101" s="25">
        <v>2.5109250645421999E-17</v>
      </c>
    </row>
    <row r="102" spans="1:19" x14ac:dyDescent="0.2">
      <c r="A102" s="22">
        <f t="shared" si="1"/>
        <v>96</v>
      </c>
      <c r="B102" s="19" t="s">
        <v>1018</v>
      </c>
      <c r="C102" s="19">
        <v>-3.8478099297334603E-2</v>
      </c>
      <c r="D102" s="19">
        <v>5.7818379311471303E-2</v>
      </c>
      <c r="E102" s="19" t="s">
        <v>1033</v>
      </c>
      <c r="F102" s="19">
        <v>9.9729425811296901E-2</v>
      </c>
      <c r="G102" s="25">
        <v>1.15792146557279E-43</v>
      </c>
      <c r="H102" s="19" t="s">
        <v>757</v>
      </c>
      <c r="I102" s="19">
        <v>3.3925471674001097E-2</v>
      </c>
      <c r="J102" s="43">
        <v>3.87962809638467E-4</v>
      </c>
      <c r="K102" s="40" t="s">
        <v>1065</v>
      </c>
      <c r="L102" s="40">
        <v>5.3257560000000002E-2</v>
      </c>
      <c r="M102" s="41">
        <v>6.3100000000000004E-14</v>
      </c>
      <c r="N102" s="44" t="s">
        <v>313</v>
      </c>
      <c r="O102" s="19">
        <v>5.98205882393959E-2</v>
      </c>
      <c r="P102" s="25">
        <v>3.01168164898337E-36</v>
      </c>
      <c r="Q102" s="19" t="s">
        <v>1066</v>
      </c>
      <c r="R102" s="19">
        <v>-3.3043136947522402E-2</v>
      </c>
      <c r="S102" s="25">
        <v>7.9952653931494102E-21</v>
      </c>
    </row>
    <row r="103" spans="1:19" x14ac:dyDescent="0.2">
      <c r="A103" s="22">
        <f t="shared" si="1"/>
        <v>97</v>
      </c>
      <c r="B103" s="19" t="s">
        <v>1067</v>
      </c>
      <c r="C103" s="19">
        <v>-3.8894540614961198E-2</v>
      </c>
      <c r="D103" s="19">
        <v>5.5141745644478497E-2</v>
      </c>
      <c r="E103" s="19" t="s">
        <v>1068</v>
      </c>
      <c r="F103" s="19">
        <v>9.9167018645140007E-2</v>
      </c>
      <c r="G103" s="25">
        <v>3.4368567447270999E-43</v>
      </c>
      <c r="H103" s="19" t="s">
        <v>1069</v>
      </c>
      <c r="I103" s="19">
        <v>3.3244532709570597E-2</v>
      </c>
      <c r="J103" s="43">
        <v>5.1732756526768795E-4</v>
      </c>
      <c r="K103" s="40" t="s">
        <v>1070</v>
      </c>
      <c r="L103" s="40">
        <v>5.0424419999999998E-2</v>
      </c>
      <c r="M103" s="41">
        <v>1.2999999999999999E-12</v>
      </c>
      <c r="N103" s="44" t="s">
        <v>759</v>
      </c>
      <c r="O103" s="19">
        <v>5.8439633671989899E-2</v>
      </c>
      <c r="P103" s="25">
        <v>1.1709138302291799E-34</v>
      </c>
      <c r="Q103" s="19" t="s">
        <v>1071</v>
      </c>
      <c r="R103" s="19">
        <v>-3.3769361203083298E-2</v>
      </c>
      <c r="S103" s="25">
        <v>1.1241461817585299E-21</v>
      </c>
    </row>
    <row r="104" spans="1:19" x14ac:dyDescent="0.2">
      <c r="A104" s="22">
        <f t="shared" si="1"/>
        <v>98</v>
      </c>
      <c r="B104" s="19" t="s">
        <v>1072</v>
      </c>
      <c r="C104" s="19">
        <v>-3.8894540614961198E-2</v>
      </c>
      <c r="D104" s="19">
        <v>5.5141745644478497E-2</v>
      </c>
      <c r="E104" s="19" t="s">
        <v>1073</v>
      </c>
      <c r="F104" s="19">
        <v>9.9148498788896394E-2</v>
      </c>
      <c r="G104" s="25">
        <v>3.54768132760597E-43</v>
      </c>
      <c r="H104" s="19" t="s">
        <v>1074</v>
      </c>
      <c r="I104" s="19">
        <v>3.1625439496317201E-2</v>
      </c>
      <c r="J104" s="43">
        <v>9.9370165766059096E-4</v>
      </c>
      <c r="K104" s="40" t="s">
        <v>1075</v>
      </c>
      <c r="L104" s="40">
        <v>5.013869E-2</v>
      </c>
      <c r="M104" s="41">
        <v>1.7300000000000001E-12</v>
      </c>
      <c r="N104" s="44" t="s">
        <v>781</v>
      </c>
      <c r="O104" s="19">
        <v>5.8257231573816799E-2</v>
      </c>
      <c r="P104" s="25">
        <v>1.8663756001243299E-34</v>
      </c>
      <c r="Q104" s="19" t="s">
        <v>874</v>
      </c>
      <c r="R104" s="19">
        <v>-3.5162525134566698E-2</v>
      </c>
      <c r="S104" s="25">
        <v>2.2881554330290399E-23</v>
      </c>
    </row>
    <row r="105" spans="1:19" x14ac:dyDescent="0.2">
      <c r="A105" s="22">
        <f t="shared" si="1"/>
        <v>99</v>
      </c>
      <c r="B105" s="19" t="s">
        <v>1076</v>
      </c>
      <c r="C105" s="19">
        <v>-3.9557281581519499E-2</v>
      </c>
      <c r="D105" s="19">
        <v>5.1163345634534597E-2</v>
      </c>
      <c r="E105" s="19" t="s">
        <v>777</v>
      </c>
      <c r="F105" s="19">
        <v>9.5042681817332594E-2</v>
      </c>
      <c r="G105" s="25">
        <v>8.6336309129084808E-40</v>
      </c>
      <c r="H105" s="19" t="s">
        <v>981</v>
      </c>
      <c r="I105" s="19">
        <v>3.0332545872489201E-2</v>
      </c>
      <c r="J105" s="43">
        <v>1.63056136542627E-3</v>
      </c>
      <c r="K105" s="40" t="s">
        <v>1077</v>
      </c>
      <c r="L105" s="40">
        <v>4.9965910000000002E-2</v>
      </c>
      <c r="M105" s="41">
        <v>2.0499999999999999E-12</v>
      </c>
      <c r="N105" s="44" t="s">
        <v>868</v>
      </c>
      <c r="O105" s="19">
        <v>5.6455445997416698E-2</v>
      </c>
      <c r="P105" s="25">
        <v>1.9036738374573299E-32</v>
      </c>
      <c r="Q105" s="19" t="s">
        <v>1078</v>
      </c>
      <c r="R105" s="19">
        <v>-3.5178421614475999E-2</v>
      </c>
      <c r="S105" s="25">
        <v>2.20245747761349E-23</v>
      </c>
    </row>
    <row r="106" spans="1:19" x14ac:dyDescent="0.2">
      <c r="A106" s="22">
        <f t="shared" si="1"/>
        <v>100</v>
      </c>
      <c r="B106" s="19" t="s">
        <v>1079</v>
      </c>
      <c r="C106" s="19">
        <v>-4.0159029925602302E-2</v>
      </c>
      <c r="D106" s="19">
        <v>4.7627984102028502E-2</v>
      </c>
      <c r="E106" s="19" t="s">
        <v>1080</v>
      </c>
      <c r="F106" s="19">
        <v>7.49984252742395E-2</v>
      </c>
      <c r="G106" s="25">
        <v>2.5097891472814798E-25</v>
      </c>
      <c r="H106" s="19" t="s">
        <v>904</v>
      </c>
      <c r="I106" s="19">
        <v>2.88471891715661E-2</v>
      </c>
      <c r="J106" s="43">
        <v>2.8429003348594802E-3</v>
      </c>
      <c r="K106" s="40" t="s">
        <v>1081</v>
      </c>
      <c r="L106" s="40">
        <v>4.9897820000000002E-2</v>
      </c>
      <c r="M106" s="41">
        <v>2.1900000000000002E-12</v>
      </c>
      <c r="N106" s="44" t="s">
        <v>950</v>
      </c>
      <c r="O106" s="19">
        <v>5.4659236365997697E-2</v>
      </c>
      <c r="P106" s="25">
        <v>1.6676192203276702E-30</v>
      </c>
      <c r="Q106" s="19" t="s">
        <v>890</v>
      </c>
      <c r="R106" s="19">
        <v>-3.5342194127390203E-2</v>
      </c>
      <c r="S106" s="25">
        <v>1.3868476888101801E-23</v>
      </c>
    </row>
    <row r="107" spans="1:19" x14ac:dyDescent="0.2">
      <c r="A107" s="22">
        <f t="shared" si="1"/>
        <v>101</v>
      </c>
      <c r="B107" s="19" t="s">
        <v>853</v>
      </c>
      <c r="C107" s="19">
        <v>-4.0528705549158099E-2</v>
      </c>
      <c r="D107" s="19">
        <v>4.5618574035792898E-2</v>
      </c>
      <c r="E107" s="19" t="s">
        <v>1082</v>
      </c>
      <c r="F107" s="19">
        <v>7.3145795960844501E-2</v>
      </c>
      <c r="G107" s="25">
        <v>3.6527328707105199E-24</v>
      </c>
      <c r="H107" s="19" t="s">
        <v>1083</v>
      </c>
      <c r="I107" s="19">
        <v>2.81562549181564E-2</v>
      </c>
      <c r="J107" s="43">
        <v>3.6378352269131301E-3</v>
      </c>
      <c r="K107" s="40" t="s">
        <v>1084</v>
      </c>
      <c r="L107" s="40">
        <v>4.7602800000000001E-2</v>
      </c>
      <c r="M107" s="41">
        <v>2.13E-11</v>
      </c>
      <c r="N107" s="44" t="s">
        <v>1085</v>
      </c>
      <c r="O107" s="19">
        <v>5.4623106718975398E-2</v>
      </c>
      <c r="P107" s="25">
        <v>1.8117278996766101E-30</v>
      </c>
      <c r="Q107" s="19" t="s">
        <v>1086</v>
      </c>
      <c r="R107" s="19">
        <v>-3.62357586737811E-2</v>
      </c>
      <c r="S107" s="25">
        <v>1.0359206077115101E-24</v>
      </c>
    </row>
    <row r="108" spans="1:19" x14ac:dyDescent="0.2">
      <c r="A108" s="22">
        <f t="shared" si="1"/>
        <v>102</v>
      </c>
      <c r="B108" s="19" t="s">
        <v>1087</v>
      </c>
      <c r="C108" s="19">
        <v>-4.0926141178172899E-2</v>
      </c>
      <c r="D108" s="19">
        <v>4.3526470308596799E-2</v>
      </c>
      <c r="E108" s="19" t="s">
        <v>840</v>
      </c>
      <c r="F108" s="19">
        <v>7.3018532808151598E-2</v>
      </c>
      <c r="G108" s="25">
        <v>4.36652992540791E-24</v>
      </c>
      <c r="H108" s="19" t="s">
        <v>853</v>
      </c>
      <c r="I108" s="19">
        <v>2.7848550029629399E-2</v>
      </c>
      <c r="J108" s="43">
        <v>4.0505678566447999E-3</v>
      </c>
      <c r="K108" s="40" t="s">
        <v>1088</v>
      </c>
      <c r="L108" s="40">
        <v>4.6040409999999997E-2</v>
      </c>
      <c r="M108" s="41">
        <v>9.4999999999999995E-11</v>
      </c>
      <c r="N108" s="44" t="s">
        <v>767</v>
      </c>
      <c r="O108" s="19">
        <v>5.4355632151730698E-2</v>
      </c>
      <c r="P108" s="25">
        <v>3.4300471353604503E-30</v>
      </c>
      <c r="Q108" s="19" t="s">
        <v>1089</v>
      </c>
      <c r="R108" s="19">
        <v>-3.64198021324596E-2</v>
      </c>
      <c r="S108" s="25">
        <v>6.0590492168561797E-25</v>
      </c>
    </row>
    <row r="109" spans="1:19" x14ac:dyDescent="0.2">
      <c r="A109" s="22">
        <f t="shared" si="1"/>
        <v>103</v>
      </c>
      <c r="B109" s="19" t="s">
        <v>1090</v>
      </c>
      <c r="C109" s="19">
        <v>-4.1444498646257703E-2</v>
      </c>
      <c r="D109" s="19">
        <v>4.0876626604092803E-2</v>
      </c>
      <c r="E109" s="19" t="s">
        <v>757</v>
      </c>
      <c r="F109" s="19">
        <v>7.2087181550077498E-2</v>
      </c>
      <c r="G109" s="25">
        <v>1.6295312425445899E-23</v>
      </c>
      <c r="H109" s="19" t="s">
        <v>1091</v>
      </c>
      <c r="I109" s="19">
        <v>2.6995845243974002E-2</v>
      </c>
      <c r="J109" s="43">
        <v>5.48332190132041E-3</v>
      </c>
      <c r="K109" s="40" t="s">
        <v>1092</v>
      </c>
      <c r="L109" s="40">
        <v>4.4645289999999997E-2</v>
      </c>
      <c r="M109" s="41">
        <v>3.4899999999999998E-10</v>
      </c>
      <c r="N109" s="44" t="s">
        <v>797</v>
      </c>
      <c r="O109" s="19">
        <v>5.33547566975155E-2</v>
      </c>
      <c r="P109" s="25">
        <v>3.8371638136868001E-29</v>
      </c>
      <c r="Q109" s="19" t="s">
        <v>1093</v>
      </c>
      <c r="R109" s="19">
        <v>-3.7158868930127202E-2</v>
      </c>
      <c r="S109" s="25">
        <v>6.6896303070017497E-26</v>
      </c>
    </row>
    <row r="110" spans="1:19" x14ac:dyDescent="0.2">
      <c r="A110" s="22">
        <f t="shared" si="1"/>
        <v>104</v>
      </c>
      <c r="B110" s="19" t="s">
        <v>1094</v>
      </c>
      <c r="C110" s="19">
        <v>-4.1625896420619098E-2</v>
      </c>
      <c r="D110" s="19">
        <v>4.0070722096441698E-2</v>
      </c>
      <c r="E110" s="19" t="s">
        <v>1095</v>
      </c>
      <c r="F110" s="19">
        <v>7.0553220784243698E-2</v>
      </c>
      <c r="G110" s="25">
        <v>1.3811137148203399E-22</v>
      </c>
      <c r="H110" s="19" t="s">
        <v>1096</v>
      </c>
      <c r="I110" s="19">
        <v>2.6906003185429499E-2</v>
      </c>
      <c r="J110" s="43">
        <v>5.6286515190687196E-3</v>
      </c>
      <c r="K110" s="40" t="s">
        <v>1097</v>
      </c>
      <c r="L110" s="40">
        <v>4.403087E-2</v>
      </c>
      <c r="M110" s="41">
        <v>6.0599999999999998E-10</v>
      </c>
      <c r="N110" s="44" t="s">
        <v>1098</v>
      </c>
      <c r="O110" s="19">
        <v>5.1699689681046802E-2</v>
      </c>
      <c r="P110" s="25">
        <v>1.8901826850549801E-27</v>
      </c>
      <c r="Q110" s="19" t="s">
        <v>1099</v>
      </c>
      <c r="R110" s="19">
        <v>-3.7815124194402597E-2</v>
      </c>
      <c r="S110" s="25">
        <v>9.1219894200020799E-27</v>
      </c>
    </row>
    <row r="111" spans="1:19" x14ac:dyDescent="0.2">
      <c r="A111" s="22">
        <f t="shared" si="1"/>
        <v>105</v>
      </c>
      <c r="B111" s="19" t="s">
        <v>1100</v>
      </c>
      <c r="C111" s="19">
        <v>-4.1677001804124099E-2</v>
      </c>
      <c r="D111" s="19">
        <v>3.9944091000964702E-2</v>
      </c>
      <c r="E111" s="19" t="s">
        <v>1101</v>
      </c>
      <c r="F111" s="19">
        <v>7.0406980602117697E-2</v>
      </c>
      <c r="G111" s="25">
        <v>1.6841188481914101E-22</v>
      </c>
      <c r="H111" s="19" t="s">
        <v>1102</v>
      </c>
      <c r="I111" s="19">
        <v>2.66866203456965E-2</v>
      </c>
      <c r="J111" s="43">
        <v>6.0490845166442297E-3</v>
      </c>
      <c r="K111" s="40" t="s">
        <v>1103</v>
      </c>
      <c r="L111" s="40">
        <v>4.2890009999999999E-2</v>
      </c>
      <c r="M111" s="41">
        <v>1.69E-9</v>
      </c>
      <c r="N111" s="44" t="s">
        <v>879</v>
      </c>
      <c r="O111" s="19">
        <v>5.0595589265477602E-2</v>
      </c>
      <c r="P111" s="25">
        <v>2.37778776288663E-26</v>
      </c>
      <c r="Q111" s="19" t="s">
        <v>1104</v>
      </c>
      <c r="R111" s="19">
        <v>-4.2321186971458397E-2</v>
      </c>
      <c r="S111" s="25">
        <v>3.9260350346358302E-33</v>
      </c>
    </row>
    <row r="112" spans="1:19" x14ac:dyDescent="0.2">
      <c r="A112" s="22">
        <f t="shared" si="1"/>
        <v>106</v>
      </c>
      <c r="B112" s="19" t="s">
        <v>1105</v>
      </c>
      <c r="C112" s="19">
        <v>-4.2619399742566302E-2</v>
      </c>
      <c r="D112" s="19">
        <v>3.5459285021195698E-2</v>
      </c>
      <c r="E112" s="19" t="s">
        <v>1106</v>
      </c>
      <c r="F112" s="19">
        <v>6.63746361175927E-2</v>
      </c>
      <c r="G112" s="25">
        <v>3.69216910354506E-20</v>
      </c>
      <c r="H112" s="19" t="s">
        <v>829</v>
      </c>
      <c r="I112" s="19">
        <v>2.5766471928114001E-2</v>
      </c>
      <c r="J112" s="43">
        <v>8.1938476838792507E-3</v>
      </c>
      <c r="K112" s="40" t="s">
        <v>1107</v>
      </c>
      <c r="L112" s="40">
        <v>4.1747029999999997E-2</v>
      </c>
      <c r="M112" s="41">
        <v>4.6099999999999996E-9</v>
      </c>
      <c r="N112" s="44" t="s">
        <v>1108</v>
      </c>
      <c r="O112" s="19">
        <v>4.9055771290553801E-2</v>
      </c>
      <c r="P112" s="25">
        <v>7.4967138363162898E-25</v>
      </c>
      <c r="Q112" s="19" t="s">
        <v>1087</v>
      </c>
      <c r="R112" s="19">
        <v>-4.3813786510073303E-2</v>
      </c>
      <c r="S112" s="25">
        <v>2.1442450205469199E-35</v>
      </c>
    </row>
    <row r="113" spans="1:19" x14ac:dyDescent="0.2">
      <c r="A113" s="22">
        <f t="shared" si="1"/>
        <v>107</v>
      </c>
      <c r="B113" s="19" t="s">
        <v>1109</v>
      </c>
      <c r="C113" s="19">
        <v>-4.4118932896105502E-2</v>
      </c>
      <c r="D113" s="19">
        <v>2.91510654397425E-2</v>
      </c>
      <c r="E113" s="19" t="s">
        <v>776</v>
      </c>
      <c r="F113" s="19">
        <v>6.4972218612959501E-2</v>
      </c>
      <c r="G113" s="25">
        <v>2.2254989802541499E-19</v>
      </c>
      <c r="H113" s="19" t="s">
        <v>1110</v>
      </c>
      <c r="I113" s="19">
        <v>2.5584969828066802E-2</v>
      </c>
      <c r="J113" s="43">
        <v>8.6696394543415E-3</v>
      </c>
      <c r="K113" s="40" t="s">
        <v>1111</v>
      </c>
      <c r="L113" s="40">
        <v>4.0749510000000003E-2</v>
      </c>
      <c r="M113" s="41">
        <v>1.07E-8</v>
      </c>
      <c r="N113" s="44" t="s">
        <v>798</v>
      </c>
      <c r="O113" s="19">
        <v>4.79891682643067E-2</v>
      </c>
      <c r="P113" s="25">
        <v>7.5138231223885101E-24</v>
      </c>
      <c r="Q113" s="19" t="s">
        <v>1032</v>
      </c>
      <c r="R113" s="19">
        <v>-4.5276270315627198E-2</v>
      </c>
      <c r="S113" s="25">
        <v>1.10217202163635E-37</v>
      </c>
    </row>
    <row r="114" spans="1:19" x14ac:dyDescent="0.2">
      <c r="A114" s="22">
        <f t="shared" si="1"/>
        <v>108</v>
      </c>
      <c r="B114" s="19" t="s">
        <v>955</v>
      </c>
      <c r="C114" s="19">
        <v>-4.46963911078163E-2</v>
      </c>
      <c r="D114" s="19">
        <v>2.7051589991492399E-2</v>
      </c>
      <c r="E114" s="19" t="s">
        <v>916</v>
      </c>
      <c r="F114" s="19">
        <v>5.9017098585886399E-2</v>
      </c>
      <c r="G114" s="25">
        <v>3.0487487644663701E-16</v>
      </c>
      <c r="H114" s="19" t="s">
        <v>1080</v>
      </c>
      <c r="I114" s="19">
        <v>2.4822233944881901E-2</v>
      </c>
      <c r="J114" s="43">
        <v>1.09016982030081E-2</v>
      </c>
      <c r="K114" s="40" t="s">
        <v>1112</v>
      </c>
      <c r="L114" s="40">
        <v>4.0265139999999998E-2</v>
      </c>
      <c r="M114" s="41">
        <v>1.6000000000000001E-8</v>
      </c>
      <c r="N114" s="44" t="s">
        <v>1113</v>
      </c>
      <c r="O114" s="19">
        <v>4.6520795025286298E-2</v>
      </c>
      <c r="P114" s="25">
        <v>1.6792605394271699E-22</v>
      </c>
      <c r="Q114" s="19" t="s">
        <v>1085</v>
      </c>
      <c r="R114" s="19">
        <v>-4.53627462368189E-2</v>
      </c>
      <c r="S114" s="25">
        <v>8.0833459397127198E-38</v>
      </c>
    </row>
    <row r="115" spans="1:19" x14ac:dyDescent="0.2">
      <c r="A115" s="22">
        <f t="shared" si="1"/>
        <v>109</v>
      </c>
      <c r="B115" s="19" t="s">
        <v>885</v>
      </c>
      <c r="C115" s="19">
        <v>-4.6482218535139702E-2</v>
      </c>
      <c r="D115" s="19">
        <v>2.12062552873594E-2</v>
      </c>
      <c r="E115" s="19" t="s">
        <v>987</v>
      </c>
      <c r="F115" s="19">
        <v>5.7606446105256399E-2</v>
      </c>
      <c r="G115" s="25">
        <v>1.5206859306520799E-15</v>
      </c>
      <c r="H115" s="19" t="s">
        <v>1114</v>
      </c>
      <c r="I115" s="19">
        <v>2.4610832233105898E-2</v>
      </c>
      <c r="J115" s="43">
        <v>1.16293892525491E-2</v>
      </c>
      <c r="K115" s="40" t="s">
        <v>1115</v>
      </c>
      <c r="L115" s="40">
        <v>3.7674109999999997E-2</v>
      </c>
      <c r="M115" s="41">
        <v>1.29E-7</v>
      </c>
      <c r="N115" s="44" t="s">
        <v>751</v>
      </c>
      <c r="O115" s="19">
        <v>4.5247830212656999E-2</v>
      </c>
      <c r="P115" s="25">
        <v>2.3156558100036499E-21</v>
      </c>
      <c r="Q115" s="19" t="s">
        <v>1047</v>
      </c>
      <c r="R115" s="19">
        <v>-4.5462096133513701E-2</v>
      </c>
      <c r="S115" s="25">
        <v>5.6504022644571004E-38</v>
      </c>
    </row>
    <row r="116" spans="1:19" x14ac:dyDescent="0.2">
      <c r="A116" s="22">
        <f t="shared" si="1"/>
        <v>110</v>
      </c>
      <c r="B116" s="19" t="s">
        <v>1116</v>
      </c>
      <c r="C116" s="19">
        <v>-4.7371723361569001E-2</v>
      </c>
      <c r="D116" s="19">
        <v>1.87635415248265E-2</v>
      </c>
      <c r="E116" s="19" t="s">
        <v>769</v>
      </c>
      <c r="F116" s="19">
        <v>5.5040820634531203E-2</v>
      </c>
      <c r="G116" s="25">
        <v>2.5419463424299398E-14</v>
      </c>
      <c r="H116" s="19" t="s">
        <v>784</v>
      </c>
      <c r="I116" s="19">
        <v>2.4460019643096399E-2</v>
      </c>
      <c r="J116" s="43">
        <v>1.21553792720709E-2</v>
      </c>
      <c r="K116" s="40" t="s">
        <v>1117</v>
      </c>
      <c r="L116" s="40">
        <v>3.7575240000000003E-2</v>
      </c>
      <c r="M116" s="41">
        <v>1.3899999999999999E-7</v>
      </c>
      <c r="N116" s="44" t="s">
        <v>1043</v>
      </c>
      <c r="O116" s="19">
        <v>4.13894371152407E-2</v>
      </c>
      <c r="P116" s="25">
        <v>4.2731894776398403E-18</v>
      </c>
      <c r="Q116" s="19" t="s">
        <v>1118</v>
      </c>
      <c r="R116" s="19">
        <v>-4.5750004137540497E-2</v>
      </c>
      <c r="S116" s="25">
        <v>1.9630400034942399E-38</v>
      </c>
    </row>
    <row r="117" spans="1:19" x14ac:dyDescent="0.2">
      <c r="A117" s="22">
        <f t="shared" si="1"/>
        <v>111</v>
      </c>
      <c r="B117" s="19" t="s">
        <v>1119</v>
      </c>
      <c r="C117" s="19">
        <v>-4.8793754129598299E-2</v>
      </c>
      <c r="D117" s="19">
        <v>1.5336195481595099E-2</v>
      </c>
      <c r="E117" s="19" t="s">
        <v>761</v>
      </c>
      <c r="F117" s="19">
        <v>5.0073219929809398E-2</v>
      </c>
      <c r="G117" s="25">
        <v>4.3276246741819401E-12</v>
      </c>
      <c r="H117" s="19" t="s">
        <v>1120</v>
      </c>
      <c r="I117" s="19">
        <v>2.38869079195261E-2</v>
      </c>
      <c r="J117" s="43">
        <v>1.44918043635888E-2</v>
      </c>
      <c r="K117" s="40" t="s">
        <v>1121</v>
      </c>
      <c r="L117" s="40">
        <v>3.6906099999999997E-2</v>
      </c>
      <c r="M117" s="41">
        <v>2.3200000000000001E-7</v>
      </c>
      <c r="N117" s="44" t="s">
        <v>886</v>
      </c>
      <c r="O117" s="19">
        <v>4.0631895157991101E-2</v>
      </c>
      <c r="P117" s="25">
        <v>1.7225486029824001E-17</v>
      </c>
      <c r="Q117" s="19" t="s">
        <v>1122</v>
      </c>
      <c r="R117" s="19">
        <v>-4.5776608999505003E-2</v>
      </c>
      <c r="S117" s="25">
        <v>1.79286721876108E-38</v>
      </c>
    </row>
    <row r="118" spans="1:19" x14ac:dyDescent="0.2">
      <c r="A118" s="22">
        <f t="shared" si="1"/>
        <v>112</v>
      </c>
      <c r="B118" s="19" t="s">
        <v>1123</v>
      </c>
      <c r="C118" s="19">
        <v>-4.9346843549447302E-2</v>
      </c>
      <c r="D118" s="19">
        <v>1.4190657000952799E-2</v>
      </c>
      <c r="E118" s="19" t="s">
        <v>1124</v>
      </c>
      <c r="F118" s="19">
        <v>4.7591386325336001E-2</v>
      </c>
      <c r="G118" s="25">
        <v>4.6835984071853701E-11</v>
      </c>
      <c r="H118" s="19" t="s">
        <v>987</v>
      </c>
      <c r="I118" s="19">
        <v>2.33829982645503E-2</v>
      </c>
      <c r="J118" s="43">
        <v>1.68433979692835E-2</v>
      </c>
      <c r="K118" s="40" t="s">
        <v>1125</v>
      </c>
      <c r="L118" s="40">
        <v>3.6460090000000001E-2</v>
      </c>
      <c r="M118" s="41">
        <v>3.2500000000000001E-7</v>
      </c>
      <c r="N118" s="44" t="s">
        <v>1126</v>
      </c>
      <c r="O118" s="19">
        <v>3.9961077141845699E-2</v>
      </c>
      <c r="P118" s="25">
        <v>5.73163805613769E-17</v>
      </c>
      <c r="Q118" s="19" t="s">
        <v>1127</v>
      </c>
      <c r="R118" s="19">
        <v>-4.6582820376275702E-2</v>
      </c>
      <c r="S118" s="25">
        <v>8.9659437280046696E-40</v>
      </c>
    </row>
    <row r="119" spans="1:19" x14ac:dyDescent="0.2">
      <c r="A119" s="22">
        <f t="shared" si="1"/>
        <v>113</v>
      </c>
      <c r="B119" s="19" t="s">
        <v>1128</v>
      </c>
      <c r="C119" s="19">
        <v>-4.9496320325137497E-2</v>
      </c>
      <c r="D119" s="19">
        <v>1.3929984011829001E-2</v>
      </c>
      <c r="E119" s="19" t="s">
        <v>1129</v>
      </c>
      <c r="F119" s="19">
        <v>4.2219002614619902E-2</v>
      </c>
      <c r="G119" s="25">
        <v>5.4848289907769098E-9</v>
      </c>
      <c r="H119" s="19" t="s">
        <v>1130</v>
      </c>
      <c r="I119" s="19">
        <v>2.2879759422575599E-2</v>
      </c>
      <c r="J119" s="43">
        <v>1.9416646601682901E-2</v>
      </c>
      <c r="K119" s="40" t="s">
        <v>1131</v>
      </c>
      <c r="L119" s="40">
        <v>3.6182569999999997E-2</v>
      </c>
      <c r="M119" s="41">
        <v>3.9900000000000001E-7</v>
      </c>
      <c r="N119" s="44" t="s">
        <v>909</v>
      </c>
      <c r="O119" s="19">
        <v>3.9174259267946002E-2</v>
      </c>
      <c r="P119" s="25">
        <v>2.32063778423894E-16</v>
      </c>
      <c r="Q119" s="19" t="s">
        <v>1132</v>
      </c>
      <c r="R119" s="19">
        <v>-4.7754601988703897E-2</v>
      </c>
      <c r="S119" s="25">
        <v>1.03014470155278E-41</v>
      </c>
    </row>
    <row r="120" spans="1:19" x14ac:dyDescent="0.2">
      <c r="A120" s="22">
        <f t="shared" si="1"/>
        <v>114</v>
      </c>
      <c r="B120" s="19" t="s">
        <v>1133</v>
      </c>
      <c r="C120" s="19">
        <v>-5.0520647586120397E-2</v>
      </c>
      <c r="D120" s="19">
        <v>1.2043281591041999E-2</v>
      </c>
      <c r="E120" s="19" t="s">
        <v>1134</v>
      </c>
      <c r="F120" s="19">
        <v>4.1568394954515003E-2</v>
      </c>
      <c r="G120" s="25">
        <v>9.4006693997431106E-9</v>
      </c>
      <c r="H120" s="19" t="s">
        <v>1135</v>
      </c>
      <c r="I120" s="19">
        <v>2.1840965261287901E-2</v>
      </c>
      <c r="J120" s="43">
        <v>2.6124492667894801E-2</v>
      </c>
      <c r="K120" s="40" t="s">
        <v>1136</v>
      </c>
      <c r="L120" s="40">
        <v>3.584768E-2</v>
      </c>
      <c r="M120" s="41">
        <v>5.13E-7</v>
      </c>
      <c r="N120" s="44" t="s">
        <v>946</v>
      </c>
      <c r="O120" s="19">
        <v>3.7095465756227797E-2</v>
      </c>
      <c r="P120" s="25">
        <v>8.36226560441535E-15</v>
      </c>
      <c r="Q120" s="19" t="s">
        <v>971</v>
      </c>
      <c r="R120" s="19">
        <v>-4.9123993503352899E-2</v>
      </c>
      <c r="S120" s="25">
        <v>4.7900127983517501E-44</v>
      </c>
    </row>
    <row r="121" spans="1:19" x14ac:dyDescent="0.2">
      <c r="A121" s="22">
        <f t="shared" si="1"/>
        <v>115</v>
      </c>
      <c r="B121" s="19" t="s">
        <v>1137</v>
      </c>
      <c r="C121" s="19">
        <v>-5.1031668099801697E-2</v>
      </c>
      <c r="D121" s="19">
        <v>1.11894330607996E-2</v>
      </c>
      <c r="E121" s="19" t="s">
        <v>1138</v>
      </c>
      <c r="F121" s="19">
        <v>3.9823794956144902E-2</v>
      </c>
      <c r="G121" s="25">
        <v>3.7922487027011199E-8</v>
      </c>
      <c r="H121" s="19" t="s">
        <v>1139</v>
      </c>
      <c r="I121" s="19">
        <v>2.1619897891096002E-2</v>
      </c>
      <c r="J121" s="43">
        <v>2.77652293442558E-2</v>
      </c>
      <c r="K121" s="40" t="s">
        <v>1140</v>
      </c>
      <c r="L121" s="40">
        <v>3.5576539999999997E-2</v>
      </c>
      <c r="M121" s="41">
        <v>6.2600000000000002E-7</v>
      </c>
      <c r="N121" s="44" t="s">
        <v>816</v>
      </c>
      <c r="O121" s="19">
        <v>3.5334688065384201E-2</v>
      </c>
      <c r="P121" s="25">
        <v>1.4776479019150799E-13</v>
      </c>
      <c r="Q121" s="19" t="s">
        <v>1141</v>
      </c>
      <c r="R121" s="19">
        <v>-5.0021188437180002E-2</v>
      </c>
      <c r="S121" s="25">
        <v>1.31153708534573E-45</v>
      </c>
    </row>
    <row r="122" spans="1:19" x14ac:dyDescent="0.2">
      <c r="A122" s="22">
        <f t="shared" si="1"/>
        <v>116</v>
      </c>
      <c r="B122" s="19" t="s">
        <v>1142</v>
      </c>
      <c r="C122" s="19">
        <v>-5.1279869675908599E-2</v>
      </c>
      <c r="D122" s="19">
        <v>1.0814223970395401E-2</v>
      </c>
      <c r="E122" s="19" t="s">
        <v>1045</v>
      </c>
      <c r="F122" s="19">
        <v>3.9618269739259998E-2</v>
      </c>
      <c r="G122" s="25">
        <v>4.4345931372323199E-8</v>
      </c>
      <c r="H122" s="19" t="s">
        <v>1020</v>
      </c>
      <c r="I122" s="19">
        <v>2.1373183183250599E-2</v>
      </c>
      <c r="J122" s="43">
        <v>2.9416418355161601E-2</v>
      </c>
      <c r="K122" s="40" t="s">
        <v>1143</v>
      </c>
      <c r="L122" s="40">
        <v>3.4325149999999999E-2</v>
      </c>
      <c r="M122" s="41">
        <v>1.55E-6</v>
      </c>
      <c r="N122" s="44" t="s">
        <v>823</v>
      </c>
      <c r="O122" s="19">
        <v>3.4705055958947198E-2</v>
      </c>
      <c r="P122" s="25">
        <v>3.9815212372518501E-13</v>
      </c>
      <c r="Q122" s="19" t="s">
        <v>967</v>
      </c>
      <c r="R122" s="19">
        <v>-5.0323460279447799E-2</v>
      </c>
      <c r="S122" s="25">
        <v>3.8680701229307701E-46</v>
      </c>
    </row>
    <row r="123" spans="1:19" x14ac:dyDescent="0.2">
      <c r="A123" s="22">
        <f t="shared" si="1"/>
        <v>117</v>
      </c>
      <c r="B123" s="19" t="s">
        <v>1144</v>
      </c>
      <c r="C123" s="19">
        <v>-5.23390029511571E-2</v>
      </c>
      <c r="D123" s="19">
        <v>9.2256416467153806E-3</v>
      </c>
      <c r="E123" s="19" t="s">
        <v>1145</v>
      </c>
      <c r="F123" s="19">
        <v>3.9282811831491203E-2</v>
      </c>
      <c r="G123" s="25">
        <v>5.7382444278562302E-8</v>
      </c>
      <c r="H123" s="19" t="s">
        <v>1146</v>
      </c>
      <c r="I123" s="19">
        <v>2.1335052865944198E-2</v>
      </c>
      <c r="J123" s="43">
        <v>2.9598694151878401E-2</v>
      </c>
      <c r="K123" s="40" t="s">
        <v>1147</v>
      </c>
      <c r="L123" s="40">
        <v>3.3468890000000001E-2</v>
      </c>
      <c r="M123" s="41">
        <v>2.83E-6</v>
      </c>
      <c r="N123" s="44" t="s">
        <v>1148</v>
      </c>
      <c r="O123" s="19">
        <v>3.3974681086859401E-2</v>
      </c>
      <c r="P123" s="25">
        <v>1.23788865225738E-12</v>
      </c>
      <c r="Q123" s="19" t="s">
        <v>1043</v>
      </c>
      <c r="R123" s="19">
        <v>-5.5909772737797001E-2</v>
      </c>
      <c r="S123" s="25">
        <v>1.4323333234731E-56</v>
      </c>
    </row>
    <row r="124" spans="1:19" x14ac:dyDescent="0.2">
      <c r="A124" s="22">
        <f t="shared" si="1"/>
        <v>118</v>
      </c>
      <c r="B124" s="19" t="s">
        <v>1149</v>
      </c>
      <c r="C124" s="19">
        <v>-5.3064461479144898E-2</v>
      </c>
      <c r="D124" s="19">
        <v>8.2706746291106407E-3</v>
      </c>
      <c r="E124" s="19" t="s">
        <v>1150</v>
      </c>
      <c r="F124" s="19">
        <v>3.58589128495767E-2</v>
      </c>
      <c r="G124" s="25">
        <v>7.3609323691988599E-7</v>
      </c>
      <c r="H124" s="19" t="s">
        <v>965</v>
      </c>
      <c r="I124" s="19">
        <v>2.04270591423871E-2</v>
      </c>
      <c r="J124" s="43">
        <v>3.7927604043016303E-2</v>
      </c>
      <c r="K124" s="40" t="s">
        <v>1151</v>
      </c>
      <c r="L124" s="40">
        <v>3.071596E-2</v>
      </c>
      <c r="M124" s="41">
        <v>1.77E-5</v>
      </c>
      <c r="N124" s="44" t="s">
        <v>1082</v>
      </c>
      <c r="O124" s="19">
        <v>3.3920500880169999E-2</v>
      </c>
      <c r="P124" s="25">
        <v>1.33942954177789E-12</v>
      </c>
      <c r="Q124" s="19" t="s">
        <v>1152</v>
      </c>
      <c r="R124" s="19">
        <v>-6.0239447341003297E-2</v>
      </c>
      <c r="S124" s="25">
        <v>2.0737387177224101E-65</v>
      </c>
    </row>
    <row r="125" spans="1:19" x14ac:dyDescent="0.2">
      <c r="A125" s="22">
        <f t="shared" si="1"/>
        <v>119</v>
      </c>
      <c r="B125" s="19" t="s">
        <v>1153</v>
      </c>
      <c r="C125" s="19">
        <v>-5.4829338128206999E-2</v>
      </c>
      <c r="D125" s="19">
        <v>6.2735778900396503E-3</v>
      </c>
      <c r="E125" s="19" t="s">
        <v>1154</v>
      </c>
      <c r="F125" s="19">
        <v>3.3946442023043602E-2</v>
      </c>
      <c r="G125" s="25">
        <v>2.7565682662878098E-6</v>
      </c>
      <c r="H125" s="19" t="s">
        <v>1155</v>
      </c>
      <c r="I125" s="19">
        <v>2.0018918820937801E-2</v>
      </c>
      <c r="J125" s="43">
        <v>4.2351649168911397E-2</v>
      </c>
      <c r="K125" s="40" t="s">
        <v>1156</v>
      </c>
      <c r="L125" s="40">
        <v>3.0622819999999999E-2</v>
      </c>
      <c r="M125" s="41">
        <v>1.88E-5</v>
      </c>
      <c r="N125" s="44" t="s">
        <v>1157</v>
      </c>
      <c r="O125" s="19">
        <v>3.2007732907958303E-2</v>
      </c>
      <c r="P125" s="25">
        <v>2.3238021554747301E-11</v>
      </c>
      <c r="Q125" s="19" t="s">
        <v>1158</v>
      </c>
      <c r="R125" s="19">
        <v>-6.1689960624545397E-2</v>
      </c>
      <c r="S125" s="25">
        <v>1.6140443722532301E-68</v>
      </c>
    </row>
    <row r="126" spans="1:19" x14ac:dyDescent="0.2">
      <c r="A126" s="22">
        <f t="shared" si="1"/>
        <v>120</v>
      </c>
      <c r="B126" s="19" t="s">
        <v>1159</v>
      </c>
      <c r="C126" s="19">
        <v>-5.5078006810536102E-2</v>
      </c>
      <c r="D126" s="19">
        <v>6.0490328694195001E-3</v>
      </c>
      <c r="E126" s="19" t="s">
        <v>831</v>
      </c>
      <c r="F126" s="19">
        <v>3.2297233161152197E-2</v>
      </c>
      <c r="G126" s="25">
        <v>8.2239734889052393E-6</v>
      </c>
      <c r="H126" s="19" t="s">
        <v>1054</v>
      </c>
      <c r="I126" s="19">
        <v>1.9832594766446499E-2</v>
      </c>
      <c r="J126" s="43">
        <v>4.4393866037510603E-2</v>
      </c>
      <c r="K126" s="40" t="s">
        <v>1160</v>
      </c>
      <c r="L126" s="40">
        <v>3.059419E-2</v>
      </c>
      <c r="M126" s="41">
        <v>1.9000000000000001E-5</v>
      </c>
      <c r="N126" s="44" t="s">
        <v>792</v>
      </c>
      <c r="O126" s="19">
        <v>3.1362606300612203E-2</v>
      </c>
      <c r="P126" s="25">
        <v>5.8412264065773405E-11</v>
      </c>
      <c r="Q126" s="19" t="s">
        <v>1161</v>
      </c>
      <c r="R126" s="19">
        <v>-6.2826819182308494E-2</v>
      </c>
      <c r="S126" s="25">
        <v>5.3539441439259597E-71</v>
      </c>
    </row>
    <row r="127" spans="1:19" x14ac:dyDescent="0.2">
      <c r="A127" s="22">
        <f t="shared" si="1"/>
        <v>121</v>
      </c>
      <c r="B127" s="19" t="s">
        <v>1162</v>
      </c>
      <c r="C127" s="19">
        <v>-5.5209269847005402E-2</v>
      </c>
      <c r="D127" s="19">
        <v>5.9436160790039497E-3</v>
      </c>
      <c r="E127" s="19" t="s">
        <v>925</v>
      </c>
      <c r="F127" s="19">
        <v>3.0823642139618398E-2</v>
      </c>
      <c r="G127" s="25">
        <v>2.0783093084316799E-5</v>
      </c>
      <c r="H127" s="19" t="s">
        <v>883</v>
      </c>
      <c r="I127" s="19">
        <v>1.9383343772012399E-2</v>
      </c>
      <c r="J127" s="43">
        <v>4.9759903394318399E-2</v>
      </c>
      <c r="K127" s="40" t="s">
        <v>1163</v>
      </c>
      <c r="L127" s="40">
        <v>2.829398E-2</v>
      </c>
      <c r="M127" s="41">
        <v>7.9200000000000001E-5</v>
      </c>
      <c r="N127" s="44" t="s">
        <v>843</v>
      </c>
      <c r="O127" s="19">
        <v>3.08823941442232E-2</v>
      </c>
      <c r="P127" s="25">
        <v>1.14379957191117E-10</v>
      </c>
      <c r="Q127" s="19" t="s">
        <v>1004</v>
      </c>
      <c r="R127" s="19">
        <v>-6.3105787270393898E-2</v>
      </c>
      <c r="S127" s="25">
        <v>1.3016894884960001E-71</v>
      </c>
    </row>
    <row r="128" spans="1:19" x14ac:dyDescent="0.2">
      <c r="A128" s="22">
        <f t="shared" si="1"/>
        <v>122</v>
      </c>
      <c r="B128" s="19" t="s">
        <v>795</v>
      </c>
      <c r="C128" s="19">
        <v>-5.5613643324759397E-2</v>
      </c>
      <c r="D128" s="19">
        <v>5.5864913043280002E-3</v>
      </c>
      <c r="E128" s="19" t="s">
        <v>1164</v>
      </c>
      <c r="F128" s="19">
        <v>2.99315436520959E-2</v>
      </c>
      <c r="G128" s="25">
        <v>3.5833548352410598E-5</v>
      </c>
      <c r="H128" s="19" t="s">
        <v>1089</v>
      </c>
      <c r="I128" s="19">
        <v>1.9260400452213101E-2</v>
      </c>
      <c r="J128" s="43">
        <v>5.1206869942684703E-2</v>
      </c>
      <c r="K128" s="40" t="s">
        <v>1165</v>
      </c>
      <c r="L128" s="40">
        <v>2.727129E-2</v>
      </c>
      <c r="M128" s="40">
        <v>1.4412E-4</v>
      </c>
      <c r="N128" s="44" t="s">
        <v>788</v>
      </c>
      <c r="O128" s="19">
        <v>3.0609645658838999E-2</v>
      </c>
      <c r="P128" s="25">
        <v>1.6689540528522399E-10</v>
      </c>
      <c r="Q128" s="19" t="s">
        <v>1166</v>
      </c>
      <c r="R128" s="19">
        <v>-6.3662382086885697E-2</v>
      </c>
      <c r="S128" s="25">
        <v>7.529933079249E-73</v>
      </c>
    </row>
    <row r="129" spans="1:19" x14ac:dyDescent="0.2">
      <c r="A129" s="22">
        <f t="shared" si="1"/>
        <v>123</v>
      </c>
      <c r="B129" s="19" t="s">
        <v>1167</v>
      </c>
      <c r="C129" s="19">
        <v>-5.6495555211472703E-2</v>
      </c>
      <c r="D129" s="19">
        <v>4.8526020720650502E-3</v>
      </c>
      <c r="E129" s="19" t="s">
        <v>1168</v>
      </c>
      <c r="F129" s="19">
        <v>2.8182568400194698E-2</v>
      </c>
      <c r="G129" s="25">
        <v>9.9597559663396697E-5</v>
      </c>
      <c r="H129" s="19" t="s">
        <v>938</v>
      </c>
      <c r="I129" s="19">
        <v>1.80731976263768E-2</v>
      </c>
      <c r="J129" s="43">
        <v>6.7572235434056604E-2</v>
      </c>
      <c r="K129" s="40" t="s">
        <v>1169</v>
      </c>
      <c r="L129" s="40">
        <v>2.5674059999999999E-2</v>
      </c>
      <c r="M129" s="40">
        <v>3.5785E-4</v>
      </c>
      <c r="N129" s="44" t="s">
        <v>1170</v>
      </c>
      <c r="O129" s="19">
        <v>3.0063401170300898E-2</v>
      </c>
      <c r="P129" s="25">
        <v>3.5385732945795801E-10</v>
      </c>
      <c r="Q129" s="19" t="s">
        <v>244</v>
      </c>
      <c r="R129" s="19">
        <v>-6.4499989154512299E-2</v>
      </c>
      <c r="S129" s="25">
        <v>9.805792678201241E-75</v>
      </c>
    </row>
    <row r="130" spans="1:19" x14ac:dyDescent="0.2">
      <c r="A130" s="22">
        <f t="shared" si="1"/>
        <v>124</v>
      </c>
      <c r="B130" s="19" t="s">
        <v>1171</v>
      </c>
      <c r="C130" s="19">
        <v>-5.6917253892227397E-2</v>
      </c>
      <c r="D130" s="19">
        <v>4.5422058617840396E-3</v>
      </c>
      <c r="E130" s="19" t="s">
        <v>1172</v>
      </c>
      <c r="F130" s="19">
        <v>2.80192993743936E-2</v>
      </c>
      <c r="G130" s="19">
        <v>1.09089783615817E-4</v>
      </c>
      <c r="H130" s="19" t="s">
        <v>952</v>
      </c>
      <c r="I130" s="19">
        <v>1.74177830025831E-2</v>
      </c>
      <c r="J130" s="43">
        <v>7.8441277351745206E-2</v>
      </c>
      <c r="K130" s="40" t="s">
        <v>1173</v>
      </c>
      <c r="L130" s="40">
        <v>2.389208E-2</v>
      </c>
      <c r="M130" s="40">
        <v>9.0883000000000001E-4</v>
      </c>
      <c r="N130" s="44" t="s">
        <v>954</v>
      </c>
      <c r="O130" s="19">
        <v>2.9478538484818101E-2</v>
      </c>
      <c r="P130" s="25">
        <v>7.80113283988143E-10</v>
      </c>
      <c r="Q130" s="19" t="s">
        <v>798</v>
      </c>
      <c r="R130" s="19">
        <v>-6.4530147117128095E-2</v>
      </c>
      <c r="S130" s="25">
        <v>8.4587840735025803E-75</v>
      </c>
    </row>
    <row r="131" spans="1:19" x14ac:dyDescent="0.2">
      <c r="A131" s="22">
        <f t="shared" si="1"/>
        <v>125</v>
      </c>
      <c r="B131" s="19" t="s">
        <v>1098</v>
      </c>
      <c r="C131" s="19">
        <v>-5.7312770294315897E-2</v>
      </c>
      <c r="D131" s="19">
        <v>4.2684687926821197E-3</v>
      </c>
      <c r="E131" s="19" t="s">
        <v>1174</v>
      </c>
      <c r="F131" s="19">
        <v>2.7190840765504699E-2</v>
      </c>
      <c r="G131" s="19">
        <v>1.7286577093198599E-4</v>
      </c>
      <c r="H131" s="19" t="s">
        <v>1060</v>
      </c>
      <c r="I131" s="19">
        <v>1.7329640778235001E-2</v>
      </c>
      <c r="J131" s="43">
        <v>7.9835933936762402E-2</v>
      </c>
      <c r="K131" s="40" t="s">
        <v>1175</v>
      </c>
      <c r="L131" s="40">
        <v>2.3779979999999999E-2</v>
      </c>
      <c r="M131" s="40">
        <v>9.5956000000000004E-4</v>
      </c>
      <c r="N131" s="44" t="s">
        <v>1176</v>
      </c>
      <c r="O131" s="19">
        <v>2.8558925188438E-2</v>
      </c>
      <c r="P131" s="25">
        <v>2.5954212919507701E-9</v>
      </c>
      <c r="Q131" s="19" t="s">
        <v>1177</v>
      </c>
      <c r="R131" s="19">
        <v>-6.8695027423310004E-2</v>
      </c>
      <c r="S131" s="25">
        <v>1.4878370533985999E-84</v>
      </c>
    </row>
    <row r="132" spans="1:19" x14ac:dyDescent="0.2">
      <c r="A132" s="22">
        <f t="shared" si="1"/>
        <v>126</v>
      </c>
      <c r="B132" s="19" t="s">
        <v>840</v>
      </c>
      <c r="C132" s="19">
        <v>-5.8954644354021597E-2</v>
      </c>
      <c r="D132" s="19">
        <v>3.2461743688247898E-3</v>
      </c>
      <c r="E132" s="19" t="s">
        <v>802</v>
      </c>
      <c r="F132" s="19">
        <v>2.15221221162708E-2</v>
      </c>
      <c r="G132" s="19">
        <v>2.9951046919979201E-3</v>
      </c>
      <c r="H132" s="19" t="s">
        <v>834</v>
      </c>
      <c r="I132" s="19">
        <v>1.6405655282158101E-2</v>
      </c>
      <c r="J132" s="43">
        <v>9.7151712114168898E-2</v>
      </c>
      <c r="K132" s="40" t="s">
        <v>1178</v>
      </c>
      <c r="L132" s="40">
        <v>2.087926E-2</v>
      </c>
      <c r="M132" s="40">
        <v>3.9245499999999997E-3</v>
      </c>
      <c r="N132" s="44" t="s">
        <v>1179</v>
      </c>
      <c r="O132" s="19">
        <v>2.84978101533809E-2</v>
      </c>
      <c r="P132" s="25">
        <v>2.7985447632724099E-9</v>
      </c>
      <c r="Q132" s="19" t="s">
        <v>858</v>
      </c>
      <c r="R132" s="19">
        <v>-6.9174603470783497E-2</v>
      </c>
      <c r="S132" s="25">
        <v>1.03023446297973E-85</v>
      </c>
    </row>
    <row r="133" spans="1:19" x14ac:dyDescent="0.2">
      <c r="A133" s="22">
        <f t="shared" si="1"/>
        <v>127</v>
      </c>
      <c r="B133" s="19" t="s">
        <v>1180</v>
      </c>
      <c r="C133" s="19">
        <v>-6.0703125040637303E-2</v>
      </c>
      <c r="D133" s="19">
        <v>2.4068370490418099E-3</v>
      </c>
      <c r="E133" s="19" t="s">
        <v>829</v>
      </c>
      <c r="F133" s="19">
        <v>1.8531512907438499E-2</v>
      </c>
      <c r="G133" s="19">
        <v>1.0612172265808399E-2</v>
      </c>
      <c r="H133" s="19" t="s">
        <v>1181</v>
      </c>
      <c r="I133" s="19">
        <v>1.51900028004566E-2</v>
      </c>
      <c r="J133" s="43">
        <v>0.12706348338815299</v>
      </c>
      <c r="K133" s="40" t="s">
        <v>1182</v>
      </c>
      <c r="L133" s="40">
        <v>2.0856369999999999E-2</v>
      </c>
      <c r="M133" s="40">
        <v>3.9506100000000002E-3</v>
      </c>
      <c r="N133" s="44" t="s">
        <v>885</v>
      </c>
      <c r="O133" s="19">
        <v>2.8077246783606302E-2</v>
      </c>
      <c r="P133" s="25">
        <v>4.7610307212081204E-9</v>
      </c>
      <c r="Q133" s="19" t="s">
        <v>1183</v>
      </c>
      <c r="R133" s="19">
        <v>-7.1094392438390497E-2</v>
      </c>
      <c r="S133" s="25">
        <v>1.90770627478215E-90</v>
      </c>
    </row>
    <row r="134" spans="1:19" x14ac:dyDescent="0.2">
      <c r="A134" s="22">
        <f t="shared" si="1"/>
        <v>128</v>
      </c>
      <c r="B134" s="19" t="s">
        <v>1184</v>
      </c>
      <c r="C134" s="19">
        <v>-6.0937296802416697E-2</v>
      </c>
      <c r="D134" s="19">
        <v>2.3184401702777799E-3</v>
      </c>
      <c r="E134" s="19" t="s">
        <v>1185</v>
      </c>
      <c r="F134" s="19">
        <v>1.7317416083522299E-2</v>
      </c>
      <c r="G134" s="19">
        <v>1.7018051388599999E-2</v>
      </c>
      <c r="H134" s="19" t="s">
        <v>1186</v>
      </c>
      <c r="I134" s="19">
        <v>1.4043312223746799E-2</v>
      </c>
      <c r="J134" s="43">
        <v>0.16057925695150099</v>
      </c>
      <c r="K134" s="40" t="s">
        <v>1187</v>
      </c>
      <c r="L134" s="40">
        <v>1.8639719999999999E-2</v>
      </c>
      <c r="M134" s="40">
        <v>1.023626E-2</v>
      </c>
      <c r="N134" s="44" t="s">
        <v>1188</v>
      </c>
      <c r="O134" s="19">
        <v>2.7482520901447101E-2</v>
      </c>
      <c r="P134" s="25">
        <v>1.00175026329379E-8</v>
      </c>
      <c r="Q134" s="19" t="s">
        <v>1189</v>
      </c>
      <c r="R134" s="19">
        <v>-7.2114350078428896E-2</v>
      </c>
      <c r="S134" s="25">
        <v>5.1636246378578703E-93</v>
      </c>
    </row>
    <row r="135" spans="1:19" x14ac:dyDescent="0.2">
      <c r="A135" s="22">
        <f t="shared" si="1"/>
        <v>129</v>
      </c>
      <c r="B135" s="19" t="s">
        <v>1190</v>
      </c>
      <c r="C135" s="19">
        <v>-6.1191367487795301E-2</v>
      </c>
      <c r="D135" s="19">
        <v>2.2251813468316599E-3</v>
      </c>
      <c r="E135" s="19" t="s">
        <v>1191</v>
      </c>
      <c r="F135" s="19">
        <v>1.6169224680941299E-2</v>
      </c>
      <c r="G135" s="19">
        <v>2.58309243410575E-2</v>
      </c>
      <c r="H135" s="19" t="s">
        <v>1041</v>
      </c>
      <c r="I135" s="19">
        <v>1.3727005565890999E-2</v>
      </c>
      <c r="J135" s="43">
        <v>0.17044760487669999</v>
      </c>
      <c r="K135" s="40" t="s">
        <v>1192</v>
      </c>
      <c r="L135" s="40">
        <v>1.655908E-2</v>
      </c>
      <c r="M135" s="40">
        <v>2.3079579999999999E-2</v>
      </c>
      <c r="N135" s="44" t="s">
        <v>1051</v>
      </c>
      <c r="O135" s="19">
        <v>2.6689518013783199E-2</v>
      </c>
      <c r="P135" s="25">
        <v>2.6489559149049399E-8</v>
      </c>
      <c r="Q135" s="19" t="s">
        <v>879</v>
      </c>
      <c r="R135" s="19">
        <v>-7.2355839142017306E-2</v>
      </c>
      <c r="S135" s="25">
        <v>1.2683842121642901E-93</v>
      </c>
    </row>
    <row r="136" spans="1:19" x14ac:dyDescent="0.2">
      <c r="A136" s="22">
        <f t="shared" si="1"/>
        <v>130</v>
      </c>
      <c r="B136" s="19" t="s">
        <v>1193</v>
      </c>
      <c r="C136" s="19">
        <v>-6.1996013472276797E-2</v>
      </c>
      <c r="D136" s="19">
        <v>1.93606909265616E-3</v>
      </c>
      <c r="E136" s="19" t="s">
        <v>1194</v>
      </c>
      <c r="F136" s="19">
        <v>1.4971175558095099E-2</v>
      </c>
      <c r="G136" s="19">
        <v>3.9187672783428801E-2</v>
      </c>
      <c r="H136" s="19" t="s">
        <v>1045</v>
      </c>
      <c r="I136" s="19">
        <v>1.3672312696799801E-2</v>
      </c>
      <c r="J136" s="43">
        <v>0.17100588917600201</v>
      </c>
      <c r="K136" s="40" t="s">
        <v>1195</v>
      </c>
      <c r="L136" s="40">
        <v>1.6394550000000001E-2</v>
      </c>
      <c r="M136" s="40">
        <v>2.4487559999999998E-2</v>
      </c>
      <c r="N136" s="44" t="s">
        <v>971</v>
      </c>
      <c r="O136" s="19">
        <v>2.6031982030037499E-2</v>
      </c>
      <c r="P136" s="25">
        <v>5.8235709995157797E-8</v>
      </c>
      <c r="Q136" s="19" t="s">
        <v>1196</v>
      </c>
      <c r="R136" s="19">
        <v>-7.3544634408084106E-2</v>
      </c>
      <c r="S136" s="25">
        <v>1.1306514766051901E-96</v>
      </c>
    </row>
    <row r="137" spans="1:19" x14ac:dyDescent="0.2">
      <c r="A137" s="22">
        <f t="shared" ref="A137:A200" si="2">A136+1</f>
        <v>131</v>
      </c>
      <c r="B137" s="19" t="s">
        <v>1155</v>
      </c>
      <c r="C137" s="19">
        <v>-6.2128747483082898E-2</v>
      </c>
      <c r="D137" s="19">
        <v>1.89779462343173E-3</v>
      </c>
      <c r="E137" s="19" t="s">
        <v>879</v>
      </c>
      <c r="F137" s="19">
        <v>1.4089314039185201E-2</v>
      </c>
      <c r="G137" s="19">
        <v>5.2386735013185297E-2</v>
      </c>
      <c r="H137" s="19" t="s">
        <v>833</v>
      </c>
      <c r="I137" s="19">
        <v>1.3431773432821901E-2</v>
      </c>
      <c r="J137" s="43">
        <v>0.178455642460221</v>
      </c>
      <c r="K137" s="40" t="s">
        <v>1197</v>
      </c>
      <c r="L137" s="40">
        <v>1.550178E-2</v>
      </c>
      <c r="M137" s="40">
        <v>3.3537749999999998E-2</v>
      </c>
      <c r="N137" s="44" t="s">
        <v>1146</v>
      </c>
      <c r="O137" s="19">
        <v>2.5419654428912E-2</v>
      </c>
      <c r="P137" s="25">
        <v>1.19687097425586E-7</v>
      </c>
      <c r="Q137" s="19" t="s">
        <v>1016</v>
      </c>
      <c r="R137" s="19">
        <v>-7.4296532133954596E-2</v>
      </c>
      <c r="S137" s="25">
        <v>1.25958621730701E-98</v>
      </c>
    </row>
    <row r="138" spans="1:19" x14ac:dyDescent="0.2">
      <c r="A138" s="22">
        <f t="shared" si="2"/>
        <v>132</v>
      </c>
      <c r="B138" s="19" t="s">
        <v>1198</v>
      </c>
      <c r="C138" s="19">
        <v>-6.2499854088312101E-2</v>
      </c>
      <c r="D138" s="19">
        <v>1.7822607705561501E-3</v>
      </c>
      <c r="E138" s="19" t="s">
        <v>864</v>
      </c>
      <c r="F138" s="19">
        <v>1.1455226601916099E-2</v>
      </c>
      <c r="G138" s="19">
        <v>0.114649174447728</v>
      </c>
      <c r="H138" s="19" t="s">
        <v>1199</v>
      </c>
      <c r="I138" s="19">
        <v>1.24581389870181E-2</v>
      </c>
      <c r="J138" s="43">
        <v>0.21359925241873701</v>
      </c>
      <c r="K138" s="40" t="s">
        <v>1200</v>
      </c>
      <c r="L138" s="40">
        <v>1.504949E-2</v>
      </c>
      <c r="M138" s="40">
        <v>3.9194340000000001E-2</v>
      </c>
      <c r="N138" s="44" t="s">
        <v>1201</v>
      </c>
      <c r="O138" s="19">
        <v>2.3296259328103999E-2</v>
      </c>
      <c r="P138" s="25">
        <v>1.28603266734348E-6</v>
      </c>
      <c r="Q138" s="19" t="s">
        <v>1202</v>
      </c>
      <c r="R138" s="19">
        <v>-7.4561543902513502E-2</v>
      </c>
      <c r="S138" s="25">
        <v>2.57173727003553E-99</v>
      </c>
    </row>
    <row r="139" spans="1:19" x14ac:dyDescent="0.2">
      <c r="A139" s="22">
        <f t="shared" si="2"/>
        <v>133</v>
      </c>
      <c r="B139" s="19" t="s">
        <v>1203</v>
      </c>
      <c r="C139" s="19">
        <v>-6.2801285329709397E-2</v>
      </c>
      <c r="D139" s="19">
        <v>1.6944112317658501E-3</v>
      </c>
      <c r="E139" s="19" t="s">
        <v>1142</v>
      </c>
      <c r="F139" s="19">
        <v>8.1994531526062096E-3</v>
      </c>
      <c r="G139" s="19">
        <v>0.26055390624943903</v>
      </c>
      <c r="H139" s="19" t="s">
        <v>1087</v>
      </c>
      <c r="I139" s="19">
        <v>1.1627726981195101E-2</v>
      </c>
      <c r="J139" s="43">
        <v>0.24548731742680399</v>
      </c>
      <c r="K139" s="40" t="s">
        <v>1204</v>
      </c>
      <c r="L139" s="40">
        <v>1.4238290000000001E-2</v>
      </c>
      <c r="M139" s="40">
        <v>5.1660009999999999E-2</v>
      </c>
      <c r="N139" s="44" t="s">
        <v>889</v>
      </c>
      <c r="O139" s="19">
        <v>2.15661443869994E-2</v>
      </c>
      <c r="P139" s="25">
        <v>7.53895081989324E-6</v>
      </c>
      <c r="Q139" s="19" t="s">
        <v>904</v>
      </c>
      <c r="R139" s="19">
        <v>-7.76389668669836E-2</v>
      </c>
      <c r="S139" s="25">
        <v>1.4746325928454401E-107</v>
      </c>
    </row>
    <row r="140" spans="1:19" x14ac:dyDescent="0.2">
      <c r="A140" s="22">
        <f t="shared" si="2"/>
        <v>134</v>
      </c>
      <c r="B140" s="19" t="s">
        <v>1205</v>
      </c>
      <c r="C140" s="19">
        <v>-6.3620512446233499E-2</v>
      </c>
      <c r="D140" s="19">
        <v>1.47126887341091E-3</v>
      </c>
      <c r="E140" s="19" t="s">
        <v>1198</v>
      </c>
      <c r="F140" s="19">
        <v>2.1616361449095498E-3</v>
      </c>
      <c r="G140" s="19">
        <v>0.76982900434142199</v>
      </c>
      <c r="H140" s="19" t="s">
        <v>1206</v>
      </c>
      <c r="I140" s="19">
        <v>1.1592647101809401E-2</v>
      </c>
      <c r="J140" s="43">
        <v>0.245565012312776</v>
      </c>
      <c r="K140" s="40" t="s">
        <v>1207</v>
      </c>
      <c r="L140" s="40">
        <v>1.40973E-2</v>
      </c>
      <c r="M140" s="40">
        <v>5.4006239999999997E-2</v>
      </c>
      <c r="N140" s="44" t="s">
        <v>913</v>
      </c>
      <c r="O140" s="19">
        <v>1.8503819931565801E-2</v>
      </c>
      <c r="P140" s="19">
        <v>1.3030222376633901E-4</v>
      </c>
      <c r="Q140" s="19" t="s">
        <v>1208</v>
      </c>
      <c r="R140" s="19">
        <v>-8.0516279382587194E-2</v>
      </c>
      <c r="S140" s="25">
        <v>1.4273735727573401E-115</v>
      </c>
    </row>
    <row r="141" spans="1:19" x14ac:dyDescent="0.2">
      <c r="A141" s="22">
        <f t="shared" si="2"/>
        <v>135</v>
      </c>
      <c r="B141" s="19" t="s">
        <v>1209</v>
      </c>
      <c r="C141" s="19">
        <v>-6.4352878513969605E-2</v>
      </c>
      <c r="D141" s="19">
        <v>1.29107314616227E-3</v>
      </c>
      <c r="E141" s="19" t="s">
        <v>1047</v>
      </c>
      <c r="F141" s="19">
        <v>1.5620751541152601E-3</v>
      </c>
      <c r="G141" s="19">
        <v>0.832440678215985</v>
      </c>
      <c r="H141" s="19" t="s">
        <v>1210</v>
      </c>
      <c r="I141" s="19">
        <v>9.7758929841145897E-3</v>
      </c>
      <c r="J141" s="43">
        <v>0.33275331151085702</v>
      </c>
      <c r="K141" s="40" t="s">
        <v>1211</v>
      </c>
      <c r="L141" s="40">
        <v>1.2185430000000001E-2</v>
      </c>
      <c r="M141" s="40">
        <v>9.7214129999999996E-2</v>
      </c>
      <c r="N141" s="44" t="s">
        <v>830</v>
      </c>
      <c r="O141" s="19">
        <v>1.7989783118748898E-2</v>
      </c>
      <c r="P141" s="19">
        <v>2.0061935931541501E-4</v>
      </c>
      <c r="Q141" s="19" t="s">
        <v>998</v>
      </c>
      <c r="R141" s="19">
        <v>-8.3996443416516603E-2</v>
      </c>
      <c r="S141" s="25">
        <v>1.1798246018063999E-125</v>
      </c>
    </row>
    <row r="142" spans="1:19" x14ac:dyDescent="0.2">
      <c r="A142" s="22">
        <f t="shared" si="2"/>
        <v>136</v>
      </c>
      <c r="B142" s="19" t="s">
        <v>1212</v>
      </c>
      <c r="C142" s="19">
        <v>-6.4830562897327595E-2</v>
      </c>
      <c r="D142" s="19">
        <v>1.1863472092926001E-3</v>
      </c>
      <c r="E142" s="19" t="s">
        <v>859</v>
      </c>
      <c r="F142" s="19">
        <v>1.06138881109026E-3</v>
      </c>
      <c r="G142" s="19">
        <v>0.88502087801023299</v>
      </c>
      <c r="H142" s="19" t="s">
        <v>1033</v>
      </c>
      <c r="I142" s="19">
        <v>9.7516018371014597E-3</v>
      </c>
      <c r="J142" s="43">
        <v>0.332886886514834</v>
      </c>
      <c r="K142" s="40" t="s">
        <v>1213</v>
      </c>
      <c r="L142" s="40">
        <v>1.156577E-2</v>
      </c>
      <c r="M142" s="40">
        <v>0.11544256999999999</v>
      </c>
      <c r="N142" s="44" t="s">
        <v>1068</v>
      </c>
      <c r="O142" s="19">
        <v>1.73744026691919E-2</v>
      </c>
      <c r="P142" s="19">
        <v>3.32209038911022E-4</v>
      </c>
      <c r="Q142" s="19" t="s">
        <v>1080</v>
      </c>
      <c r="R142" s="19">
        <v>-8.5139717161892003E-2</v>
      </c>
      <c r="S142" s="25">
        <v>4.6474085759852602E-129</v>
      </c>
    </row>
    <row r="143" spans="1:19" x14ac:dyDescent="0.2">
      <c r="A143" s="22">
        <f t="shared" si="2"/>
        <v>137</v>
      </c>
      <c r="B143" s="19" t="s">
        <v>1214</v>
      </c>
      <c r="C143" s="19">
        <v>-6.6314712562563702E-2</v>
      </c>
      <c r="D143" s="19">
        <v>9.0147019864024805E-4</v>
      </c>
      <c r="E143" s="19" t="s">
        <v>844</v>
      </c>
      <c r="F143" s="19">
        <v>1.95725557357033E-4</v>
      </c>
      <c r="G143" s="19">
        <v>0.97830088292907003</v>
      </c>
      <c r="H143" s="19" t="s">
        <v>946</v>
      </c>
      <c r="I143" s="19">
        <v>9.3500302330705998E-3</v>
      </c>
      <c r="J143" s="43">
        <v>0.352636339459588</v>
      </c>
      <c r="K143" s="40" t="s">
        <v>1215</v>
      </c>
      <c r="L143" s="40">
        <v>1.00803E-2</v>
      </c>
      <c r="M143" s="40">
        <v>0.16780458000000001</v>
      </c>
      <c r="N143" s="44" t="s">
        <v>1216</v>
      </c>
      <c r="O143" s="19">
        <v>1.7313793529226899E-2</v>
      </c>
      <c r="P143" s="19">
        <v>3.47893966041081E-4</v>
      </c>
      <c r="Q143" s="19" t="s">
        <v>1217</v>
      </c>
      <c r="R143" s="19">
        <v>-8.6067807856857401E-2</v>
      </c>
      <c r="S143" s="25">
        <v>7.4159931494328597E-132</v>
      </c>
    </row>
    <row r="144" spans="1:19" x14ac:dyDescent="0.2">
      <c r="A144" s="22">
        <f t="shared" si="2"/>
        <v>138</v>
      </c>
      <c r="B144" s="19" t="s">
        <v>1218</v>
      </c>
      <c r="C144" s="19">
        <v>-6.6624419939066301E-2</v>
      </c>
      <c r="D144" s="19">
        <v>8.53288682421422E-4</v>
      </c>
      <c r="E144" s="19" t="s">
        <v>884</v>
      </c>
      <c r="F144" s="19">
        <v>-3.2217759384166001E-3</v>
      </c>
      <c r="G144" s="19">
        <v>0.66117301300307296</v>
      </c>
      <c r="H144" s="19" t="s">
        <v>1219</v>
      </c>
      <c r="I144" s="19">
        <v>9.2507881446126407E-3</v>
      </c>
      <c r="J144" s="43">
        <v>0.35726809633256401</v>
      </c>
      <c r="K144" s="40" t="s">
        <v>1220</v>
      </c>
      <c r="L144" s="40">
        <v>9.7108400000000001E-3</v>
      </c>
      <c r="M144" s="40">
        <v>0.18449086000000001</v>
      </c>
      <c r="N144" s="44" t="s">
        <v>967</v>
      </c>
      <c r="O144" s="19">
        <v>1.6775219050561001E-2</v>
      </c>
      <c r="P144" s="19">
        <v>5.2850600366474503E-4</v>
      </c>
      <c r="Q144" s="19" t="s">
        <v>1068</v>
      </c>
      <c r="R144" s="19">
        <v>-8.6298840573533805E-2</v>
      </c>
      <c r="S144" s="25">
        <v>1.4898189424355899E-132</v>
      </c>
    </row>
    <row r="145" spans="1:19" x14ac:dyDescent="0.2">
      <c r="A145" s="22">
        <f t="shared" si="2"/>
        <v>139</v>
      </c>
      <c r="B145" s="19" t="s">
        <v>1221</v>
      </c>
      <c r="C145" s="19">
        <v>-6.7555039889875101E-2</v>
      </c>
      <c r="D145" s="19">
        <v>7.1681325009794903E-4</v>
      </c>
      <c r="E145" s="19" t="s">
        <v>945</v>
      </c>
      <c r="F145" s="19">
        <v>-5.4686925012399096E-3</v>
      </c>
      <c r="G145" s="19">
        <v>0.45311337843863603</v>
      </c>
      <c r="H145" s="19" t="s">
        <v>1222</v>
      </c>
      <c r="I145" s="19">
        <v>8.8051588631123008E-3</v>
      </c>
      <c r="J145" s="43">
        <v>0.38339568394645601</v>
      </c>
      <c r="K145" s="40" t="s">
        <v>1223</v>
      </c>
      <c r="L145" s="40">
        <v>9.2221500000000001E-3</v>
      </c>
      <c r="M145" s="40">
        <v>0.20861616999999999</v>
      </c>
      <c r="N145" s="44" t="s">
        <v>794</v>
      </c>
      <c r="O145" s="19">
        <v>1.5790705321525399E-2</v>
      </c>
      <c r="P145" s="19">
        <v>1.1175068416288199E-3</v>
      </c>
      <c r="Q145" s="19" t="s">
        <v>1224</v>
      </c>
      <c r="R145" s="19">
        <v>-8.6406144644664298E-2</v>
      </c>
      <c r="S145" s="25">
        <v>7.1066451391271399E-133</v>
      </c>
    </row>
    <row r="146" spans="1:19" x14ac:dyDescent="0.2">
      <c r="A146" s="22">
        <f t="shared" si="2"/>
        <v>140</v>
      </c>
      <c r="B146" s="19" t="s">
        <v>1219</v>
      </c>
      <c r="C146" s="19">
        <v>-6.8004464308002194E-2</v>
      </c>
      <c r="D146" s="19">
        <v>6.5977270417048601E-4</v>
      </c>
      <c r="E146" s="19" t="s">
        <v>1225</v>
      </c>
      <c r="F146" s="19">
        <v>-6.0113160406253799E-3</v>
      </c>
      <c r="G146" s="19">
        <v>0.40984438487503499</v>
      </c>
      <c r="H146" s="19" t="s">
        <v>991</v>
      </c>
      <c r="I146" s="19">
        <v>7.4437163454077297E-3</v>
      </c>
      <c r="J146" s="43">
        <v>0.46381898840039998</v>
      </c>
      <c r="K146" s="40" t="s">
        <v>1226</v>
      </c>
      <c r="L146" s="40">
        <v>8.1800299999999996E-3</v>
      </c>
      <c r="M146" s="40">
        <v>0.26674088000000001</v>
      </c>
      <c r="N146" s="44" t="s">
        <v>942</v>
      </c>
      <c r="O146" s="19">
        <v>1.52827054473837E-2</v>
      </c>
      <c r="P146" s="19">
        <v>1.6163989406066501E-3</v>
      </c>
      <c r="Q146" s="19" t="s">
        <v>1227</v>
      </c>
      <c r="R146" s="19">
        <v>-8.9404662740536503E-2</v>
      </c>
      <c r="S146" s="25">
        <v>3.6051539374260001E-142</v>
      </c>
    </row>
    <row r="147" spans="1:19" x14ac:dyDescent="0.2">
      <c r="A147" s="22">
        <f t="shared" si="2"/>
        <v>141</v>
      </c>
      <c r="B147" s="19" t="s">
        <v>1228</v>
      </c>
      <c r="C147" s="19">
        <v>-6.8022583086080696E-2</v>
      </c>
      <c r="D147" s="19">
        <v>6.5977270417048601E-4</v>
      </c>
      <c r="E147" s="19" t="s">
        <v>1229</v>
      </c>
      <c r="F147" s="19">
        <v>-6.2715387521116101E-3</v>
      </c>
      <c r="G147" s="19">
        <v>0.39050560814924101</v>
      </c>
      <c r="H147" s="19" t="s">
        <v>1230</v>
      </c>
      <c r="I147" s="19">
        <v>7.38921430896096E-3</v>
      </c>
      <c r="J147" s="43">
        <v>0.46381898840039998</v>
      </c>
      <c r="K147" s="40" t="s">
        <v>1231</v>
      </c>
      <c r="L147" s="40">
        <v>8.0441000000000002E-3</v>
      </c>
      <c r="M147" s="40">
        <v>0.27451724999999999</v>
      </c>
      <c r="N147" s="44" t="s">
        <v>1232</v>
      </c>
      <c r="O147" s="19">
        <v>1.4783466667304001E-2</v>
      </c>
      <c r="P147" s="19">
        <v>2.30703780472251E-3</v>
      </c>
      <c r="Q147" s="19" t="s">
        <v>950</v>
      </c>
      <c r="R147" s="19">
        <v>-8.9673368057345895E-2</v>
      </c>
      <c r="S147" s="25">
        <v>5.1683850407112003E-143</v>
      </c>
    </row>
    <row r="148" spans="1:19" x14ac:dyDescent="0.2">
      <c r="A148" s="22">
        <f t="shared" si="2"/>
        <v>142</v>
      </c>
      <c r="B148" s="19" t="s">
        <v>1224</v>
      </c>
      <c r="C148" s="19">
        <v>-7.0379360703860694E-2</v>
      </c>
      <c r="D148" s="19">
        <v>4.2003759709218402E-4</v>
      </c>
      <c r="E148" s="19" t="s">
        <v>1233</v>
      </c>
      <c r="F148" s="19">
        <v>-8.1682999244661395E-3</v>
      </c>
      <c r="G148" s="19">
        <v>0.26171560296117702</v>
      </c>
      <c r="H148" s="19" t="s">
        <v>863</v>
      </c>
      <c r="I148" s="19">
        <v>7.1322935528935101E-3</v>
      </c>
      <c r="J148" s="43">
        <v>0.47857437487061799</v>
      </c>
      <c r="K148" s="40" t="s">
        <v>1234</v>
      </c>
      <c r="L148" s="40">
        <v>7.2852200000000002E-3</v>
      </c>
      <c r="M148" s="40">
        <v>0.32426960999999999</v>
      </c>
      <c r="N148" s="44" t="s">
        <v>1235</v>
      </c>
      <c r="O148" s="19">
        <v>1.2689187352006101E-2</v>
      </c>
      <c r="P148" s="19">
        <v>9.3170807862254998E-3</v>
      </c>
      <c r="Q148" s="19" t="s">
        <v>1022</v>
      </c>
      <c r="R148" s="19">
        <v>-9.8713413289107696E-2</v>
      </c>
      <c r="S148" s="25">
        <v>4.6642847686181901E-173</v>
      </c>
    </row>
    <row r="149" spans="1:19" x14ac:dyDescent="0.2">
      <c r="A149" s="22">
        <f t="shared" si="2"/>
        <v>143</v>
      </c>
      <c r="B149" s="19" t="s">
        <v>1091</v>
      </c>
      <c r="C149" s="19">
        <v>-7.0730361400376807E-2</v>
      </c>
      <c r="D149" s="19">
        <v>3.9309314887738802E-4</v>
      </c>
      <c r="E149" s="19" t="s">
        <v>1236</v>
      </c>
      <c r="F149" s="19">
        <v>-1.13336697138413E-2</v>
      </c>
      <c r="G149" s="19">
        <v>0.118295292764395</v>
      </c>
      <c r="H149" s="19" t="s">
        <v>1113</v>
      </c>
      <c r="I149" s="19">
        <v>4.1457819339704898E-3</v>
      </c>
      <c r="J149" s="43">
        <v>0.69404525328556699</v>
      </c>
      <c r="K149" s="40" t="s">
        <v>1237</v>
      </c>
      <c r="L149" s="40">
        <v>6.8274299999999998E-3</v>
      </c>
      <c r="M149" s="40">
        <v>0.35372268000000001</v>
      </c>
      <c r="N149" s="44" t="s">
        <v>1238</v>
      </c>
      <c r="O149" s="19">
        <v>1.25666000340082E-2</v>
      </c>
      <c r="P149" s="19">
        <v>9.9914962944478193E-3</v>
      </c>
      <c r="Q149" s="19" t="s">
        <v>932</v>
      </c>
      <c r="R149" s="19">
        <v>-0.10170152672958201</v>
      </c>
      <c r="S149" s="25">
        <v>1.2275126399538301E-183</v>
      </c>
    </row>
    <row r="150" spans="1:19" x14ac:dyDescent="0.2">
      <c r="A150" s="22">
        <f t="shared" si="2"/>
        <v>144</v>
      </c>
      <c r="B150" s="19" t="s">
        <v>1239</v>
      </c>
      <c r="C150" s="19">
        <v>-7.0745261602669696E-2</v>
      </c>
      <c r="D150" s="19">
        <v>3.9309314887738802E-4</v>
      </c>
      <c r="E150" s="19" t="s">
        <v>1240</v>
      </c>
      <c r="F150" s="19">
        <v>-1.228362948419E-2</v>
      </c>
      <c r="G150" s="19">
        <v>9.0611635128328996E-2</v>
      </c>
      <c r="H150" s="19" t="s">
        <v>1037</v>
      </c>
      <c r="I150" s="19">
        <v>3.8430204768485402E-3</v>
      </c>
      <c r="J150" s="43">
        <v>0.71732426336716903</v>
      </c>
      <c r="K150" s="40" t="s">
        <v>1241</v>
      </c>
      <c r="L150" s="40">
        <v>6.6516400000000003E-3</v>
      </c>
      <c r="M150" s="40">
        <v>0.36487586</v>
      </c>
      <c r="N150" s="44" t="s">
        <v>1090</v>
      </c>
      <c r="O150" s="19">
        <v>1.24376646926697E-2</v>
      </c>
      <c r="P150" s="19">
        <v>1.0788638544079E-2</v>
      </c>
      <c r="Q150" s="19" t="s">
        <v>1242</v>
      </c>
      <c r="R150" s="19">
        <v>-0.103435708216419</v>
      </c>
      <c r="S150" s="25">
        <v>6.3696583370552998E-190</v>
      </c>
    </row>
    <row r="151" spans="1:19" x14ac:dyDescent="0.2">
      <c r="A151" s="22">
        <f t="shared" si="2"/>
        <v>145</v>
      </c>
      <c r="B151" s="19" t="s">
        <v>1078</v>
      </c>
      <c r="C151" s="19">
        <v>-7.2444733627445801E-2</v>
      </c>
      <c r="D151" s="19">
        <v>2.79851395420053E-4</v>
      </c>
      <c r="E151" s="19" t="s">
        <v>1243</v>
      </c>
      <c r="F151" s="19">
        <v>-1.3417098929071501E-2</v>
      </c>
      <c r="G151" s="19">
        <v>6.4394751948920498E-2</v>
      </c>
      <c r="H151" s="19" t="s">
        <v>823</v>
      </c>
      <c r="I151" s="19">
        <v>3.6616802502849001E-3</v>
      </c>
      <c r="J151" s="43">
        <v>0.73035017877881903</v>
      </c>
      <c r="K151" s="40" t="s">
        <v>1244</v>
      </c>
      <c r="L151" s="40">
        <v>5.7052400000000003E-3</v>
      </c>
      <c r="M151" s="40">
        <v>0.44070578999999999</v>
      </c>
      <c r="N151" s="44" t="s">
        <v>1014</v>
      </c>
      <c r="O151" s="19">
        <v>1.2010233142050601E-2</v>
      </c>
      <c r="P151" s="19">
        <v>1.38638866282077E-2</v>
      </c>
      <c r="Q151" s="19" t="s">
        <v>886</v>
      </c>
      <c r="R151" s="19">
        <v>-0.10509989214004201</v>
      </c>
      <c r="S151" s="25">
        <v>4.6909352884354404E-196</v>
      </c>
    </row>
    <row r="152" spans="1:19" x14ac:dyDescent="0.2">
      <c r="A152" s="22">
        <f t="shared" si="2"/>
        <v>146</v>
      </c>
      <c r="B152" s="19" t="s">
        <v>883</v>
      </c>
      <c r="C152" s="19">
        <v>-7.3863262121812698E-2</v>
      </c>
      <c r="D152" s="19">
        <v>2.1037446506712399E-4</v>
      </c>
      <c r="E152" s="19" t="s">
        <v>1232</v>
      </c>
      <c r="F152" s="19">
        <v>-1.4026785384459201E-2</v>
      </c>
      <c r="G152" s="19">
        <v>5.31735061408408E-2</v>
      </c>
      <c r="H152" s="19" t="s">
        <v>1232</v>
      </c>
      <c r="I152" s="19">
        <v>3.61503546949367E-3</v>
      </c>
      <c r="J152" s="43">
        <v>0.73182728692810795</v>
      </c>
      <c r="K152" s="40" t="s">
        <v>1245</v>
      </c>
      <c r="L152" s="40">
        <v>5.6942E-3</v>
      </c>
      <c r="M152" s="40">
        <v>0.44070578999999999</v>
      </c>
      <c r="N152" s="44" t="s">
        <v>1047</v>
      </c>
      <c r="O152" s="19">
        <v>1.17041636301011E-2</v>
      </c>
      <c r="P152" s="19">
        <v>1.65251511394424E-2</v>
      </c>
      <c r="Q152" s="19" t="s">
        <v>1246</v>
      </c>
      <c r="R152" s="19">
        <v>-0.110561436407231</v>
      </c>
      <c r="S152" s="25">
        <v>6.8195561521255003E-217</v>
      </c>
    </row>
    <row r="153" spans="1:19" x14ac:dyDescent="0.2">
      <c r="A153" s="22">
        <f t="shared" si="2"/>
        <v>147</v>
      </c>
      <c r="B153" s="19" t="s">
        <v>786</v>
      </c>
      <c r="C153" s="19">
        <v>-7.5774651064317605E-2</v>
      </c>
      <c r="D153" s="19">
        <v>1.41089149229606E-4</v>
      </c>
      <c r="E153" s="19" t="s">
        <v>1247</v>
      </c>
      <c r="F153" s="19">
        <v>-1.4036107840399799E-2</v>
      </c>
      <c r="G153" s="19">
        <v>5.31554150542322E-2</v>
      </c>
      <c r="H153" s="19" t="s">
        <v>1214</v>
      </c>
      <c r="I153" s="19">
        <v>3.43564186428586E-3</v>
      </c>
      <c r="J153" s="43">
        <v>0.73961782325618797</v>
      </c>
      <c r="K153" s="40" t="s">
        <v>1248</v>
      </c>
      <c r="L153" s="40">
        <v>5.5743600000000004E-3</v>
      </c>
      <c r="M153" s="40">
        <v>0.44971813999999999</v>
      </c>
      <c r="N153" s="44" t="s">
        <v>1249</v>
      </c>
      <c r="O153" s="19">
        <v>1.0668074974850001E-2</v>
      </c>
      <c r="P153" s="19">
        <v>2.9397594731477801E-2</v>
      </c>
      <c r="Q153" s="19" t="s">
        <v>1250</v>
      </c>
      <c r="R153" s="19">
        <v>-0.12113002168496401</v>
      </c>
      <c r="S153" s="25">
        <v>2.7164821780545E-260</v>
      </c>
    </row>
    <row r="154" spans="1:19" x14ac:dyDescent="0.2">
      <c r="A154" s="22">
        <f t="shared" si="2"/>
        <v>148</v>
      </c>
      <c r="B154" s="19" t="s">
        <v>1251</v>
      </c>
      <c r="C154" s="19">
        <v>-7.7149643207129207E-2</v>
      </c>
      <c r="D154" s="19">
        <v>1.05358984912184E-4</v>
      </c>
      <c r="E154" s="19" t="s">
        <v>1252</v>
      </c>
      <c r="F154" s="19">
        <v>-1.6412119890736002E-2</v>
      </c>
      <c r="G154" s="19">
        <v>2.3717110108532401E-2</v>
      </c>
      <c r="H154" s="19" t="s">
        <v>1018</v>
      </c>
      <c r="I154" s="19">
        <v>2.0967257178717402E-3</v>
      </c>
      <c r="J154" s="43">
        <v>0.84255025056333499</v>
      </c>
      <c r="K154" s="40" t="s">
        <v>1253</v>
      </c>
      <c r="L154" s="40">
        <v>5.2651699999999996E-3</v>
      </c>
      <c r="M154" s="40">
        <v>0.47570899999999999</v>
      </c>
      <c r="N154" s="44" t="s">
        <v>839</v>
      </c>
      <c r="O154" s="19">
        <v>9.2734365046632499E-3</v>
      </c>
      <c r="P154" s="19">
        <v>5.9344758485649601E-2</v>
      </c>
      <c r="Q154" s="19" t="s">
        <v>1254</v>
      </c>
      <c r="R154" s="19">
        <v>-0.12128935336543301</v>
      </c>
      <c r="S154" s="25">
        <v>5.6889657701274304E-261</v>
      </c>
    </row>
    <row r="155" spans="1:19" x14ac:dyDescent="0.2">
      <c r="A155" s="22">
        <f t="shared" si="2"/>
        <v>149</v>
      </c>
      <c r="B155" s="19" t="s">
        <v>1255</v>
      </c>
      <c r="C155" s="19">
        <v>-7.7296499274273706E-2</v>
      </c>
      <c r="D155" s="19">
        <v>1.0246971978896201E-4</v>
      </c>
      <c r="E155" s="19" t="s">
        <v>1256</v>
      </c>
      <c r="F155" s="19">
        <v>-1.6754587616756699E-2</v>
      </c>
      <c r="G155" s="19">
        <v>2.0967509900800398E-2</v>
      </c>
      <c r="H155" s="19" t="s">
        <v>1257</v>
      </c>
      <c r="I155" s="19">
        <v>1.8857370740750199E-3</v>
      </c>
      <c r="J155" s="43">
        <v>0.85826949726444901</v>
      </c>
      <c r="K155" s="40" t="s">
        <v>1258</v>
      </c>
      <c r="L155" s="40">
        <v>5.0155099999999999E-3</v>
      </c>
      <c r="M155" s="40">
        <v>0.49694887999999998</v>
      </c>
      <c r="N155" s="44" t="s">
        <v>1259</v>
      </c>
      <c r="O155" s="19">
        <v>6.9278382863560304E-3</v>
      </c>
      <c r="P155" s="19">
        <v>0.16142688932271401</v>
      </c>
      <c r="Q155" s="19" t="s">
        <v>1260</v>
      </c>
      <c r="R155" s="19">
        <v>-0.123079171182454</v>
      </c>
      <c r="S155" s="25">
        <v>9.8952681365087494E-269</v>
      </c>
    </row>
    <row r="156" spans="1:19" x14ac:dyDescent="0.2">
      <c r="A156" s="22">
        <f t="shared" si="2"/>
        <v>150</v>
      </c>
      <c r="B156" s="19" t="s">
        <v>943</v>
      </c>
      <c r="C156" s="19">
        <v>-7.7299464977634597E-2</v>
      </c>
      <c r="D156" s="19">
        <v>1.0246971978896201E-4</v>
      </c>
      <c r="E156" s="19" t="s">
        <v>1090</v>
      </c>
      <c r="F156" s="19">
        <v>-1.86447192738773E-2</v>
      </c>
      <c r="G156" s="19">
        <v>1.01667464034899E-2</v>
      </c>
      <c r="H156" s="19" t="s">
        <v>1261</v>
      </c>
      <c r="I156" s="19">
        <v>1.3141317080626301E-3</v>
      </c>
      <c r="J156" s="43">
        <v>0.90287111073028303</v>
      </c>
      <c r="K156" s="40" t="s">
        <v>1262</v>
      </c>
      <c r="L156" s="40">
        <v>2.2759899999999999E-3</v>
      </c>
      <c r="M156" s="40">
        <v>0.76625027000000001</v>
      </c>
      <c r="N156" s="44" t="s">
        <v>1263</v>
      </c>
      <c r="O156" s="19">
        <v>6.0062344656089204E-3</v>
      </c>
      <c r="P156" s="19">
        <v>0.22314790309496699</v>
      </c>
      <c r="Q156" s="19" t="s">
        <v>748</v>
      </c>
      <c r="R156" s="19">
        <v>-0.123873565217425</v>
      </c>
      <c r="S156" s="25">
        <v>3.2945681666121901E-272</v>
      </c>
    </row>
    <row r="157" spans="1:19" x14ac:dyDescent="0.2">
      <c r="A157" s="22">
        <f t="shared" si="2"/>
        <v>151</v>
      </c>
      <c r="B157" s="19" t="s">
        <v>979</v>
      </c>
      <c r="C157" s="19">
        <v>-7.7358503757364194E-2</v>
      </c>
      <c r="D157" s="19">
        <v>1.01935594874039E-4</v>
      </c>
      <c r="E157" s="19" t="s">
        <v>1264</v>
      </c>
      <c r="F157" s="19">
        <v>-1.9187975764447699E-2</v>
      </c>
      <c r="G157" s="19">
        <v>8.1646111718837403E-3</v>
      </c>
      <c r="H157" s="19" t="s">
        <v>1265</v>
      </c>
      <c r="I157" s="19">
        <v>9.8126570337330192E-4</v>
      </c>
      <c r="J157" s="43">
        <v>0.92318740835635005</v>
      </c>
      <c r="K157" s="40" t="s">
        <v>1266</v>
      </c>
      <c r="L157" s="40">
        <v>2.0533299999999999E-3</v>
      </c>
      <c r="M157" s="40">
        <v>0.78863961000000005</v>
      </c>
      <c r="N157" s="44" t="s">
        <v>1267</v>
      </c>
      <c r="O157" s="19">
        <v>5.1549453076217798E-3</v>
      </c>
      <c r="P157" s="19">
        <v>0.29665615877346801</v>
      </c>
      <c r="Q157" s="19" t="s">
        <v>1268</v>
      </c>
      <c r="R157" s="19">
        <v>-0.12988433336365399</v>
      </c>
      <c r="S157" s="25">
        <v>2.5689959811761399E-299</v>
      </c>
    </row>
    <row r="158" spans="1:19" x14ac:dyDescent="0.2">
      <c r="A158" s="22">
        <f t="shared" si="2"/>
        <v>152</v>
      </c>
      <c r="B158" s="19" t="s">
        <v>1269</v>
      </c>
      <c r="C158" s="19">
        <v>-7.7480427236314597E-2</v>
      </c>
      <c r="D158" s="25">
        <v>9.9677783134090902E-5</v>
      </c>
      <c r="E158" s="19" t="s">
        <v>1270</v>
      </c>
      <c r="F158" s="19">
        <v>-1.99523710147721E-2</v>
      </c>
      <c r="G158" s="19">
        <v>5.9372138676794597E-3</v>
      </c>
      <c r="H158" s="19" t="s">
        <v>1124</v>
      </c>
      <c r="I158" s="19">
        <v>7.2539547711871898E-4</v>
      </c>
      <c r="J158" s="43">
        <v>0.94263295508024103</v>
      </c>
      <c r="K158" s="40" t="s">
        <v>1271</v>
      </c>
      <c r="L158" s="40">
        <v>1.69517E-3</v>
      </c>
      <c r="M158" s="40">
        <v>0.82637304</v>
      </c>
      <c r="N158" s="44" t="s">
        <v>1272</v>
      </c>
      <c r="O158" s="19">
        <v>4.2060800449188404E-3</v>
      </c>
      <c r="P158" s="19">
        <v>0.39587871667007102</v>
      </c>
      <c r="Q158" s="19" t="s">
        <v>914</v>
      </c>
      <c r="R158" s="19">
        <v>-0.13039779300375401</v>
      </c>
      <c r="S158" s="25">
        <v>1.09449958403357E-301</v>
      </c>
    </row>
    <row r="159" spans="1:19" x14ac:dyDescent="0.2">
      <c r="A159" s="22">
        <f t="shared" si="2"/>
        <v>153</v>
      </c>
      <c r="B159" s="19" t="s">
        <v>1049</v>
      </c>
      <c r="C159" s="19">
        <v>-7.9670670492409001E-2</v>
      </c>
      <c r="D159" s="25">
        <v>6.1715844319144603E-5</v>
      </c>
      <c r="E159" s="19" t="s">
        <v>1273</v>
      </c>
      <c r="F159" s="19">
        <v>-2.0761261119607601E-2</v>
      </c>
      <c r="G159" s="19">
        <v>4.1897127764566897E-3</v>
      </c>
      <c r="H159" s="19" t="s">
        <v>1179</v>
      </c>
      <c r="I159" s="19">
        <v>5.1400016684455404E-4</v>
      </c>
      <c r="J159" s="43">
        <v>0.95809670605631703</v>
      </c>
      <c r="K159" s="40" t="s">
        <v>1274</v>
      </c>
      <c r="L159" s="40">
        <v>1.5339100000000001E-3</v>
      </c>
      <c r="M159" s="40">
        <v>0.84204193000000005</v>
      </c>
      <c r="N159" s="44" t="s">
        <v>851</v>
      </c>
      <c r="O159" s="19">
        <v>3.9284855924954596E-3</v>
      </c>
      <c r="P159" s="19">
        <v>0.42876994138746599</v>
      </c>
      <c r="Q159" s="19" t="s">
        <v>1275</v>
      </c>
      <c r="R159" s="19">
        <v>-0.131298348709879</v>
      </c>
      <c r="S159" s="25">
        <v>7.12550247909747E-306</v>
      </c>
    </row>
    <row r="160" spans="1:19" x14ac:dyDescent="0.2">
      <c r="A160" s="22">
        <f t="shared" si="2"/>
        <v>154</v>
      </c>
      <c r="B160" s="19" t="s">
        <v>1073</v>
      </c>
      <c r="C160" s="19">
        <v>-8.0206143756834297E-2</v>
      </c>
      <c r="D160" s="25">
        <v>5.4961193360322401E-5</v>
      </c>
      <c r="E160" s="19" t="s">
        <v>1276</v>
      </c>
      <c r="F160" s="19">
        <v>-2.1112429455886698E-2</v>
      </c>
      <c r="G160" s="19">
        <v>3.59381432016751E-3</v>
      </c>
      <c r="H160" s="19" t="s">
        <v>982</v>
      </c>
      <c r="I160" s="19">
        <v>4.1835189262935402E-4</v>
      </c>
      <c r="J160" s="43">
        <v>0.96334766447881903</v>
      </c>
      <c r="K160" s="40" t="s">
        <v>1277</v>
      </c>
      <c r="L160" s="40">
        <v>1.0739600000000001E-3</v>
      </c>
      <c r="M160" s="40">
        <v>0.89167317999999995</v>
      </c>
      <c r="N160" s="44" t="s">
        <v>1278</v>
      </c>
      <c r="O160" s="19">
        <v>3.4775421187335201E-3</v>
      </c>
      <c r="P160" s="19">
        <v>0.48340016122521601</v>
      </c>
      <c r="Q160" s="19" t="s">
        <v>1279</v>
      </c>
      <c r="R160" s="19">
        <v>-0.13836332674570601</v>
      </c>
      <c r="S160" s="19">
        <v>0</v>
      </c>
    </row>
    <row r="161" spans="1:19" x14ac:dyDescent="0.2">
      <c r="A161" s="22">
        <f t="shared" si="2"/>
        <v>155</v>
      </c>
      <c r="B161" s="19" t="s">
        <v>1280</v>
      </c>
      <c r="C161" s="19">
        <v>-8.0381832187792296E-2</v>
      </c>
      <c r="D161" s="25">
        <v>5.3051859568034898E-5</v>
      </c>
      <c r="E161" s="19" t="s">
        <v>752</v>
      </c>
      <c r="F161" s="19">
        <v>-2.1794376591844598E-2</v>
      </c>
      <c r="G161" s="19">
        <v>2.6515606251456599E-3</v>
      </c>
      <c r="H161" s="19" t="s">
        <v>846</v>
      </c>
      <c r="I161" s="19">
        <v>-9.9702050948541495E-4</v>
      </c>
      <c r="J161" s="43">
        <v>0.92318740835635005</v>
      </c>
      <c r="K161" s="40" t="s">
        <v>1281</v>
      </c>
      <c r="L161" s="40">
        <v>8.0090999999999995E-4</v>
      </c>
      <c r="M161" s="40">
        <v>0.91457948</v>
      </c>
      <c r="N161" s="44" t="s">
        <v>1282</v>
      </c>
      <c r="O161" s="19">
        <v>2.7332259721043299E-3</v>
      </c>
      <c r="P161" s="19">
        <v>0.58376424570387997</v>
      </c>
      <c r="Q161" s="19" t="s">
        <v>885</v>
      </c>
      <c r="R161" s="19">
        <v>-0.14081688729306599</v>
      </c>
      <c r="S161" s="19">
        <v>0</v>
      </c>
    </row>
    <row r="162" spans="1:19" x14ac:dyDescent="0.2">
      <c r="A162" s="22">
        <f t="shared" si="2"/>
        <v>156</v>
      </c>
      <c r="B162" s="19" t="s">
        <v>798</v>
      </c>
      <c r="C162" s="19">
        <v>-8.1880654024702404E-2</v>
      </c>
      <c r="D162" s="25">
        <v>3.7890369131158499E-5</v>
      </c>
      <c r="E162" s="19" t="s">
        <v>1283</v>
      </c>
      <c r="F162" s="19">
        <v>-2.3466198268323701E-2</v>
      </c>
      <c r="G162" s="19">
        <v>1.2013316438524201E-3</v>
      </c>
      <c r="H162" s="19" t="s">
        <v>1042</v>
      </c>
      <c r="I162" s="19">
        <v>-1.0253925710929201E-3</v>
      </c>
      <c r="J162" s="43">
        <v>0.92318740835635005</v>
      </c>
      <c r="K162" s="40" t="s">
        <v>1284</v>
      </c>
      <c r="L162" s="40">
        <v>-3.4000000000000002E-4</v>
      </c>
      <c r="M162" s="40">
        <v>0.96133986000000005</v>
      </c>
      <c r="N162" s="44" t="s">
        <v>859</v>
      </c>
      <c r="O162" s="19">
        <v>2.64206074388311E-3</v>
      </c>
      <c r="P162" s="19">
        <v>0.59555575628539603</v>
      </c>
      <c r="Q162" s="19" t="s">
        <v>933</v>
      </c>
      <c r="R162" s="19">
        <v>-0.14208475433272999</v>
      </c>
      <c r="S162" s="19">
        <v>0</v>
      </c>
    </row>
    <row r="163" spans="1:19" x14ac:dyDescent="0.2">
      <c r="A163" s="22">
        <f t="shared" si="2"/>
        <v>157</v>
      </c>
      <c r="B163" s="19" t="s">
        <v>1188</v>
      </c>
      <c r="C163" s="19">
        <v>-8.3310965770300893E-2</v>
      </c>
      <c r="D163" s="25">
        <v>2.733864004047E-5</v>
      </c>
      <c r="E163" s="19" t="s">
        <v>952</v>
      </c>
      <c r="F163" s="19">
        <v>-2.4865667341870699E-2</v>
      </c>
      <c r="G163" s="19">
        <v>5.9583586082927003E-4</v>
      </c>
      <c r="H163" s="19" t="s">
        <v>937</v>
      </c>
      <c r="I163" s="19">
        <v>-1.7713232541843101E-3</v>
      </c>
      <c r="J163" s="43">
        <v>0.86546509449629605</v>
      </c>
      <c r="K163" s="40" t="s">
        <v>1285</v>
      </c>
      <c r="L163" s="40">
        <v>-4.3399999999999998E-4</v>
      </c>
      <c r="M163" s="40">
        <v>0.95352716000000004</v>
      </c>
      <c r="N163" s="44" t="s">
        <v>1286</v>
      </c>
      <c r="O163" s="19">
        <v>1.90623730489147E-3</v>
      </c>
      <c r="P163" s="19">
        <v>0.70532820208674296</v>
      </c>
      <c r="Q163" s="19" t="s">
        <v>1287</v>
      </c>
      <c r="R163" s="19">
        <v>-0.14361789166994399</v>
      </c>
      <c r="S163" s="19">
        <v>0</v>
      </c>
    </row>
    <row r="164" spans="1:19" x14ac:dyDescent="0.2">
      <c r="A164" s="22">
        <f t="shared" si="2"/>
        <v>158</v>
      </c>
      <c r="B164" s="19" t="s">
        <v>1288</v>
      </c>
      <c r="C164" s="19">
        <v>-8.3446884020407203E-2</v>
      </c>
      <c r="D164" s="25">
        <v>2.6598899374852399E-5</v>
      </c>
      <c r="E164" s="19" t="s">
        <v>1289</v>
      </c>
      <c r="F164" s="19">
        <v>-2.5547223944317202E-2</v>
      </c>
      <c r="G164" s="19">
        <v>4.1863153911744099E-4</v>
      </c>
      <c r="H164" s="19" t="s">
        <v>814</v>
      </c>
      <c r="I164" s="19">
        <v>-2.2741212781040702E-3</v>
      </c>
      <c r="J164" s="43">
        <v>0.82977294027180903</v>
      </c>
      <c r="K164" s="40" t="s">
        <v>1290</v>
      </c>
      <c r="L164" s="40">
        <v>-8.9360000000000004E-4</v>
      </c>
      <c r="M164" s="40">
        <v>0.90678731999999995</v>
      </c>
      <c r="N164" s="44" t="s">
        <v>1135</v>
      </c>
      <c r="O164" s="19">
        <v>1.5400662337599299E-3</v>
      </c>
      <c r="P164" s="19">
        <v>0.75796147630852695</v>
      </c>
      <c r="Q164" s="19" t="s">
        <v>1291</v>
      </c>
      <c r="R164" s="19">
        <v>-0.14590564933990699</v>
      </c>
      <c r="S164" s="19">
        <v>0</v>
      </c>
    </row>
    <row r="165" spans="1:19" x14ac:dyDescent="0.2">
      <c r="A165" s="22">
        <f t="shared" si="2"/>
        <v>159</v>
      </c>
      <c r="B165" s="19" t="s">
        <v>1292</v>
      </c>
      <c r="C165" s="19">
        <v>-8.3615664153798494E-2</v>
      </c>
      <c r="D165" s="25">
        <v>2.5680370876996599E-5</v>
      </c>
      <c r="E165" s="19" t="s">
        <v>1293</v>
      </c>
      <c r="F165" s="19">
        <v>-2.58089655956554E-2</v>
      </c>
      <c r="G165" s="19">
        <v>3.6537263867069498E-4</v>
      </c>
      <c r="H165" s="19" t="s">
        <v>850</v>
      </c>
      <c r="I165" s="19">
        <v>-2.57901210682967E-3</v>
      </c>
      <c r="J165" s="43">
        <v>0.80583017574317695</v>
      </c>
      <c r="K165" s="40" t="s">
        <v>1294</v>
      </c>
      <c r="L165" s="40">
        <v>-9.8970000000000004E-4</v>
      </c>
      <c r="M165" s="40">
        <v>0.89856718000000002</v>
      </c>
      <c r="N165" s="44" t="s">
        <v>1295</v>
      </c>
      <c r="O165" s="19">
        <v>1.03826774066856E-3</v>
      </c>
      <c r="P165" s="19">
        <v>0.83359137553527496</v>
      </c>
      <c r="Q165" s="19" t="s">
        <v>900</v>
      </c>
      <c r="R165" s="19">
        <v>-0.14664677952223301</v>
      </c>
      <c r="S165" s="19">
        <v>0</v>
      </c>
    </row>
    <row r="166" spans="1:19" x14ac:dyDescent="0.2">
      <c r="A166" s="22">
        <f t="shared" si="2"/>
        <v>160</v>
      </c>
      <c r="B166" s="19" t="s">
        <v>1069</v>
      </c>
      <c r="C166" s="19">
        <v>-8.7450946579042094E-2</v>
      </c>
      <c r="D166" s="25">
        <v>1.0321184129835001E-5</v>
      </c>
      <c r="E166" s="19" t="s">
        <v>867</v>
      </c>
      <c r="F166" s="19">
        <v>-2.6791896876482799E-2</v>
      </c>
      <c r="G166" s="19">
        <v>2.15072441638232E-4</v>
      </c>
      <c r="H166" s="19" t="s">
        <v>974</v>
      </c>
      <c r="I166" s="19">
        <v>-2.8033879551590201E-3</v>
      </c>
      <c r="J166" s="43">
        <v>0.78897236340019905</v>
      </c>
      <c r="K166" s="40" t="s">
        <v>1296</v>
      </c>
      <c r="L166" s="40">
        <v>-2.3771999999999999E-3</v>
      </c>
      <c r="M166" s="40">
        <v>0.75738713000000002</v>
      </c>
      <c r="N166" s="44" t="s">
        <v>802</v>
      </c>
      <c r="O166" s="19">
        <v>5.5732116501478704E-4</v>
      </c>
      <c r="P166" s="19">
        <v>0.90892450696952698</v>
      </c>
      <c r="Q166" s="19" t="s">
        <v>1297</v>
      </c>
      <c r="R166" s="19">
        <v>-0.15433385105790401</v>
      </c>
      <c r="S166" s="19">
        <v>0</v>
      </c>
    </row>
    <row r="167" spans="1:19" x14ac:dyDescent="0.2">
      <c r="A167" s="22">
        <f t="shared" si="2"/>
        <v>161</v>
      </c>
      <c r="B167" s="19" t="s">
        <v>1039</v>
      </c>
      <c r="C167" s="19">
        <v>-8.8537355351656896E-2</v>
      </c>
      <c r="D167" s="25">
        <v>7.9417657034769208E-6</v>
      </c>
      <c r="E167" s="19" t="s">
        <v>1298</v>
      </c>
      <c r="F167" s="19">
        <v>-2.7469326594034699E-2</v>
      </c>
      <c r="G167" s="19">
        <v>1.4828668245540501E-4</v>
      </c>
      <c r="H167" s="19" t="s">
        <v>1172</v>
      </c>
      <c r="I167" s="19">
        <v>-3.2289945042176501E-3</v>
      </c>
      <c r="J167" s="43">
        <v>0.75478836557860496</v>
      </c>
      <c r="K167" s="40" t="s">
        <v>1299</v>
      </c>
      <c r="L167" s="40">
        <v>-2.9310999999999999E-3</v>
      </c>
      <c r="M167" s="40">
        <v>0.69910002999999998</v>
      </c>
      <c r="N167" s="44" t="s">
        <v>1300</v>
      </c>
      <c r="O167" s="19">
        <v>4.36160613586163E-4</v>
      </c>
      <c r="P167" s="19">
        <v>0.92665499350390701</v>
      </c>
      <c r="Q167" s="19" t="s">
        <v>1301</v>
      </c>
      <c r="R167" s="19">
        <v>-0.16350873219209999</v>
      </c>
      <c r="S167" s="19">
        <v>0</v>
      </c>
    </row>
    <row r="168" spans="1:19" x14ac:dyDescent="0.2">
      <c r="A168" s="22">
        <f t="shared" si="2"/>
        <v>162</v>
      </c>
      <c r="B168" s="19" t="s">
        <v>1302</v>
      </c>
      <c r="C168" s="19">
        <v>-9.0543491830614303E-2</v>
      </c>
      <c r="D168" s="25">
        <v>4.8590279255735598E-6</v>
      </c>
      <c r="E168" s="19" t="s">
        <v>734</v>
      </c>
      <c r="F168" s="19">
        <v>-2.7571059658797401E-2</v>
      </c>
      <c r="G168" s="19">
        <v>1.4041101819766799E-4</v>
      </c>
      <c r="H168" s="19" t="s">
        <v>792</v>
      </c>
      <c r="I168" s="19">
        <v>-3.5196357497469999E-3</v>
      </c>
      <c r="J168" s="43">
        <v>0.73495573668594005</v>
      </c>
      <c r="K168" s="40" t="s">
        <v>1303</v>
      </c>
      <c r="L168" s="40">
        <v>-3.5357000000000001E-3</v>
      </c>
      <c r="M168" s="40">
        <v>0.63714236000000002</v>
      </c>
      <c r="N168" s="44" t="s">
        <v>1304</v>
      </c>
      <c r="O168" s="19">
        <v>-6.4554131489922705E-4</v>
      </c>
      <c r="P168" s="19">
        <v>0.89667917706138101</v>
      </c>
      <c r="Q168" s="19" t="s">
        <v>1305</v>
      </c>
      <c r="R168" s="19">
        <v>-0.16591988763608201</v>
      </c>
      <c r="S168" s="19">
        <v>0</v>
      </c>
    </row>
    <row r="169" spans="1:19" x14ac:dyDescent="0.2">
      <c r="A169" s="22">
        <f t="shared" si="2"/>
        <v>163</v>
      </c>
      <c r="B169" s="19" t="s">
        <v>1139</v>
      </c>
      <c r="C169" s="19">
        <v>-9.1171010336604699E-2</v>
      </c>
      <c r="D169" s="25">
        <v>4.1647527227588599E-6</v>
      </c>
      <c r="E169" s="19" t="s">
        <v>857</v>
      </c>
      <c r="F169" s="19">
        <v>-2.8750470084819998E-2</v>
      </c>
      <c r="G169" s="25">
        <v>7.1778409980422105E-5</v>
      </c>
      <c r="H169" s="19" t="s">
        <v>787</v>
      </c>
      <c r="I169" s="19">
        <v>-3.5523298009897601E-3</v>
      </c>
      <c r="J169" s="43">
        <v>0.73467804002370096</v>
      </c>
      <c r="K169" s="40" t="s">
        <v>1306</v>
      </c>
      <c r="L169" s="40">
        <v>-3.7856000000000001E-3</v>
      </c>
      <c r="M169" s="40">
        <v>0.61332032000000003</v>
      </c>
      <c r="N169" s="44" t="s">
        <v>1114</v>
      </c>
      <c r="O169" s="19">
        <v>-1.34606831392622E-3</v>
      </c>
      <c r="P169" s="19">
        <v>0.78518434929464598</v>
      </c>
      <c r="Q169" s="19" t="s">
        <v>810</v>
      </c>
      <c r="R169" s="19">
        <v>-0.170792196429012</v>
      </c>
      <c r="S169" s="19">
        <v>0</v>
      </c>
    </row>
    <row r="170" spans="1:19" x14ac:dyDescent="0.2">
      <c r="A170" s="22">
        <f t="shared" si="2"/>
        <v>164</v>
      </c>
      <c r="B170" s="19" t="s">
        <v>1307</v>
      </c>
      <c r="C170" s="19">
        <v>-9.1682379467016906E-2</v>
      </c>
      <c r="D170" s="25">
        <v>3.6732629198635301E-6</v>
      </c>
      <c r="E170" s="19" t="s">
        <v>1308</v>
      </c>
      <c r="F170" s="19">
        <v>-2.87986863632359E-2</v>
      </c>
      <c r="G170" s="25">
        <v>6.9974692647238194E-5</v>
      </c>
      <c r="H170" s="19" t="s">
        <v>1309</v>
      </c>
      <c r="I170" s="19">
        <v>-4.5222364576300699E-3</v>
      </c>
      <c r="J170" s="43">
        <v>0.66485165656401501</v>
      </c>
      <c r="K170" s="40" t="s">
        <v>1310</v>
      </c>
      <c r="L170" s="40">
        <v>-4.3768000000000001E-3</v>
      </c>
      <c r="M170" s="40">
        <v>0.55598888000000002</v>
      </c>
      <c r="N170" s="44" t="s">
        <v>1311</v>
      </c>
      <c r="O170" s="19">
        <v>-1.3666693764060999E-3</v>
      </c>
      <c r="P170" s="19">
        <v>0.78405025882910895</v>
      </c>
      <c r="Q170" s="19" t="s">
        <v>1312</v>
      </c>
      <c r="R170" s="19">
        <v>-0.17311634362155301</v>
      </c>
      <c r="S170" s="19">
        <v>0</v>
      </c>
    </row>
    <row r="171" spans="1:19" x14ac:dyDescent="0.2">
      <c r="A171" s="22">
        <f t="shared" si="2"/>
        <v>165</v>
      </c>
      <c r="B171" s="19" t="s">
        <v>1194</v>
      </c>
      <c r="C171" s="19">
        <v>-9.4045484757893899E-2</v>
      </c>
      <c r="D171" s="25">
        <v>2.0056601223703398E-6</v>
      </c>
      <c r="E171" s="19" t="s">
        <v>1313</v>
      </c>
      <c r="F171" s="19">
        <v>-2.9172420350184199E-2</v>
      </c>
      <c r="G171" s="25">
        <v>5.6260312117427498E-5</v>
      </c>
      <c r="H171" s="19" t="s">
        <v>1314</v>
      </c>
      <c r="I171" s="19">
        <v>-4.7174398457835E-3</v>
      </c>
      <c r="J171" s="43">
        <v>0.65098221034680304</v>
      </c>
      <c r="K171" s="40" t="s">
        <v>1315</v>
      </c>
      <c r="L171" s="40">
        <v>-6.7480999999999999E-3</v>
      </c>
      <c r="M171" s="40">
        <v>0.35862311000000002</v>
      </c>
      <c r="N171" s="44" t="s">
        <v>1172</v>
      </c>
      <c r="O171" s="19">
        <v>-1.7885447864364099E-3</v>
      </c>
      <c r="P171" s="19">
        <v>0.72001224062729197</v>
      </c>
      <c r="Q171" s="19" t="s">
        <v>1316</v>
      </c>
      <c r="R171" s="19">
        <v>-0.174993122160464</v>
      </c>
      <c r="S171" s="19">
        <v>0</v>
      </c>
    </row>
    <row r="172" spans="1:19" x14ac:dyDescent="0.2">
      <c r="A172" s="22">
        <f t="shared" si="2"/>
        <v>166</v>
      </c>
      <c r="B172" s="19" t="s">
        <v>1249</v>
      </c>
      <c r="C172" s="19">
        <v>-9.5318114504640297E-2</v>
      </c>
      <c r="D172" s="25">
        <v>1.44207105165335E-6</v>
      </c>
      <c r="E172" s="19" t="s">
        <v>1317</v>
      </c>
      <c r="F172" s="19">
        <v>-2.94452561405683E-2</v>
      </c>
      <c r="G172" s="25">
        <v>4.79373991836862E-5</v>
      </c>
      <c r="H172" s="19" t="s">
        <v>1318</v>
      </c>
      <c r="I172" s="19">
        <v>-4.9972659772385799E-3</v>
      </c>
      <c r="J172" s="43">
        <v>0.63028116872960205</v>
      </c>
      <c r="K172" s="40" t="s">
        <v>1319</v>
      </c>
      <c r="L172" s="40">
        <v>-6.8418000000000003E-3</v>
      </c>
      <c r="M172" s="40">
        <v>0.35372268000000001</v>
      </c>
      <c r="N172" s="44" t="s">
        <v>1320</v>
      </c>
      <c r="O172" s="19">
        <v>-1.86890452440135E-3</v>
      </c>
      <c r="P172" s="19">
        <v>0.70923660758989404</v>
      </c>
      <c r="Q172" s="19" t="s">
        <v>1035</v>
      </c>
      <c r="R172" s="19">
        <v>-0.19655415502364201</v>
      </c>
      <c r="S172" s="19">
        <v>0</v>
      </c>
    </row>
    <row r="173" spans="1:19" x14ac:dyDescent="0.2">
      <c r="A173" s="22">
        <f t="shared" si="2"/>
        <v>167</v>
      </c>
      <c r="B173" s="19" t="s">
        <v>1321</v>
      </c>
      <c r="C173" s="19">
        <v>-9.5326452739967704E-2</v>
      </c>
      <c r="D173" s="25">
        <v>1.44207105165335E-6</v>
      </c>
      <c r="E173" s="19" t="s">
        <v>1322</v>
      </c>
      <c r="F173" s="19">
        <v>-3.0119440481274799E-2</v>
      </c>
      <c r="G173" s="25">
        <v>3.2042325951599603E-5</v>
      </c>
      <c r="H173" s="19" t="s">
        <v>1184</v>
      </c>
      <c r="I173" s="19">
        <v>-5.0118298340038302E-3</v>
      </c>
      <c r="J173" s="43">
        <v>0.63028116872960205</v>
      </c>
      <c r="K173" s="40" t="s">
        <v>1323</v>
      </c>
      <c r="L173" s="40">
        <v>-6.8462999999999996E-3</v>
      </c>
      <c r="M173" s="40">
        <v>0.35372268000000001</v>
      </c>
      <c r="N173" s="44" t="s">
        <v>1166</v>
      </c>
      <c r="O173" s="19">
        <v>-2.0922552883742901E-3</v>
      </c>
      <c r="P173" s="19">
        <v>0.67788649390050304</v>
      </c>
      <c r="Q173" s="19"/>
      <c r="R173" s="19"/>
      <c r="S173" s="19"/>
    </row>
    <row r="174" spans="1:19" x14ac:dyDescent="0.2">
      <c r="A174" s="22">
        <f t="shared" si="2"/>
        <v>168</v>
      </c>
      <c r="B174" s="19" t="s">
        <v>938</v>
      </c>
      <c r="C174" s="19">
        <v>-9.7107672136141604E-2</v>
      </c>
      <c r="D174" s="25">
        <v>9.0273271863149096E-7</v>
      </c>
      <c r="E174" s="19" t="s">
        <v>1179</v>
      </c>
      <c r="F174" s="19">
        <v>-3.1418812003624001E-2</v>
      </c>
      <c r="G174" s="25">
        <v>1.4318274977577699E-5</v>
      </c>
      <c r="H174" s="19" t="s">
        <v>1021</v>
      </c>
      <c r="I174" s="19">
        <v>-5.7606472403469904E-3</v>
      </c>
      <c r="J174" s="43">
        <v>0.57359168555308004</v>
      </c>
      <c r="K174" s="40" t="s">
        <v>1324</v>
      </c>
      <c r="L174" s="40">
        <v>-7.0850000000000002E-3</v>
      </c>
      <c r="M174" s="40">
        <v>0.33778539000000002</v>
      </c>
      <c r="N174" s="44" t="s">
        <v>1325</v>
      </c>
      <c r="O174" s="19">
        <v>-3.1219360459871798E-3</v>
      </c>
      <c r="P174" s="19">
        <v>0.52934180324011904</v>
      </c>
      <c r="Q174" s="19"/>
      <c r="R174" s="19"/>
      <c r="S174" s="19"/>
    </row>
    <row r="175" spans="1:19" x14ac:dyDescent="0.2">
      <c r="A175" s="22">
        <f t="shared" si="2"/>
        <v>169</v>
      </c>
      <c r="B175" s="19" t="s">
        <v>1326</v>
      </c>
      <c r="C175" s="19">
        <v>-9.7211734447484294E-2</v>
      </c>
      <c r="D175" s="25">
        <v>8.8174619451653205E-7</v>
      </c>
      <c r="E175" s="19" t="s">
        <v>1239</v>
      </c>
      <c r="F175" s="19">
        <v>-3.1522067572361E-2</v>
      </c>
      <c r="G175" s="25">
        <v>1.34456157945467E-5</v>
      </c>
      <c r="H175" s="19" t="s">
        <v>857</v>
      </c>
      <c r="I175" s="19">
        <v>-6.2710818568213998E-3</v>
      </c>
      <c r="J175" s="43">
        <v>0.53634639167144804</v>
      </c>
      <c r="K175" s="40" t="s">
        <v>1327</v>
      </c>
      <c r="L175" s="40">
        <v>-7.8192000000000001E-3</v>
      </c>
      <c r="M175" s="40">
        <v>0.28831031000000001</v>
      </c>
      <c r="N175" s="44" t="s">
        <v>1328</v>
      </c>
      <c r="O175" s="19">
        <v>-3.1892965790780098E-3</v>
      </c>
      <c r="P175" s="19">
        <v>0.52143399198220297</v>
      </c>
      <c r="Q175" s="19"/>
      <c r="R175" s="19"/>
      <c r="S175" s="19"/>
    </row>
    <row r="176" spans="1:19" x14ac:dyDescent="0.2">
      <c r="A176" s="22">
        <f t="shared" si="2"/>
        <v>170</v>
      </c>
      <c r="B176" s="19" t="s">
        <v>1329</v>
      </c>
      <c r="C176" s="19">
        <v>-0.10030728375150499</v>
      </c>
      <c r="D176" s="25">
        <v>3.7990927694970301E-7</v>
      </c>
      <c r="E176" s="19" t="s">
        <v>1330</v>
      </c>
      <c r="F176" s="19">
        <v>-3.2008937348810898E-2</v>
      </c>
      <c r="G176" s="25">
        <v>9.8608417818611796E-6</v>
      </c>
      <c r="H176" s="19" t="s">
        <v>1144</v>
      </c>
      <c r="I176" s="19">
        <v>-6.3908541938778596E-3</v>
      </c>
      <c r="J176" s="43">
        <v>0.52922444810793201</v>
      </c>
      <c r="K176" s="40" t="s">
        <v>1331</v>
      </c>
      <c r="L176" s="40">
        <v>-8.2485000000000006E-3</v>
      </c>
      <c r="M176" s="40">
        <v>0.26330936999999999</v>
      </c>
      <c r="N176" s="44" t="s">
        <v>1332</v>
      </c>
      <c r="O176" s="19">
        <v>-3.8539717243381501E-3</v>
      </c>
      <c r="P176" s="19">
        <v>0.43561906022110702</v>
      </c>
      <c r="Q176" s="19"/>
      <c r="R176" s="19"/>
      <c r="S176" s="19"/>
    </row>
    <row r="177" spans="1:19" x14ac:dyDescent="0.2">
      <c r="A177" s="22">
        <f t="shared" si="2"/>
        <v>171</v>
      </c>
      <c r="B177" s="19" t="s">
        <v>1333</v>
      </c>
      <c r="C177" s="19">
        <v>-0.100309572125949</v>
      </c>
      <c r="D177" s="25">
        <v>3.7990927694970301E-7</v>
      </c>
      <c r="E177" s="19" t="s">
        <v>1184</v>
      </c>
      <c r="F177" s="19">
        <v>-3.2036217734509202E-2</v>
      </c>
      <c r="G177" s="25">
        <v>9.7167937263694607E-6</v>
      </c>
      <c r="H177" s="19" t="s">
        <v>1167</v>
      </c>
      <c r="I177" s="19">
        <v>-6.7011689638615804E-3</v>
      </c>
      <c r="J177" s="43">
        <v>0.50801218691239003</v>
      </c>
      <c r="K177" s="40" t="s">
        <v>1334</v>
      </c>
      <c r="L177" s="40">
        <v>-8.4127999999999998E-3</v>
      </c>
      <c r="M177" s="40">
        <v>0.25399845999999998</v>
      </c>
      <c r="N177" s="44" t="s">
        <v>1335</v>
      </c>
      <c r="O177" s="19">
        <v>-3.8613274108507999E-3</v>
      </c>
      <c r="P177" s="19">
        <v>0.43561906022110702</v>
      </c>
      <c r="Q177" s="19"/>
      <c r="R177" s="19"/>
      <c r="S177" s="19"/>
    </row>
    <row r="178" spans="1:19" x14ac:dyDescent="0.2">
      <c r="A178" s="22">
        <f t="shared" si="2"/>
        <v>172</v>
      </c>
      <c r="B178" s="19" t="s">
        <v>738</v>
      </c>
      <c r="C178" s="19">
        <v>-0.101443820124672</v>
      </c>
      <c r="D178" s="25">
        <v>2.79185186149382E-7</v>
      </c>
      <c r="E178" s="19" t="s">
        <v>1336</v>
      </c>
      <c r="F178" s="19">
        <v>-3.3065010045632101E-2</v>
      </c>
      <c r="G178" s="25">
        <v>4.9694269166283299E-6</v>
      </c>
      <c r="H178" s="19" t="s">
        <v>1238</v>
      </c>
      <c r="I178" s="19">
        <v>-7.2038317589148701E-3</v>
      </c>
      <c r="J178" s="43">
        <v>0.47520520264689198</v>
      </c>
      <c r="K178" s="40" t="s">
        <v>1337</v>
      </c>
      <c r="L178" s="40">
        <v>-1.03462E-2</v>
      </c>
      <c r="M178" s="40">
        <v>0.15665831999999999</v>
      </c>
      <c r="N178" s="44" t="s">
        <v>1322</v>
      </c>
      <c r="O178" s="19">
        <v>-4.24307277819306E-3</v>
      </c>
      <c r="P178" s="19">
        <v>0.39262423796331197</v>
      </c>
      <c r="Q178" s="19"/>
      <c r="R178" s="19"/>
      <c r="S178" s="19"/>
    </row>
    <row r="179" spans="1:19" x14ac:dyDescent="0.2">
      <c r="A179" s="22">
        <f t="shared" si="2"/>
        <v>173</v>
      </c>
      <c r="B179" s="19" t="s">
        <v>1338</v>
      </c>
      <c r="C179" s="19">
        <v>-0.10154969733238101</v>
      </c>
      <c r="D179" s="25">
        <v>2.7225332147828398E-7</v>
      </c>
      <c r="E179" s="19" t="s">
        <v>1032</v>
      </c>
      <c r="F179" s="19">
        <v>-3.3303526432284999E-2</v>
      </c>
      <c r="G179" s="25">
        <v>4.2487748649812099E-6</v>
      </c>
      <c r="H179" s="19" t="s">
        <v>1328</v>
      </c>
      <c r="I179" s="19">
        <v>-7.4084470019575698E-3</v>
      </c>
      <c r="J179" s="43">
        <v>0.46381898840039998</v>
      </c>
      <c r="K179" s="40" t="s">
        <v>1339</v>
      </c>
      <c r="L179" s="40">
        <v>-1.03705E-2</v>
      </c>
      <c r="M179" s="40">
        <v>0.15614299000000001</v>
      </c>
      <c r="N179" s="44" t="s">
        <v>1145</v>
      </c>
      <c r="O179" s="19">
        <v>-4.5198928122570804E-3</v>
      </c>
      <c r="P179" s="19">
        <v>0.361490937613207</v>
      </c>
      <c r="Q179" s="19"/>
      <c r="R179" s="19"/>
      <c r="S179" s="19"/>
    </row>
    <row r="180" spans="1:19" x14ac:dyDescent="0.2">
      <c r="A180" s="22">
        <f t="shared" si="2"/>
        <v>174</v>
      </c>
      <c r="B180" s="19" t="s">
        <v>1340</v>
      </c>
      <c r="C180" s="19">
        <v>-0.103175280341447</v>
      </c>
      <c r="D180" s="25">
        <v>1.7265737453436099E-7</v>
      </c>
      <c r="E180" s="19" t="s">
        <v>1109</v>
      </c>
      <c r="F180" s="19">
        <v>-3.4299429007916597E-2</v>
      </c>
      <c r="G180" s="25">
        <v>2.1695522265610099E-6</v>
      </c>
      <c r="H180" s="19" t="s">
        <v>1341</v>
      </c>
      <c r="I180" s="19">
        <v>-7.4112596960498904E-3</v>
      </c>
      <c r="J180" s="43">
        <v>0.46381898840039998</v>
      </c>
      <c r="K180" s="40" t="s">
        <v>1342</v>
      </c>
      <c r="L180" s="40">
        <v>-1.0413499999999999E-2</v>
      </c>
      <c r="M180" s="40">
        <v>0.15483152</v>
      </c>
      <c r="N180" s="44" t="s">
        <v>1314</v>
      </c>
      <c r="O180" s="19">
        <v>-4.6093969744332502E-3</v>
      </c>
      <c r="P180" s="19">
        <v>0.35247401251565802</v>
      </c>
      <c r="Q180" s="19"/>
      <c r="R180" s="19"/>
      <c r="S180" s="19"/>
    </row>
    <row r="181" spans="1:19" x14ac:dyDescent="0.2">
      <c r="A181" s="22">
        <f t="shared" si="2"/>
        <v>175</v>
      </c>
      <c r="B181" s="19" t="s">
        <v>1011</v>
      </c>
      <c r="C181" s="19">
        <v>-0.104724173328026</v>
      </c>
      <c r="D181" s="25">
        <v>1.11172443945839E-7</v>
      </c>
      <c r="E181" s="19" t="s">
        <v>1343</v>
      </c>
      <c r="F181" s="19">
        <v>-3.4589624556683199E-2</v>
      </c>
      <c r="G181" s="25">
        <v>1.77970966756252E-6</v>
      </c>
      <c r="H181" s="19" t="s">
        <v>977</v>
      </c>
      <c r="I181" s="19">
        <v>-7.6929566294086302E-3</v>
      </c>
      <c r="J181" s="43">
        <v>0.44931913186425598</v>
      </c>
      <c r="K181" s="40" t="s">
        <v>1344</v>
      </c>
      <c r="L181" s="40">
        <v>-1.0770200000000001E-2</v>
      </c>
      <c r="M181" s="40">
        <v>0.14070916</v>
      </c>
      <c r="N181" s="44" t="s">
        <v>1345</v>
      </c>
      <c r="O181" s="19">
        <v>-4.6674913811257596E-3</v>
      </c>
      <c r="P181" s="19">
        <v>0.34705745228033902</v>
      </c>
      <c r="Q181" s="19"/>
      <c r="R181" s="19"/>
      <c r="S181" s="19"/>
    </row>
    <row r="182" spans="1:19" x14ac:dyDescent="0.2">
      <c r="A182" s="22">
        <f t="shared" si="2"/>
        <v>176</v>
      </c>
      <c r="B182" s="19" t="s">
        <v>1148</v>
      </c>
      <c r="C182" s="19">
        <v>-0.10482605268921</v>
      </c>
      <c r="D182" s="25">
        <v>1.08444599589431E-7</v>
      </c>
      <c r="E182" s="19" t="s">
        <v>1210</v>
      </c>
      <c r="F182" s="19">
        <v>-3.48932518858628E-2</v>
      </c>
      <c r="G182" s="25">
        <v>1.4439685792793399E-6</v>
      </c>
      <c r="H182" s="19" t="s">
        <v>1326</v>
      </c>
      <c r="I182" s="19">
        <v>-7.8011932858632598E-3</v>
      </c>
      <c r="J182" s="43">
        <v>0.44349499462329001</v>
      </c>
      <c r="K182" s="40" t="s">
        <v>1346</v>
      </c>
      <c r="L182" s="40">
        <v>-1.0873799999999999E-2</v>
      </c>
      <c r="M182" s="40">
        <v>0.13712696999999999</v>
      </c>
      <c r="N182" s="44" t="s">
        <v>1347</v>
      </c>
      <c r="O182" s="19">
        <v>-5.17285946491341E-3</v>
      </c>
      <c r="P182" s="19">
        <v>0.295763184287959</v>
      </c>
      <c r="Q182" s="19"/>
      <c r="R182" s="19"/>
      <c r="S182" s="19"/>
    </row>
    <row r="183" spans="1:19" x14ac:dyDescent="0.2">
      <c r="A183" s="22">
        <f t="shared" si="2"/>
        <v>177</v>
      </c>
      <c r="B183" s="19" t="s">
        <v>1348</v>
      </c>
      <c r="C183" s="19">
        <v>-0.104882158769108</v>
      </c>
      <c r="D183" s="25">
        <v>1.0719534108143199E-7</v>
      </c>
      <c r="E183" s="19" t="s">
        <v>1349</v>
      </c>
      <c r="F183" s="19">
        <v>-3.5054969073247101E-2</v>
      </c>
      <c r="G183" s="25">
        <v>1.2927396775320499E-6</v>
      </c>
      <c r="H183" s="19" t="s">
        <v>767</v>
      </c>
      <c r="I183" s="19">
        <v>-7.9381008199332307E-3</v>
      </c>
      <c r="J183" s="43">
        <v>0.43574748872179198</v>
      </c>
      <c r="K183" s="40" t="s">
        <v>1350</v>
      </c>
      <c r="L183" s="40">
        <v>-1.0948599999999999E-2</v>
      </c>
      <c r="M183" s="40">
        <v>0.13471221</v>
      </c>
      <c r="N183" s="44" t="s">
        <v>1288</v>
      </c>
      <c r="O183" s="19">
        <v>-5.2328056912073597E-3</v>
      </c>
      <c r="P183" s="19">
        <v>0.29070139507702503</v>
      </c>
      <c r="Q183" s="19"/>
      <c r="R183" s="19"/>
      <c r="S183" s="19"/>
    </row>
    <row r="184" spans="1:19" x14ac:dyDescent="0.2">
      <c r="A184" s="22">
        <f t="shared" si="2"/>
        <v>178</v>
      </c>
      <c r="B184" s="19" t="s">
        <v>1351</v>
      </c>
      <c r="C184" s="19">
        <v>-0.106998970460257</v>
      </c>
      <c r="D184" s="25">
        <v>5.7984352787509002E-8</v>
      </c>
      <c r="E184" s="19" t="s">
        <v>1352</v>
      </c>
      <c r="F184" s="19">
        <v>-3.5403572104749398E-2</v>
      </c>
      <c r="G184" s="25">
        <v>1.0132161008916699E-6</v>
      </c>
      <c r="H184" s="19" t="s">
        <v>1353</v>
      </c>
      <c r="I184" s="19">
        <v>-8.0684386359382698E-3</v>
      </c>
      <c r="J184" s="43">
        <v>0.42850871981097599</v>
      </c>
      <c r="K184" s="40" t="s">
        <v>1354</v>
      </c>
      <c r="L184" s="40">
        <v>-1.09931E-2</v>
      </c>
      <c r="M184" s="40">
        <v>0.13347371999999999</v>
      </c>
      <c r="N184" s="44" t="s">
        <v>1355</v>
      </c>
      <c r="O184" s="19">
        <v>-5.2975800267251001E-3</v>
      </c>
      <c r="P184" s="19">
        <v>0.28522044009576702</v>
      </c>
      <c r="Q184" s="19"/>
      <c r="R184" s="19"/>
      <c r="S184" s="19"/>
    </row>
    <row r="185" spans="1:19" x14ac:dyDescent="0.2">
      <c r="A185" s="22">
        <f t="shared" si="2"/>
        <v>179</v>
      </c>
      <c r="B185" s="19" t="s">
        <v>1146</v>
      </c>
      <c r="C185" s="19">
        <v>-0.108210364456403</v>
      </c>
      <c r="D185" s="25">
        <v>4.06572006508197E-8</v>
      </c>
      <c r="E185" s="19" t="s">
        <v>1356</v>
      </c>
      <c r="F185" s="19">
        <v>-3.58448743724398E-2</v>
      </c>
      <c r="G185" s="25">
        <v>7.4129650752072095E-7</v>
      </c>
      <c r="H185" s="19" t="s">
        <v>771</v>
      </c>
      <c r="I185" s="19">
        <v>-8.1636849174659704E-3</v>
      </c>
      <c r="J185" s="43">
        <v>0.42368075941040201</v>
      </c>
      <c r="K185" s="40" t="s">
        <v>1357</v>
      </c>
      <c r="L185" s="40">
        <v>-1.11936E-2</v>
      </c>
      <c r="M185" s="40">
        <v>0.12645877999999999</v>
      </c>
      <c r="N185" s="44" t="s">
        <v>854</v>
      </c>
      <c r="O185" s="19">
        <v>-5.4762935499042204E-3</v>
      </c>
      <c r="P185" s="19">
        <v>0.26897303268954298</v>
      </c>
      <c r="Q185" s="19"/>
      <c r="R185" s="19"/>
      <c r="S185" s="19"/>
    </row>
    <row r="186" spans="1:19" x14ac:dyDescent="0.2">
      <c r="A186" s="22">
        <f t="shared" si="2"/>
        <v>180</v>
      </c>
      <c r="B186" s="19" t="s">
        <v>1358</v>
      </c>
      <c r="C186" s="19">
        <v>-0.11010408419126</v>
      </c>
      <c r="D186" s="25">
        <v>2.30979742014817E-8</v>
      </c>
      <c r="E186" s="19" t="s">
        <v>1250</v>
      </c>
      <c r="F186" s="19">
        <v>-3.63290680108906E-2</v>
      </c>
      <c r="G186" s="25">
        <v>5.2537910499735196E-7</v>
      </c>
      <c r="H186" s="19" t="s">
        <v>731</v>
      </c>
      <c r="I186" s="19">
        <v>-9.5560007069286895E-3</v>
      </c>
      <c r="J186" s="43">
        <v>0.34172731674159301</v>
      </c>
      <c r="K186" s="40" t="s">
        <v>1359</v>
      </c>
      <c r="L186" s="40">
        <v>-1.1222599999999999E-2</v>
      </c>
      <c r="M186" s="40">
        <v>0.12583696</v>
      </c>
      <c r="N186" s="44" t="s">
        <v>1360</v>
      </c>
      <c r="O186" s="19">
        <v>-6.0166615414157998E-3</v>
      </c>
      <c r="P186" s="19">
        <v>0.22297687737517799</v>
      </c>
      <c r="Q186" s="19"/>
      <c r="R186" s="19"/>
      <c r="S186" s="19"/>
    </row>
    <row r="187" spans="1:19" x14ac:dyDescent="0.2">
      <c r="A187" s="22">
        <f t="shared" si="2"/>
        <v>181</v>
      </c>
      <c r="B187" s="19" t="s">
        <v>900</v>
      </c>
      <c r="C187" s="19">
        <v>-0.111185639700116</v>
      </c>
      <c r="D187" s="25">
        <v>1.66858155061051E-8</v>
      </c>
      <c r="E187" s="19" t="s">
        <v>1361</v>
      </c>
      <c r="F187" s="19">
        <v>-3.6645817024380502E-2</v>
      </c>
      <c r="G187" s="25">
        <v>4.1804534796767799E-7</v>
      </c>
      <c r="H187" s="19" t="s">
        <v>1362</v>
      </c>
      <c r="I187" s="19">
        <v>-9.5781748036335903E-3</v>
      </c>
      <c r="J187" s="43">
        <v>0.341720625710423</v>
      </c>
      <c r="K187" s="40" t="s">
        <v>1363</v>
      </c>
      <c r="L187" s="40">
        <v>-1.1301E-2</v>
      </c>
      <c r="M187" s="40">
        <v>0.12343894</v>
      </c>
      <c r="N187" s="44" t="s">
        <v>1364</v>
      </c>
      <c r="O187" s="19">
        <v>-6.1046353273066798E-3</v>
      </c>
      <c r="P187" s="19">
        <v>0.21650215615843599</v>
      </c>
      <c r="Q187" s="19"/>
      <c r="R187" s="19"/>
      <c r="S187" s="19"/>
    </row>
    <row r="188" spans="1:19" x14ac:dyDescent="0.2">
      <c r="A188" s="22">
        <f t="shared" si="2"/>
        <v>182</v>
      </c>
      <c r="B188" s="19" t="s">
        <v>1314</v>
      </c>
      <c r="C188" s="19">
        <v>-0.111769354861466</v>
      </c>
      <c r="D188" s="25">
        <v>1.40127013615756E-8</v>
      </c>
      <c r="E188" s="19" t="s">
        <v>1005</v>
      </c>
      <c r="F188" s="19">
        <v>-3.6782687234739299E-2</v>
      </c>
      <c r="G188" s="25">
        <v>3.7918005201125301E-7</v>
      </c>
      <c r="H188" s="19" t="s">
        <v>1365</v>
      </c>
      <c r="I188" s="19">
        <v>-9.9035442662428093E-3</v>
      </c>
      <c r="J188" s="43">
        <v>0.32666673380669897</v>
      </c>
      <c r="K188" s="40" t="s">
        <v>1366</v>
      </c>
      <c r="L188" s="40">
        <v>-1.14033E-2</v>
      </c>
      <c r="M188" s="40">
        <v>0.12023647</v>
      </c>
      <c r="N188" s="44" t="s">
        <v>979</v>
      </c>
      <c r="O188" s="19">
        <v>-6.1104178002412603E-3</v>
      </c>
      <c r="P188" s="19">
        <v>0.21650215615843599</v>
      </c>
      <c r="Q188" s="19"/>
      <c r="R188" s="19"/>
      <c r="S188" s="19"/>
    </row>
    <row r="189" spans="1:19" x14ac:dyDescent="0.2">
      <c r="A189" s="22">
        <f t="shared" si="2"/>
        <v>183</v>
      </c>
      <c r="B189" s="19" t="s">
        <v>1367</v>
      </c>
      <c r="C189" s="19">
        <v>-0.112466253939056</v>
      </c>
      <c r="D189" s="25">
        <v>1.1352254280025901E-8</v>
      </c>
      <c r="E189" s="19" t="s">
        <v>979</v>
      </c>
      <c r="F189" s="19">
        <v>-3.7292085123927003E-2</v>
      </c>
      <c r="G189" s="25">
        <v>2.60701574818519E-7</v>
      </c>
      <c r="H189" s="19" t="s">
        <v>890</v>
      </c>
      <c r="I189" s="19">
        <v>-9.9650268909389807E-3</v>
      </c>
      <c r="J189" s="43">
        <v>0.32440626267786898</v>
      </c>
      <c r="K189" s="40" t="s">
        <v>1368</v>
      </c>
      <c r="L189" s="40">
        <v>-1.1444299999999999E-2</v>
      </c>
      <c r="M189" s="40">
        <v>0.11921621</v>
      </c>
      <c r="N189" s="44" t="s">
        <v>820</v>
      </c>
      <c r="O189" s="19">
        <v>-6.3004050960749503E-3</v>
      </c>
      <c r="P189" s="19">
        <v>0.202417060971329</v>
      </c>
      <c r="Q189" s="19"/>
      <c r="R189" s="19"/>
      <c r="S189" s="19"/>
    </row>
    <row r="190" spans="1:19" x14ac:dyDescent="0.2">
      <c r="A190" s="22">
        <f t="shared" si="2"/>
        <v>184</v>
      </c>
      <c r="B190" s="19" t="s">
        <v>1201</v>
      </c>
      <c r="C190" s="19">
        <v>-0.11320916282519999</v>
      </c>
      <c r="D190" s="25">
        <v>9.0543023486981194E-9</v>
      </c>
      <c r="E190" s="19" t="s">
        <v>1369</v>
      </c>
      <c r="F190" s="19">
        <v>-3.8264120365597301E-2</v>
      </c>
      <c r="G190" s="25">
        <v>1.25481816857734E-7</v>
      </c>
      <c r="H190" s="19" t="s">
        <v>1370</v>
      </c>
      <c r="I190" s="19">
        <v>-1.00528960218901E-2</v>
      </c>
      <c r="J190" s="43">
        <v>0.32065617654911199</v>
      </c>
      <c r="K190" s="40" t="s">
        <v>1371</v>
      </c>
      <c r="L190" s="40">
        <v>-1.18114E-2</v>
      </c>
      <c r="M190" s="40">
        <v>0.10770299</v>
      </c>
      <c r="N190" s="44" t="s">
        <v>1372</v>
      </c>
      <c r="O190" s="19">
        <v>-6.5081050235870899E-3</v>
      </c>
      <c r="P190" s="19">
        <v>0.187530587656559</v>
      </c>
      <c r="Q190" s="19"/>
      <c r="R190" s="19"/>
      <c r="S190" s="19"/>
    </row>
    <row r="191" spans="1:19" x14ac:dyDescent="0.2">
      <c r="A191" s="22">
        <f t="shared" si="2"/>
        <v>185</v>
      </c>
      <c r="B191" s="19" t="s">
        <v>925</v>
      </c>
      <c r="C191" s="19">
        <v>-0.11321292429382</v>
      </c>
      <c r="D191" s="25">
        <v>9.0543023486981194E-9</v>
      </c>
      <c r="E191" s="19" t="s">
        <v>1373</v>
      </c>
      <c r="F191" s="19">
        <v>-3.90166765522919E-2</v>
      </c>
      <c r="G191" s="25">
        <v>7.0424599993525904E-8</v>
      </c>
      <c r="H191" s="19" t="s">
        <v>804</v>
      </c>
      <c r="I191" s="19">
        <v>-1.0262300064309801E-2</v>
      </c>
      <c r="J191" s="43">
        <v>0.31013856993866501</v>
      </c>
      <c r="K191" s="40" t="s">
        <v>1374</v>
      </c>
      <c r="L191" s="40">
        <v>-1.2006299999999999E-2</v>
      </c>
      <c r="M191" s="40">
        <v>0.10193225</v>
      </c>
      <c r="N191" s="44" t="s">
        <v>1141</v>
      </c>
      <c r="O191" s="19">
        <v>-6.6260377136387796E-3</v>
      </c>
      <c r="P191" s="19">
        <v>0.179684915442406</v>
      </c>
      <c r="Q191" s="19"/>
      <c r="R191" s="19"/>
      <c r="S191" s="19"/>
    </row>
    <row r="192" spans="1:19" x14ac:dyDescent="0.2">
      <c r="A192" s="22">
        <f t="shared" si="2"/>
        <v>186</v>
      </c>
      <c r="B192" s="19" t="s">
        <v>886</v>
      </c>
      <c r="C192" s="19">
        <v>-0.11334422711313299</v>
      </c>
      <c r="D192" s="25">
        <v>8.7652380207002006E-9</v>
      </c>
      <c r="E192" s="19" t="s">
        <v>1069</v>
      </c>
      <c r="F192" s="19">
        <v>-3.9417228966195303E-2</v>
      </c>
      <c r="G192" s="25">
        <v>5.1797619901685703E-8</v>
      </c>
      <c r="H192" s="19" t="s">
        <v>1227</v>
      </c>
      <c r="I192" s="19">
        <v>-1.10430021332453E-2</v>
      </c>
      <c r="J192" s="43">
        <v>0.26996420394127102</v>
      </c>
      <c r="K192" s="40" t="s">
        <v>1375</v>
      </c>
      <c r="L192" s="40">
        <v>-1.20167E-2</v>
      </c>
      <c r="M192" s="40">
        <v>0.10193225</v>
      </c>
      <c r="N192" s="44" t="s">
        <v>1376</v>
      </c>
      <c r="O192" s="19">
        <v>-6.8239033771294397E-3</v>
      </c>
      <c r="P192" s="19">
        <v>0.166704678979708</v>
      </c>
      <c r="Q192" s="19"/>
      <c r="R192" s="19"/>
      <c r="S192" s="19"/>
    </row>
    <row r="193" spans="1:19" x14ac:dyDescent="0.2">
      <c r="A193" s="22">
        <f t="shared" si="2"/>
        <v>187</v>
      </c>
      <c r="B193" s="19" t="s">
        <v>1293</v>
      </c>
      <c r="C193" s="19">
        <v>-0.11428757695370299</v>
      </c>
      <c r="D193" s="25">
        <v>6.5527640467891604E-9</v>
      </c>
      <c r="E193" s="19" t="s">
        <v>1377</v>
      </c>
      <c r="F193" s="19">
        <v>-3.9795619354435499E-2</v>
      </c>
      <c r="G193" s="25">
        <v>3.8657788954309299E-8</v>
      </c>
      <c r="H193" s="19" t="s">
        <v>1313</v>
      </c>
      <c r="I193" s="19">
        <v>-1.12746650818395E-2</v>
      </c>
      <c r="J193" s="43">
        <v>0.259489586702844</v>
      </c>
      <c r="K193" s="40" t="s">
        <v>1378</v>
      </c>
      <c r="L193" s="40">
        <v>-1.23645E-2</v>
      </c>
      <c r="M193" s="40">
        <v>9.2339450000000003E-2</v>
      </c>
      <c r="N193" s="44" t="s">
        <v>771</v>
      </c>
      <c r="O193" s="19">
        <v>-6.8263952053585503E-3</v>
      </c>
      <c r="P193" s="19">
        <v>0.166704678979708</v>
      </c>
      <c r="Q193" s="19"/>
      <c r="R193" s="19"/>
      <c r="S193" s="19"/>
    </row>
    <row r="194" spans="1:19" x14ac:dyDescent="0.2">
      <c r="A194" s="22">
        <f t="shared" si="2"/>
        <v>188</v>
      </c>
      <c r="B194" s="19" t="s">
        <v>1004</v>
      </c>
      <c r="C194" s="19">
        <v>-0.114713389907423</v>
      </c>
      <c r="D194" s="25">
        <v>5.7574800365381698E-9</v>
      </c>
      <c r="E194" s="19" t="s">
        <v>1379</v>
      </c>
      <c r="F194" s="19">
        <v>-4.0109474130917297E-2</v>
      </c>
      <c r="G194" s="25">
        <v>3.0299100055249502E-8</v>
      </c>
      <c r="H194" s="19" t="s">
        <v>969</v>
      </c>
      <c r="I194" s="19">
        <v>-1.15849477137218E-2</v>
      </c>
      <c r="J194" s="43">
        <v>0.245565012312776</v>
      </c>
      <c r="K194" s="40" t="s">
        <v>1380</v>
      </c>
      <c r="L194" s="40">
        <v>-1.2649199999999999E-2</v>
      </c>
      <c r="M194" s="40">
        <v>8.4813150000000004E-2</v>
      </c>
      <c r="N194" s="44" t="s">
        <v>1381</v>
      </c>
      <c r="O194" s="19">
        <v>-6.8801643810204498E-3</v>
      </c>
      <c r="P194" s="19">
        <v>0.16402751939947599</v>
      </c>
      <c r="Q194" s="19"/>
      <c r="R194" s="19"/>
      <c r="S194" s="19"/>
    </row>
    <row r="195" spans="1:19" x14ac:dyDescent="0.2">
      <c r="A195" s="22">
        <f t="shared" si="2"/>
        <v>189</v>
      </c>
      <c r="B195" s="19" t="s">
        <v>912</v>
      </c>
      <c r="C195" s="19">
        <v>-0.114747336680557</v>
      </c>
      <c r="D195" s="25">
        <v>5.7242435130971001E-9</v>
      </c>
      <c r="E195" s="19" t="s">
        <v>1382</v>
      </c>
      <c r="F195" s="19">
        <v>-4.01640393961065E-2</v>
      </c>
      <c r="G195" s="25">
        <v>2.9097468993074801E-8</v>
      </c>
      <c r="H195" s="19" t="s">
        <v>1383</v>
      </c>
      <c r="I195" s="19">
        <v>-1.17050639996183E-2</v>
      </c>
      <c r="J195" s="43">
        <v>0.242817877822402</v>
      </c>
      <c r="K195" s="40" t="s">
        <v>1384</v>
      </c>
      <c r="L195" s="40">
        <v>-1.2663199999999999E-2</v>
      </c>
      <c r="M195" s="40">
        <v>8.4741250000000004E-2</v>
      </c>
      <c r="N195" s="44" t="s">
        <v>1004</v>
      </c>
      <c r="O195" s="19">
        <v>-6.93485925696117E-3</v>
      </c>
      <c r="P195" s="19">
        <v>0.16142688932271401</v>
      </c>
      <c r="Q195" s="19"/>
      <c r="R195" s="19"/>
      <c r="S195" s="19"/>
    </row>
    <row r="196" spans="1:19" x14ac:dyDescent="0.2">
      <c r="A196" s="22">
        <f t="shared" si="2"/>
        <v>190</v>
      </c>
      <c r="B196" s="19" t="s">
        <v>1385</v>
      </c>
      <c r="C196" s="19">
        <v>-0.11582970405867</v>
      </c>
      <c r="D196" s="25">
        <v>4.0796109299730301E-9</v>
      </c>
      <c r="E196" s="19" t="s">
        <v>1183</v>
      </c>
      <c r="F196" s="19">
        <v>-4.0367508453355898E-2</v>
      </c>
      <c r="G196" s="25">
        <v>2.4793746830415801E-8</v>
      </c>
      <c r="H196" s="19" t="s">
        <v>1381</v>
      </c>
      <c r="I196" s="19">
        <v>-1.1819094010583399E-2</v>
      </c>
      <c r="J196" s="43">
        <v>0.23846211264627201</v>
      </c>
      <c r="K196" s="40" t="s">
        <v>1386</v>
      </c>
      <c r="L196" s="40">
        <v>-1.3003900000000001E-2</v>
      </c>
      <c r="M196" s="40">
        <v>7.6340900000000003E-2</v>
      </c>
      <c r="N196" s="44" t="s">
        <v>978</v>
      </c>
      <c r="O196" s="19">
        <v>-6.9878059726662597E-3</v>
      </c>
      <c r="P196" s="19">
        <v>0.158570969305909</v>
      </c>
      <c r="Q196" s="19"/>
      <c r="R196" s="19"/>
      <c r="S196" s="19"/>
    </row>
    <row r="197" spans="1:19" x14ac:dyDescent="0.2">
      <c r="A197" s="22">
        <f t="shared" si="2"/>
        <v>191</v>
      </c>
      <c r="B197" s="19" t="s">
        <v>888</v>
      </c>
      <c r="C197" s="19">
        <v>-0.11587346578908</v>
      </c>
      <c r="D197" s="25">
        <v>4.04316462634489E-9</v>
      </c>
      <c r="E197" s="19" t="s">
        <v>797</v>
      </c>
      <c r="F197" s="19">
        <v>-4.0831772797441199E-2</v>
      </c>
      <c r="G197" s="25">
        <v>1.7087890384069999E-8</v>
      </c>
      <c r="H197" s="19" t="s">
        <v>1304</v>
      </c>
      <c r="I197" s="19">
        <v>-1.1907512608461001E-2</v>
      </c>
      <c r="J197" s="43">
        <v>0.235332041179315</v>
      </c>
      <c r="K197" s="40" t="s">
        <v>1387</v>
      </c>
      <c r="L197" s="40">
        <v>-1.3172E-2</v>
      </c>
      <c r="M197" s="40">
        <v>7.2584499999999996E-2</v>
      </c>
      <c r="N197" s="44" t="s">
        <v>997</v>
      </c>
      <c r="O197" s="19">
        <v>-7.0941199407592304E-3</v>
      </c>
      <c r="P197" s="19">
        <v>0.152346264578433</v>
      </c>
      <c r="Q197" s="19"/>
      <c r="R197" s="19"/>
      <c r="S197" s="19"/>
    </row>
    <row r="198" spans="1:19" x14ac:dyDescent="0.2">
      <c r="A198" s="22">
        <f t="shared" si="2"/>
        <v>192</v>
      </c>
      <c r="B198" s="19" t="s">
        <v>1388</v>
      </c>
      <c r="C198" s="19">
        <v>-0.11617674404379701</v>
      </c>
      <c r="D198" s="25">
        <v>3.6882152437155801E-9</v>
      </c>
      <c r="E198" s="19" t="s">
        <v>1139</v>
      </c>
      <c r="F198" s="19">
        <v>-4.1109502918710898E-2</v>
      </c>
      <c r="G198" s="25">
        <v>1.3667903950376401E-8</v>
      </c>
      <c r="H198" s="19" t="s">
        <v>1389</v>
      </c>
      <c r="I198" s="19">
        <v>-1.2115719275430301E-2</v>
      </c>
      <c r="J198" s="43">
        <v>0.22682051801831599</v>
      </c>
      <c r="K198" s="40" t="s">
        <v>1390</v>
      </c>
      <c r="L198" s="40">
        <v>-1.34763E-2</v>
      </c>
      <c r="M198" s="40">
        <v>6.597451E-2</v>
      </c>
      <c r="N198" s="44" t="s">
        <v>1391</v>
      </c>
      <c r="O198" s="19">
        <v>-7.1578453133088497E-3</v>
      </c>
      <c r="P198" s="19">
        <v>0.14889402459487699</v>
      </c>
      <c r="Q198" s="19"/>
      <c r="R198" s="19"/>
      <c r="S198" s="19"/>
    </row>
    <row r="199" spans="1:19" x14ac:dyDescent="0.2">
      <c r="A199" s="22">
        <f t="shared" si="2"/>
        <v>193</v>
      </c>
      <c r="B199" s="19" t="s">
        <v>1138</v>
      </c>
      <c r="C199" s="19">
        <v>-0.116774850852246</v>
      </c>
      <c r="D199" s="25">
        <v>3.0598290393336701E-9</v>
      </c>
      <c r="E199" s="19" t="s">
        <v>950</v>
      </c>
      <c r="F199" s="19">
        <v>-4.2590260434919001E-2</v>
      </c>
      <c r="G199" s="25">
        <v>4.0242505641017699E-9</v>
      </c>
      <c r="H199" s="19" t="s">
        <v>1027</v>
      </c>
      <c r="I199" s="19">
        <v>-1.22579238208699E-2</v>
      </c>
      <c r="J199" s="43">
        <v>0.22141509002207199</v>
      </c>
      <c r="K199" s="40" t="s">
        <v>1392</v>
      </c>
      <c r="L199" s="40">
        <v>-1.3992900000000001E-2</v>
      </c>
      <c r="M199" s="40">
        <v>5.5747650000000003E-2</v>
      </c>
      <c r="N199" s="44" t="s">
        <v>1393</v>
      </c>
      <c r="O199" s="19">
        <v>-7.3717686351785E-3</v>
      </c>
      <c r="P199" s="19">
        <v>0.136678278058398</v>
      </c>
      <c r="Q199" s="19"/>
      <c r="R199" s="19"/>
      <c r="S199" s="19"/>
    </row>
    <row r="200" spans="1:19" x14ac:dyDescent="0.2">
      <c r="A200" s="22">
        <f t="shared" si="2"/>
        <v>194</v>
      </c>
      <c r="B200" s="19" t="s">
        <v>1074</v>
      </c>
      <c r="C200" s="19">
        <v>-0.117291907315605</v>
      </c>
      <c r="D200" s="25">
        <v>2.6033996397971699E-9</v>
      </c>
      <c r="E200" s="19" t="s">
        <v>833</v>
      </c>
      <c r="F200" s="19">
        <v>-4.5032866027042602E-2</v>
      </c>
      <c r="G200" s="25">
        <v>4.8280415676139905E-10</v>
      </c>
      <c r="H200" s="19" t="s">
        <v>1154</v>
      </c>
      <c r="I200" s="19">
        <v>-1.2524402022612501E-2</v>
      </c>
      <c r="J200" s="43">
        <v>0.21163202816256799</v>
      </c>
      <c r="K200" s="40" t="s">
        <v>1394</v>
      </c>
      <c r="L200" s="40">
        <v>-1.4842899999999999E-2</v>
      </c>
      <c r="M200" s="40">
        <v>4.2021660000000002E-2</v>
      </c>
      <c r="N200" s="44" t="s">
        <v>1395</v>
      </c>
      <c r="O200" s="19">
        <v>-7.7027075099405599E-3</v>
      </c>
      <c r="P200" s="19">
        <v>0.119106303636835</v>
      </c>
      <c r="Q200" s="19"/>
      <c r="R200" s="19"/>
      <c r="S200" s="19"/>
    </row>
    <row r="201" spans="1:19" x14ac:dyDescent="0.2">
      <c r="A201" s="22">
        <f t="shared" ref="A201:A264" si="3">A200+1</f>
        <v>195</v>
      </c>
      <c r="B201" s="19" t="s">
        <v>842</v>
      </c>
      <c r="C201" s="19">
        <v>-0.119196202233024</v>
      </c>
      <c r="D201" s="25">
        <v>1.40789143768772E-9</v>
      </c>
      <c r="E201" s="19" t="s">
        <v>1396</v>
      </c>
      <c r="F201" s="19">
        <v>-4.5907424591605302E-2</v>
      </c>
      <c r="G201" s="25">
        <v>2.2028949017953099E-10</v>
      </c>
      <c r="H201" s="19" t="s">
        <v>1322</v>
      </c>
      <c r="I201" s="19">
        <v>-1.2696747565209899E-2</v>
      </c>
      <c r="J201" s="43">
        <v>0.20521758746860699</v>
      </c>
      <c r="K201" s="40" t="s">
        <v>1397</v>
      </c>
      <c r="L201" s="40">
        <v>-1.5377999999999999E-2</v>
      </c>
      <c r="M201" s="40">
        <v>3.4954060000000002E-2</v>
      </c>
      <c r="N201" s="44" t="s">
        <v>1184</v>
      </c>
      <c r="O201" s="19">
        <v>-7.7163520857670698E-3</v>
      </c>
      <c r="P201" s="19">
        <v>0.118789248818851</v>
      </c>
      <c r="Q201" s="19"/>
      <c r="R201" s="19"/>
      <c r="S201" s="19"/>
    </row>
    <row r="202" spans="1:19" x14ac:dyDescent="0.2">
      <c r="A202" s="22">
        <f t="shared" si="3"/>
        <v>196</v>
      </c>
      <c r="B202" s="19" t="s">
        <v>1216</v>
      </c>
      <c r="C202" s="19">
        <v>-0.119440925365557</v>
      </c>
      <c r="D202" s="25">
        <v>1.3058384043937601E-9</v>
      </c>
      <c r="E202" s="19" t="s">
        <v>943</v>
      </c>
      <c r="F202" s="19">
        <v>-4.6454415131591598E-2</v>
      </c>
      <c r="G202" s="25">
        <v>1.3402320913392401E-10</v>
      </c>
      <c r="H202" s="19" t="s">
        <v>858</v>
      </c>
      <c r="I202" s="19">
        <v>-1.3303511316730399E-2</v>
      </c>
      <c r="J202" s="43">
        <v>0.18181954699687999</v>
      </c>
      <c r="K202" s="40" t="s">
        <v>1398</v>
      </c>
      <c r="L202" s="40">
        <v>-1.5760099999999999E-2</v>
      </c>
      <c r="M202" s="40">
        <v>3.0614229999999999E-2</v>
      </c>
      <c r="N202" s="44" t="s">
        <v>1297</v>
      </c>
      <c r="O202" s="19">
        <v>-7.7334191505046097E-3</v>
      </c>
      <c r="P202" s="19">
        <v>0.118297992102928</v>
      </c>
      <c r="Q202" s="19"/>
      <c r="R202" s="19"/>
      <c r="S202" s="19"/>
    </row>
    <row r="203" spans="1:19" x14ac:dyDescent="0.2">
      <c r="A203" s="22">
        <f t="shared" si="3"/>
        <v>197</v>
      </c>
      <c r="B203" s="19" t="s">
        <v>1399</v>
      </c>
      <c r="C203" s="19">
        <v>-0.11989826371335199</v>
      </c>
      <c r="D203" s="25">
        <v>1.1290432950606501E-9</v>
      </c>
      <c r="E203" s="19" t="s">
        <v>1400</v>
      </c>
      <c r="F203" s="19">
        <v>-4.73725626300519E-2</v>
      </c>
      <c r="G203" s="25">
        <v>5.7333393545329803E-11</v>
      </c>
      <c r="H203" s="19" t="s">
        <v>1017</v>
      </c>
      <c r="I203" s="19">
        <v>-1.3374271922725601E-2</v>
      </c>
      <c r="J203" s="43">
        <v>0.17988131145637001</v>
      </c>
      <c r="K203" s="40" t="s">
        <v>1401</v>
      </c>
      <c r="L203" s="40">
        <v>-1.6103900000000001E-2</v>
      </c>
      <c r="M203" s="40">
        <v>2.703119E-2</v>
      </c>
      <c r="N203" s="44" t="s">
        <v>1054</v>
      </c>
      <c r="O203" s="19">
        <v>-8.0257324852407805E-3</v>
      </c>
      <c r="P203" s="19">
        <v>0.104399583014856</v>
      </c>
      <c r="Q203" s="19"/>
      <c r="R203" s="19"/>
      <c r="S203" s="19"/>
    </row>
    <row r="204" spans="1:19" x14ac:dyDescent="0.2">
      <c r="A204" s="22">
        <f t="shared" si="3"/>
        <v>198</v>
      </c>
      <c r="B204" s="19" t="s">
        <v>1085</v>
      </c>
      <c r="C204" s="19">
        <v>-0.120966571182271</v>
      </c>
      <c r="D204" s="25">
        <v>7.9652830435305805E-10</v>
      </c>
      <c r="E204" s="19" t="s">
        <v>1085</v>
      </c>
      <c r="F204" s="19">
        <v>-4.7816426567710103E-2</v>
      </c>
      <c r="G204" s="25">
        <v>3.8002079018787497E-11</v>
      </c>
      <c r="H204" s="19" t="s">
        <v>854</v>
      </c>
      <c r="I204" s="19">
        <v>-1.3578158198231599E-2</v>
      </c>
      <c r="J204" s="43">
        <v>0.17373769860543301</v>
      </c>
      <c r="K204" s="40" t="s">
        <v>1402</v>
      </c>
      <c r="L204" s="40">
        <v>-1.62693E-2</v>
      </c>
      <c r="M204" s="40">
        <v>2.5489370000000001E-2</v>
      </c>
      <c r="N204" s="44" t="s">
        <v>1403</v>
      </c>
      <c r="O204" s="19">
        <v>-8.1136700207685708E-3</v>
      </c>
      <c r="P204" s="19">
        <v>0.10071226250462099</v>
      </c>
      <c r="Q204" s="19"/>
      <c r="R204" s="19"/>
      <c r="S204" s="19"/>
    </row>
    <row r="205" spans="1:19" x14ac:dyDescent="0.2">
      <c r="A205" s="22">
        <f t="shared" si="3"/>
        <v>199</v>
      </c>
      <c r="B205" s="19" t="s">
        <v>1404</v>
      </c>
      <c r="C205" s="19">
        <v>-0.12242267197237</v>
      </c>
      <c r="D205" s="25">
        <v>4.9173437064423002E-10</v>
      </c>
      <c r="E205" s="19" t="s">
        <v>967</v>
      </c>
      <c r="F205" s="19">
        <v>-4.8443774002395398E-2</v>
      </c>
      <c r="G205" s="25">
        <v>2.0988684550378602E-11</v>
      </c>
      <c r="H205" s="19" t="s">
        <v>1405</v>
      </c>
      <c r="I205" s="19">
        <v>-1.3684940787676E-2</v>
      </c>
      <c r="J205" s="43">
        <v>0.17100588917600201</v>
      </c>
      <c r="K205" s="40" t="s">
        <v>1406</v>
      </c>
      <c r="L205" s="40">
        <v>-1.63155E-2</v>
      </c>
      <c r="M205" s="40">
        <v>2.5140510000000001E-2</v>
      </c>
      <c r="N205" s="44" t="s">
        <v>1407</v>
      </c>
      <c r="O205" s="19">
        <v>-8.2602880471882006E-3</v>
      </c>
      <c r="P205" s="19">
        <v>9.4583574511167806E-2</v>
      </c>
      <c r="Q205" s="19"/>
      <c r="R205" s="19"/>
      <c r="S205" s="19"/>
    </row>
    <row r="206" spans="1:19" x14ac:dyDescent="0.2">
      <c r="A206" s="22">
        <f t="shared" si="3"/>
        <v>200</v>
      </c>
      <c r="B206" s="19" t="s">
        <v>1408</v>
      </c>
      <c r="C206" s="19">
        <v>-0.12350852726613901</v>
      </c>
      <c r="D206" s="25">
        <v>3.4236025198379001E-10</v>
      </c>
      <c r="E206" s="19" t="s">
        <v>1409</v>
      </c>
      <c r="F206" s="19">
        <v>-4.99561373445256E-2</v>
      </c>
      <c r="G206" s="25">
        <v>4.8418865288107303E-12</v>
      </c>
      <c r="H206" s="19" t="s">
        <v>1177</v>
      </c>
      <c r="I206" s="19">
        <v>-1.37355768400919E-2</v>
      </c>
      <c r="J206" s="43">
        <v>0.17044760487669999</v>
      </c>
      <c r="K206" s="40" t="s">
        <v>1410</v>
      </c>
      <c r="L206" s="40">
        <v>-1.6716999999999999E-2</v>
      </c>
      <c r="M206" s="40">
        <v>2.179799E-2</v>
      </c>
      <c r="N206" s="44" t="s">
        <v>1411</v>
      </c>
      <c r="O206" s="19">
        <v>-8.5826978398240404E-3</v>
      </c>
      <c r="P206" s="19">
        <v>8.1824697445874894E-2</v>
      </c>
      <c r="Q206" s="19"/>
      <c r="R206" s="19"/>
      <c r="S206" s="19"/>
    </row>
    <row r="207" spans="1:19" x14ac:dyDescent="0.2">
      <c r="A207" s="22">
        <f t="shared" si="3"/>
        <v>201</v>
      </c>
      <c r="B207" s="19" t="s">
        <v>1412</v>
      </c>
      <c r="C207" s="19">
        <v>-0.12622747977047699</v>
      </c>
      <c r="D207" s="25">
        <v>1.3672167879195799E-10</v>
      </c>
      <c r="E207" s="19" t="s">
        <v>1059</v>
      </c>
      <c r="F207" s="19">
        <v>-5.2231585101524702E-2</v>
      </c>
      <c r="G207" s="25">
        <v>4.9161774403306297E-13</v>
      </c>
      <c r="H207" s="19" t="s">
        <v>1413</v>
      </c>
      <c r="I207" s="19">
        <v>-1.4223493067999001E-2</v>
      </c>
      <c r="J207" s="43">
        <v>0.155056579839041</v>
      </c>
      <c r="K207" s="40" t="s">
        <v>1414</v>
      </c>
      <c r="L207" s="40">
        <v>-1.67198E-2</v>
      </c>
      <c r="M207" s="40">
        <v>2.179799E-2</v>
      </c>
      <c r="N207" s="44" t="s">
        <v>1074</v>
      </c>
      <c r="O207" s="19">
        <v>-8.8716473278581502E-3</v>
      </c>
      <c r="P207" s="19">
        <v>7.1638055646489299E-2</v>
      </c>
      <c r="Q207" s="19"/>
      <c r="R207" s="19"/>
      <c r="S207" s="19"/>
    </row>
    <row r="208" spans="1:19" x14ac:dyDescent="0.2">
      <c r="A208" s="22">
        <f t="shared" si="3"/>
        <v>202</v>
      </c>
      <c r="B208" s="19" t="s">
        <v>1370</v>
      </c>
      <c r="C208" s="19">
        <v>-0.12720205891812</v>
      </c>
      <c r="D208" s="25">
        <v>9.7875212321806104E-11</v>
      </c>
      <c r="E208" s="19" t="s">
        <v>794</v>
      </c>
      <c r="F208" s="19">
        <v>-5.2950535361416702E-2</v>
      </c>
      <c r="G208" s="25">
        <v>2.3407530145736699E-13</v>
      </c>
      <c r="H208" s="19" t="s">
        <v>1283</v>
      </c>
      <c r="I208" s="19">
        <v>-1.42266346248057E-2</v>
      </c>
      <c r="J208" s="43">
        <v>0.155056579839041</v>
      </c>
      <c r="K208" s="40" t="s">
        <v>1415</v>
      </c>
      <c r="L208" s="40">
        <v>-1.70317E-2</v>
      </c>
      <c r="M208" s="40">
        <v>1.9426550000000001E-2</v>
      </c>
      <c r="N208" s="44" t="s">
        <v>1124</v>
      </c>
      <c r="O208" s="19">
        <v>-8.9647679879872808E-3</v>
      </c>
      <c r="P208" s="19">
        <v>6.8739789644116797E-2</v>
      </c>
      <c r="Q208" s="19"/>
      <c r="R208" s="19"/>
      <c r="S208" s="19"/>
    </row>
    <row r="209" spans="1:19" x14ac:dyDescent="0.2">
      <c r="A209" s="22">
        <f t="shared" si="3"/>
        <v>203</v>
      </c>
      <c r="B209" s="19" t="s">
        <v>1416</v>
      </c>
      <c r="C209" s="19">
        <v>-0.12847316630777</v>
      </c>
      <c r="D209" s="25">
        <v>6.2944608277900402E-11</v>
      </c>
      <c r="E209" s="19" t="s">
        <v>1049</v>
      </c>
      <c r="F209" s="19">
        <v>-5.5249853075173598E-2</v>
      </c>
      <c r="G209" s="25">
        <v>2.03267216317255E-14</v>
      </c>
      <c r="H209" s="19" t="s">
        <v>1417</v>
      </c>
      <c r="I209" s="19">
        <v>-1.42492523949712E-2</v>
      </c>
      <c r="J209" s="43">
        <v>0.155056579839041</v>
      </c>
      <c r="K209" s="40" t="s">
        <v>1418</v>
      </c>
      <c r="L209" s="40">
        <v>-1.72217E-2</v>
      </c>
      <c r="M209" s="40">
        <v>1.809173E-2</v>
      </c>
      <c r="N209" s="44" t="s">
        <v>1419</v>
      </c>
      <c r="O209" s="19">
        <v>-9.3056644085266101E-3</v>
      </c>
      <c r="P209" s="19">
        <v>5.8602945072104798E-2</v>
      </c>
      <c r="Q209" s="19"/>
      <c r="R209" s="19"/>
      <c r="S209" s="19"/>
    </row>
    <row r="210" spans="1:19" x14ac:dyDescent="0.2">
      <c r="A210" s="22">
        <f t="shared" si="3"/>
        <v>204</v>
      </c>
      <c r="B210" s="19" t="s">
        <v>855</v>
      </c>
      <c r="C210" s="19">
        <v>-0.13000473234287099</v>
      </c>
      <c r="D210" s="25">
        <v>3.67242550513886E-11</v>
      </c>
      <c r="E210" s="19" t="s">
        <v>1251</v>
      </c>
      <c r="F210" s="19">
        <v>-5.6011374436888799E-2</v>
      </c>
      <c r="G210" s="25">
        <v>8.8586576437447794E-15</v>
      </c>
      <c r="H210" s="19" t="s">
        <v>996</v>
      </c>
      <c r="I210" s="19">
        <v>-1.5157619629599399E-2</v>
      </c>
      <c r="J210" s="43">
        <v>0.12745385404767601</v>
      </c>
      <c r="K210" s="40" t="s">
        <v>1420</v>
      </c>
      <c r="L210" s="40">
        <v>-1.7801899999999999E-2</v>
      </c>
      <c r="M210" s="40">
        <v>1.4382860000000001E-2</v>
      </c>
      <c r="N210" s="44" t="s">
        <v>1159</v>
      </c>
      <c r="O210" s="19">
        <v>-9.5322156407386203E-3</v>
      </c>
      <c r="P210" s="19">
        <v>5.2517709215659597E-2</v>
      </c>
      <c r="Q210" s="19"/>
      <c r="R210" s="19"/>
      <c r="S210" s="19"/>
    </row>
    <row r="211" spans="1:19" x14ac:dyDescent="0.2">
      <c r="A211" s="22">
        <f t="shared" si="3"/>
        <v>205</v>
      </c>
      <c r="B211" s="19" t="s">
        <v>1421</v>
      </c>
      <c r="C211" s="19">
        <v>-0.13119071758061299</v>
      </c>
      <c r="D211" s="25">
        <v>2.4119978378235699E-11</v>
      </c>
      <c r="E211" s="19" t="s">
        <v>1146</v>
      </c>
      <c r="F211" s="19">
        <v>-5.6336830512840802E-2</v>
      </c>
      <c r="G211" s="25">
        <v>6.2028033944691596E-15</v>
      </c>
      <c r="H211" s="19" t="s">
        <v>1422</v>
      </c>
      <c r="I211" s="19">
        <v>-1.5811577251293198E-2</v>
      </c>
      <c r="J211" s="43">
        <v>0.110472663641527</v>
      </c>
      <c r="K211" s="40" t="s">
        <v>1423</v>
      </c>
      <c r="L211" s="40">
        <v>-1.8272099999999999E-2</v>
      </c>
      <c r="M211" s="40">
        <v>1.1897069999999999E-2</v>
      </c>
      <c r="N211" s="44" t="s">
        <v>1069</v>
      </c>
      <c r="O211" s="19">
        <v>-9.9715297809020009E-3</v>
      </c>
      <c r="P211" s="19">
        <v>4.2083122649281698E-2</v>
      </c>
      <c r="Q211" s="19"/>
      <c r="R211" s="19"/>
      <c r="S211" s="19"/>
    </row>
    <row r="212" spans="1:19" x14ac:dyDescent="0.2">
      <c r="A212" s="22">
        <f t="shared" si="3"/>
        <v>206</v>
      </c>
      <c r="B212" s="19" t="s">
        <v>783</v>
      </c>
      <c r="C212" s="19">
        <v>-0.13162666125588199</v>
      </c>
      <c r="D212" s="25">
        <v>2.0717970985509801E-11</v>
      </c>
      <c r="E212" s="19" t="s">
        <v>1370</v>
      </c>
      <c r="F212" s="19">
        <v>-5.63580916013664E-2</v>
      </c>
      <c r="G212" s="25">
        <v>6.0790268011011799E-15</v>
      </c>
      <c r="H212" s="19" t="s">
        <v>1424</v>
      </c>
      <c r="I212" s="19">
        <v>-1.6157621368669099E-2</v>
      </c>
      <c r="J212" s="43">
        <v>0.102213940939318</v>
      </c>
      <c r="K212" s="40" t="s">
        <v>1425</v>
      </c>
      <c r="L212" s="40">
        <v>-1.9012100000000001E-2</v>
      </c>
      <c r="M212" s="40">
        <v>8.7672700000000006E-3</v>
      </c>
      <c r="N212" s="44" t="s">
        <v>1426</v>
      </c>
      <c r="O212" s="19">
        <v>-1.00595726847909E-2</v>
      </c>
      <c r="P212" s="19">
        <v>4.0327120294226901E-2</v>
      </c>
      <c r="Q212" s="19"/>
      <c r="R212" s="19"/>
      <c r="S212" s="19"/>
    </row>
    <row r="213" spans="1:19" x14ac:dyDescent="0.2">
      <c r="A213" s="22">
        <f t="shared" si="3"/>
        <v>207</v>
      </c>
      <c r="B213" s="19" t="s">
        <v>1016</v>
      </c>
      <c r="C213" s="19">
        <v>-0.13239764575506399</v>
      </c>
      <c r="D213" s="25">
        <v>1.5747507385454801E-11</v>
      </c>
      <c r="E213" s="19" t="s">
        <v>1417</v>
      </c>
      <c r="F213" s="19">
        <v>-5.6435323039240197E-2</v>
      </c>
      <c r="G213" s="25">
        <v>5.5988619419802303E-15</v>
      </c>
      <c r="H213" s="19" t="s">
        <v>1189</v>
      </c>
      <c r="I213" s="19">
        <v>-1.6209773691811199E-2</v>
      </c>
      <c r="J213" s="43">
        <v>0.10139104608774301</v>
      </c>
      <c r="K213" s="40" t="s">
        <v>1427</v>
      </c>
      <c r="L213" s="40">
        <v>-1.93154E-2</v>
      </c>
      <c r="M213" s="40">
        <v>7.71888E-3</v>
      </c>
      <c r="N213" s="44" t="s">
        <v>1049</v>
      </c>
      <c r="O213" s="19">
        <v>-1.0176417080871599E-2</v>
      </c>
      <c r="P213" s="19">
        <v>3.8049730778819402E-2</v>
      </c>
      <c r="Q213" s="19"/>
      <c r="R213" s="19"/>
      <c r="S213" s="19"/>
    </row>
    <row r="214" spans="1:19" x14ac:dyDescent="0.2">
      <c r="A214" s="22">
        <f t="shared" si="3"/>
        <v>208</v>
      </c>
      <c r="B214" s="19" t="s">
        <v>1428</v>
      </c>
      <c r="C214" s="19">
        <v>-0.138273002818014</v>
      </c>
      <c r="D214" s="25">
        <v>1.77956980592818E-12</v>
      </c>
      <c r="E214" s="19" t="s">
        <v>1429</v>
      </c>
      <c r="F214" s="19">
        <v>-5.6827193580620501E-2</v>
      </c>
      <c r="G214" s="25">
        <v>3.6303901535417703E-15</v>
      </c>
      <c r="H214" s="19" t="s">
        <v>1191</v>
      </c>
      <c r="I214" s="19">
        <v>-1.66344640075544E-2</v>
      </c>
      <c r="J214" s="43">
        <v>9.2309608333825899E-2</v>
      </c>
      <c r="K214" s="40" t="s">
        <v>1430</v>
      </c>
      <c r="L214" s="40">
        <v>-1.9325200000000001E-2</v>
      </c>
      <c r="M214" s="40">
        <v>7.7161799999999996E-3</v>
      </c>
      <c r="N214" s="44" t="s">
        <v>1431</v>
      </c>
      <c r="O214" s="19">
        <v>-1.04334774167973E-2</v>
      </c>
      <c r="P214" s="19">
        <v>3.3283260384226E-2</v>
      </c>
      <c r="Q214" s="19"/>
      <c r="R214" s="19"/>
      <c r="S214" s="19"/>
    </row>
    <row r="215" spans="1:19" x14ac:dyDescent="0.2">
      <c r="A215" s="22">
        <f t="shared" si="3"/>
        <v>209</v>
      </c>
      <c r="B215" s="19" t="s">
        <v>730</v>
      </c>
      <c r="C215" s="19">
        <v>-0.13833354941906401</v>
      </c>
      <c r="D215" s="25">
        <v>1.74873416003748E-12</v>
      </c>
      <c r="E215" s="19" t="s">
        <v>1034</v>
      </c>
      <c r="F215" s="19">
        <v>-5.6932124535021299E-2</v>
      </c>
      <c r="G215" s="25">
        <v>3.2393342078323898E-15</v>
      </c>
      <c r="H215" s="19" t="s">
        <v>1432</v>
      </c>
      <c r="I215" s="19">
        <v>-1.6703499535703499E-2</v>
      </c>
      <c r="J215" s="43">
        <v>9.11704243020732E-2</v>
      </c>
      <c r="K215" s="40" t="s">
        <v>1433</v>
      </c>
      <c r="L215" s="40">
        <v>-1.9597799999999999E-2</v>
      </c>
      <c r="M215" s="40">
        <v>6.8740800000000003E-3</v>
      </c>
      <c r="N215" s="44" t="s">
        <v>1318</v>
      </c>
      <c r="O215" s="19">
        <v>-1.1141044221818899E-2</v>
      </c>
      <c r="P215" s="19">
        <v>2.2657263285293699E-2</v>
      </c>
      <c r="Q215" s="19"/>
      <c r="R215" s="19"/>
      <c r="S215" s="19"/>
    </row>
    <row r="216" spans="1:19" x14ac:dyDescent="0.2">
      <c r="A216" s="22">
        <f t="shared" si="3"/>
        <v>210</v>
      </c>
      <c r="B216" s="19" t="s">
        <v>744</v>
      </c>
      <c r="C216" s="19">
        <v>-0.138614951219694</v>
      </c>
      <c r="D216" s="25">
        <v>1.5798697668150699E-12</v>
      </c>
      <c r="E216" s="19" t="s">
        <v>964</v>
      </c>
      <c r="F216" s="19">
        <v>-5.7681669466863601E-2</v>
      </c>
      <c r="G216" s="25">
        <v>1.40123381359964E-15</v>
      </c>
      <c r="H216" s="19" t="s">
        <v>1332</v>
      </c>
      <c r="I216" s="19">
        <v>-1.6750268811294499E-2</v>
      </c>
      <c r="J216" s="43">
        <v>9.0535854822954107E-2</v>
      </c>
      <c r="K216" s="40" t="s">
        <v>1434</v>
      </c>
      <c r="L216" s="40">
        <v>-2.04984E-2</v>
      </c>
      <c r="M216" s="40">
        <v>4.6042899999999996E-3</v>
      </c>
      <c r="N216" s="44" t="s">
        <v>1078</v>
      </c>
      <c r="O216" s="19">
        <v>-1.1434655486468199E-2</v>
      </c>
      <c r="P216" s="19">
        <v>1.92128614514087E-2</v>
      </c>
      <c r="Q216" s="19"/>
      <c r="R216" s="19"/>
      <c r="S216" s="19"/>
    </row>
    <row r="217" spans="1:19" x14ac:dyDescent="0.2">
      <c r="A217" s="22">
        <f t="shared" si="3"/>
        <v>211</v>
      </c>
      <c r="B217" s="19" t="s">
        <v>1232</v>
      </c>
      <c r="C217" s="19">
        <v>-0.140808877626873</v>
      </c>
      <c r="D217" s="25">
        <v>6.8406127478043004E-13</v>
      </c>
      <c r="E217" s="19" t="s">
        <v>1091</v>
      </c>
      <c r="F217" s="19">
        <v>-5.8754166306868201E-2</v>
      </c>
      <c r="G217" s="25">
        <v>4.11902393915997E-16</v>
      </c>
      <c r="H217" s="19" t="s">
        <v>1188</v>
      </c>
      <c r="I217" s="19">
        <v>-1.7096011364643601E-2</v>
      </c>
      <c r="J217" s="43">
        <v>8.3497126989679496E-2</v>
      </c>
      <c r="K217" s="40" t="s">
        <v>1435</v>
      </c>
      <c r="L217" s="40">
        <v>-2.07209E-2</v>
      </c>
      <c r="M217" s="40">
        <v>4.17309E-3</v>
      </c>
      <c r="N217" s="44" t="s">
        <v>1436</v>
      </c>
      <c r="O217" s="19">
        <v>-1.15669463151365E-2</v>
      </c>
      <c r="P217" s="19">
        <v>1.7850534148791199E-2</v>
      </c>
      <c r="Q217" s="19"/>
      <c r="R217" s="19"/>
      <c r="S217" s="19"/>
    </row>
    <row r="218" spans="1:19" x14ac:dyDescent="0.2">
      <c r="A218" s="22">
        <f t="shared" si="3"/>
        <v>212</v>
      </c>
      <c r="B218" s="19" t="s">
        <v>889</v>
      </c>
      <c r="C218" s="19">
        <v>-0.14356540415175201</v>
      </c>
      <c r="D218" s="25">
        <v>2.34177148679842E-13</v>
      </c>
      <c r="E218" s="19" t="s">
        <v>1437</v>
      </c>
      <c r="F218" s="19">
        <v>-5.9934271659352001E-2</v>
      </c>
      <c r="G218" s="25">
        <v>1.04712342773639E-16</v>
      </c>
      <c r="H218" s="19" t="s">
        <v>1026</v>
      </c>
      <c r="I218" s="19">
        <v>-1.71015963806719E-2</v>
      </c>
      <c r="J218" s="43">
        <v>8.3497126989679496E-2</v>
      </c>
      <c r="K218" s="40" t="s">
        <v>1438</v>
      </c>
      <c r="L218" s="40">
        <v>-2.0821099999999999E-2</v>
      </c>
      <c r="M218" s="40">
        <v>3.99986E-3</v>
      </c>
      <c r="N218" s="44" t="s">
        <v>1167</v>
      </c>
      <c r="O218" s="19">
        <v>-1.18477897176382E-2</v>
      </c>
      <c r="P218" s="19">
        <v>1.5228425040739599E-2</v>
      </c>
      <c r="Q218" s="19"/>
      <c r="R218" s="19"/>
      <c r="S218" s="19"/>
    </row>
    <row r="219" spans="1:19" x14ac:dyDescent="0.2">
      <c r="A219" s="22">
        <f t="shared" si="3"/>
        <v>213</v>
      </c>
      <c r="B219" s="19" t="s">
        <v>830</v>
      </c>
      <c r="C219" s="19">
        <v>-0.14667740570726001</v>
      </c>
      <c r="D219" s="25">
        <v>6.8023548506709595E-14</v>
      </c>
      <c r="E219" s="19" t="s">
        <v>1439</v>
      </c>
      <c r="F219" s="19">
        <v>-6.1259051356969102E-2</v>
      </c>
      <c r="G219" s="25">
        <v>2.1702563554184999E-17</v>
      </c>
      <c r="H219" s="19" t="s">
        <v>574</v>
      </c>
      <c r="I219" s="19">
        <v>-1.7245114210764599E-2</v>
      </c>
      <c r="J219" s="43">
        <v>8.1176821566036395E-2</v>
      </c>
      <c r="K219" s="40" t="s">
        <v>1440</v>
      </c>
      <c r="L219" s="40">
        <v>-2.11954E-2</v>
      </c>
      <c r="M219" s="40">
        <v>3.3983899999999998E-3</v>
      </c>
      <c r="N219" s="44" t="s">
        <v>876</v>
      </c>
      <c r="O219" s="19">
        <v>-1.22657980676127E-2</v>
      </c>
      <c r="P219" s="19">
        <v>1.19108304236181E-2</v>
      </c>
      <c r="Q219" s="19"/>
      <c r="R219" s="19"/>
      <c r="S219" s="19"/>
    </row>
    <row r="220" spans="1:19" x14ac:dyDescent="0.2">
      <c r="A220" s="22">
        <f t="shared" si="3"/>
        <v>214</v>
      </c>
      <c r="B220" s="19" t="s">
        <v>1441</v>
      </c>
      <c r="C220" s="19">
        <v>-0.14685001219560501</v>
      </c>
      <c r="D220" s="25">
        <v>6.3808285905735704E-14</v>
      </c>
      <c r="E220" s="19" t="s">
        <v>1442</v>
      </c>
      <c r="F220" s="19">
        <v>-6.2374455555710903E-2</v>
      </c>
      <c r="G220" s="25">
        <v>5.6220782728639097E-18</v>
      </c>
      <c r="H220" s="19" t="s">
        <v>1443</v>
      </c>
      <c r="I220" s="19">
        <v>-1.7619229406692E-2</v>
      </c>
      <c r="J220" s="43">
        <v>7.4880993060992801E-2</v>
      </c>
      <c r="K220" s="40" t="s">
        <v>1444</v>
      </c>
      <c r="L220" s="40">
        <v>-2.19437E-2</v>
      </c>
      <c r="M220" s="40">
        <v>2.3859100000000002E-3</v>
      </c>
      <c r="N220" s="44" t="s">
        <v>1174</v>
      </c>
      <c r="O220" s="19">
        <v>-1.24128438430213E-2</v>
      </c>
      <c r="P220" s="19">
        <v>1.09174922674352E-2</v>
      </c>
      <c r="Q220" s="19"/>
      <c r="R220" s="19"/>
      <c r="S220" s="19"/>
    </row>
    <row r="221" spans="1:19" x14ac:dyDescent="0.2">
      <c r="A221" s="22">
        <f t="shared" si="3"/>
        <v>215</v>
      </c>
      <c r="B221" s="19" t="s">
        <v>1445</v>
      </c>
      <c r="C221" s="19">
        <v>-0.150315723479887</v>
      </c>
      <c r="D221" s="25">
        <v>1.55675686059732E-14</v>
      </c>
      <c r="E221" s="19" t="s">
        <v>1222</v>
      </c>
      <c r="F221" s="19">
        <v>-6.3464524424366897E-2</v>
      </c>
      <c r="G221" s="25">
        <v>1.4674788820893999E-18</v>
      </c>
      <c r="H221" s="19" t="s">
        <v>917</v>
      </c>
      <c r="I221" s="19">
        <v>-1.76515952561704E-2</v>
      </c>
      <c r="J221" s="43">
        <v>7.4610185150361302E-2</v>
      </c>
      <c r="K221" s="40" t="s">
        <v>1446</v>
      </c>
      <c r="L221" s="40">
        <v>-2.21464E-2</v>
      </c>
      <c r="M221" s="40">
        <v>2.17038E-3</v>
      </c>
      <c r="N221" s="44" t="s">
        <v>1447</v>
      </c>
      <c r="O221" s="19">
        <v>-1.2674565087756899E-2</v>
      </c>
      <c r="P221" s="19">
        <v>9.3700713302929794E-3</v>
      </c>
      <c r="Q221" s="19"/>
      <c r="R221" s="19"/>
      <c r="S221" s="19"/>
    </row>
    <row r="222" spans="1:19" x14ac:dyDescent="0.2">
      <c r="A222" s="22">
        <f t="shared" si="3"/>
        <v>216</v>
      </c>
      <c r="B222" s="19" t="s">
        <v>1382</v>
      </c>
      <c r="C222" s="19">
        <v>-0.15073722848547599</v>
      </c>
      <c r="D222" s="25">
        <v>1.31497174617355E-14</v>
      </c>
      <c r="E222" s="19" t="s">
        <v>1448</v>
      </c>
      <c r="F222" s="19">
        <v>-6.3933950242587606E-2</v>
      </c>
      <c r="G222" s="25">
        <v>8.18810349001717E-19</v>
      </c>
      <c r="H222" s="19" t="s">
        <v>1449</v>
      </c>
      <c r="I222" s="19">
        <v>-1.8044905911510201E-2</v>
      </c>
      <c r="J222" s="43">
        <v>6.7752921415520098E-2</v>
      </c>
      <c r="K222" s="40" t="s">
        <v>1450</v>
      </c>
      <c r="L222" s="40">
        <v>-2.21792E-2</v>
      </c>
      <c r="M222" s="40">
        <v>2.1445700000000002E-3</v>
      </c>
      <c r="N222" s="44" t="s">
        <v>1399</v>
      </c>
      <c r="O222" s="19">
        <v>-1.4308822222516299E-2</v>
      </c>
      <c r="P222" s="19">
        <v>3.1922277414711498E-3</v>
      </c>
      <c r="Q222" s="19"/>
      <c r="R222" s="19"/>
      <c r="S222" s="19"/>
    </row>
    <row r="223" spans="1:19" x14ac:dyDescent="0.2">
      <c r="A223" s="22">
        <f t="shared" si="3"/>
        <v>217</v>
      </c>
      <c r="B223" s="19" t="s">
        <v>1189</v>
      </c>
      <c r="C223" s="19">
        <v>-0.151776783584675</v>
      </c>
      <c r="D223" s="25">
        <v>8.5812127395546698E-15</v>
      </c>
      <c r="E223" s="19" t="s">
        <v>1224</v>
      </c>
      <c r="F223" s="19">
        <v>-6.4284687639805105E-2</v>
      </c>
      <c r="G223" s="25">
        <v>5.2850724497249503E-19</v>
      </c>
      <c r="H223" s="19" t="s">
        <v>964</v>
      </c>
      <c r="I223" s="19">
        <v>-1.8134033055153199E-2</v>
      </c>
      <c r="J223" s="43">
        <v>6.6825532338344304E-2</v>
      </c>
      <c r="K223" s="40" t="s">
        <v>1451</v>
      </c>
      <c r="L223" s="40">
        <v>-2.3994600000000001E-2</v>
      </c>
      <c r="M223" s="40">
        <v>8.6490999999999998E-4</v>
      </c>
      <c r="N223" s="44" t="s">
        <v>1029</v>
      </c>
      <c r="O223" s="19">
        <v>-1.44498139701917E-2</v>
      </c>
      <c r="P223" s="19">
        <v>2.90259400929062E-3</v>
      </c>
      <c r="Q223" s="19"/>
      <c r="R223" s="19"/>
      <c r="S223" s="19"/>
    </row>
    <row r="224" spans="1:19" x14ac:dyDescent="0.2">
      <c r="A224" s="22">
        <f t="shared" si="3"/>
        <v>218</v>
      </c>
      <c r="B224" s="19" t="s">
        <v>1452</v>
      </c>
      <c r="C224" s="19">
        <v>-0.15248849169481801</v>
      </c>
      <c r="D224" s="25">
        <v>6.4075558983466196E-15</v>
      </c>
      <c r="E224" s="19" t="s">
        <v>1453</v>
      </c>
      <c r="F224" s="19">
        <v>-6.4643755556566596E-2</v>
      </c>
      <c r="G224" s="25">
        <v>3.36745386242949E-19</v>
      </c>
      <c r="H224" s="19" t="s">
        <v>1242</v>
      </c>
      <c r="I224" s="19">
        <v>-1.81803772078055E-2</v>
      </c>
      <c r="J224" s="43">
        <v>6.6335910889761707E-2</v>
      </c>
      <c r="K224" s="40" t="s">
        <v>1454</v>
      </c>
      <c r="L224" s="40">
        <v>-2.4117E-2</v>
      </c>
      <c r="M224" s="40">
        <v>8.1444000000000004E-4</v>
      </c>
      <c r="N224" s="44" t="s">
        <v>1455</v>
      </c>
      <c r="O224" s="19">
        <v>-1.45226563050725E-2</v>
      </c>
      <c r="P224" s="19">
        <v>2.7673151606661E-3</v>
      </c>
      <c r="Q224" s="19"/>
      <c r="R224" s="19"/>
      <c r="S224" s="19"/>
    </row>
    <row r="225" spans="1:19" x14ac:dyDescent="0.2">
      <c r="A225" s="22">
        <f t="shared" si="3"/>
        <v>219</v>
      </c>
      <c r="B225" s="19" t="s">
        <v>762</v>
      </c>
      <c r="C225" s="19">
        <v>-0.153039642782867</v>
      </c>
      <c r="D225" s="25">
        <v>5.1123095576304698E-15</v>
      </c>
      <c r="E225" s="19" t="s">
        <v>1042</v>
      </c>
      <c r="F225" s="19">
        <v>-6.5857673759269694E-2</v>
      </c>
      <c r="G225" s="25">
        <v>7.1675156040374001E-20</v>
      </c>
      <c r="H225" s="19" t="s">
        <v>1176</v>
      </c>
      <c r="I225" s="19">
        <v>-1.85560515047728E-2</v>
      </c>
      <c r="J225" s="43">
        <v>6.0391749757262803E-2</v>
      </c>
      <c r="K225" s="40" t="s">
        <v>1456</v>
      </c>
      <c r="L225" s="40">
        <v>-2.4610699999999999E-2</v>
      </c>
      <c r="M225" s="40">
        <v>6.2909000000000001E-4</v>
      </c>
      <c r="N225" s="44" t="s">
        <v>991</v>
      </c>
      <c r="O225" s="19">
        <v>-1.5142223502659801E-2</v>
      </c>
      <c r="P225" s="19">
        <v>1.7856368279782701E-3</v>
      </c>
      <c r="Q225" s="19"/>
      <c r="R225" s="19"/>
      <c r="S225" s="19"/>
    </row>
    <row r="226" spans="1:19" x14ac:dyDescent="0.2">
      <c r="A226" s="22">
        <f t="shared" si="3"/>
        <v>220</v>
      </c>
      <c r="B226" s="19" t="s">
        <v>1289</v>
      </c>
      <c r="C226" s="19">
        <v>-0.15329836599591501</v>
      </c>
      <c r="D226" s="25">
        <v>4.61123629107454E-15</v>
      </c>
      <c r="E226" s="19" t="s">
        <v>1024</v>
      </c>
      <c r="F226" s="19">
        <v>-6.6263372470241999E-2</v>
      </c>
      <c r="G226" s="25">
        <v>4.2517990153173097E-20</v>
      </c>
      <c r="H226" s="19" t="s">
        <v>1367</v>
      </c>
      <c r="I226" s="19">
        <v>-1.8612713637605499E-2</v>
      </c>
      <c r="J226" s="43">
        <v>5.9775694821371399E-2</v>
      </c>
      <c r="K226" s="40" t="s">
        <v>1457</v>
      </c>
      <c r="L226" s="40">
        <v>-2.4766900000000001E-2</v>
      </c>
      <c r="M226" s="40">
        <v>5.8085000000000005E-4</v>
      </c>
      <c r="N226" s="44" t="s">
        <v>1370</v>
      </c>
      <c r="O226" s="19">
        <v>-1.54468984438553E-2</v>
      </c>
      <c r="P226" s="19">
        <v>1.43645583692659E-3</v>
      </c>
      <c r="Q226" s="19"/>
      <c r="R226" s="19"/>
      <c r="S226" s="19"/>
    </row>
    <row r="227" spans="1:19" x14ac:dyDescent="0.2">
      <c r="A227" s="22">
        <f t="shared" si="3"/>
        <v>221</v>
      </c>
      <c r="B227" s="19" t="s">
        <v>1458</v>
      </c>
      <c r="C227" s="19">
        <v>-0.153726906170817</v>
      </c>
      <c r="D227" s="25">
        <v>3.8704977900818401E-15</v>
      </c>
      <c r="E227" s="19" t="s">
        <v>1459</v>
      </c>
      <c r="F227" s="19">
        <v>-6.6776937220549601E-2</v>
      </c>
      <c r="G227" s="25">
        <v>2.1911253034591001E-20</v>
      </c>
      <c r="H227" s="19" t="s">
        <v>1460</v>
      </c>
      <c r="I227" s="19">
        <v>-1.8802822672506599E-2</v>
      </c>
      <c r="J227" s="43">
        <v>5.7098640023296697E-2</v>
      </c>
      <c r="K227" s="40" t="s">
        <v>1461</v>
      </c>
      <c r="L227" s="40">
        <v>-2.50324E-2</v>
      </c>
      <c r="M227" s="40">
        <v>5.0513999999999995E-4</v>
      </c>
      <c r="N227" s="44" t="s">
        <v>1462</v>
      </c>
      <c r="O227" s="19">
        <v>-1.5631218022761399E-2</v>
      </c>
      <c r="P227" s="19">
        <v>1.25598044606737E-3</v>
      </c>
      <c r="Q227" s="19"/>
      <c r="R227" s="19"/>
      <c r="S227" s="19"/>
    </row>
    <row r="228" spans="1:19" x14ac:dyDescent="0.2">
      <c r="A228" s="22">
        <f t="shared" si="3"/>
        <v>222</v>
      </c>
      <c r="B228" s="19" t="s">
        <v>837</v>
      </c>
      <c r="C228" s="19">
        <v>-0.15426709253433701</v>
      </c>
      <c r="D228" s="25">
        <v>3.09690851571323E-15</v>
      </c>
      <c r="E228" s="19" t="s">
        <v>1246</v>
      </c>
      <c r="F228" s="19">
        <v>-6.7954812960086305E-2</v>
      </c>
      <c r="G228" s="25">
        <v>4.6375944086576702E-21</v>
      </c>
      <c r="H228" s="19" t="s">
        <v>909</v>
      </c>
      <c r="I228" s="19">
        <v>-1.8926176939778699E-2</v>
      </c>
      <c r="J228" s="43">
        <v>5.5508797239164798E-2</v>
      </c>
      <c r="K228" s="40" t="s">
        <v>1463</v>
      </c>
      <c r="L228" s="40">
        <v>-2.5398199999999999E-2</v>
      </c>
      <c r="M228" s="40">
        <v>4.1517000000000002E-4</v>
      </c>
      <c r="N228" s="44" t="s">
        <v>1251</v>
      </c>
      <c r="O228" s="19">
        <v>-1.62148792076331E-2</v>
      </c>
      <c r="P228" s="19">
        <v>8.0991623673530295E-4</v>
      </c>
      <c r="Q228" s="19"/>
      <c r="R228" s="19"/>
      <c r="S228" s="19"/>
    </row>
    <row r="229" spans="1:19" x14ac:dyDescent="0.2">
      <c r="A229" s="22">
        <f t="shared" si="3"/>
        <v>223</v>
      </c>
      <c r="B229" s="19" t="s">
        <v>1464</v>
      </c>
      <c r="C229" s="19">
        <v>-0.15821763827369001</v>
      </c>
      <c r="D229" s="25">
        <v>5.6956772509147298E-16</v>
      </c>
      <c r="E229" s="19" t="s">
        <v>1465</v>
      </c>
      <c r="F229" s="19">
        <v>-6.8517924452142706E-2</v>
      </c>
      <c r="G229" s="25">
        <v>2.1908111697681902E-21</v>
      </c>
      <c r="H229" s="19" t="s">
        <v>1095</v>
      </c>
      <c r="I229" s="19">
        <v>-1.89480372373864E-2</v>
      </c>
      <c r="J229" s="43">
        <v>5.5450427763339201E-2</v>
      </c>
      <c r="K229" s="40" t="s">
        <v>1466</v>
      </c>
      <c r="L229" s="40">
        <v>-2.74001E-2</v>
      </c>
      <c r="M229" s="40">
        <v>1.3417E-4</v>
      </c>
      <c r="N229" s="44" t="s">
        <v>1219</v>
      </c>
      <c r="O229" s="19">
        <v>-1.6275010355479399E-2</v>
      </c>
      <c r="P229" s="19">
        <v>7.75762996055722E-4</v>
      </c>
      <c r="Q229" s="19"/>
      <c r="R229" s="19"/>
      <c r="S229" s="19"/>
    </row>
    <row r="230" spans="1:19" x14ac:dyDescent="0.2">
      <c r="A230" s="22">
        <f t="shared" si="3"/>
        <v>224</v>
      </c>
      <c r="B230" s="19" t="s">
        <v>1114</v>
      </c>
      <c r="C230" s="19">
        <v>-0.16035915595582301</v>
      </c>
      <c r="D230" s="25">
        <v>2.2394486434252201E-16</v>
      </c>
      <c r="E230" s="19" t="s">
        <v>1467</v>
      </c>
      <c r="F230" s="19">
        <v>-7.0388518186665E-2</v>
      </c>
      <c r="G230" s="25">
        <v>1.7211867289596E-22</v>
      </c>
      <c r="H230" s="19" t="s">
        <v>1071</v>
      </c>
      <c r="I230" s="19">
        <v>-1.94106015395633E-2</v>
      </c>
      <c r="J230" s="43">
        <v>4.9632377238772001E-2</v>
      </c>
      <c r="K230" s="40" t="s">
        <v>1468</v>
      </c>
      <c r="L230" s="40">
        <v>-2.8057800000000001E-2</v>
      </c>
      <c r="M230" s="41">
        <v>9.1000000000000003E-5</v>
      </c>
      <c r="N230" s="44" t="s">
        <v>1467</v>
      </c>
      <c r="O230" s="19">
        <v>-1.6346246147672199E-2</v>
      </c>
      <c r="P230" s="19">
        <v>7.3652549468764103E-4</v>
      </c>
      <c r="Q230" s="19"/>
      <c r="R230" s="19"/>
      <c r="S230" s="19"/>
    </row>
    <row r="231" spans="1:19" x14ac:dyDescent="0.2">
      <c r="A231" s="22">
        <f t="shared" si="3"/>
        <v>225</v>
      </c>
      <c r="B231" s="19" t="s">
        <v>1469</v>
      </c>
      <c r="C231" s="19">
        <v>-0.16051246782574</v>
      </c>
      <c r="D231" s="25">
        <v>2.1054974060804E-16</v>
      </c>
      <c r="E231" s="19" t="s">
        <v>1076</v>
      </c>
      <c r="F231" s="19">
        <v>-7.0658521274971506E-2</v>
      </c>
      <c r="G231" s="25">
        <v>1.1982543400881E-22</v>
      </c>
      <c r="H231" s="19" t="s">
        <v>722</v>
      </c>
      <c r="I231" s="19">
        <v>-2.05068679360563E-2</v>
      </c>
      <c r="J231" s="43">
        <v>3.7259653227361897E-2</v>
      </c>
      <c r="K231" s="40" t="s">
        <v>1470</v>
      </c>
      <c r="L231" s="40">
        <v>-2.9782800000000002E-2</v>
      </c>
      <c r="M231" s="41">
        <v>3.15E-5</v>
      </c>
      <c r="N231" s="44" t="s">
        <v>1471</v>
      </c>
      <c r="O231" s="19">
        <v>-1.66521683358032E-2</v>
      </c>
      <c r="P231" s="19">
        <v>5.8082896483318798E-4</v>
      </c>
      <c r="Q231" s="19"/>
      <c r="R231" s="19"/>
      <c r="S231" s="19"/>
    </row>
    <row r="232" spans="1:19" x14ac:dyDescent="0.2">
      <c r="A232" s="22">
        <f t="shared" si="3"/>
        <v>226</v>
      </c>
      <c r="B232" s="19" t="s">
        <v>972</v>
      </c>
      <c r="C232" s="19">
        <v>-0.16178560061108499</v>
      </c>
      <c r="D232" s="25">
        <v>1.21117110979029E-16</v>
      </c>
      <c r="E232" s="19" t="s">
        <v>1472</v>
      </c>
      <c r="F232" s="19">
        <v>-7.2888269380359E-2</v>
      </c>
      <c r="G232" s="25">
        <v>5.2406593204802001E-24</v>
      </c>
      <c r="H232" s="19" t="s">
        <v>889</v>
      </c>
      <c r="I232" s="19">
        <v>-2.1135174954280599E-2</v>
      </c>
      <c r="J232" s="43">
        <v>3.1229259403638899E-2</v>
      </c>
      <c r="K232" s="40" t="s">
        <v>1473</v>
      </c>
      <c r="L232" s="40">
        <v>-3.0211499999999999E-2</v>
      </c>
      <c r="M232" s="41">
        <v>2.41E-5</v>
      </c>
      <c r="N232" s="44" t="s">
        <v>1118</v>
      </c>
      <c r="O232" s="19">
        <v>-1.68719452380146E-2</v>
      </c>
      <c r="P232" s="19">
        <v>4.9088555962626301E-4</v>
      </c>
      <c r="Q232" s="19"/>
      <c r="R232" s="19"/>
      <c r="S232" s="19"/>
    </row>
    <row r="233" spans="1:19" x14ac:dyDescent="0.2">
      <c r="A233" s="22">
        <f t="shared" si="3"/>
        <v>227</v>
      </c>
      <c r="B233" s="19" t="s">
        <v>1166</v>
      </c>
      <c r="C233" s="19">
        <v>-0.16323989660103899</v>
      </c>
      <c r="D233" s="25">
        <v>6.3540251162751796E-17</v>
      </c>
      <c r="E233" s="19" t="s">
        <v>1474</v>
      </c>
      <c r="F233" s="19">
        <v>-7.3719965526588896E-2</v>
      </c>
      <c r="G233" s="25">
        <v>1.6047123950805201E-24</v>
      </c>
      <c r="H233" s="19" t="s">
        <v>1459</v>
      </c>
      <c r="I233" s="19">
        <v>-2.1437042210859299E-2</v>
      </c>
      <c r="J233" s="43">
        <v>2.9014079409194E-2</v>
      </c>
      <c r="K233" s="40" t="s">
        <v>1475</v>
      </c>
      <c r="L233" s="40">
        <v>-3.02662E-2</v>
      </c>
      <c r="M233" s="41">
        <v>2.3300000000000001E-5</v>
      </c>
      <c r="N233" s="44" t="s">
        <v>774</v>
      </c>
      <c r="O233" s="19">
        <v>-1.6955896764586201E-2</v>
      </c>
      <c r="P233" s="19">
        <v>4.6049811643923298E-4</v>
      </c>
      <c r="Q233" s="19"/>
      <c r="R233" s="19"/>
      <c r="S233" s="19"/>
    </row>
    <row r="234" spans="1:19" x14ac:dyDescent="0.2">
      <c r="A234" s="22">
        <f t="shared" si="3"/>
        <v>228</v>
      </c>
      <c r="B234" s="19" t="s">
        <v>1449</v>
      </c>
      <c r="C234" s="19">
        <v>-0.16535201986380499</v>
      </c>
      <c r="D234" s="25">
        <v>2.45658695335166E-17</v>
      </c>
      <c r="E234" s="19" t="s">
        <v>1104</v>
      </c>
      <c r="F234" s="19">
        <v>-7.4243239445929601E-2</v>
      </c>
      <c r="G234" s="25">
        <v>7.5434191752497004E-25</v>
      </c>
      <c r="H234" s="19" t="s">
        <v>1476</v>
      </c>
      <c r="I234" s="19">
        <v>-2.1481572840126001E-2</v>
      </c>
      <c r="J234" s="43">
        <v>2.87810667660134E-2</v>
      </c>
      <c r="K234" s="40" t="s">
        <v>1477</v>
      </c>
      <c r="L234" s="40">
        <v>-3.0452199999999999E-2</v>
      </c>
      <c r="M234" s="41">
        <v>2.0800000000000001E-5</v>
      </c>
      <c r="N234" s="44" t="s">
        <v>1478</v>
      </c>
      <c r="O234" s="19">
        <v>-1.696467790904E-2</v>
      </c>
      <c r="P234" s="19">
        <v>4.5896849771363802E-4</v>
      </c>
      <c r="Q234" s="19"/>
      <c r="R234" s="19"/>
      <c r="S234" s="19"/>
    </row>
    <row r="235" spans="1:19" x14ac:dyDescent="0.2">
      <c r="A235" s="22">
        <f t="shared" si="3"/>
        <v>229</v>
      </c>
      <c r="B235" s="19" t="s">
        <v>1479</v>
      </c>
      <c r="C235" s="19">
        <v>-0.16623996889930301</v>
      </c>
      <c r="D235" s="25">
        <v>1.6472764073110199E-17</v>
      </c>
      <c r="E235" s="19" t="s">
        <v>1480</v>
      </c>
      <c r="F235" s="19">
        <v>-7.5306164247014307E-2</v>
      </c>
      <c r="G235" s="25">
        <v>1.6013679182107001E-25</v>
      </c>
      <c r="H235" s="19" t="s">
        <v>1481</v>
      </c>
      <c r="I235" s="19">
        <v>-2.1848459320477898E-2</v>
      </c>
      <c r="J235" s="43">
        <v>2.6124492667894801E-2</v>
      </c>
      <c r="K235" s="40" t="s">
        <v>1482</v>
      </c>
      <c r="L235" s="40">
        <v>-3.10549E-2</v>
      </c>
      <c r="M235" s="41">
        <v>1.42E-5</v>
      </c>
      <c r="N235" s="44" t="s">
        <v>1164</v>
      </c>
      <c r="O235" s="19">
        <v>-1.7055441968459501E-2</v>
      </c>
      <c r="P235" s="19">
        <v>4.2805427855319698E-4</v>
      </c>
      <c r="Q235" s="19"/>
      <c r="R235" s="19"/>
      <c r="S235" s="19"/>
    </row>
    <row r="236" spans="1:19" x14ac:dyDescent="0.2">
      <c r="A236" s="22">
        <f t="shared" si="3"/>
        <v>230</v>
      </c>
      <c r="B236" s="19" t="s">
        <v>1035</v>
      </c>
      <c r="C236" s="19">
        <v>-0.16640097131721099</v>
      </c>
      <c r="D236" s="25">
        <v>1.53970575354209E-17</v>
      </c>
      <c r="E236" s="19" t="s">
        <v>889</v>
      </c>
      <c r="F236" s="19">
        <v>-7.5554286259076203E-2</v>
      </c>
      <c r="G236" s="25">
        <v>1.1140308881671799E-25</v>
      </c>
      <c r="H236" s="19" t="s">
        <v>1483</v>
      </c>
      <c r="I236" s="19">
        <v>-2.28040401836564E-2</v>
      </c>
      <c r="J236" s="43">
        <v>1.9671322836166901E-2</v>
      </c>
      <c r="K236" s="40" t="s">
        <v>1484</v>
      </c>
      <c r="L236" s="40">
        <v>-3.1282900000000002E-2</v>
      </c>
      <c r="M236" s="41">
        <v>1.2300000000000001E-5</v>
      </c>
      <c r="N236" s="44" t="s">
        <v>975</v>
      </c>
      <c r="O236" s="19">
        <v>-1.7517740002140101E-2</v>
      </c>
      <c r="P236" s="19">
        <v>2.9614796312883598E-4</v>
      </c>
      <c r="Q236" s="19"/>
      <c r="R236" s="19"/>
      <c r="S236" s="19"/>
    </row>
    <row r="237" spans="1:19" x14ac:dyDescent="0.2">
      <c r="A237" s="22">
        <f t="shared" si="3"/>
        <v>231</v>
      </c>
      <c r="B237" s="19" t="s">
        <v>1080</v>
      </c>
      <c r="C237" s="19">
        <v>-0.170240059132864</v>
      </c>
      <c r="D237" s="25">
        <v>2.6062784256638899E-18</v>
      </c>
      <c r="E237" s="19" t="s">
        <v>825</v>
      </c>
      <c r="F237" s="19">
        <v>-7.6428265676462506E-2</v>
      </c>
      <c r="G237" s="25">
        <v>3.0437709454013E-26</v>
      </c>
      <c r="H237" s="19" t="s">
        <v>1249</v>
      </c>
      <c r="I237" s="19">
        <v>-2.2824016518082201E-2</v>
      </c>
      <c r="J237" s="43">
        <v>1.9652457582186901E-2</v>
      </c>
      <c r="K237" s="40" t="s">
        <v>1485</v>
      </c>
      <c r="L237" s="40">
        <v>-3.1455499999999997E-2</v>
      </c>
      <c r="M237" s="41">
        <v>1.1E-5</v>
      </c>
      <c r="N237" s="44" t="s">
        <v>1486</v>
      </c>
      <c r="O237" s="19">
        <v>-1.77662001408526E-2</v>
      </c>
      <c r="P237" s="19">
        <v>2.4149209043088999E-4</v>
      </c>
      <c r="Q237" s="19"/>
      <c r="R237" s="19"/>
      <c r="S237" s="19"/>
    </row>
    <row r="238" spans="1:19" x14ac:dyDescent="0.2">
      <c r="A238" s="22">
        <f t="shared" si="3"/>
        <v>232</v>
      </c>
      <c r="B238" s="19" t="s">
        <v>802</v>
      </c>
      <c r="C238" s="19">
        <v>-0.177078013663023</v>
      </c>
      <c r="D238" s="25">
        <v>9.8750718069785199E-20</v>
      </c>
      <c r="E238" s="19" t="s">
        <v>1487</v>
      </c>
      <c r="F238" s="19">
        <v>-7.6784607954553302E-2</v>
      </c>
      <c r="G238" s="25">
        <v>1.78984622808819E-26</v>
      </c>
      <c r="H238" s="19" t="s">
        <v>1488</v>
      </c>
      <c r="I238" s="19">
        <v>-2.3054858840216699E-2</v>
      </c>
      <c r="J238" s="43">
        <v>1.8480524828230899E-2</v>
      </c>
      <c r="K238" s="40" t="s">
        <v>1489</v>
      </c>
      <c r="L238" s="40">
        <v>-3.1911200000000001E-2</v>
      </c>
      <c r="M238" s="41">
        <v>8.14E-6</v>
      </c>
      <c r="N238" s="44" t="s">
        <v>1095</v>
      </c>
      <c r="O238" s="19">
        <v>-1.8284912710301499E-2</v>
      </c>
      <c r="P238" s="19">
        <v>1.5636388840486201E-4</v>
      </c>
      <c r="Q238" s="19"/>
      <c r="R238" s="19"/>
      <c r="S238" s="19"/>
    </row>
    <row r="239" spans="1:19" x14ac:dyDescent="0.2">
      <c r="A239" s="22">
        <f t="shared" si="3"/>
        <v>233</v>
      </c>
      <c r="B239" s="19" t="s">
        <v>1490</v>
      </c>
      <c r="C239" s="19">
        <v>-0.18037585128053699</v>
      </c>
      <c r="D239" s="25">
        <v>1.94788524476161E-20</v>
      </c>
      <c r="E239" s="19" t="s">
        <v>1491</v>
      </c>
      <c r="F239" s="19">
        <v>-8.0005631393575499E-2</v>
      </c>
      <c r="G239" s="25">
        <v>1.2764673559816901E-28</v>
      </c>
      <c r="H239" s="19" t="s">
        <v>1492</v>
      </c>
      <c r="I239" s="19">
        <v>-2.3338395016072599E-2</v>
      </c>
      <c r="J239" s="43">
        <v>1.6991766451052999E-2</v>
      </c>
      <c r="K239" s="40" t="s">
        <v>1493</v>
      </c>
      <c r="L239" s="40">
        <v>-3.2051400000000001E-2</v>
      </c>
      <c r="M239" s="41">
        <v>7.43E-6</v>
      </c>
      <c r="N239" s="44" t="s">
        <v>1494</v>
      </c>
      <c r="O239" s="19">
        <v>-1.8318362500124301E-2</v>
      </c>
      <c r="P239" s="19">
        <v>1.5249796495341101E-4</v>
      </c>
      <c r="Q239" s="19"/>
      <c r="R239" s="19"/>
      <c r="S239" s="19"/>
    </row>
    <row r="240" spans="1:19" x14ac:dyDescent="0.2">
      <c r="A240" s="22">
        <f t="shared" si="3"/>
        <v>234</v>
      </c>
      <c r="B240" s="19" t="s">
        <v>861</v>
      </c>
      <c r="C240" s="19">
        <v>-0.18378989493890999</v>
      </c>
      <c r="D240" s="25">
        <v>3.50976132437229E-21</v>
      </c>
      <c r="E240" s="19" t="s">
        <v>1228</v>
      </c>
      <c r="F240" s="19">
        <v>-8.0414505812253206E-2</v>
      </c>
      <c r="G240" s="25">
        <v>6.7405235258687295E-29</v>
      </c>
      <c r="H240" s="19" t="s">
        <v>942</v>
      </c>
      <c r="I240" s="19">
        <v>-2.3434634828543601E-2</v>
      </c>
      <c r="J240" s="43">
        <v>1.6659184054182801E-2</v>
      </c>
      <c r="K240" s="40" t="s">
        <v>1495</v>
      </c>
      <c r="L240" s="40">
        <v>-3.24821E-2</v>
      </c>
      <c r="M240" s="41">
        <v>5.5600000000000001E-6</v>
      </c>
      <c r="N240" s="44" t="s">
        <v>787</v>
      </c>
      <c r="O240" s="19">
        <v>-1.8632155365714598E-2</v>
      </c>
      <c r="P240" s="19">
        <v>1.16906124270926E-4</v>
      </c>
      <c r="Q240" s="19"/>
      <c r="R240" s="19"/>
      <c r="S240" s="19"/>
    </row>
    <row r="241" spans="1:19" x14ac:dyDescent="0.2">
      <c r="A241" s="22">
        <f t="shared" si="3"/>
        <v>235</v>
      </c>
      <c r="B241" s="19" t="s">
        <v>1443</v>
      </c>
      <c r="C241" s="19">
        <v>-0.18395600723540401</v>
      </c>
      <c r="D241" s="25">
        <v>3.2462503388820799E-21</v>
      </c>
      <c r="E241" s="19" t="s">
        <v>1496</v>
      </c>
      <c r="F241" s="19">
        <v>-8.0768961149361496E-2</v>
      </c>
      <c r="G241" s="25">
        <v>3.8669855455318202E-29</v>
      </c>
      <c r="H241" s="19" t="s">
        <v>1355</v>
      </c>
      <c r="I241" s="19">
        <v>-2.4268447312454099E-2</v>
      </c>
      <c r="J241" s="43">
        <v>1.2872830231601899E-2</v>
      </c>
      <c r="K241" s="40" t="s">
        <v>1497</v>
      </c>
      <c r="L241" s="40">
        <v>-3.2664400000000003E-2</v>
      </c>
      <c r="M241" s="41">
        <v>4.9300000000000002E-6</v>
      </c>
      <c r="N241" s="44" t="s">
        <v>1498</v>
      </c>
      <c r="O241" s="19">
        <v>-1.8637589569098799E-2</v>
      </c>
      <c r="P241" s="19">
        <v>1.1680731557218401E-4</v>
      </c>
      <c r="Q241" s="19"/>
      <c r="R241" s="19"/>
      <c r="S241" s="19"/>
    </row>
    <row r="242" spans="1:19" x14ac:dyDescent="0.2">
      <c r="A242" s="22">
        <f t="shared" si="3"/>
        <v>236</v>
      </c>
      <c r="B242" s="19" t="s">
        <v>895</v>
      </c>
      <c r="C242" s="19">
        <v>-0.18569507988089801</v>
      </c>
      <c r="D242" s="25">
        <v>1.34170527120295E-21</v>
      </c>
      <c r="E242" s="19" t="s">
        <v>1188</v>
      </c>
      <c r="F242" s="19">
        <v>-8.1201422058616204E-2</v>
      </c>
      <c r="G242" s="25">
        <v>1.9549189219327999E-29</v>
      </c>
      <c r="H242" s="19" t="s">
        <v>1426</v>
      </c>
      <c r="I242" s="19">
        <v>-2.4852589265602101E-2</v>
      </c>
      <c r="J242" s="43">
        <v>1.08522769307802E-2</v>
      </c>
      <c r="K242" s="40" t="s">
        <v>1499</v>
      </c>
      <c r="L242" s="40">
        <v>-3.3259900000000002E-2</v>
      </c>
      <c r="M242" s="41">
        <v>3.2600000000000001E-6</v>
      </c>
      <c r="N242" s="44" t="s">
        <v>1500</v>
      </c>
      <c r="O242" s="19">
        <v>-1.9323017075454599E-2</v>
      </c>
      <c r="P242" s="25">
        <v>6.3570437571282203E-5</v>
      </c>
      <c r="Q242" s="19"/>
      <c r="R242" s="19"/>
      <c r="S242" s="19"/>
    </row>
    <row r="243" spans="1:19" x14ac:dyDescent="0.2">
      <c r="A243" s="22">
        <f t="shared" si="3"/>
        <v>237</v>
      </c>
      <c r="B243" s="19" t="s">
        <v>1096</v>
      </c>
      <c r="C243" s="19">
        <v>-0.18703993134438099</v>
      </c>
      <c r="D243" s="25">
        <v>6.7446705767886803E-22</v>
      </c>
      <c r="E243" s="19" t="s">
        <v>1476</v>
      </c>
      <c r="F243" s="19">
        <v>-8.2308353962896597E-2</v>
      </c>
      <c r="G243" s="25">
        <v>3.3338639633086601E-30</v>
      </c>
      <c r="H243" s="19" t="s">
        <v>1166</v>
      </c>
      <c r="I243" s="19">
        <v>-2.4970630053656299E-2</v>
      </c>
      <c r="J243" s="43">
        <v>1.0491310049216799E-2</v>
      </c>
      <c r="K243" s="40" t="s">
        <v>1501</v>
      </c>
      <c r="L243" s="40">
        <v>-3.4068899999999999E-2</v>
      </c>
      <c r="M243" s="41">
        <v>1.8500000000000001E-6</v>
      </c>
      <c r="N243" s="44" t="s">
        <v>1233</v>
      </c>
      <c r="O243" s="19">
        <v>-2.0609529733226099E-2</v>
      </c>
      <c r="P243" s="25">
        <v>1.91588461122297E-5</v>
      </c>
      <c r="Q243" s="19"/>
      <c r="R243" s="19"/>
      <c r="S243" s="19"/>
    </row>
    <row r="244" spans="1:19" x14ac:dyDescent="0.2">
      <c r="A244" s="22">
        <f t="shared" si="3"/>
        <v>238</v>
      </c>
      <c r="B244" s="19" t="s">
        <v>1502</v>
      </c>
      <c r="C244" s="19">
        <v>-0.18842249006018699</v>
      </c>
      <c r="D244" s="25">
        <v>3.3070537342590302E-22</v>
      </c>
      <c r="E244" s="19" t="s">
        <v>1503</v>
      </c>
      <c r="F244" s="19">
        <v>-8.2538837026895198E-2</v>
      </c>
      <c r="G244" s="25">
        <v>2.3070843593425699E-30</v>
      </c>
      <c r="H244" s="19" t="s">
        <v>1078</v>
      </c>
      <c r="I244" s="19">
        <v>-2.53187317658417E-2</v>
      </c>
      <c r="J244" s="43">
        <v>9.3839349288139494E-3</v>
      </c>
      <c r="K244" s="40" t="s">
        <v>1504</v>
      </c>
      <c r="L244" s="40">
        <v>-3.4509900000000003E-2</v>
      </c>
      <c r="M244" s="41">
        <v>1.3599999999999999E-6</v>
      </c>
      <c r="N244" s="44" t="s">
        <v>1083</v>
      </c>
      <c r="O244" s="19">
        <v>-2.1294706443340701E-2</v>
      </c>
      <c r="P244" s="25">
        <v>9.8451995378996596E-6</v>
      </c>
      <c r="Q244" s="19"/>
      <c r="R244" s="19"/>
      <c r="S244" s="19"/>
    </row>
    <row r="245" spans="1:19" x14ac:dyDescent="0.2">
      <c r="A245" s="22">
        <f t="shared" si="3"/>
        <v>239</v>
      </c>
      <c r="B245" s="19" t="s">
        <v>1505</v>
      </c>
      <c r="C245" s="19">
        <v>-0.18871122747149399</v>
      </c>
      <c r="D245" s="25">
        <v>2.86283841602361E-22</v>
      </c>
      <c r="E245" s="19" t="s">
        <v>1506</v>
      </c>
      <c r="F245" s="19">
        <v>-8.3746185244818597E-2</v>
      </c>
      <c r="G245" s="25">
        <v>3.24201364942286E-31</v>
      </c>
      <c r="H245" s="19" t="s">
        <v>1373</v>
      </c>
      <c r="I245" s="19">
        <v>-2.5395109841743299E-2</v>
      </c>
      <c r="J245" s="43">
        <v>9.1960404314712606E-3</v>
      </c>
      <c r="K245" s="40" t="s">
        <v>1507</v>
      </c>
      <c r="L245" s="40">
        <v>-3.4553800000000003E-2</v>
      </c>
      <c r="M245" s="41">
        <v>1.3200000000000001E-6</v>
      </c>
      <c r="N245" s="44" t="s">
        <v>1481</v>
      </c>
      <c r="O245" s="19">
        <v>-2.1748900298966201E-2</v>
      </c>
      <c r="P245" s="25">
        <v>6.2960429131199997E-6</v>
      </c>
      <c r="Q245" s="19"/>
      <c r="R245" s="19"/>
      <c r="S245" s="19"/>
    </row>
    <row r="246" spans="1:19" x14ac:dyDescent="0.2">
      <c r="A246" s="22">
        <f t="shared" si="3"/>
        <v>240</v>
      </c>
      <c r="B246" s="19" t="s">
        <v>991</v>
      </c>
      <c r="C246" s="19">
        <v>-0.19361939424734101</v>
      </c>
      <c r="D246" s="25">
        <v>2.1342975699924699E-23</v>
      </c>
      <c r="E246" s="19" t="s">
        <v>1201</v>
      </c>
      <c r="F246" s="19">
        <v>-8.3967795810672596E-2</v>
      </c>
      <c r="G246" s="25">
        <v>2.26185590891389E-31</v>
      </c>
      <c r="H246" s="19" t="s">
        <v>1174</v>
      </c>
      <c r="I246" s="19">
        <v>-2.57817642324954E-2</v>
      </c>
      <c r="J246" s="43">
        <v>8.1938476838792507E-3</v>
      </c>
      <c r="K246" s="40" t="s">
        <v>1508</v>
      </c>
      <c r="L246" s="40">
        <v>-3.5000000000000003E-2</v>
      </c>
      <c r="M246" s="41">
        <v>9.5600000000000004E-7</v>
      </c>
      <c r="N246" s="44" t="s">
        <v>1091</v>
      </c>
      <c r="O246" s="19">
        <v>-2.2124032482822999E-2</v>
      </c>
      <c r="P246" s="25">
        <v>4.3120688231670102E-6</v>
      </c>
      <c r="Q246" s="19"/>
      <c r="R246" s="19"/>
      <c r="S246" s="19"/>
    </row>
    <row r="247" spans="1:19" x14ac:dyDescent="0.2">
      <c r="A247" s="22">
        <f t="shared" si="3"/>
        <v>241</v>
      </c>
      <c r="B247" s="19" t="s">
        <v>1509</v>
      </c>
      <c r="C247" s="19">
        <v>-0.19376838044383901</v>
      </c>
      <c r="D247" s="25">
        <v>1.98337308539563E-23</v>
      </c>
      <c r="E247" s="19" t="s">
        <v>1510</v>
      </c>
      <c r="F247" s="19">
        <v>-8.4145253083639904E-2</v>
      </c>
      <c r="G247" s="25">
        <v>1.6955864212494101E-31</v>
      </c>
      <c r="H247" s="19" t="s">
        <v>1193</v>
      </c>
      <c r="I247" s="19">
        <v>-2.5863338589088E-2</v>
      </c>
      <c r="J247" s="43">
        <v>8.0173805140700497E-3</v>
      </c>
      <c r="K247" s="40" t="s">
        <v>1511</v>
      </c>
      <c r="L247" s="40">
        <v>-3.64926E-2</v>
      </c>
      <c r="M247" s="41">
        <v>3.1800000000000002E-7</v>
      </c>
      <c r="N247" s="44" t="s">
        <v>943</v>
      </c>
      <c r="O247" s="19">
        <v>-2.2157106894113199E-2</v>
      </c>
      <c r="P247" s="25">
        <v>4.1847279606435101E-6</v>
      </c>
      <c r="Q247" s="19"/>
      <c r="R247" s="19"/>
      <c r="S247" s="19"/>
    </row>
    <row r="248" spans="1:19" x14ac:dyDescent="0.2">
      <c r="A248" s="22">
        <f t="shared" si="3"/>
        <v>242</v>
      </c>
      <c r="B248" s="19" t="s">
        <v>863</v>
      </c>
      <c r="C248" s="19">
        <v>-0.197955757094121</v>
      </c>
      <c r="D248" s="25">
        <v>2.0455884493963299E-24</v>
      </c>
      <c r="E248" s="19" t="s">
        <v>1512</v>
      </c>
      <c r="F248" s="19">
        <v>-8.4268117749510693E-2</v>
      </c>
      <c r="G248" s="25">
        <v>1.39015828211445E-31</v>
      </c>
      <c r="H248" s="19" t="s">
        <v>1085</v>
      </c>
      <c r="I248" s="19">
        <v>-2.8340850286351301E-2</v>
      </c>
      <c r="J248" s="43">
        <v>3.4172274503088398E-3</v>
      </c>
      <c r="K248" s="40" t="s">
        <v>1513</v>
      </c>
      <c r="L248" s="40">
        <v>-3.7025599999999999E-2</v>
      </c>
      <c r="M248" s="41">
        <v>2.1299999999999999E-7</v>
      </c>
      <c r="N248" s="44" t="s">
        <v>1217</v>
      </c>
      <c r="O248" s="19">
        <v>-2.2773791593065199E-2</v>
      </c>
      <c r="P248" s="25">
        <v>2.2092017297117201E-6</v>
      </c>
      <c r="Q248" s="19"/>
      <c r="R248" s="19"/>
      <c r="S248" s="19"/>
    </row>
    <row r="249" spans="1:19" x14ac:dyDescent="0.2">
      <c r="A249" s="22">
        <f t="shared" si="3"/>
        <v>243</v>
      </c>
      <c r="B249" s="19" t="s">
        <v>244</v>
      </c>
      <c r="C249" s="19">
        <v>-0.20400774613438699</v>
      </c>
      <c r="D249" s="25">
        <v>7.0277173128659303E-26</v>
      </c>
      <c r="E249" s="19" t="s">
        <v>1041</v>
      </c>
      <c r="F249" s="19">
        <v>-8.5111797799784297E-2</v>
      </c>
      <c r="G249" s="25">
        <v>3.4432579535813903E-32</v>
      </c>
      <c r="H249" s="19" t="s">
        <v>1514</v>
      </c>
      <c r="I249" s="19">
        <v>-2.97511432939675E-2</v>
      </c>
      <c r="J249" s="43">
        <v>2.02264836056203E-3</v>
      </c>
      <c r="K249" s="40" t="s">
        <v>1515</v>
      </c>
      <c r="L249" s="40">
        <v>-3.8147399999999998E-2</v>
      </c>
      <c r="M249" s="41">
        <v>8.9000000000000003E-8</v>
      </c>
      <c r="N249" s="44" t="s">
        <v>1476</v>
      </c>
      <c r="O249" s="19">
        <v>-2.2844337319528198E-2</v>
      </c>
      <c r="P249" s="25">
        <v>2.05879406414807E-6</v>
      </c>
      <c r="Q249" s="19"/>
      <c r="R249" s="19"/>
      <c r="S249" s="19"/>
    </row>
    <row r="250" spans="1:19" x14ac:dyDescent="0.2">
      <c r="A250" s="22">
        <f t="shared" si="3"/>
        <v>244</v>
      </c>
      <c r="B250" s="19" t="s">
        <v>1252</v>
      </c>
      <c r="C250" s="19">
        <v>-0.204441336720323</v>
      </c>
      <c r="D250" s="25">
        <v>5.5297994225088795E-26</v>
      </c>
      <c r="E250" s="19" t="s">
        <v>1166</v>
      </c>
      <c r="F250" s="19">
        <v>-8.5476746730257805E-2</v>
      </c>
      <c r="G250" s="25">
        <v>1.8789963879409201E-32</v>
      </c>
      <c r="H250" s="19" t="s">
        <v>1278</v>
      </c>
      <c r="I250" s="19">
        <v>-3.0195226578283999E-2</v>
      </c>
      <c r="J250" s="43">
        <v>1.7107107028598201E-3</v>
      </c>
      <c r="K250" s="40" t="s">
        <v>1516</v>
      </c>
      <c r="L250" s="40">
        <v>-3.8748900000000003E-2</v>
      </c>
      <c r="M250" s="41">
        <v>5.5099999999999997E-8</v>
      </c>
      <c r="N250" s="44" t="s">
        <v>1340</v>
      </c>
      <c r="O250" s="19">
        <v>-2.3090191492067799E-2</v>
      </c>
      <c r="P250" s="25">
        <v>1.5913882733175599E-6</v>
      </c>
      <c r="Q250" s="19"/>
      <c r="R250" s="19"/>
      <c r="S250" s="19"/>
    </row>
    <row r="251" spans="1:19" x14ac:dyDescent="0.2">
      <c r="A251" s="22">
        <f t="shared" si="3"/>
        <v>245</v>
      </c>
      <c r="B251" s="19" t="s">
        <v>1517</v>
      </c>
      <c r="C251" s="19">
        <v>-0.20465505653715399</v>
      </c>
      <c r="D251" s="25">
        <v>4.9301682913200099E-26</v>
      </c>
      <c r="E251" s="19" t="s">
        <v>1518</v>
      </c>
      <c r="F251" s="19">
        <v>-8.9001239068945401E-2</v>
      </c>
      <c r="G251" s="25">
        <v>4.56878714429671E-35</v>
      </c>
      <c r="H251" s="19" t="s">
        <v>1216</v>
      </c>
      <c r="I251" s="19">
        <v>-3.1002257854449201E-2</v>
      </c>
      <c r="J251" s="43">
        <v>1.2560962471952299E-3</v>
      </c>
      <c r="K251" s="40" t="s">
        <v>1519</v>
      </c>
      <c r="L251" s="40">
        <v>-3.9172600000000002E-2</v>
      </c>
      <c r="M251" s="41">
        <v>3.92E-8</v>
      </c>
      <c r="N251" s="44" t="s">
        <v>1520</v>
      </c>
      <c r="O251" s="19">
        <v>-2.31307163368537E-2</v>
      </c>
      <c r="P251" s="25">
        <v>1.53011460589314E-6</v>
      </c>
      <c r="Q251" s="19"/>
      <c r="R251" s="19"/>
      <c r="S251" s="19"/>
    </row>
    <row r="252" spans="1:19" x14ac:dyDescent="0.2">
      <c r="A252" s="22">
        <f t="shared" si="3"/>
        <v>246</v>
      </c>
      <c r="B252" s="19" t="s">
        <v>967</v>
      </c>
      <c r="C252" s="19">
        <v>-0.20580156623033399</v>
      </c>
      <c r="D252" s="25">
        <v>2.57727918417611E-26</v>
      </c>
      <c r="E252" s="19" t="s">
        <v>1521</v>
      </c>
      <c r="F252" s="19">
        <v>-8.9557689497134996E-2</v>
      </c>
      <c r="G252" s="25">
        <v>1.73341956374798E-35</v>
      </c>
      <c r="H252" s="19" t="s">
        <v>1196</v>
      </c>
      <c r="I252" s="19">
        <v>-3.11476125625204E-2</v>
      </c>
      <c r="J252" s="43">
        <v>1.19195153762123E-3</v>
      </c>
      <c r="K252" s="40" t="s">
        <v>1522</v>
      </c>
      <c r="L252" s="40">
        <v>-3.9340199999999999E-2</v>
      </c>
      <c r="M252" s="41">
        <v>3.4300000000000003E-8</v>
      </c>
      <c r="N252" s="44" t="s">
        <v>1206</v>
      </c>
      <c r="O252" s="19">
        <v>-2.4209455991032101E-2</v>
      </c>
      <c r="P252" s="25">
        <v>4.73816131612194E-7</v>
      </c>
      <c r="Q252" s="19"/>
      <c r="R252" s="19"/>
      <c r="S252" s="19"/>
    </row>
    <row r="253" spans="1:19" x14ac:dyDescent="0.2">
      <c r="A253" s="22">
        <f t="shared" si="3"/>
        <v>247</v>
      </c>
      <c r="B253" s="19" t="s">
        <v>1488</v>
      </c>
      <c r="C253" s="19">
        <v>-0.20836509070023901</v>
      </c>
      <c r="D253" s="25">
        <v>5.9493273548656401E-27</v>
      </c>
      <c r="E253" s="19" t="s">
        <v>1523</v>
      </c>
      <c r="F253" s="19">
        <v>-8.9930387789179597E-2</v>
      </c>
      <c r="G253" s="25">
        <v>9.0389140529522596E-36</v>
      </c>
      <c r="H253" s="19" t="s">
        <v>1073</v>
      </c>
      <c r="I253" s="19">
        <v>-3.1291216045976497E-2</v>
      </c>
      <c r="J253" s="43">
        <v>1.1316586906617401E-3</v>
      </c>
      <c r="K253" s="40" t="s">
        <v>1524</v>
      </c>
      <c r="L253" s="40">
        <v>-4.0228199999999999E-2</v>
      </c>
      <c r="M253" s="41">
        <v>1.6400000000000001E-8</v>
      </c>
      <c r="N253" s="44" t="s">
        <v>1154</v>
      </c>
      <c r="O253" s="19">
        <v>-2.4343749556672699E-2</v>
      </c>
      <c r="P253" s="25">
        <v>4.0931812592350101E-7</v>
      </c>
      <c r="Q253" s="19"/>
      <c r="R253" s="19"/>
      <c r="S253" s="19"/>
    </row>
    <row r="254" spans="1:19" x14ac:dyDescent="0.2">
      <c r="A254" s="22">
        <f t="shared" si="3"/>
        <v>248</v>
      </c>
      <c r="B254" s="19" t="s">
        <v>996</v>
      </c>
      <c r="C254" s="19">
        <v>-0.208592122512299</v>
      </c>
      <c r="D254" s="25">
        <v>5.2511596460552601E-27</v>
      </c>
      <c r="E254" s="19" t="s">
        <v>1525</v>
      </c>
      <c r="F254" s="19">
        <v>-9.0659443071725299E-2</v>
      </c>
      <c r="G254" s="25">
        <v>2.4991809717977602E-36</v>
      </c>
      <c r="H254" s="19" t="s">
        <v>1478</v>
      </c>
      <c r="I254" s="19">
        <v>-3.1666028255587002E-2</v>
      </c>
      <c r="J254" s="43">
        <v>9.8352741684363696E-4</v>
      </c>
      <c r="K254" s="40" t="s">
        <v>1526</v>
      </c>
      <c r="L254" s="40">
        <v>-4.0288900000000002E-2</v>
      </c>
      <c r="M254" s="41">
        <v>1.5799999999999999E-8</v>
      </c>
      <c r="N254" s="44" t="s">
        <v>863</v>
      </c>
      <c r="O254" s="19">
        <v>-2.6451392864402099E-2</v>
      </c>
      <c r="P254" s="25">
        <v>3.52698328206543E-8</v>
      </c>
      <c r="Q254" s="19"/>
      <c r="R254" s="19"/>
      <c r="S254" s="19"/>
    </row>
    <row r="255" spans="1:19" x14ac:dyDescent="0.2">
      <c r="A255" s="22">
        <f t="shared" si="3"/>
        <v>249</v>
      </c>
      <c r="B255" s="19" t="s">
        <v>1242</v>
      </c>
      <c r="C255" s="19">
        <v>-0.21279722712590601</v>
      </c>
      <c r="D255" s="25">
        <v>4.4570730879921699E-28</v>
      </c>
      <c r="E255" s="19" t="s">
        <v>1116</v>
      </c>
      <c r="F255" s="19">
        <v>-9.5114373261417404E-2</v>
      </c>
      <c r="G255" s="25">
        <v>7.5857755101466896E-40</v>
      </c>
      <c r="H255" s="19" t="s">
        <v>1527</v>
      </c>
      <c r="I255" s="19">
        <v>-3.2124035421247303E-2</v>
      </c>
      <c r="J255" s="43">
        <v>8.1930512220784399E-4</v>
      </c>
      <c r="K255" s="40" t="s">
        <v>1528</v>
      </c>
      <c r="L255" s="40">
        <v>-4.0960700000000003E-2</v>
      </c>
      <c r="M255" s="41">
        <v>9.0099999999999993E-9</v>
      </c>
      <c r="N255" s="44" t="s">
        <v>1087</v>
      </c>
      <c r="O255" s="19">
        <v>-2.6700688268406499E-2</v>
      </c>
      <c r="P255" s="25">
        <v>2.6240632881987901E-8</v>
      </c>
      <c r="Q255" s="19"/>
      <c r="R255" s="19"/>
      <c r="S255" s="19"/>
    </row>
    <row r="256" spans="1:19" x14ac:dyDescent="0.2">
      <c r="A256" s="22">
        <f t="shared" si="3"/>
        <v>250</v>
      </c>
      <c r="B256" s="19" t="s">
        <v>1529</v>
      </c>
      <c r="C256" s="19">
        <v>-0.21355466621413</v>
      </c>
      <c r="D256" s="25">
        <v>2.8592776733092801E-28</v>
      </c>
      <c r="E256" s="19" t="s">
        <v>837</v>
      </c>
      <c r="F256" s="19">
        <v>-9.7776473122859503E-2</v>
      </c>
      <c r="G256" s="25">
        <v>4.9703153762687599E-42</v>
      </c>
      <c r="H256" s="19" t="s">
        <v>1224</v>
      </c>
      <c r="I256" s="19">
        <v>-3.25061725258812E-2</v>
      </c>
      <c r="J256" s="43">
        <v>7.0295740741024902E-4</v>
      </c>
      <c r="K256" s="40" t="s">
        <v>1530</v>
      </c>
      <c r="L256" s="40">
        <v>-4.15214E-2</v>
      </c>
      <c r="M256" s="41">
        <v>5.5800000000000002E-9</v>
      </c>
      <c r="N256" s="44" t="s">
        <v>1531</v>
      </c>
      <c r="O256" s="19">
        <v>-2.6914640690313199E-2</v>
      </c>
      <c r="P256" s="25">
        <v>2.0254008818023501E-8</v>
      </c>
      <c r="Q256" s="19"/>
      <c r="R256" s="19"/>
      <c r="S256" s="19"/>
    </row>
    <row r="257" spans="1:19" x14ac:dyDescent="0.2">
      <c r="A257" s="22">
        <f t="shared" si="3"/>
        <v>251</v>
      </c>
      <c r="B257" s="19" t="s">
        <v>750</v>
      </c>
      <c r="C257" s="19">
        <v>-0.21553603628241899</v>
      </c>
      <c r="D257" s="25">
        <v>8.7751833223925899E-29</v>
      </c>
      <c r="E257" s="19" t="s">
        <v>917</v>
      </c>
      <c r="F257" s="19">
        <v>-9.8055886927928396E-2</v>
      </c>
      <c r="G257" s="25">
        <v>2.9195040359095999E-42</v>
      </c>
      <c r="H257" s="19" t="s">
        <v>1152</v>
      </c>
      <c r="I257" s="19">
        <v>-3.4699445422351601E-2</v>
      </c>
      <c r="J257" s="43">
        <v>2.79531369978932E-4</v>
      </c>
      <c r="K257" s="40" t="s">
        <v>1532</v>
      </c>
      <c r="L257" s="40">
        <v>-4.3974300000000001E-2</v>
      </c>
      <c r="M257" s="41">
        <v>6.3499999999999998E-10</v>
      </c>
      <c r="N257" s="44" t="s">
        <v>1441</v>
      </c>
      <c r="O257" s="19">
        <v>-2.7646674004078199E-2</v>
      </c>
      <c r="P257" s="25">
        <v>8.1766085086375592E-9</v>
      </c>
      <c r="Q257" s="19"/>
      <c r="R257" s="19"/>
      <c r="S257" s="19"/>
    </row>
    <row r="258" spans="1:19" x14ac:dyDescent="0.2">
      <c r="A258" s="22">
        <f t="shared" si="3"/>
        <v>252</v>
      </c>
      <c r="B258" s="19" t="s">
        <v>1533</v>
      </c>
      <c r="C258" s="19">
        <v>-0.21577350541717799</v>
      </c>
      <c r="D258" s="25">
        <v>7.66075420911461E-29</v>
      </c>
      <c r="E258" s="19" t="s">
        <v>1155</v>
      </c>
      <c r="F258" s="19">
        <v>-9.9438944223650003E-2</v>
      </c>
      <c r="G258" s="25">
        <v>2.0328804537219798E-43</v>
      </c>
      <c r="H258" s="19" t="s">
        <v>1534</v>
      </c>
      <c r="I258" s="19">
        <v>-3.4713120834054E-2</v>
      </c>
      <c r="J258" s="43">
        <v>2.79531369978932E-4</v>
      </c>
      <c r="K258" s="40" t="s">
        <v>1535</v>
      </c>
      <c r="L258" s="40">
        <v>-4.4216199999999997E-2</v>
      </c>
      <c r="M258" s="41">
        <v>5.1399999999999998E-10</v>
      </c>
      <c r="N258" s="44" t="s">
        <v>938</v>
      </c>
      <c r="O258" s="19">
        <v>-2.7799816118580699E-2</v>
      </c>
      <c r="P258" s="25">
        <v>6.7604619006213498E-9</v>
      </c>
      <c r="Q258" s="19"/>
      <c r="R258" s="19"/>
      <c r="S258" s="19"/>
    </row>
    <row r="259" spans="1:19" x14ac:dyDescent="0.2">
      <c r="A259" s="22">
        <f t="shared" si="3"/>
        <v>253</v>
      </c>
      <c r="B259" s="19" t="s">
        <v>1045</v>
      </c>
      <c r="C259" s="19">
        <v>-0.21864744887283299</v>
      </c>
      <c r="D259" s="25">
        <v>1.3449510883136899E-29</v>
      </c>
      <c r="E259" s="19" t="s">
        <v>1471</v>
      </c>
      <c r="F259" s="19">
        <v>-0.100523579012995</v>
      </c>
      <c r="G259" s="25">
        <v>2.4461607942105702E-44</v>
      </c>
      <c r="H259" s="19" t="s">
        <v>1536</v>
      </c>
      <c r="I259" s="19">
        <v>-3.5022545626529698E-2</v>
      </c>
      <c r="J259" s="43">
        <v>2.4685744364442497E-4</v>
      </c>
      <c r="K259" s="40" t="s">
        <v>1537</v>
      </c>
      <c r="L259" s="40">
        <v>-4.4359599999999999E-2</v>
      </c>
      <c r="M259" s="41">
        <v>4.5299999999999999E-10</v>
      </c>
      <c r="N259" s="44" t="s">
        <v>1445</v>
      </c>
      <c r="O259" s="19">
        <v>-2.8221290557558499E-2</v>
      </c>
      <c r="P259" s="25">
        <v>3.9717191199485397E-9</v>
      </c>
      <c r="Q259" s="19"/>
      <c r="R259" s="19"/>
      <c r="S259" s="19"/>
    </row>
    <row r="260" spans="1:19" x14ac:dyDescent="0.2">
      <c r="A260" s="22">
        <f t="shared" si="3"/>
        <v>254</v>
      </c>
      <c r="B260" s="19" t="s">
        <v>1291</v>
      </c>
      <c r="C260" s="19">
        <v>-0.21872262790456501</v>
      </c>
      <c r="D260" s="25">
        <v>1.2941608966559099E-29</v>
      </c>
      <c r="E260" s="19" t="s">
        <v>1105</v>
      </c>
      <c r="F260" s="19">
        <v>-0.101002046988453</v>
      </c>
      <c r="G260" s="25">
        <v>9.5460352096979302E-45</v>
      </c>
      <c r="H260" s="19" t="s">
        <v>1183</v>
      </c>
      <c r="I260" s="19">
        <v>-3.50701817856338E-2</v>
      </c>
      <c r="J260" s="43">
        <v>2.4327774430317399E-4</v>
      </c>
      <c r="K260" s="40" t="s">
        <v>1538</v>
      </c>
      <c r="L260" s="40">
        <v>-4.4718899999999999E-2</v>
      </c>
      <c r="M260" s="41">
        <v>3.28E-10</v>
      </c>
      <c r="N260" s="44" t="s">
        <v>1027</v>
      </c>
      <c r="O260" s="19">
        <v>-2.8388895710973801E-2</v>
      </c>
      <c r="P260" s="25">
        <v>3.2105831342900899E-9</v>
      </c>
      <c r="Q260" s="19"/>
      <c r="R260" s="19"/>
      <c r="S260" s="19"/>
    </row>
    <row r="261" spans="1:19" x14ac:dyDescent="0.2">
      <c r="A261" s="22">
        <f t="shared" si="3"/>
        <v>255</v>
      </c>
      <c r="B261" s="19" t="s">
        <v>1095</v>
      </c>
      <c r="C261" s="19">
        <v>-0.22117604108486399</v>
      </c>
      <c r="D261" s="25">
        <v>2.8750101748948501E-30</v>
      </c>
      <c r="E261" s="19" t="s">
        <v>1445</v>
      </c>
      <c r="F261" s="19">
        <v>-0.101244639799312</v>
      </c>
      <c r="G261" s="25">
        <v>5.9266267991913603E-45</v>
      </c>
      <c r="H261" s="19" t="s">
        <v>1502</v>
      </c>
      <c r="I261" s="19">
        <v>-3.5327653000286403E-2</v>
      </c>
      <c r="J261" s="43">
        <v>2.18106181248681E-4</v>
      </c>
      <c r="K261" s="40" t="s">
        <v>1539</v>
      </c>
      <c r="L261" s="40">
        <v>-4.5427700000000001E-2</v>
      </c>
      <c r="M261" s="41">
        <v>1.6900000000000001E-10</v>
      </c>
      <c r="N261" s="44" t="s">
        <v>1222</v>
      </c>
      <c r="O261" s="19">
        <v>-2.8839279624395E-2</v>
      </c>
      <c r="P261" s="25">
        <v>1.8043227991775301E-9</v>
      </c>
      <c r="Q261" s="19"/>
      <c r="R261" s="19"/>
      <c r="S261" s="19"/>
    </row>
    <row r="262" spans="1:19" x14ac:dyDescent="0.2">
      <c r="A262" s="22">
        <f t="shared" si="3"/>
        <v>256</v>
      </c>
      <c r="B262" s="19" t="s">
        <v>1305</v>
      </c>
      <c r="C262" s="19">
        <v>-0.224114256197746</v>
      </c>
      <c r="D262" s="25">
        <v>4.6245062263653299E-31</v>
      </c>
      <c r="E262" s="19" t="s">
        <v>895</v>
      </c>
      <c r="F262" s="19">
        <v>-0.102826544880009</v>
      </c>
      <c r="G262" s="25">
        <v>2.51206339645921E-46</v>
      </c>
      <c r="H262" s="19" t="s">
        <v>930</v>
      </c>
      <c r="I262" s="19">
        <v>-3.8945231411260203E-2</v>
      </c>
      <c r="J262" s="42">
        <v>4.0499007146743199E-5</v>
      </c>
      <c r="K262" s="40" t="s">
        <v>1540</v>
      </c>
      <c r="L262" s="40">
        <v>-4.6670499999999997E-2</v>
      </c>
      <c r="M262" s="41">
        <v>5.2000000000000001E-11</v>
      </c>
      <c r="N262" s="44" t="s">
        <v>1203</v>
      </c>
      <c r="O262" s="19">
        <v>-2.9163837376750001E-2</v>
      </c>
      <c r="P262" s="25">
        <v>1.1786127163651999E-9</v>
      </c>
      <c r="Q262" s="19"/>
      <c r="R262" s="19"/>
      <c r="S262" s="19"/>
    </row>
    <row r="263" spans="1:19" x14ac:dyDescent="0.2">
      <c r="A263" s="22">
        <f t="shared" si="3"/>
        <v>257</v>
      </c>
      <c r="B263" s="19" t="s">
        <v>1191</v>
      </c>
      <c r="C263" s="19">
        <v>-0.22735827825997901</v>
      </c>
      <c r="D263" s="25">
        <v>6.0064241517704705E-32</v>
      </c>
      <c r="E263" s="19" t="s">
        <v>1221</v>
      </c>
      <c r="F263" s="19">
        <v>-0.105050213133078</v>
      </c>
      <c r="G263" s="25">
        <v>2.7349070816636701E-48</v>
      </c>
      <c r="H263" s="19" t="s">
        <v>1109</v>
      </c>
      <c r="I263" s="19">
        <v>-3.9735099427926801E-2</v>
      </c>
      <c r="J263" s="42">
        <v>2.7687916498807901E-5</v>
      </c>
      <c r="K263" s="40" t="s">
        <v>1541</v>
      </c>
      <c r="L263" s="40">
        <v>-4.6988700000000001E-2</v>
      </c>
      <c r="M263" s="41">
        <v>3.8399999999999998E-11</v>
      </c>
      <c r="N263" s="44" t="s">
        <v>1517</v>
      </c>
      <c r="O263" s="19">
        <v>-2.9335109364104901E-2</v>
      </c>
      <c r="P263" s="25">
        <v>9.4165689846987704E-10</v>
      </c>
      <c r="Q263" s="19"/>
      <c r="R263" s="19"/>
      <c r="S263" s="19"/>
    </row>
    <row r="264" spans="1:19" x14ac:dyDescent="0.2">
      <c r="A264" s="22">
        <f t="shared" si="3"/>
        <v>258</v>
      </c>
      <c r="B264" s="19" t="s">
        <v>766</v>
      </c>
      <c r="C264" s="19">
        <v>-0.22933395738557799</v>
      </c>
      <c r="D264" s="25">
        <v>1.70281888772775E-32</v>
      </c>
      <c r="E264" s="19" t="s">
        <v>1542</v>
      </c>
      <c r="F264" s="19">
        <v>-0.10561660376682599</v>
      </c>
      <c r="G264" s="25">
        <v>8.5608988893032097E-49</v>
      </c>
      <c r="H264" s="19" t="s">
        <v>1543</v>
      </c>
      <c r="I264" s="19">
        <v>-3.99519219032324E-2</v>
      </c>
      <c r="J264" s="42">
        <v>2.50126263440302E-5</v>
      </c>
      <c r="K264" s="40" t="s">
        <v>1544</v>
      </c>
      <c r="L264" s="40">
        <v>-4.6991699999999997E-2</v>
      </c>
      <c r="M264" s="41">
        <v>3.8399999999999998E-11</v>
      </c>
      <c r="N264" s="44" t="s">
        <v>844</v>
      </c>
      <c r="O264" s="19">
        <v>-3.1256349208678501E-2</v>
      </c>
      <c r="P264" s="25">
        <v>6.7661810315709895E-11</v>
      </c>
      <c r="Q264" s="19"/>
      <c r="R264" s="19"/>
      <c r="S264" s="19"/>
    </row>
    <row r="265" spans="1:19" x14ac:dyDescent="0.2">
      <c r="A265" s="22">
        <f t="shared" ref="A265:A328" si="4">A264+1</f>
        <v>259</v>
      </c>
      <c r="B265" s="19" t="s">
        <v>721</v>
      </c>
      <c r="C265" s="19">
        <v>-0.22975750611924201</v>
      </c>
      <c r="D265" s="25">
        <v>1.30565498312426E-32</v>
      </c>
      <c r="E265" s="19" t="s">
        <v>1545</v>
      </c>
      <c r="F265" s="19">
        <v>-0.106729384177062</v>
      </c>
      <c r="G265" s="25">
        <v>8.4674060719372501E-50</v>
      </c>
      <c r="H265" s="19" t="s">
        <v>1233</v>
      </c>
      <c r="I265" s="19">
        <v>-4.1082750357784498E-2</v>
      </c>
      <c r="J265" s="42">
        <v>1.4428539199029801E-5</v>
      </c>
      <c r="K265" s="40" t="s">
        <v>1546</v>
      </c>
      <c r="L265" s="40">
        <v>-4.7039400000000002E-2</v>
      </c>
      <c r="M265" s="41">
        <v>3.6900000000000003E-11</v>
      </c>
      <c r="N265" s="44" t="s">
        <v>1547</v>
      </c>
      <c r="O265" s="19">
        <v>-3.1768677146989902E-2</v>
      </c>
      <c r="P265" s="25">
        <v>3.2728998792936902E-11</v>
      </c>
      <c r="Q265" s="19"/>
      <c r="R265" s="19"/>
      <c r="S265" s="19"/>
    </row>
    <row r="266" spans="1:19" x14ac:dyDescent="0.2">
      <c r="A266" s="22">
        <f t="shared" si="4"/>
        <v>260</v>
      </c>
      <c r="B266" s="19" t="s">
        <v>1183</v>
      </c>
      <c r="C266" s="19">
        <v>-0.232240956366809</v>
      </c>
      <c r="D266" s="25">
        <v>2.6183306636937299E-33</v>
      </c>
      <c r="E266" s="19" t="s">
        <v>1426</v>
      </c>
      <c r="F266" s="19">
        <v>-0.106777093194362</v>
      </c>
      <c r="G266" s="25">
        <v>7.6967974726475301E-50</v>
      </c>
      <c r="H266" s="19" t="s">
        <v>1104</v>
      </c>
      <c r="I266" s="19">
        <v>-4.1728072060018197E-2</v>
      </c>
      <c r="J266" s="42">
        <v>1.0374349084969601E-5</v>
      </c>
      <c r="K266" s="40" t="s">
        <v>1548</v>
      </c>
      <c r="L266" s="40">
        <v>-4.8360800000000002E-2</v>
      </c>
      <c r="M266" s="41">
        <v>1.0099999999999999E-11</v>
      </c>
      <c r="N266" s="44" t="s">
        <v>1039</v>
      </c>
      <c r="O266" s="19">
        <v>-3.3250447425931799E-2</v>
      </c>
      <c r="P266" s="25">
        <v>3.6901087894587104E-12</v>
      </c>
      <c r="Q266" s="19"/>
      <c r="R266" s="19"/>
      <c r="S266" s="19"/>
    </row>
    <row r="267" spans="1:19" x14ac:dyDescent="0.2">
      <c r="A267" s="22">
        <f t="shared" si="4"/>
        <v>261</v>
      </c>
      <c r="B267" s="19" t="s">
        <v>851</v>
      </c>
      <c r="C267" s="19">
        <v>-0.23599952240925501</v>
      </c>
      <c r="D267" s="25">
        <v>2.2279501302922701E-34</v>
      </c>
      <c r="E267" s="19" t="s">
        <v>1332</v>
      </c>
      <c r="F267" s="19">
        <v>-0.10701954871734801</v>
      </c>
      <c r="G267" s="25">
        <v>4.6708047721155701E-50</v>
      </c>
      <c r="H267" s="19" t="s">
        <v>885</v>
      </c>
      <c r="I267" s="19">
        <v>-4.2403341348922E-2</v>
      </c>
      <c r="J267" s="42">
        <v>7.3057466627719598E-6</v>
      </c>
      <c r="K267" s="40" t="s">
        <v>1549</v>
      </c>
      <c r="L267" s="40">
        <v>-4.8410099999999998E-2</v>
      </c>
      <c r="M267" s="41">
        <v>9.6400000000000001E-12</v>
      </c>
      <c r="N267" s="44" t="s">
        <v>1491</v>
      </c>
      <c r="O267" s="19">
        <v>-3.3705893088729899E-2</v>
      </c>
      <c r="P267" s="25">
        <v>1.8538622484126998E-12</v>
      </c>
      <c r="Q267" s="19"/>
      <c r="R267" s="19"/>
      <c r="S267" s="19"/>
    </row>
    <row r="268" spans="1:19" x14ac:dyDescent="0.2">
      <c r="A268" s="22">
        <f t="shared" si="4"/>
        <v>262</v>
      </c>
      <c r="B268" s="19" t="s">
        <v>1318</v>
      </c>
      <c r="C268" s="19">
        <v>-0.236628382722289</v>
      </c>
      <c r="D268" s="25">
        <v>1.4769597734169E-34</v>
      </c>
      <c r="E268" s="19" t="s">
        <v>1550</v>
      </c>
      <c r="F268" s="19">
        <v>-0.10710306796584</v>
      </c>
      <c r="G268" s="25">
        <v>3.9371254129587202E-50</v>
      </c>
      <c r="H268" s="19" t="s">
        <v>971</v>
      </c>
      <c r="I268" s="19">
        <v>-4.3904287030325201E-2</v>
      </c>
      <c r="J268" s="42">
        <v>3.3077558189302501E-6</v>
      </c>
      <c r="K268" s="40" t="s">
        <v>1551</v>
      </c>
      <c r="L268" s="40">
        <v>-4.8512699999999999E-2</v>
      </c>
      <c r="M268" s="41">
        <v>8.7500000000000005E-12</v>
      </c>
      <c r="N268" s="44" t="s">
        <v>923</v>
      </c>
      <c r="O268" s="19">
        <v>-3.5134372918322901E-2</v>
      </c>
      <c r="P268" s="25">
        <v>2.0257526514307E-13</v>
      </c>
      <c r="Q268" s="19"/>
      <c r="R268" s="19"/>
      <c r="S268" s="19"/>
    </row>
    <row r="269" spans="1:19" x14ac:dyDescent="0.2">
      <c r="A269" s="22">
        <f t="shared" si="4"/>
        <v>263</v>
      </c>
      <c r="B269" s="19" t="s">
        <v>1552</v>
      </c>
      <c r="C269" s="19">
        <v>-0.23941178764198601</v>
      </c>
      <c r="D269" s="25">
        <v>2.2939674262366101E-35</v>
      </c>
      <c r="E269" s="19" t="s">
        <v>1553</v>
      </c>
      <c r="F269" s="19">
        <v>-0.10741896981787501</v>
      </c>
      <c r="G269" s="25">
        <v>2.0342889139529699E-50</v>
      </c>
      <c r="H269" s="19" t="s">
        <v>816</v>
      </c>
      <c r="I269" s="19">
        <v>-4.48313751233635E-2</v>
      </c>
      <c r="J269" s="42">
        <v>2.0038347749804198E-6</v>
      </c>
      <c r="K269" s="40" t="s">
        <v>1554</v>
      </c>
      <c r="L269" s="40">
        <v>-4.8669700000000003E-2</v>
      </c>
      <c r="M269" s="41">
        <v>7.5100000000000001E-12</v>
      </c>
      <c r="N269" s="44" t="s">
        <v>1555</v>
      </c>
      <c r="O269" s="19">
        <v>-3.5834015567383901E-2</v>
      </c>
      <c r="P269" s="25">
        <v>6.6312408793960499E-14</v>
      </c>
      <c r="Q269" s="19"/>
      <c r="R269" s="19"/>
      <c r="S269" s="19"/>
    </row>
    <row r="270" spans="1:19" x14ac:dyDescent="0.2">
      <c r="A270" s="22">
        <f t="shared" si="4"/>
        <v>264</v>
      </c>
      <c r="B270" s="19" t="s">
        <v>906</v>
      </c>
      <c r="C270" s="19">
        <v>-0.246597001184064</v>
      </c>
      <c r="D270" s="25">
        <v>1.6531190288379799E-37</v>
      </c>
      <c r="E270" s="19" t="s">
        <v>1114</v>
      </c>
      <c r="F270" s="19">
        <v>-0.112156506977016</v>
      </c>
      <c r="G270" s="25">
        <v>7.6266593461329605E-55</v>
      </c>
      <c r="H270" s="19" t="s">
        <v>1068</v>
      </c>
      <c r="I270" s="19">
        <v>-4.5240364826323702E-2</v>
      </c>
      <c r="J270" s="42">
        <v>1.6027978602165899E-6</v>
      </c>
      <c r="K270" s="40" t="s">
        <v>1556</v>
      </c>
      <c r="L270" s="40">
        <v>-4.9111000000000002E-2</v>
      </c>
      <c r="M270" s="41">
        <v>4.8200000000000001E-12</v>
      </c>
      <c r="N270" s="44" t="s">
        <v>1557</v>
      </c>
      <c r="O270" s="19">
        <v>-3.6188396231098298E-2</v>
      </c>
      <c r="P270" s="25">
        <v>3.7355728262110803E-14</v>
      </c>
      <c r="Q270" s="19"/>
      <c r="R270" s="19"/>
      <c r="S270" s="19"/>
    </row>
    <row r="271" spans="1:19" x14ac:dyDescent="0.2">
      <c r="A271" s="22">
        <f t="shared" si="4"/>
        <v>265</v>
      </c>
      <c r="B271" s="19" t="s">
        <v>735</v>
      </c>
      <c r="C271" s="19">
        <v>-0.247462435959063</v>
      </c>
      <c r="D271" s="25">
        <v>9.0927851996479495E-38</v>
      </c>
      <c r="E271" s="19" t="s">
        <v>815</v>
      </c>
      <c r="F271" s="19">
        <v>-0.113232750536875</v>
      </c>
      <c r="G271" s="25">
        <v>7.0783755084469501E-56</v>
      </c>
      <c r="H271" s="19" t="s">
        <v>1558</v>
      </c>
      <c r="I271" s="19">
        <v>-4.8981191233669903E-2</v>
      </c>
      <c r="J271" s="42">
        <v>1.8385056207421999E-7</v>
      </c>
      <c r="K271" s="40" t="s">
        <v>1559</v>
      </c>
      <c r="L271" s="40">
        <v>-4.9431599999999999E-2</v>
      </c>
      <c r="M271" s="41">
        <v>3.5E-12</v>
      </c>
      <c r="N271" s="44" t="s">
        <v>1127</v>
      </c>
      <c r="O271" s="19">
        <v>-3.6552857047589399E-2</v>
      </c>
      <c r="P271" s="25">
        <v>2.0581449466483399E-14</v>
      </c>
      <c r="Q271" s="19"/>
      <c r="R271" s="19"/>
      <c r="S271" s="19"/>
    </row>
    <row r="272" spans="1:19" x14ac:dyDescent="0.2">
      <c r="A272" s="22">
        <f t="shared" si="4"/>
        <v>266</v>
      </c>
      <c r="B272" s="19" t="s">
        <v>787</v>
      </c>
      <c r="C272" s="19">
        <v>-0.24900833462572</v>
      </c>
      <c r="D272" s="25">
        <v>3.0872632207547898E-38</v>
      </c>
      <c r="E272" s="19" t="s">
        <v>1560</v>
      </c>
      <c r="F272" s="19">
        <v>-0.113308167198924</v>
      </c>
      <c r="G272" s="25">
        <v>6.0134313378659101E-56</v>
      </c>
      <c r="H272" s="19" t="s">
        <v>1561</v>
      </c>
      <c r="I272" s="19">
        <v>-4.9672004084055602E-2</v>
      </c>
      <c r="J272" s="42">
        <v>1.21148193162668E-7</v>
      </c>
      <c r="K272" s="40" t="s">
        <v>1562</v>
      </c>
      <c r="L272" s="40">
        <v>-4.9437500000000002E-2</v>
      </c>
      <c r="M272" s="41">
        <v>3.4899999999999999E-12</v>
      </c>
      <c r="N272" s="44" t="s">
        <v>1563</v>
      </c>
      <c r="O272" s="19">
        <v>-3.9438358837356399E-2</v>
      </c>
      <c r="P272" s="25">
        <v>1.45807399568398E-16</v>
      </c>
      <c r="Q272" s="19"/>
      <c r="R272" s="19"/>
      <c r="S272" s="19"/>
    </row>
    <row r="273" spans="1:19" x14ac:dyDescent="0.2">
      <c r="A273" s="22">
        <f t="shared" si="4"/>
        <v>267</v>
      </c>
      <c r="B273" s="19" t="s">
        <v>1254</v>
      </c>
      <c r="C273" s="19">
        <v>-0.25047681422909601</v>
      </c>
      <c r="D273" s="25">
        <v>1.09926624807517E-38</v>
      </c>
      <c r="E273" s="19" t="s">
        <v>1564</v>
      </c>
      <c r="F273" s="19">
        <v>-0.11342317107557499</v>
      </c>
      <c r="G273" s="25">
        <v>4.67711613024744E-56</v>
      </c>
      <c r="H273" s="19" t="s">
        <v>1255</v>
      </c>
      <c r="I273" s="19">
        <v>-5.0300716244706098E-2</v>
      </c>
      <c r="J273" s="42">
        <v>8.3235802214964999E-8</v>
      </c>
      <c r="K273" s="40" t="s">
        <v>1565</v>
      </c>
      <c r="L273" s="40">
        <v>-4.9980299999999998E-2</v>
      </c>
      <c r="M273" s="41">
        <v>2.03E-12</v>
      </c>
      <c r="N273" s="44" t="s">
        <v>1194</v>
      </c>
      <c r="O273" s="19">
        <v>-4.0237092956163401E-2</v>
      </c>
      <c r="P273" s="25">
        <v>3.4919778118833997E-17</v>
      </c>
      <c r="Q273" s="19"/>
      <c r="R273" s="19"/>
      <c r="S273" s="19"/>
    </row>
    <row r="274" spans="1:19" x14ac:dyDescent="0.2">
      <c r="A274" s="22">
        <f t="shared" si="4"/>
        <v>268</v>
      </c>
      <c r="B274" s="19" t="s">
        <v>1377</v>
      </c>
      <c r="C274" s="19">
        <v>-0.25348741557628901</v>
      </c>
      <c r="D274" s="25">
        <v>1.2837546277552E-39</v>
      </c>
      <c r="E274" s="19" t="s">
        <v>998</v>
      </c>
      <c r="F274" s="19">
        <v>-0.113510909027325</v>
      </c>
      <c r="G274" s="25">
        <v>3.8648476210694999E-56</v>
      </c>
      <c r="H274" s="19" t="s">
        <v>1566</v>
      </c>
      <c r="I274" s="19">
        <v>-5.1490278425076801E-2</v>
      </c>
      <c r="J274" s="42">
        <v>4.0503255919387502E-8</v>
      </c>
      <c r="K274" s="40" t="s">
        <v>1567</v>
      </c>
      <c r="L274" s="40">
        <v>-5.0314600000000001E-2</v>
      </c>
      <c r="M274" s="41">
        <v>1.4500000000000001E-12</v>
      </c>
      <c r="N274" s="44" t="s">
        <v>871</v>
      </c>
      <c r="O274" s="19">
        <v>-4.04196074474674E-2</v>
      </c>
      <c r="P274" s="25">
        <v>2.5159846805923301E-17</v>
      </c>
      <c r="Q274" s="19"/>
      <c r="R274" s="19"/>
      <c r="S274" s="19"/>
    </row>
    <row r="275" spans="1:19" x14ac:dyDescent="0.2">
      <c r="A275" s="22">
        <f t="shared" si="4"/>
        <v>269</v>
      </c>
      <c r="B275" s="19" t="s">
        <v>1176</v>
      </c>
      <c r="C275" s="19">
        <v>-0.253493483298801</v>
      </c>
      <c r="D275" s="25">
        <v>1.2837546277552E-39</v>
      </c>
      <c r="E275" s="19" t="s">
        <v>1177</v>
      </c>
      <c r="F275" s="19">
        <v>-0.113699844506486</v>
      </c>
      <c r="G275" s="25">
        <v>2.5475554284235501E-56</v>
      </c>
      <c r="H275" s="19" t="s">
        <v>1259</v>
      </c>
      <c r="I275" s="19">
        <v>-5.2268997743754403E-2</v>
      </c>
      <c r="J275" s="42">
        <v>2.4708199840884599E-8</v>
      </c>
      <c r="K275" s="40" t="s">
        <v>1568</v>
      </c>
      <c r="L275" s="40">
        <v>-5.2816500000000002E-2</v>
      </c>
      <c r="M275" s="41">
        <v>1.01E-13</v>
      </c>
      <c r="N275" s="44" t="s">
        <v>1569</v>
      </c>
      <c r="O275" s="19">
        <v>-4.0621258807569699E-2</v>
      </c>
      <c r="P275" s="25">
        <v>1.74765922435024E-17</v>
      </c>
      <c r="Q275" s="19"/>
      <c r="R275" s="19"/>
      <c r="S275" s="19"/>
    </row>
    <row r="276" spans="1:19" x14ac:dyDescent="0.2">
      <c r="A276" s="22">
        <f t="shared" si="4"/>
        <v>270</v>
      </c>
      <c r="B276" s="19" t="s">
        <v>1041</v>
      </c>
      <c r="C276" s="19">
        <v>-0.255753183657567</v>
      </c>
      <c r="D276" s="25">
        <v>2.5294882073040001E-40</v>
      </c>
      <c r="E276" s="19" t="s">
        <v>1569</v>
      </c>
      <c r="F276" s="19">
        <v>-0.114868843339682</v>
      </c>
      <c r="G276" s="25">
        <v>1.86458311859082E-57</v>
      </c>
      <c r="H276" s="19" t="s">
        <v>1128</v>
      </c>
      <c r="I276" s="19">
        <v>-5.4782574303703598E-2</v>
      </c>
      <c r="J276" s="42">
        <v>4.8077878916431003E-9</v>
      </c>
      <c r="K276" s="40" t="s">
        <v>1570</v>
      </c>
      <c r="L276" s="40">
        <v>-5.2964400000000002E-2</v>
      </c>
      <c r="M276" s="41">
        <v>8.6600000000000005E-14</v>
      </c>
      <c r="N276" s="44" t="s">
        <v>1469</v>
      </c>
      <c r="O276" s="19">
        <v>-4.0918312218683001E-2</v>
      </c>
      <c r="P276" s="25">
        <v>1.0211753617221199E-17</v>
      </c>
      <c r="Q276" s="19"/>
      <c r="R276" s="19"/>
      <c r="S276" s="19"/>
    </row>
    <row r="277" spans="1:19" x14ac:dyDescent="0.2">
      <c r="A277" s="22">
        <f t="shared" si="4"/>
        <v>271</v>
      </c>
      <c r="B277" s="19" t="s">
        <v>1571</v>
      </c>
      <c r="C277" s="19">
        <v>-0.25682407494239301</v>
      </c>
      <c r="D277" s="25">
        <v>1.16781452155103E-40</v>
      </c>
      <c r="E277" s="19" t="s">
        <v>1543</v>
      </c>
      <c r="F277" s="19">
        <v>-0.11547712346384401</v>
      </c>
      <c r="G277" s="25">
        <v>4.7308767793225203E-58</v>
      </c>
      <c r="H277" s="19" t="s">
        <v>781</v>
      </c>
      <c r="I277" s="19">
        <v>-5.4921269558411E-2</v>
      </c>
      <c r="J277" s="42">
        <v>4.41449190830696E-9</v>
      </c>
      <c r="K277" s="40" t="s">
        <v>1572</v>
      </c>
      <c r="L277" s="40">
        <v>-5.9304200000000001E-2</v>
      </c>
      <c r="M277" s="41">
        <v>5.7400000000000006E-17</v>
      </c>
      <c r="N277" s="44" t="s">
        <v>930</v>
      </c>
      <c r="O277" s="19">
        <v>-4.28722159956915E-2</v>
      </c>
      <c r="P277" s="25">
        <v>2.5549198522152498E-19</v>
      </c>
      <c r="Q277" s="19"/>
      <c r="R277" s="19"/>
      <c r="S277" s="19"/>
    </row>
    <row r="278" spans="1:19" x14ac:dyDescent="0.2">
      <c r="A278" s="22">
        <f t="shared" si="4"/>
        <v>272</v>
      </c>
      <c r="B278" s="19" t="s">
        <v>1275</v>
      </c>
      <c r="C278" s="19">
        <v>-0.25745472490364701</v>
      </c>
      <c r="D278" s="25">
        <v>7.4226807839053905E-41</v>
      </c>
      <c r="E278" s="19" t="s">
        <v>1573</v>
      </c>
      <c r="F278" s="19">
        <v>-0.115882227987716</v>
      </c>
      <c r="G278" s="25">
        <v>1.89315431516611E-58</v>
      </c>
      <c r="H278" s="19" t="s">
        <v>1082</v>
      </c>
      <c r="I278" s="19">
        <v>-5.6547302185199003E-2</v>
      </c>
      <c r="J278" s="42">
        <v>1.50254032973827E-9</v>
      </c>
      <c r="K278" s="40" t="s">
        <v>1574</v>
      </c>
      <c r="L278" s="40">
        <v>-5.9610099999999999E-2</v>
      </c>
      <c r="M278" s="41">
        <v>3.9899999999999999E-17</v>
      </c>
      <c r="N278" s="44" t="s">
        <v>1283</v>
      </c>
      <c r="O278" s="19">
        <v>-4.3175508578756301E-2</v>
      </c>
      <c r="P278" s="25">
        <v>1.42470289379187E-19</v>
      </c>
      <c r="Q278" s="19"/>
      <c r="R278" s="19"/>
      <c r="S278" s="19"/>
    </row>
    <row r="279" spans="1:19" x14ac:dyDescent="0.2">
      <c r="A279" s="22">
        <f t="shared" si="4"/>
        <v>273</v>
      </c>
      <c r="B279" s="19" t="s">
        <v>748</v>
      </c>
      <c r="C279" s="19">
        <v>-0.25857070705566798</v>
      </c>
      <c r="D279" s="25">
        <v>3.2959804237684501E-41</v>
      </c>
      <c r="E279" s="19" t="s">
        <v>1089</v>
      </c>
      <c r="F279" s="19">
        <v>-0.117849976936136</v>
      </c>
      <c r="G279" s="25">
        <v>2.0834121812188399E-60</v>
      </c>
      <c r="H279" s="19" t="s">
        <v>1275</v>
      </c>
      <c r="I279" s="19">
        <v>-5.7031202618368401E-2</v>
      </c>
      <c r="J279" s="42">
        <v>1.08958191028439E-9</v>
      </c>
      <c r="K279" s="40" t="s">
        <v>1575</v>
      </c>
      <c r="L279" s="40">
        <v>-5.9681400000000003E-2</v>
      </c>
      <c r="M279" s="41">
        <v>3.6800000000000001E-17</v>
      </c>
      <c r="N279" s="44" t="s">
        <v>857</v>
      </c>
      <c r="O279" s="19">
        <v>-4.3236713750874102E-2</v>
      </c>
      <c r="P279" s="25">
        <v>1.27094019553847E-19</v>
      </c>
      <c r="Q279" s="19"/>
      <c r="R279" s="19"/>
      <c r="S279" s="19"/>
    </row>
    <row r="280" spans="1:19" x14ac:dyDescent="0.2">
      <c r="A280" s="22">
        <f t="shared" si="4"/>
        <v>274</v>
      </c>
      <c r="B280" s="19" t="s">
        <v>1037</v>
      </c>
      <c r="C280" s="19">
        <v>-0.27133357296095201</v>
      </c>
      <c r="D280" s="25">
        <v>2.0900799376114099E-45</v>
      </c>
      <c r="E280" s="19" t="s">
        <v>994</v>
      </c>
      <c r="F280" s="19">
        <v>-0.118681465266889</v>
      </c>
      <c r="G280" s="25">
        <v>3.0299934399614599E-61</v>
      </c>
      <c r="H280" s="19" t="s">
        <v>1479</v>
      </c>
      <c r="I280" s="19">
        <v>-5.7714086253822502E-2</v>
      </c>
      <c r="J280" s="42">
        <v>6.7704736936664499E-10</v>
      </c>
      <c r="K280" s="40" t="s">
        <v>1576</v>
      </c>
      <c r="L280" s="40">
        <v>-6.0216600000000002E-2</v>
      </c>
      <c r="M280" s="41">
        <v>1.9099999999999999E-17</v>
      </c>
      <c r="N280" s="44" t="s">
        <v>1432</v>
      </c>
      <c r="O280" s="19">
        <v>-4.39572254266535E-2</v>
      </c>
      <c r="P280" s="25">
        <v>3.0940726677686499E-20</v>
      </c>
      <c r="Q280" s="19"/>
      <c r="R280" s="19"/>
      <c r="S280" s="19"/>
    </row>
    <row r="281" spans="1:19" x14ac:dyDescent="0.2">
      <c r="A281" s="22">
        <f t="shared" si="4"/>
        <v>275</v>
      </c>
      <c r="B281" s="19" t="s">
        <v>1577</v>
      </c>
      <c r="C281" s="19">
        <v>-0.27236704012409901</v>
      </c>
      <c r="D281" s="25">
        <v>9.4134615922431994E-46</v>
      </c>
      <c r="E281" s="19" t="s">
        <v>1067</v>
      </c>
      <c r="F281" s="19">
        <v>-0.118748635270707</v>
      </c>
      <c r="G281" s="25">
        <v>2.6033245802056998E-61</v>
      </c>
      <c r="H281" s="19" t="s">
        <v>1034</v>
      </c>
      <c r="I281" s="19">
        <v>-6.0313433122510703E-2</v>
      </c>
      <c r="J281" s="42">
        <v>1.03359235400369E-10</v>
      </c>
      <c r="K281" s="40" t="s">
        <v>1578</v>
      </c>
      <c r="L281" s="40">
        <v>-6.3501299999999997E-2</v>
      </c>
      <c r="M281" s="41">
        <v>2.9099999999999998E-19</v>
      </c>
      <c r="N281" s="44" t="s">
        <v>1496</v>
      </c>
      <c r="O281" s="19">
        <v>-4.6215834976309003E-2</v>
      </c>
      <c r="P281" s="25">
        <v>3.1605301321942199E-22</v>
      </c>
      <c r="Q281" s="19"/>
      <c r="R281" s="19"/>
      <c r="S281" s="19"/>
    </row>
    <row r="282" spans="1:19" x14ac:dyDescent="0.2">
      <c r="A282" s="22">
        <f t="shared" si="4"/>
        <v>276</v>
      </c>
      <c r="B282" s="19" t="s">
        <v>952</v>
      </c>
      <c r="C282" s="19">
        <v>-0.27446558898177398</v>
      </c>
      <c r="D282" s="25">
        <v>1.8262300276995701E-46</v>
      </c>
      <c r="E282" s="19" t="s">
        <v>1579</v>
      </c>
      <c r="F282" s="19">
        <v>-0.11896255870735099</v>
      </c>
      <c r="G282" s="25">
        <v>1.5871693075542601E-61</v>
      </c>
      <c r="H282" s="19" t="s">
        <v>868</v>
      </c>
      <c r="I282" s="19">
        <v>-6.1602334022149097E-2</v>
      </c>
      <c r="J282" s="42">
        <v>3.9508864256451301E-11</v>
      </c>
      <c r="K282" s="40" t="s">
        <v>1580</v>
      </c>
      <c r="L282" s="40">
        <v>-6.4007700000000001E-2</v>
      </c>
      <c r="M282" s="41">
        <v>1.5E-19</v>
      </c>
      <c r="N282" s="44" t="s">
        <v>1581</v>
      </c>
      <c r="O282" s="19">
        <v>-4.7521025706730002E-2</v>
      </c>
      <c r="P282" s="25">
        <v>2.02534152963449E-23</v>
      </c>
      <c r="Q282" s="19"/>
      <c r="R282" s="19"/>
      <c r="S282" s="19"/>
    </row>
    <row r="283" spans="1:19" x14ac:dyDescent="0.2">
      <c r="A283" s="22">
        <f t="shared" si="4"/>
        <v>277</v>
      </c>
      <c r="B283" s="19" t="s">
        <v>1227</v>
      </c>
      <c r="C283" s="19">
        <v>-0.27512025590747902</v>
      </c>
      <c r="D283" s="25">
        <v>1.0986836548104099E-46</v>
      </c>
      <c r="E283" s="19" t="s">
        <v>1582</v>
      </c>
      <c r="F283" s="19">
        <v>-0.119143391465658</v>
      </c>
      <c r="G283" s="25">
        <v>1.0447132947554E-61</v>
      </c>
      <c r="H283" s="19" t="s">
        <v>751</v>
      </c>
      <c r="I283" s="19">
        <v>-6.2717322895859295E-2</v>
      </c>
      <c r="J283" s="42">
        <v>1.69460248923145E-11</v>
      </c>
      <c r="K283" s="40" t="s">
        <v>1583</v>
      </c>
      <c r="L283" s="40">
        <v>-6.4810499999999993E-2</v>
      </c>
      <c r="M283" s="41">
        <v>5.2100000000000002E-20</v>
      </c>
      <c r="N283" s="44" t="s">
        <v>1584</v>
      </c>
      <c r="O283" s="19">
        <v>-4.7897179518428902E-2</v>
      </c>
      <c r="P283" s="25">
        <v>9.0677378834079707E-24</v>
      </c>
      <c r="Q283" s="19"/>
      <c r="R283" s="19"/>
      <c r="S283" s="19"/>
    </row>
    <row r="284" spans="1:19" x14ac:dyDescent="0.2">
      <c r="A284" s="22">
        <f t="shared" si="4"/>
        <v>278</v>
      </c>
      <c r="B284" s="19" t="s">
        <v>757</v>
      </c>
      <c r="C284" s="19">
        <v>-0.275496247917423</v>
      </c>
      <c r="D284" s="25">
        <v>8.2339302830649601E-47</v>
      </c>
      <c r="E284" s="19" t="s">
        <v>1054</v>
      </c>
      <c r="F284" s="19">
        <v>-0.11954563910214901</v>
      </c>
      <c r="G284" s="25">
        <v>4.0859576832108899E-62</v>
      </c>
      <c r="H284" s="19" t="s">
        <v>1098</v>
      </c>
      <c r="I284" s="19">
        <v>-6.2869000564229796E-2</v>
      </c>
      <c r="J284" s="42">
        <v>1.5221325967639201E-11</v>
      </c>
      <c r="K284" s="40" t="s">
        <v>1585</v>
      </c>
      <c r="L284" s="40">
        <v>-6.5415399999999999E-2</v>
      </c>
      <c r="M284" s="41">
        <v>2.33E-20</v>
      </c>
      <c r="N284" s="44" t="s">
        <v>1208</v>
      </c>
      <c r="O284" s="19">
        <v>-4.79708833129096E-2</v>
      </c>
      <c r="P284" s="25">
        <v>7.7746496459506694E-24</v>
      </c>
      <c r="Q284" s="19"/>
      <c r="R284" s="19"/>
      <c r="S284" s="19"/>
    </row>
    <row r="285" spans="1:19" x14ac:dyDescent="0.2">
      <c r="A285" s="22">
        <f t="shared" si="4"/>
        <v>279</v>
      </c>
      <c r="B285" s="19" t="s">
        <v>1316</v>
      </c>
      <c r="C285" s="19">
        <v>-0.27582065516218102</v>
      </c>
      <c r="D285" s="25">
        <v>6.4263135033195402E-47</v>
      </c>
      <c r="E285" s="19" t="s">
        <v>1586</v>
      </c>
      <c r="F285" s="19">
        <v>-0.119865645374827</v>
      </c>
      <c r="G285" s="25">
        <v>1.93374780837271E-62</v>
      </c>
      <c r="H285" s="19" t="s">
        <v>438</v>
      </c>
      <c r="I285" s="19">
        <v>-6.6572887786634796E-2</v>
      </c>
      <c r="J285" s="42">
        <v>8.0569588839883396E-13</v>
      </c>
      <c r="K285" s="40" t="s">
        <v>1587</v>
      </c>
      <c r="L285" s="40">
        <v>-6.5787300000000007E-2</v>
      </c>
      <c r="M285" s="41">
        <v>1.4299999999999999E-20</v>
      </c>
      <c r="N285" s="44" t="s">
        <v>1437</v>
      </c>
      <c r="O285" s="19">
        <v>-4.8366983538507602E-2</v>
      </c>
      <c r="P285" s="25">
        <v>3.3260447661404799E-24</v>
      </c>
      <c r="Q285" s="19"/>
      <c r="R285" s="19"/>
      <c r="S285" s="19"/>
    </row>
    <row r="286" spans="1:19" x14ac:dyDescent="0.2">
      <c r="A286" s="22">
        <f t="shared" si="4"/>
        <v>280</v>
      </c>
      <c r="B286" s="19" t="s">
        <v>844</v>
      </c>
      <c r="C286" s="19">
        <v>-0.27661605157682201</v>
      </c>
      <c r="D286" s="25">
        <v>3.4470853291212501E-47</v>
      </c>
      <c r="E286" s="19" t="s">
        <v>809</v>
      </c>
      <c r="F286" s="19">
        <v>-0.121768834328527</v>
      </c>
      <c r="G286" s="25">
        <v>2.1122556672969599E-64</v>
      </c>
      <c r="H286" s="19" t="s">
        <v>1208</v>
      </c>
      <c r="I286" s="19">
        <v>-6.6778468208146299E-2</v>
      </c>
      <c r="J286" s="42">
        <v>6.8765969544829504E-13</v>
      </c>
      <c r="K286" s="40" t="s">
        <v>1588</v>
      </c>
      <c r="L286" s="40">
        <v>-6.6157199999999999E-2</v>
      </c>
      <c r="M286" s="41">
        <v>8.7399999999999995E-21</v>
      </c>
      <c r="N286" s="44" t="s">
        <v>1388</v>
      </c>
      <c r="O286" s="19">
        <v>-4.8553992880988703E-2</v>
      </c>
      <c r="P286" s="25">
        <v>2.22294433183352E-24</v>
      </c>
      <c r="Q286" s="19"/>
      <c r="R286" s="19"/>
      <c r="S286" s="19"/>
    </row>
    <row r="287" spans="1:19" x14ac:dyDescent="0.2">
      <c r="A287" s="22">
        <f t="shared" si="4"/>
        <v>281</v>
      </c>
      <c r="B287" s="19" t="s">
        <v>781</v>
      </c>
      <c r="C287" s="19">
        <v>-0.279725269583943</v>
      </c>
      <c r="D287" s="25">
        <v>2.8786437031130399E-48</v>
      </c>
      <c r="E287" s="19" t="s">
        <v>1520</v>
      </c>
      <c r="F287" s="19">
        <v>-0.123209998039539</v>
      </c>
      <c r="G287" s="25">
        <v>6.5887061342413201E-66</v>
      </c>
      <c r="H287" s="19" t="s">
        <v>1268</v>
      </c>
      <c r="I287" s="19">
        <v>-6.8403929650660306E-2</v>
      </c>
      <c r="J287" s="42">
        <v>1.8329525857650601E-13</v>
      </c>
      <c r="K287" s="40" t="s">
        <v>1589</v>
      </c>
      <c r="L287" s="40">
        <v>-6.7898200000000006E-2</v>
      </c>
      <c r="M287" s="41">
        <v>8.1600000000000002E-22</v>
      </c>
      <c r="N287" s="44" t="s">
        <v>864</v>
      </c>
      <c r="O287" s="19">
        <v>-4.8960986163598397E-2</v>
      </c>
      <c r="P287" s="25">
        <v>9.1401296197185599E-25</v>
      </c>
      <c r="Q287" s="19"/>
      <c r="R287" s="19"/>
      <c r="S287" s="19"/>
    </row>
    <row r="288" spans="1:19" x14ac:dyDescent="0.2">
      <c r="A288" s="22">
        <f t="shared" si="4"/>
        <v>282</v>
      </c>
      <c r="B288" s="19" t="s">
        <v>1312</v>
      </c>
      <c r="C288" s="19">
        <v>-0.28096005944327002</v>
      </c>
      <c r="D288" s="25">
        <v>1.07064245254491E-48</v>
      </c>
      <c r="E288" s="19" t="s">
        <v>1242</v>
      </c>
      <c r="F288" s="19">
        <v>-0.12402819587603101</v>
      </c>
      <c r="G288" s="25">
        <v>9.0513338569876503E-67</v>
      </c>
      <c r="H288" s="19" t="s">
        <v>1525</v>
      </c>
      <c r="I288" s="19">
        <v>-7.2256393259316001E-2</v>
      </c>
      <c r="J288" s="42">
        <v>6.8873667954238498E-15</v>
      </c>
      <c r="K288" s="40" t="s">
        <v>1590</v>
      </c>
      <c r="L288" s="40">
        <v>-6.9763599999999995E-2</v>
      </c>
      <c r="M288" s="41">
        <v>5.8599999999999994E-23</v>
      </c>
      <c r="N288" s="44" t="s">
        <v>932</v>
      </c>
      <c r="O288" s="19">
        <v>-4.9048890520593399E-2</v>
      </c>
      <c r="P288" s="25">
        <v>7.5693143482461198E-25</v>
      </c>
      <c r="Q288" s="19"/>
      <c r="R288" s="19"/>
      <c r="S288" s="19"/>
    </row>
    <row r="289" spans="1:19" x14ac:dyDescent="0.2">
      <c r="A289" s="22">
        <f t="shared" si="4"/>
        <v>283</v>
      </c>
      <c r="B289" s="19" t="s">
        <v>1005</v>
      </c>
      <c r="C289" s="19">
        <v>-0.28200425916369498</v>
      </c>
      <c r="D289" s="25">
        <v>4.6276853981083404E-49</v>
      </c>
      <c r="E289" s="19" t="s">
        <v>1083</v>
      </c>
      <c r="F289" s="19">
        <v>-0.124051424615093</v>
      </c>
      <c r="G289" s="25">
        <v>8.5969542234567902E-67</v>
      </c>
      <c r="H289" s="19" t="s">
        <v>1141</v>
      </c>
      <c r="I289" s="19">
        <v>-7.3009140545637702E-2</v>
      </c>
      <c r="J289" s="42">
        <v>3.5546815062656998E-15</v>
      </c>
      <c r="K289" s="40" t="s">
        <v>1591</v>
      </c>
      <c r="L289" s="40">
        <v>-7.0267099999999999E-2</v>
      </c>
      <c r="M289" s="41">
        <v>2.8800000000000001E-23</v>
      </c>
      <c r="N289" s="44" t="s">
        <v>1592</v>
      </c>
      <c r="O289" s="19">
        <v>-5.1039103188436401E-2</v>
      </c>
      <c r="P289" s="25">
        <v>8.66458298313382E-27</v>
      </c>
      <c r="Q289" s="19"/>
      <c r="R289" s="19"/>
      <c r="S289" s="19"/>
    </row>
    <row r="290" spans="1:19" x14ac:dyDescent="0.2">
      <c r="A290" s="22">
        <f t="shared" si="4"/>
        <v>284</v>
      </c>
      <c r="B290" s="19" t="s">
        <v>1593</v>
      </c>
      <c r="C290" s="19">
        <v>-0.283389959133998</v>
      </c>
      <c r="D290" s="25">
        <v>1.5222907491318701E-49</v>
      </c>
      <c r="E290" s="19" t="s">
        <v>1594</v>
      </c>
      <c r="F290" s="19">
        <v>-0.12414103258834699</v>
      </c>
      <c r="G290" s="25">
        <v>6.9434870849672994E-67</v>
      </c>
      <c r="H290" s="19" t="s">
        <v>1035</v>
      </c>
      <c r="I290" s="19">
        <v>-7.37360832859522E-2</v>
      </c>
      <c r="J290" s="42">
        <v>1.8655612268870102E-15</v>
      </c>
      <c r="K290" s="40" t="s">
        <v>1595</v>
      </c>
      <c r="L290" s="40">
        <v>-7.19418E-2</v>
      </c>
      <c r="M290" s="41">
        <v>2.4899999999999999E-24</v>
      </c>
      <c r="N290" s="44" t="s">
        <v>881</v>
      </c>
      <c r="O290" s="19">
        <v>-5.1763086048726703E-2</v>
      </c>
      <c r="P290" s="25">
        <v>1.63998119365126E-27</v>
      </c>
      <c r="Q290" s="19"/>
      <c r="R290" s="19"/>
      <c r="S290" s="19"/>
    </row>
    <row r="291" spans="1:19" x14ac:dyDescent="0.2">
      <c r="A291" s="22">
        <f t="shared" si="4"/>
        <v>285</v>
      </c>
      <c r="B291" s="19" t="s">
        <v>823</v>
      </c>
      <c r="C291" s="19">
        <v>-0.28347229359590997</v>
      </c>
      <c r="D291" s="25">
        <v>1.4375127143584099E-49</v>
      </c>
      <c r="E291" s="19" t="s">
        <v>1596</v>
      </c>
      <c r="F291" s="19">
        <v>-0.124855749342397</v>
      </c>
      <c r="G291" s="25">
        <v>1.2115410378924501E-67</v>
      </c>
      <c r="H291" s="19" t="s">
        <v>914</v>
      </c>
      <c r="I291" s="19">
        <v>-7.4014032609739794E-2</v>
      </c>
      <c r="J291" s="42">
        <v>1.4665464611898E-15</v>
      </c>
      <c r="K291" s="40" t="s">
        <v>1597</v>
      </c>
      <c r="L291" s="40">
        <v>-7.2732199999999997E-2</v>
      </c>
      <c r="M291" s="41">
        <v>7.7200000000000002E-25</v>
      </c>
      <c r="N291" s="44" t="s">
        <v>1598</v>
      </c>
      <c r="O291" s="19">
        <v>-5.1996843824386803E-2</v>
      </c>
      <c r="P291" s="25">
        <v>9.5533939753266207E-28</v>
      </c>
      <c r="Q291" s="19"/>
      <c r="R291" s="19"/>
      <c r="S291" s="19"/>
    </row>
    <row r="292" spans="1:19" x14ac:dyDescent="0.2">
      <c r="A292" s="22">
        <f t="shared" si="4"/>
        <v>286</v>
      </c>
      <c r="B292" s="19" t="s">
        <v>1599</v>
      </c>
      <c r="C292" s="19">
        <v>-0.29113932892935901</v>
      </c>
      <c r="D292" s="25">
        <v>2.4571283191327601E-52</v>
      </c>
      <c r="E292" s="19" t="s">
        <v>1527</v>
      </c>
      <c r="F292" s="19">
        <v>-0.12523025391202</v>
      </c>
      <c r="G292" s="25">
        <v>4.8454963644703296E-68</v>
      </c>
      <c r="H292" s="19" t="s">
        <v>1600</v>
      </c>
      <c r="I292" s="19">
        <v>-7.4813578499517405E-2</v>
      </c>
      <c r="J292" s="42">
        <v>7.2272015835548505E-16</v>
      </c>
      <c r="K292" s="40" t="s">
        <v>1601</v>
      </c>
      <c r="L292" s="40">
        <v>-7.3691300000000001E-2</v>
      </c>
      <c r="M292" s="41">
        <v>1.8300000000000001E-25</v>
      </c>
      <c r="N292" s="44" t="s">
        <v>1033</v>
      </c>
      <c r="O292" s="19">
        <v>-5.3799219693201401E-2</v>
      </c>
      <c r="P292" s="25">
        <v>1.32122123517315E-29</v>
      </c>
      <c r="Q292" s="19"/>
      <c r="R292" s="19"/>
      <c r="S292" s="19"/>
    </row>
    <row r="293" spans="1:19" x14ac:dyDescent="0.2">
      <c r="A293" s="22">
        <f t="shared" si="4"/>
        <v>287</v>
      </c>
      <c r="B293" s="19" t="s">
        <v>1047</v>
      </c>
      <c r="C293" s="19">
        <v>-0.29143088468615103</v>
      </c>
      <c r="D293" s="25">
        <v>1.9400685452547401E-52</v>
      </c>
      <c r="E293" s="19" t="s">
        <v>1318</v>
      </c>
      <c r="F293" s="19">
        <v>-0.125416952255019</v>
      </c>
      <c r="G293" s="25">
        <v>3.07347244702416E-68</v>
      </c>
      <c r="H293" s="19" t="s">
        <v>759</v>
      </c>
      <c r="I293" s="19">
        <v>-7.7966517501416796E-2</v>
      </c>
      <c r="J293" s="42">
        <v>3.8281167229733298E-17</v>
      </c>
      <c r="K293" s="40" t="s">
        <v>1602</v>
      </c>
      <c r="L293" s="40">
        <v>-7.6443300000000006E-2</v>
      </c>
      <c r="M293" s="41">
        <v>2.69E-27</v>
      </c>
      <c r="N293" s="44" t="s">
        <v>1024</v>
      </c>
      <c r="O293" s="19">
        <v>-5.44190422088075E-2</v>
      </c>
      <c r="P293" s="25">
        <v>2.9541530652793099E-30</v>
      </c>
      <c r="Q293" s="19"/>
      <c r="R293" s="19"/>
      <c r="S293" s="19"/>
    </row>
    <row r="294" spans="1:19" x14ac:dyDescent="0.2">
      <c r="A294" s="22">
        <f t="shared" si="4"/>
        <v>288</v>
      </c>
      <c r="B294" s="19" t="s">
        <v>962</v>
      </c>
      <c r="C294" s="19">
        <v>-0.29327851737733601</v>
      </c>
      <c r="D294" s="25">
        <v>4.0798858751765398E-53</v>
      </c>
      <c r="E294" s="19" t="s">
        <v>920</v>
      </c>
      <c r="F294" s="19">
        <v>-0.125559545328779</v>
      </c>
      <c r="G294" s="25">
        <v>2.1725887726182199E-68</v>
      </c>
      <c r="H294" s="19" t="s">
        <v>380</v>
      </c>
      <c r="I294" s="19">
        <v>-8.7523260594831995E-2</v>
      </c>
      <c r="J294" s="42">
        <v>2.45602310216871E-21</v>
      </c>
      <c r="K294" s="40" t="s">
        <v>1603</v>
      </c>
      <c r="L294" s="40">
        <v>-7.7849299999999996E-2</v>
      </c>
      <c r="M294" s="41">
        <v>2.9300000000000002E-28</v>
      </c>
      <c r="N294" s="44" t="s">
        <v>858</v>
      </c>
      <c r="O294" s="19">
        <v>-5.4578825701065099E-2</v>
      </c>
      <c r="P294" s="25">
        <v>2.0080575198050199E-30</v>
      </c>
      <c r="Q294" s="19"/>
      <c r="R294" s="19"/>
      <c r="S294" s="19"/>
    </row>
    <row r="295" spans="1:19" x14ac:dyDescent="0.2">
      <c r="A295" s="22">
        <f t="shared" si="4"/>
        <v>289</v>
      </c>
      <c r="B295" s="19" t="s">
        <v>1102</v>
      </c>
      <c r="C295" s="19">
        <v>-0.29773511705869898</v>
      </c>
      <c r="D295" s="25">
        <v>8.9113539675653499E-55</v>
      </c>
      <c r="E295" s="19" t="s">
        <v>1230</v>
      </c>
      <c r="F295" s="19">
        <v>-0.12590400095780299</v>
      </c>
      <c r="G295" s="25">
        <v>9.3122099457078409E-69</v>
      </c>
      <c r="H295" s="19" t="s">
        <v>1158</v>
      </c>
      <c r="I295" s="19">
        <v>-8.8868376181413605E-2</v>
      </c>
      <c r="J295" s="42">
        <v>5.8785511681897699E-22</v>
      </c>
      <c r="K295" s="40" t="s">
        <v>1604</v>
      </c>
      <c r="L295" s="40">
        <v>-7.9360100000000003E-2</v>
      </c>
      <c r="M295" s="41">
        <v>2.5699999999999999E-29</v>
      </c>
      <c r="N295" s="44" t="s">
        <v>1138</v>
      </c>
      <c r="O295" s="19">
        <v>-5.5034704548037897E-2</v>
      </c>
      <c r="P295" s="25">
        <v>6.6402183572244803E-31</v>
      </c>
      <c r="Q295" s="19"/>
      <c r="R295" s="19"/>
      <c r="S295" s="19"/>
    </row>
    <row r="296" spans="1:19" x14ac:dyDescent="0.2">
      <c r="A296" s="22">
        <f t="shared" si="4"/>
        <v>290</v>
      </c>
      <c r="B296" s="19" t="s">
        <v>1550</v>
      </c>
      <c r="C296" s="19">
        <v>-0.29938812366680001</v>
      </c>
      <c r="D296" s="25">
        <v>2.13470267086027E-55</v>
      </c>
      <c r="E296" s="19" t="s">
        <v>1488</v>
      </c>
      <c r="F296" s="19">
        <v>-0.12637540546197101</v>
      </c>
      <c r="G296" s="25">
        <v>2.9040052793517299E-69</v>
      </c>
      <c r="H296" s="19" t="s">
        <v>1022</v>
      </c>
      <c r="I296" s="19">
        <v>-8.9001306242077999E-2</v>
      </c>
      <c r="J296" s="42">
        <v>5.1564441201754897E-22</v>
      </c>
      <c r="K296" s="40" t="s">
        <v>1605</v>
      </c>
      <c r="L296" s="40">
        <v>-8.2432000000000005E-2</v>
      </c>
      <c r="M296" s="41">
        <v>1.59E-31</v>
      </c>
      <c r="N296" s="44" t="s">
        <v>983</v>
      </c>
      <c r="O296" s="19">
        <v>-5.5782768198625897E-2</v>
      </c>
      <c r="P296" s="25">
        <v>1.0344119679023199E-31</v>
      </c>
      <c r="Q296" s="19"/>
      <c r="R296" s="19"/>
      <c r="S296" s="19"/>
    </row>
    <row r="297" spans="1:19" x14ac:dyDescent="0.2">
      <c r="A297" s="22">
        <f t="shared" si="4"/>
        <v>291</v>
      </c>
      <c r="B297" s="19" t="s">
        <v>1172</v>
      </c>
      <c r="C297" s="19">
        <v>-0.29946435438373498</v>
      </c>
      <c r="D297" s="25">
        <v>2.01882637639836E-55</v>
      </c>
      <c r="E297" s="19" t="s">
        <v>1157</v>
      </c>
      <c r="F297" s="19">
        <v>-0.126963521481297</v>
      </c>
      <c r="G297" s="25">
        <v>6.7352102796749304E-70</v>
      </c>
      <c r="H297" s="19" t="s">
        <v>872</v>
      </c>
      <c r="I297" s="19">
        <v>-9.2006458593430498E-2</v>
      </c>
      <c r="J297" s="42">
        <v>1.96516763711371E-23</v>
      </c>
      <c r="K297" s="40" t="s">
        <v>1606</v>
      </c>
      <c r="L297" s="40">
        <v>-8.3954899999999999E-2</v>
      </c>
      <c r="M297" s="41">
        <v>1.2000000000000001E-32</v>
      </c>
      <c r="N297" s="44" t="s">
        <v>1607</v>
      </c>
      <c r="O297" s="19">
        <v>-5.7259510097654599E-2</v>
      </c>
      <c r="P297" s="25">
        <v>2.4484703528647498E-33</v>
      </c>
      <c r="Q297" s="19"/>
      <c r="R297" s="19"/>
      <c r="S297" s="19"/>
    </row>
    <row r="298" spans="1:19" x14ac:dyDescent="0.2">
      <c r="A298" s="22">
        <f t="shared" si="4"/>
        <v>292</v>
      </c>
      <c r="B298" s="19" t="s">
        <v>812</v>
      </c>
      <c r="C298" s="19">
        <v>-0.306758094761866</v>
      </c>
      <c r="D298" s="25">
        <v>3.1681190000699999E-58</v>
      </c>
      <c r="E298" s="19" t="s">
        <v>962</v>
      </c>
      <c r="F298" s="19">
        <v>-0.12714062577982199</v>
      </c>
      <c r="G298" s="25">
        <v>4.3480847498100899E-70</v>
      </c>
      <c r="H298" s="19" t="s">
        <v>1217</v>
      </c>
      <c r="I298" s="19">
        <v>-9.4556993239406195E-2</v>
      </c>
      <c r="J298" s="42">
        <v>1.07346881971617E-24</v>
      </c>
      <c r="K298" s="40" t="s">
        <v>1608</v>
      </c>
      <c r="L298" s="40">
        <v>-8.3967700000000006E-2</v>
      </c>
      <c r="M298" s="41">
        <v>1.18E-32</v>
      </c>
      <c r="N298" s="44" t="s">
        <v>1564</v>
      </c>
      <c r="O298" s="19">
        <v>-5.7390429684557702E-2</v>
      </c>
      <c r="P298" s="25">
        <v>1.7576066185586899E-33</v>
      </c>
      <c r="Q298" s="19"/>
      <c r="R298" s="19"/>
      <c r="S298" s="19"/>
    </row>
    <row r="299" spans="1:19" x14ac:dyDescent="0.2">
      <c r="A299" s="22">
        <f t="shared" si="4"/>
        <v>293</v>
      </c>
      <c r="B299" s="19" t="s">
        <v>868</v>
      </c>
      <c r="C299" s="19">
        <v>-0.31214016079979401</v>
      </c>
      <c r="D299" s="25">
        <v>2.4299117474329801E-60</v>
      </c>
      <c r="E299" s="19" t="s">
        <v>1152</v>
      </c>
      <c r="F299" s="19">
        <v>-0.12783551951144501</v>
      </c>
      <c r="G299" s="25">
        <v>7.6811069902703604E-71</v>
      </c>
      <c r="H299" s="19" t="s">
        <v>1609</v>
      </c>
      <c r="I299" s="19">
        <v>-9.50003190117341E-2</v>
      </c>
      <c r="J299" s="42">
        <v>6.5081240515229999E-25</v>
      </c>
      <c r="K299" s="40" t="s">
        <v>1610</v>
      </c>
      <c r="L299" s="40">
        <v>-8.6382700000000007E-2</v>
      </c>
      <c r="M299" s="41">
        <v>1.7200000000000001E-34</v>
      </c>
      <c r="N299" s="44" t="s">
        <v>1472</v>
      </c>
      <c r="O299" s="19">
        <v>-5.7876665930179698E-2</v>
      </c>
      <c r="P299" s="25">
        <v>5.0125046060114104E-34</v>
      </c>
      <c r="Q299" s="19"/>
      <c r="R299" s="19"/>
      <c r="S299" s="19"/>
    </row>
    <row r="300" spans="1:19" x14ac:dyDescent="0.2">
      <c r="A300" s="22">
        <f t="shared" si="4"/>
        <v>294</v>
      </c>
      <c r="B300" s="19" t="s">
        <v>1611</v>
      </c>
      <c r="C300" s="19">
        <v>-0.31441662308850798</v>
      </c>
      <c r="D300" s="25">
        <v>3.0081968724426001E-61</v>
      </c>
      <c r="E300" s="19" t="s">
        <v>1389</v>
      </c>
      <c r="F300" s="19">
        <v>-0.12823283444639599</v>
      </c>
      <c r="G300" s="25">
        <v>2.8519957727495999E-71</v>
      </c>
      <c r="H300" s="19" t="s">
        <v>983</v>
      </c>
      <c r="I300" s="19">
        <v>-9.5486284685644296E-2</v>
      </c>
      <c r="J300" s="42">
        <v>3.7451118208017899E-25</v>
      </c>
      <c r="K300" s="40" t="s">
        <v>1612</v>
      </c>
      <c r="L300" s="40">
        <v>-8.9572100000000002E-2</v>
      </c>
      <c r="M300" s="41">
        <v>5.3600000000000003E-37</v>
      </c>
      <c r="N300" s="44" t="s">
        <v>1209</v>
      </c>
      <c r="O300" s="19">
        <v>-5.8434083377512401E-2</v>
      </c>
      <c r="P300" s="25">
        <v>1.1806515021124799E-34</v>
      </c>
      <c r="Q300" s="19"/>
      <c r="R300" s="19"/>
      <c r="S300" s="19"/>
    </row>
    <row r="301" spans="1:19" x14ac:dyDescent="0.2">
      <c r="A301" s="22">
        <f t="shared" si="4"/>
        <v>295</v>
      </c>
      <c r="B301" s="19" t="s">
        <v>1250</v>
      </c>
      <c r="C301" s="19">
        <v>-0.31604021777986202</v>
      </c>
      <c r="D301" s="25">
        <v>6.7263050163007698E-62</v>
      </c>
      <c r="E301" s="19" t="s">
        <v>1219</v>
      </c>
      <c r="F301" s="19">
        <v>-0.129138483764457</v>
      </c>
      <c r="G301" s="25">
        <v>2.8881410597967699E-72</v>
      </c>
      <c r="H301" s="19" t="s">
        <v>810</v>
      </c>
      <c r="I301" s="19">
        <v>-9.5888308243547798E-2</v>
      </c>
      <c r="J301" s="42">
        <v>2.41249633441483E-25</v>
      </c>
      <c r="K301" s="40" t="s">
        <v>1613</v>
      </c>
      <c r="L301" s="40">
        <v>-8.9892200000000005E-2</v>
      </c>
      <c r="M301" s="41">
        <v>2.9900000000000002E-37</v>
      </c>
      <c r="N301" s="44" t="s">
        <v>1614</v>
      </c>
      <c r="O301" s="19">
        <v>-5.8801178563382801E-2</v>
      </c>
      <c r="P301" s="25">
        <v>4.5416539309360298E-35</v>
      </c>
      <c r="Q301" s="19"/>
      <c r="R301" s="19"/>
      <c r="S301" s="19"/>
    </row>
    <row r="302" spans="1:19" x14ac:dyDescent="0.2">
      <c r="A302" s="22">
        <f t="shared" si="4"/>
        <v>296</v>
      </c>
      <c r="B302" s="19" t="s">
        <v>969</v>
      </c>
      <c r="C302" s="19">
        <v>-0.31679983253802402</v>
      </c>
      <c r="D302" s="25">
        <v>3.3474225605368301E-62</v>
      </c>
      <c r="E302" s="19" t="s">
        <v>1449</v>
      </c>
      <c r="F302" s="19">
        <v>-0.12941071234159901</v>
      </c>
      <c r="G302" s="25">
        <v>1.4602915387816201E-72</v>
      </c>
      <c r="H302" s="19" t="s">
        <v>1291</v>
      </c>
      <c r="I302" s="19">
        <v>-0.101209922768783</v>
      </c>
      <c r="J302" s="42">
        <v>3.90436321522864E-28</v>
      </c>
      <c r="K302" s="40" t="s">
        <v>1615</v>
      </c>
      <c r="L302" s="40">
        <v>-9.0903200000000003E-2</v>
      </c>
      <c r="M302" s="41">
        <v>4.5899999999999998E-38</v>
      </c>
      <c r="N302" s="44" t="s">
        <v>1616</v>
      </c>
      <c r="O302" s="19">
        <v>-6.0332281197825702E-2</v>
      </c>
      <c r="P302" s="25">
        <v>7.6543057492276397E-37</v>
      </c>
      <c r="Q302" s="19"/>
      <c r="R302" s="19"/>
      <c r="S302" s="19"/>
    </row>
    <row r="303" spans="1:19" x14ac:dyDescent="0.2">
      <c r="A303" s="22">
        <f t="shared" si="4"/>
        <v>297</v>
      </c>
      <c r="B303" s="19" t="s">
        <v>1543</v>
      </c>
      <c r="C303" s="19">
        <v>-0.317569455868559</v>
      </c>
      <c r="D303" s="25">
        <v>1.64712549267232E-62</v>
      </c>
      <c r="E303" s="19" t="s">
        <v>1478</v>
      </c>
      <c r="F303" s="19">
        <v>-0.129484566447303</v>
      </c>
      <c r="G303" s="25">
        <v>1.21651868839645E-72</v>
      </c>
      <c r="H303" s="19" t="s">
        <v>1202</v>
      </c>
      <c r="I303" s="19">
        <v>-0.11213058756979701</v>
      </c>
      <c r="J303" s="42">
        <v>2.4861988674471701E-34</v>
      </c>
      <c r="K303" s="40" t="s">
        <v>1617</v>
      </c>
      <c r="L303" s="40">
        <v>-9.2689599999999997E-2</v>
      </c>
      <c r="M303" s="41">
        <v>1.5900000000000001E-39</v>
      </c>
      <c r="N303" s="44" t="s">
        <v>1506</v>
      </c>
      <c r="O303" s="19">
        <v>-6.0449663401140198E-2</v>
      </c>
      <c r="P303" s="25">
        <v>5.6009428456405196E-37</v>
      </c>
      <c r="Q303" s="19"/>
      <c r="R303" s="19"/>
      <c r="S303" s="19"/>
    </row>
    <row r="304" spans="1:19" x14ac:dyDescent="0.2">
      <c r="A304" s="22">
        <f t="shared" si="4"/>
        <v>298</v>
      </c>
      <c r="B304" s="19" t="s">
        <v>1158</v>
      </c>
      <c r="C304" s="19">
        <v>-0.31842435285857501</v>
      </c>
      <c r="D304" s="25">
        <v>7.4650321905855597E-63</v>
      </c>
      <c r="E304" s="19" t="s">
        <v>946</v>
      </c>
      <c r="F304" s="19">
        <v>-0.12972883993109699</v>
      </c>
      <c r="G304" s="25">
        <v>6.5573200469209194E-73</v>
      </c>
      <c r="H304" s="19" t="s">
        <v>932</v>
      </c>
      <c r="I304" s="19">
        <v>-0.113644535370491</v>
      </c>
      <c r="J304" s="42">
        <v>3.1509233050002202E-35</v>
      </c>
      <c r="K304" s="40" t="s">
        <v>1618</v>
      </c>
      <c r="L304" s="40">
        <v>-9.3484200000000003E-2</v>
      </c>
      <c r="M304" s="41">
        <v>3.5399999999999998E-40</v>
      </c>
      <c r="N304" s="44" t="s">
        <v>1599</v>
      </c>
      <c r="O304" s="19">
        <v>-6.0772349221009998E-2</v>
      </c>
      <c r="P304" s="25">
        <v>2.3546564814290798E-37</v>
      </c>
      <c r="Q304" s="19"/>
      <c r="R304" s="19"/>
      <c r="S304" s="19"/>
    </row>
    <row r="305" spans="1:19" x14ac:dyDescent="0.2">
      <c r="A305" s="22">
        <f t="shared" si="4"/>
        <v>299</v>
      </c>
      <c r="B305" s="19" t="s">
        <v>1619</v>
      </c>
      <c r="C305" s="19">
        <v>-0.31976853310525399</v>
      </c>
      <c r="D305" s="25">
        <v>2.1253852252411999E-63</v>
      </c>
      <c r="E305" s="19" t="s">
        <v>1620</v>
      </c>
      <c r="F305" s="19">
        <v>-0.13032313489803199</v>
      </c>
      <c r="G305" s="25">
        <v>1.4388253767981001E-73</v>
      </c>
      <c r="H305" s="19" t="s">
        <v>1201</v>
      </c>
      <c r="I305" s="19">
        <v>-0.11463126162941301</v>
      </c>
      <c r="J305" s="42">
        <v>8.0332546958491995E-36</v>
      </c>
      <c r="K305" s="40" t="s">
        <v>1621</v>
      </c>
      <c r="L305" s="40">
        <v>-9.6008800000000005E-2</v>
      </c>
      <c r="M305" s="41">
        <v>2.6E-42</v>
      </c>
      <c r="N305" s="44" t="s">
        <v>1622</v>
      </c>
      <c r="O305" s="19">
        <v>-6.07777598886464E-2</v>
      </c>
      <c r="P305" s="25">
        <v>2.3355542217154399E-37</v>
      </c>
      <c r="Q305" s="19"/>
      <c r="R305" s="19"/>
      <c r="S305" s="19"/>
    </row>
    <row r="306" spans="1:19" x14ac:dyDescent="0.2">
      <c r="A306" s="22">
        <f t="shared" si="4"/>
        <v>300</v>
      </c>
      <c r="B306" s="19" t="s">
        <v>879</v>
      </c>
      <c r="C306" s="19">
        <v>-0.32032680237378502</v>
      </c>
      <c r="D306" s="25">
        <v>1.2679776406565299E-63</v>
      </c>
      <c r="E306" s="19" t="s">
        <v>1533</v>
      </c>
      <c r="F306" s="19">
        <v>-0.130403805618968</v>
      </c>
      <c r="G306" s="25">
        <v>1.17633415323955E-73</v>
      </c>
      <c r="H306" s="19" t="s">
        <v>1623</v>
      </c>
      <c r="I306" s="19">
        <v>-0.124257605284304</v>
      </c>
      <c r="J306" s="42">
        <v>6.4542516636094803E-42</v>
      </c>
      <c r="K306" s="40" t="s">
        <v>1624</v>
      </c>
      <c r="L306" s="40">
        <v>-9.7303600000000004E-2</v>
      </c>
      <c r="M306" s="41">
        <v>1.99E-43</v>
      </c>
      <c r="N306" s="44" t="s">
        <v>1362</v>
      </c>
      <c r="O306" s="19">
        <v>-6.2058001844902601E-2</v>
      </c>
      <c r="P306" s="25">
        <v>6.8460931323282704E-39</v>
      </c>
      <c r="Q306" s="19"/>
      <c r="R306" s="19"/>
      <c r="S306" s="19"/>
    </row>
    <row r="307" spans="1:19" x14ac:dyDescent="0.2">
      <c r="A307" s="22">
        <f t="shared" si="4"/>
        <v>301</v>
      </c>
      <c r="B307" s="19" t="s">
        <v>1625</v>
      </c>
      <c r="C307" s="19">
        <v>-0.32369964944521601</v>
      </c>
      <c r="D307" s="25">
        <v>5.1394595374622097E-65</v>
      </c>
      <c r="E307" s="19" t="s">
        <v>912</v>
      </c>
      <c r="F307" s="19">
        <v>-0.13074061611646301</v>
      </c>
      <c r="G307" s="25">
        <v>5.0032318070663898E-74</v>
      </c>
      <c r="H307" s="19" t="s">
        <v>1254</v>
      </c>
      <c r="I307" s="19">
        <v>-0.127291661259782</v>
      </c>
      <c r="J307" s="42">
        <v>6.1166957717438501E-44</v>
      </c>
      <c r="K307" s="40" t="s">
        <v>1626</v>
      </c>
      <c r="L307" s="40">
        <v>-9.7910999999999998E-2</v>
      </c>
      <c r="M307" s="41">
        <v>5.92E-44</v>
      </c>
      <c r="N307" s="44" t="s">
        <v>1627</v>
      </c>
      <c r="O307" s="19">
        <v>-6.4621158141989293E-2</v>
      </c>
      <c r="P307" s="25">
        <v>4.7150162003937299E-42</v>
      </c>
      <c r="Q307" s="19"/>
      <c r="R307" s="19"/>
      <c r="S307" s="19"/>
    </row>
    <row r="308" spans="1:19" x14ac:dyDescent="0.2">
      <c r="A308" s="22">
        <f t="shared" si="4"/>
        <v>302</v>
      </c>
      <c r="B308" s="19" t="s">
        <v>801</v>
      </c>
      <c r="C308" s="19">
        <v>-0.33009627171075301</v>
      </c>
      <c r="D308" s="25">
        <v>1.0385075611086E-67</v>
      </c>
      <c r="E308" s="19" t="s">
        <v>1003</v>
      </c>
      <c r="F308" s="19">
        <v>-0.131603800068059</v>
      </c>
      <c r="G308" s="25">
        <v>5.4039459294880599E-75</v>
      </c>
      <c r="H308" s="19" t="s">
        <v>1312</v>
      </c>
      <c r="I308" s="19">
        <v>-0.14640587083807799</v>
      </c>
      <c r="J308" s="42">
        <v>6.7562771758901198E-58</v>
      </c>
      <c r="K308" s="40" t="s">
        <v>1628</v>
      </c>
      <c r="L308" s="40">
        <v>-9.8366599999999998E-2</v>
      </c>
      <c r="M308" s="41">
        <v>2.4000000000000001E-44</v>
      </c>
      <c r="N308" s="44" t="s">
        <v>1291</v>
      </c>
      <c r="O308" s="19">
        <v>-6.4621201611939696E-2</v>
      </c>
      <c r="P308" s="25">
        <v>4.7150162003937299E-42</v>
      </c>
      <c r="Q308" s="19"/>
      <c r="R308" s="19"/>
      <c r="S308" s="19"/>
    </row>
    <row r="309" spans="1:19" x14ac:dyDescent="0.2">
      <c r="A309" s="22">
        <f t="shared" si="4"/>
        <v>303</v>
      </c>
      <c r="B309" s="19" t="s">
        <v>797</v>
      </c>
      <c r="C309" s="19">
        <v>-0.33060874517768402</v>
      </c>
      <c r="D309" s="25">
        <v>6.3495396066832797E-68</v>
      </c>
      <c r="E309" s="19" t="s">
        <v>1629</v>
      </c>
      <c r="F309" s="19">
        <v>-0.132423980222697</v>
      </c>
      <c r="G309" s="25">
        <v>6.4325721814188404E-76</v>
      </c>
      <c r="H309" s="19" t="s">
        <v>346</v>
      </c>
      <c r="I309" s="19">
        <v>-0.14903411145037199</v>
      </c>
      <c r="J309" s="42">
        <v>5.6722784460667601E-60</v>
      </c>
      <c r="K309" s="40" t="s">
        <v>1630</v>
      </c>
      <c r="L309" s="40">
        <v>-9.8383200000000004E-2</v>
      </c>
      <c r="M309" s="41">
        <v>2.35E-44</v>
      </c>
      <c r="N309" s="44" t="s">
        <v>998</v>
      </c>
      <c r="O309" s="19">
        <v>-6.5249223507080595E-2</v>
      </c>
      <c r="P309" s="25">
        <v>7.6382077931211994E-43</v>
      </c>
      <c r="Q309" s="19"/>
      <c r="R309" s="19"/>
      <c r="S309" s="19"/>
    </row>
    <row r="310" spans="1:19" x14ac:dyDescent="0.2">
      <c r="A310" s="22">
        <f t="shared" si="4"/>
        <v>304</v>
      </c>
      <c r="B310" s="19" t="s">
        <v>1569</v>
      </c>
      <c r="C310" s="19">
        <v>-0.33140745670447602</v>
      </c>
      <c r="D310" s="25">
        <v>2.9235535411817701E-68</v>
      </c>
      <c r="E310" s="19" t="s">
        <v>798</v>
      </c>
      <c r="F310" s="19">
        <v>-0.13318304881700499</v>
      </c>
      <c r="G310" s="25">
        <v>8.9760450231411593E-77</v>
      </c>
      <c r="H310" s="19" t="s">
        <v>1472</v>
      </c>
      <c r="I310" s="19">
        <v>-0.165460254851759</v>
      </c>
      <c r="J310" s="42">
        <v>7.3446123480783995E-74</v>
      </c>
      <c r="K310" s="40" t="s">
        <v>1631</v>
      </c>
      <c r="L310" s="40">
        <v>-9.9026500000000003E-2</v>
      </c>
      <c r="M310" s="41">
        <v>6.4000000000000001E-45</v>
      </c>
      <c r="N310" s="44" t="s">
        <v>1611</v>
      </c>
      <c r="O310" s="19">
        <v>-6.5281351388904202E-2</v>
      </c>
      <c r="P310" s="25">
        <v>6.9995184923513902E-43</v>
      </c>
      <c r="Q310" s="19"/>
      <c r="R310" s="19"/>
      <c r="S310" s="19"/>
    </row>
    <row r="311" spans="1:19" x14ac:dyDescent="0.2">
      <c r="A311" s="22">
        <f t="shared" si="4"/>
        <v>305</v>
      </c>
      <c r="B311" s="19" t="s">
        <v>810</v>
      </c>
      <c r="C311" s="19">
        <v>-0.33417519290856201</v>
      </c>
      <c r="D311" s="25">
        <v>1.8932164990541399E-69</v>
      </c>
      <c r="E311" s="19" t="s">
        <v>731</v>
      </c>
      <c r="F311" s="19">
        <v>-0.13400611726893</v>
      </c>
      <c r="G311" s="25">
        <v>1.0329568946163E-77</v>
      </c>
      <c r="H311" s="19" t="s">
        <v>1316</v>
      </c>
      <c r="I311" s="19">
        <v>-0.194452657310967</v>
      </c>
      <c r="J311" s="42">
        <v>5.0638090083592902E-102</v>
      </c>
      <c r="K311" s="40" t="s">
        <v>1632</v>
      </c>
      <c r="L311" s="40">
        <v>-0.1046974</v>
      </c>
      <c r="M311" s="41">
        <v>4.5600000000000003E-50</v>
      </c>
      <c r="N311" s="44" t="s">
        <v>1505</v>
      </c>
      <c r="O311" s="19">
        <v>-6.6075928036078396E-2</v>
      </c>
      <c r="P311" s="25">
        <v>6.8409358969209704E-44</v>
      </c>
      <c r="Q311" s="19"/>
      <c r="R311" s="19"/>
      <c r="S311" s="19"/>
    </row>
    <row r="312" spans="1:19" x14ac:dyDescent="0.2">
      <c r="A312" s="22">
        <f t="shared" si="4"/>
        <v>306</v>
      </c>
      <c r="B312" s="19" t="s">
        <v>741</v>
      </c>
      <c r="C312" s="19">
        <v>-0.33481658614236798</v>
      </c>
      <c r="D312" s="25">
        <v>1.0100527376907E-69</v>
      </c>
      <c r="E312" s="19" t="s">
        <v>1633</v>
      </c>
      <c r="F312" s="19">
        <v>-0.13515440031531001</v>
      </c>
      <c r="G312" s="25">
        <v>4.9321390430787899E-79</v>
      </c>
      <c r="H312" s="19" t="s">
        <v>1305</v>
      </c>
      <c r="I312" s="19">
        <v>-0.19936237060388001</v>
      </c>
      <c r="J312" s="42">
        <v>2.9027673235009103E-107</v>
      </c>
      <c r="K312" s="40" t="s">
        <v>1634</v>
      </c>
      <c r="L312" s="40">
        <v>-0.1047227</v>
      </c>
      <c r="M312" s="41">
        <v>4.3699999999999999E-50</v>
      </c>
      <c r="N312" s="44" t="s">
        <v>846</v>
      </c>
      <c r="O312" s="19">
        <v>-6.6517091262320596E-2</v>
      </c>
      <c r="P312" s="25">
        <v>1.8495082444921301E-44</v>
      </c>
      <c r="Q312" s="19"/>
      <c r="R312" s="19"/>
      <c r="S312" s="19"/>
    </row>
    <row r="313" spans="1:19" x14ac:dyDescent="0.2">
      <c r="A313" s="22">
        <f t="shared" si="4"/>
        <v>307</v>
      </c>
      <c r="B313" s="19" t="s">
        <v>1124</v>
      </c>
      <c r="C313" s="19">
        <v>-0.33951703686032703</v>
      </c>
      <c r="D313" s="25">
        <v>8.88166075947055E-72</v>
      </c>
      <c r="E313" s="19" t="s">
        <v>1022</v>
      </c>
      <c r="F313" s="19">
        <v>-0.13564673730830301</v>
      </c>
      <c r="G313" s="25">
        <v>1.3322610189761E-79</v>
      </c>
      <c r="H313" s="19" t="s">
        <v>1279</v>
      </c>
      <c r="I313" s="19">
        <v>-0.21255907321520101</v>
      </c>
      <c r="J313" s="42">
        <v>4.7714865773027098E-122</v>
      </c>
      <c r="K313" s="40" t="s">
        <v>1635</v>
      </c>
      <c r="L313" s="40">
        <v>-0.1056647</v>
      </c>
      <c r="M313" s="41">
        <v>5.7099999999999997E-51</v>
      </c>
      <c r="N313" s="44" t="s">
        <v>1636</v>
      </c>
      <c r="O313" s="19">
        <v>-6.7252060865159904E-2</v>
      </c>
      <c r="P313" s="25">
        <v>2.0426640178828599E-45</v>
      </c>
      <c r="Q313" s="19"/>
      <c r="R313" s="19"/>
      <c r="S313" s="19"/>
    </row>
    <row r="314" spans="1:19" x14ac:dyDescent="0.2">
      <c r="A314" s="22">
        <f t="shared" si="4"/>
        <v>308</v>
      </c>
      <c r="B314" s="19" t="s">
        <v>1637</v>
      </c>
      <c r="C314" s="19">
        <v>-0.34240011951996502</v>
      </c>
      <c r="D314" s="25">
        <v>4.6986240585546002E-73</v>
      </c>
      <c r="E314" s="19" t="s">
        <v>1127</v>
      </c>
      <c r="F314" s="19">
        <v>-0.136179884961419</v>
      </c>
      <c r="G314" s="25">
        <v>3.2292954905392E-80</v>
      </c>
      <c r="H314" s="19"/>
      <c r="I314" s="19"/>
      <c r="J314" s="43"/>
      <c r="K314" s="40" t="s">
        <v>1638</v>
      </c>
      <c r="L314" s="40">
        <v>-0.1075747</v>
      </c>
      <c r="M314" s="41">
        <v>8.6400000000000008E-53</v>
      </c>
      <c r="N314" s="44" t="s">
        <v>1459</v>
      </c>
      <c r="O314" s="19">
        <v>-6.9505628358560806E-2</v>
      </c>
      <c r="P314" s="25">
        <v>2.07464066864082E-48</v>
      </c>
      <c r="Q314" s="19"/>
      <c r="R314" s="19"/>
      <c r="S314" s="19"/>
    </row>
    <row r="315" spans="1:19" x14ac:dyDescent="0.2">
      <c r="A315" s="22">
        <f t="shared" si="4"/>
        <v>309</v>
      </c>
      <c r="B315" s="19" t="s">
        <v>1024</v>
      </c>
      <c r="C315" s="19">
        <v>-0.34409333405425002</v>
      </c>
      <c r="D315" s="25">
        <v>8.2869853342471695E-74</v>
      </c>
      <c r="E315" s="19" t="s">
        <v>1043</v>
      </c>
      <c r="F315" s="19">
        <v>-0.13663591251291399</v>
      </c>
      <c r="G315" s="25">
        <v>9.5228994763118709E-81</v>
      </c>
      <c r="H315" s="19"/>
      <c r="I315" s="19"/>
      <c r="J315" s="43"/>
      <c r="K315" s="40" t="s">
        <v>1639</v>
      </c>
      <c r="L315" s="40">
        <v>-0.11056059999999999</v>
      </c>
      <c r="M315" s="41">
        <v>1.0500000000000001E-55</v>
      </c>
      <c r="N315" s="44" t="s">
        <v>1640</v>
      </c>
      <c r="O315" s="19">
        <v>-6.9937716422204102E-2</v>
      </c>
      <c r="P315" s="25">
        <v>5.3938813197759798E-49</v>
      </c>
      <c r="Q315" s="19"/>
      <c r="R315" s="19"/>
      <c r="S315" s="19"/>
    </row>
    <row r="316" spans="1:19" x14ac:dyDescent="0.2">
      <c r="A316" s="22">
        <f t="shared" si="4"/>
        <v>310</v>
      </c>
      <c r="B316" s="19" t="s">
        <v>1481</v>
      </c>
      <c r="C316" s="19">
        <v>-0.34537262799401403</v>
      </c>
      <c r="D316" s="25">
        <v>2.2255046620127999E-74</v>
      </c>
      <c r="E316" s="19" t="s">
        <v>921</v>
      </c>
      <c r="F316" s="19">
        <v>-0.137539727785285</v>
      </c>
      <c r="G316" s="25">
        <v>8.36251515798091E-82</v>
      </c>
      <c r="H316" s="19"/>
      <c r="I316" s="19"/>
      <c r="J316" s="43"/>
      <c r="K316" s="40" t="s">
        <v>1641</v>
      </c>
      <c r="L316" s="40">
        <v>-0.1121757</v>
      </c>
      <c r="M316" s="41">
        <v>2.5800000000000002E-57</v>
      </c>
      <c r="N316" s="44" t="s">
        <v>1488</v>
      </c>
      <c r="O316" s="19">
        <v>-7.0596707621057006E-2</v>
      </c>
      <c r="P316" s="25">
        <v>6.8800937160467101E-50</v>
      </c>
      <c r="Q316" s="19"/>
      <c r="R316" s="19"/>
      <c r="S316" s="19"/>
    </row>
    <row r="317" spans="1:19" x14ac:dyDescent="0.2">
      <c r="A317" s="22">
        <f t="shared" si="4"/>
        <v>311</v>
      </c>
      <c r="B317" s="19" t="s">
        <v>1417</v>
      </c>
      <c r="C317" s="19">
        <v>-0.34864641912204303</v>
      </c>
      <c r="D317" s="25">
        <v>7.3227828548984294E-76</v>
      </c>
      <c r="E317" s="19" t="s">
        <v>380</v>
      </c>
      <c r="F317" s="19">
        <v>-0.13934888528068001</v>
      </c>
      <c r="G317" s="25">
        <v>5.9940369244601999E-84</v>
      </c>
      <c r="H317" s="19"/>
      <c r="I317" s="19"/>
      <c r="J317" s="43"/>
      <c r="K317" s="40" t="s">
        <v>1642</v>
      </c>
      <c r="L317" s="40">
        <v>-0.112427</v>
      </c>
      <c r="M317" s="41">
        <v>1.4599999999999999E-57</v>
      </c>
      <c r="N317" s="44" t="s">
        <v>1643</v>
      </c>
      <c r="O317" s="19">
        <v>-7.0952283197145499E-2</v>
      </c>
      <c r="P317" s="25">
        <v>2.2362170986368399E-50</v>
      </c>
      <c r="Q317" s="19"/>
      <c r="R317" s="19"/>
      <c r="S317" s="19"/>
    </row>
    <row r="318" spans="1:19" x14ac:dyDescent="0.2">
      <c r="A318" s="22">
        <f t="shared" si="4"/>
        <v>312</v>
      </c>
      <c r="B318" s="19" t="s">
        <v>833</v>
      </c>
      <c r="C318" s="19">
        <v>-0.35142599145404102</v>
      </c>
      <c r="D318" s="25">
        <v>3.9151163262978297E-77</v>
      </c>
      <c r="E318" s="19" t="s">
        <v>1644</v>
      </c>
      <c r="F318" s="19">
        <v>-0.13938706207292101</v>
      </c>
      <c r="G318" s="25">
        <v>5.4310709935075402E-84</v>
      </c>
      <c r="H318" s="19"/>
      <c r="I318" s="19"/>
      <c r="J318" s="43"/>
      <c r="K318" s="40" t="s">
        <v>1645</v>
      </c>
      <c r="L318" s="40">
        <v>-0.1171044</v>
      </c>
      <c r="M318" s="41">
        <v>2.3E-62</v>
      </c>
      <c r="N318" s="44" t="s">
        <v>900</v>
      </c>
      <c r="O318" s="19">
        <v>-7.14431768741281E-2</v>
      </c>
      <c r="P318" s="25">
        <v>4.6813001454690402E-51</v>
      </c>
      <c r="Q318" s="19"/>
      <c r="R318" s="19"/>
      <c r="S318" s="19"/>
    </row>
    <row r="319" spans="1:19" x14ac:dyDescent="0.2">
      <c r="A319" s="22">
        <f t="shared" si="4"/>
        <v>313</v>
      </c>
      <c r="B319" s="19" t="s">
        <v>816</v>
      </c>
      <c r="C319" s="19">
        <v>-0.356031117851075</v>
      </c>
      <c r="D319" s="25">
        <v>2.8790978007522701E-79</v>
      </c>
      <c r="E319" s="19" t="s">
        <v>843</v>
      </c>
      <c r="F319" s="19">
        <v>-0.13991848976419299</v>
      </c>
      <c r="G319" s="25">
        <v>1.26246732553248E-84</v>
      </c>
      <c r="H319" s="19"/>
      <c r="I319" s="19"/>
      <c r="J319" s="43"/>
      <c r="K319" s="40" t="s">
        <v>1646</v>
      </c>
      <c r="L319" s="40">
        <v>-0.12179470000000001</v>
      </c>
      <c r="M319" s="41">
        <v>2.3E-67</v>
      </c>
      <c r="N319" s="44" t="s">
        <v>1022</v>
      </c>
      <c r="O319" s="19">
        <v>-7.2086819755502102E-2</v>
      </c>
      <c r="P319" s="25">
        <v>5.9117528742366E-52</v>
      </c>
      <c r="Q319" s="19"/>
      <c r="R319" s="19"/>
      <c r="S319" s="19"/>
    </row>
    <row r="320" spans="1:19" x14ac:dyDescent="0.2">
      <c r="A320" s="22">
        <f t="shared" si="4"/>
        <v>314</v>
      </c>
      <c r="B320" s="19" t="s">
        <v>747</v>
      </c>
      <c r="C320" s="19">
        <v>-0.35743691940873001</v>
      </c>
      <c r="D320" s="25">
        <v>6.3593776950632898E-80</v>
      </c>
      <c r="E320" s="19" t="s">
        <v>1254</v>
      </c>
      <c r="F320" s="19">
        <v>-0.14011640261593</v>
      </c>
      <c r="G320" s="25">
        <v>7.3514708308301699E-85</v>
      </c>
      <c r="H320" s="19"/>
      <c r="I320" s="19"/>
      <c r="J320" s="43"/>
      <c r="K320" s="40" t="s">
        <v>1647</v>
      </c>
      <c r="L320" s="40">
        <v>-0.12426520000000001</v>
      </c>
      <c r="M320" s="41">
        <v>4.4400000000000002E-70</v>
      </c>
      <c r="N320" s="44" t="s">
        <v>1619</v>
      </c>
      <c r="O320" s="19">
        <v>-7.7227457413236097E-2</v>
      </c>
      <c r="P320" s="25">
        <v>1.93313961146381E-59</v>
      </c>
      <c r="Q320" s="19"/>
      <c r="R320" s="19"/>
      <c r="S320" s="19"/>
    </row>
    <row r="321" spans="1:19" x14ac:dyDescent="0.2">
      <c r="A321" s="22">
        <f t="shared" si="4"/>
        <v>315</v>
      </c>
      <c r="B321" s="19" t="s">
        <v>1152</v>
      </c>
      <c r="C321" s="19">
        <v>-0.35811190836045798</v>
      </c>
      <c r="D321" s="25">
        <v>3.0957307065136099E-80</v>
      </c>
      <c r="E321" s="19" t="s">
        <v>1314</v>
      </c>
      <c r="F321" s="19">
        <v>-0.14038631564491799</v>
      </c>
      <c r="G321" s="25">
        <v>3.5036512049913199E-85</v>
      </c>
      <c r="H321" s="19"/>
      <c r="I321" s="19"/>
      <c r="J321" s="43"/>
      <c r="K321" s="40" t="s">
        <v>1648</v>
      </c>
      <c r="L321" s="40">
        <v>-0.1244295</v>
      </c>
      <c r="M321" s="41">
        <v>2.9500000000000003E-70</v>
      </c>
      <c r="N321" s="44" t="s">
        <v>1257</v>
      </c>
      <c r="O321" s="19">
        <v>-7.8278462619238195E-2</v>
      </c>
      <c r="P321" s="25">
        <v>4.9777928135043701E-61</v>
      </c>
      <c r="Q321" s="19"/>
      <c r="R321" s="19"/>
      <c r="S321" s="19"/>
    </row>
    <row r="322" spans="1:19" x14ac:dyDescent="0.2">
      <c r="A322" s="22">
        <f t="shared" si="4"/>
        <v>316</v>
      </c>
      <c r="B322" s="19" t="s">
        <v>1141</v>
      </c>
      <c r="C322" s="19">
        <v>-0.35921017091332103</v>
      </c>
      <c r="D322" s="25">
        <v>9.4710625240215894E-81</v>
      </c>
      <c r="E322" s="19" t="s">
        <v>1649</v>
      </c>
      <c r="F322" s="19">
        <v>-0.141187750808701</v>
      </c>
      <c r="G322" s="25">
        <v>3.7971813361532701E-86</v>
      </c>
      <c r="H322" s="19"/>
      <c r="I322" s="19"/>
      <c r="J322" s="43"/>
      <c r="K322" s="40" t="s">
        <v>1650</v>
      </c>
      <c r="L322" s="40">
        <v>-0.13688</v>
      </c>
      <c r="M322" s="41">
        <v>7.0400000000000005E-85</v>
      </c>
      <c r="N322" s="44" t="s">
        <v>1651</v>
      </c>
      <c r="O322" s="19">
        <v>-7.84445521350568E-2</v>
      </c>
      <c r="P322" s="25">
        <v>2.7950354837646601E-61</v>
      </c>
      <c r="Q322" s="19"/>
      <c r="R322" s="19"/>
      <c r="S322" s="19"/>
    </row>
    <row r="323" spans="1:19" x14ac:dyDescent="0.2">
      <c r="A323" s="22">
        <f t="shared" si="4"/>
        <v>317</v>
      </c>
      <c r="B323" s="19" t="s">
        <v>1279</v>
      </c>
      <c r="C323" s="19">
        <v>-0.36498161441341997</v>
      </c>
      <c r="D323" s="25">
        <v>1.6524661407187801E-83</v>
      </c>
      <c r="E323" s="19" t="s">
        <v>1196</v>
      </c>
      <c r="F323" s="19">
        <v>-0.14119028719985</v>
      </c>
      <c r="G323" s="25">
        <v>3.7955495529721599E-86</v>
      </c>
      <c r="H323" s="19"/>
      <c r="I323" s="19"/>
      <c r="J323" s="43"/>
      <c r="K323" s="40" t="s">
        <v>1652</v>
      </c>
      <c r="L323" s="40">
        <v>-0.14446690000000001</v>
      </c>
      <c r="M323" s="41">
        <v>1.75E-94</v>
      </c>
      <c r="N323" s="44" t="s">
        <v>1035</v>
      </c>
      <c r="O323" s="19">
        <v>-7.9737857760304301E-2</v>
      </c>
      <c r="P323" s="25">
        <v>2.8775629576465498E-63</v>
      </c>
      <c r="Q323" s="19"/>
      <c r="R323" s="19"/>
      <c r="S323" s="19"/>
    </row>
    <row r="324" spans="1:19" x14ac:dyDescent="0.2">
      <c r="A324" s="22">
        <f t="shared" si="4"/>
        <v>318</v>
      </c>
      <c r="B324" s="19" t="s">
        <v>1566</v>
      </c>
      <c r="C324" s="19">
        <v>-0.36540445320439702</v>
      </c>
      <c r="D324" s="25">
        <v>1.04652217409119E-83</v>
      </c>
      <c r="E324" s="19" t="s">
        <v>823</v>
      </c>
      <c r="F324" s="19">
        <v>-0.14200065210520499</v>
      </c>
      <c r="G324" s="25">
        <v>3.9595721445324399E-87</v>
      </c>
      <c r="H324" s="19"/>
      <c r="I324" s="19"/>
      <c r="J324" s="43"/>
      <c r="K324" s="40" t="s">
        <v>1653</v>
      </c>
      <c r="L324" s="40">
        <v>-0.14604230000000001</v>
      </c>
      <c r="M324" s="41">
        <v>1.52E-96</v>
      </c>
      <c r="N324" s="44" t="s">
        <v>1443</v>
      </c>
      <c r="O324" s="19">
        <v>-7.9791874116275197E-2</v>
      </c>
      <c r="P324" s="25">
        <v>2.3909699696054199E-63</v>
      </c>
      <c r="Q324" s="19"/>
      <c r="R324" s="19"/>
      <c r="S324" s="19"/>
    </row>
    <row r="325" spans="1:19" x14ac:dyDescent="0.2">
      <c r="A325" s="22">
        <f t="shared" si="4"/>
        <v>319</v>
      </c>
      <c r="B325" s="19" t="s">
        <v>848</v>
      </c>
      <c r="C325" s="19">
        <v>-0.36549277336765801</v>
      </c>
      <c r="D325" s="25">
        <v>9.6356808132717496E-84</v>
      </c>
      <c r="E325" s="19" t="s">
        <v>1637</v>
      </c>
      <c r="F325" s="19">
        <v>-0.14412435932040801</v>
      </c>
      <c r="G325" s="25">
        <v>9.9006727919971497E-90</v>
      </c>
      <c r="H325" s="19"/>
      <c r="I325" s="19"/>
      <c r="J325" s="43"/>
      <c r="K325" s="40" t="s">
        <v>1654</v>
      </c>
      <c r="L325" s="40">
        <v>-0.14722850000000001</v>
      </c>
      <c r="M325" s="41">
        <v>4.1299999999999999E-98</v>
      </c>
      <c r="N325" s="44" t="s">
        <v>1183</v>
      </c>
      <c r="O325" s="19">
        <v>-8.0987989650548001E-2</v>
      </c>
      <c r="P325" s="25">
        <v>3.1887667267258001E-65</v>
      </c>
      <c r="Q325" s="19"/>
      <c r="R325" s="19"/>
      <c r="S325" s="19"/>
    </row>
    <row r="326" spans="1:19" x14ac:dyDescent="0.2">
      <c r="A326" s="22">
        <f t="shared" si="4"/>
        <v>320</v>
      </c>
      <c r="B326" s="19" t="s">
        <v>1083</v>
      </c>
      <c r="C326" s="19">
        <v>-0.36843962601080699</v>
      </c>
      <c r="D326" s="25">
        <v>3.61643268156327E-85</v>
      </c>
      <c r="E326" s="19" t="s">
        <v>1655</v>
      </c>
      <c r="F326" s="19">
        <v>-0.14477482330480401</v>
      </c>
      <c r="G326" s="25">
        <v>1.55540792320115E-90</v>
      </c>
      <c r="H326" s="19"/>
      <c r="I326" s="19"/>
      <c r="J326" s="43"/>
      <c r="K326" s="40" t="s">
        <v>1656</v>
      </c>
      <c r="L326" s="40">
        <v>-0.1525582</v>
      </c>
      <c r="M326" s="41">
        <v>2.6200000000000002E-105</v>
      </c>
      <c r="N326" s="44" t="s">
        <v>1275</v>
      </c>
      <c r="O326" s="19">
        <v>-8.3710949337391594E-2</v>
      </c>
      <c r="P326" s="25">
        <v>1.3590967230142801E-69</v>
      </c>
      <c r="Q326" s="19"/>
      <c r="R326" s="19"/>
      <c r="S326" s="19"/>
    </row>
    <row r="327" spans="1:19" x14ac:dyDescent="0.2">
      <c r="A327" s="22">
        <f t="shared" si="4"/>
        <v>321</v>
      </c>
      <c r="B327" s="19" t="s">
        <v>864</v>
      </c>
      <c r="C327" s="19">
        <v>-0.37103567013952998</v>
      </c>
      <c r="D327" s="25">
        <v>1.9253453773761699E-86</v>
      </c>
      <c r="E327" s="19" t="s">
        <v>1238</v>
      </c>
      <c r="F327" s="19">
        <v>-0.14727916035827501</v>
      </c>
      <c r="G327" s="25">
        <v>1.1387296041817E-93</v>
      </c>
      <c r="H327" s="19"/>
      <c r="I327" s="19"/>
      <c r="J327" s="43"/>
      <c r="K327" s="40" t="s">
        <v>1657</v>
      </c>
      <c r="L327" s="40">
        <v>-0.16093209999999999</v>
      </c>
      <c r="M327" s="41">
        <v>3.4200000000000002E-117</v>
      </c>
      <c r="N327" s="44" t="s">
        <v>1658</v>
      </c>
      <c r="O327" s="19">
        <v>-8.3941569357827706E-2</v>
      </c>
      <c r="P327" s="25">
        <v>5.7454124277308599E-70</v>
      </c>
      <c r="Q327" s="19"/>
      <c r="R327" s="19"/>
      <c r="S327" s="19"/>
    </row>
    <row r="328" spans="1:19" x14ac:dyDescent="0.2">
      <c r="A328" s="22">
        <f t="shared" si="4"/>
        <v>322</v>
      </c>
      <c r="B328" s="19" t="s">
        <v>874</v>
      </c>
      <c r="C328" s="19">
        <v>-0.37344301237284</v>
      </c>
      <c r="D328" s="25">
        <v>1.2400013507305999E-87</v>
      </c>
      <c r="E328" s="19" t="s">
        <v>1158</v>
      </c>
      <c r="F328" s="19">
        <v>-0.14979921382387201</v>
      </c>
      <c r="G328" s="25">
        <v>6.9464254698323097E-97</v>
      </c>
      <c r="H328" s="19"/>
      <c r="I328" s="19"/>
      <c r="J328" s="43"/>
      <c r="K328" s="40" t="s">
        <v>1659</v>
      </c>
      <c r="L328" s="40">
        <v>-0.16195899999999999</v>
      </c>
      <c r="M328" s="41">
        <v>1.11E-118</v>
      </c>
      <c r="N328" s="44" t="s">
        <v>1422</v>
      </c>
      <c r="O328" s="19">
        <v>-8.4320749857905802E-2</v>
      </c>
      <c r="P328" s="25">
        <v>1.37963288648699E-70</v>
      </c>
      <c r="Q328" s="19"/>
      <c r="R328" s="19"/>
      <c r="S328" s="19"/>
    </row>
    <row r="329" spans="1:19" x14ac:dyDescent="0.2">
      <c r="A329" s="22">
        <f t="shared" ref="A329:A392" si="5">A328+1</f>
        <v>323</v>
      </c>
      <c r="B329" s="19" t="s">
        <v>1623</v>
      </c>
      <c r="C329" s="19">
        <v>-0.38461957102182598</v>
      </c>
      <c r="D329" s="25">
        <v>2.5645666933471999E-93</v>
      </c>
      <c r="E329" s="19" t="s">
        <v>1660</v>
      </c>
      <c r="F329" s="19">
        <v>-0.151362698458788</v>
      </c>
      <c r="G329" s="25">
        <v>6.6057916684575203E-99</v>
      </c>
      <c r="H329" s="19"/>
      <c r="I329" s="19"/>
      <c r="J329" s="43"/>
      <c r="K329" s="40" t="s">
        <v>1661</v>
      </c>
      <c r="L329" s="40">
        <v>-0.16925699999999999</v>
      </c>
      <c r="M329" s="41">
        <v>1.21E-129</v>
      </c>
      <c r="N329" s="44" t="s">
        <v>1071</v>
      </c>
      <c r="O329" s="19">
        <v>-8.4766270582593894E-2</v>
      </c>
      <c r="P329" s="25">
        <v>2.5558685995023301E-71</v>
      </c>
      <c r="Q329" s="19"/>
      <c r="R329" s="19"/>
      <c r="S329" s="19"/>
    </row>
    <row r="330" spans="1:19" x14ac:dyDescent="0.2">
      <c r="A330" s="22">
        <f t="shared" si="5"/>
        <v>324</v>
      </c>
      <c r="B330" s="19" t="s">
        <v>725</v>
      </c>
      <c r="C330" s="19">
        <v>-0.38736341417354803</v>
      </c>
      <c r="D330" s="25">
        <v>9.6213165438913705E-95</v>
      </c>
      <c r="E330" s="19" t="s">
        <v>1662</v>
      </c>
      <c r="F330" s="19">
        <v>-0.152142134316822</v>
      </c>
      <c r="G330" s="25">
        <v>6.433452524149E-100</v>
      </c>
      <c r="H330" s="19"/>
      <c r="I330" s="19"/>
      <c r="J330" s="43"/>
      <c r="K330" s="40" t="s">
        <v>1663</v>
      </c>
      <c r="L330" s="40">
        <v>-0.17171810000000001</v>
      </c>
      <c r="M330" s="41">
        <v>1.9099999999999999E-133</v>
      </c>
      <c r="N330" s="44" t="s">
        <v>1571</v>
      </c>
      <c r="O330" s="19">
        <v>-8.5075876822108196E-2</v>
      </c>
      <c r="P330" s="25">
        <v>7.9739821247893797E-72</v>
      </c>
      <c r="Q330" s="19"/>
      <c r="R330" s="19"/>
      <c r="S330" s="19"/>
    </row>
    <row r="331" spans="1:19" x14ac:dyDescent="0.2">
      <c r="A331" s="22">
        <f t="shared" si="5"/>
        <v>325</v>
      </c>
      <c r="B331" s="19" t="s">
        <v>1268</v>
      </c>
      <c r="C331" s="19">
        <v>-0.39101060852757302</v>
      </c>
      <c r="D331" s="25">
        <v>1.1594743929535601E-96</v>
      </c>
      <c r="E331" s="19" t="s">
        <v>1622</v>
      </c>
      <c r="F331" s="19">
        <v>-0.153044752425888</v>
      </c>
      <c r="G331" s="25">
        <v>4.2293649138643799E-101</v>
      </c>
      <c r="H331" s="19"/>
      <c r="I331" s="19"/>
      <c r="J331" s="43"/>
      <c r="K331" s="40" t="s">
        <v>1664</v>
      </c>
      <c r="L331" s="40">
        <v>-0.17714750000000001</v>
      </c>
      <c r="M331" s="41">
        <v>4.5400000000000003E-142</v>
      </c>
      <c r="N331" s="44" t="s">
        <v>1502</v>
      </c>
      <c r="O331" s="19">
        <v>-8.5378266806021202E-2</v>
      </c>
      <c r="P331" s="25">
        <v>2.5234881645881E-72</v>
      </c>
      <c r="Q331" s="19"/>
      <c r="R331" s="19"/>
      <c r="S331" s="19"/>
    </row>
    <row r="332" spans="1:19" x14ac:dyDescent="0.2">
      <c r="A332" s="22">
        <f t="shared" si="5"/>
        <v>326</v>
      </c>
      <c r="B332" s="19" t="s">
        <v>1202</v>
      </c>
      <c r="C332" s="19">
        <v>-0.39124675466224301</v>
      </c>
      <c r="D332" s="25">
        <v>8.8494549765930896E-97</v>
      </c>
      <c r="E332" s="19" t="s">
        <v>1348</v>
      </c>
      <c r="F332" s="19">
        <v>-0.153316767925992</v>
      </c>
      <c r="G332" s="25">
        <v>1.86541852212817E-101</v>
      </c>
      <c r="H332" s="19"/>
      <c r="I332" s="19"/>
      <c r="J332" s="43"/>
      <c r="K332" s="40" t="s">
        <v>1665</v>
      </c>
      <c r="L332" s="40">
        <v>-0.18928600000000001</v>
      </c>
      <c r="M332" s="41">
        <v>2.3300000000000002E-162</v>
      </c>
      <c r="N332" s="44" t="s">
        <v>1152</v>
      </c>
      <c r="O332" s="19">
        <v>-8.5432360093514098E-2</v>
      </c>
      <c r="P332" s="25">
        <v>2.0692533867431799E-72</v>
      </c>
      <c r="Q332" s="19"/>
      <c r="R332" s="19"/>
      <c r="S332" s="19"/>
    </row>
    <row r="333" spans="1:19" x14ac:dyDescent="0.2">
      <c r="A333" s="22">
        <f t="shared" si="5"/>
        <v>327</v>
      </c>
      <c r="B333" s="19" t="s">
        <v>872</v>
      </c>
      <c r="C333" s="19">
        <v>-0.39460251310073502</v>
      </c>
      <c r="D333" s="25">
        <v>1.4713464581251701E-98</v>
      </c>
      <c r="E333" s="19" t="s">
        <v>1202</v>
      </c>
      <c r="F333" s="19">
        <v>-0.15340518943873299</v>
      </c>
      <c r="G333" s="25">
        <v>1.4361959047256101E-101</v>
      </c>
      <c r="H333" s="19"/>
      <c r="I333" s="19"/>
      <c r="J333" s="43"/>
      <c r="K333" s="40" t="s">
        <v>1666</v>
      </c>
      <c r="L333" s="40">
        <v>-0.18962209999999999</v>
      </c>
      <c r="M333" s="41">
        <v>6.2299999999999994E-163</v>
      </c>
      <c r="N333" s="44" t="s">
        <v>1155</v>
      </c>
      <c r="O333" s="19">
        <v>-8.7178683104277704E-2</v>
      </c>
      <c r="P333" s="25">
        <v>2.36388498349368E-75</v>
      </c>
      <c r="Q333" s="19"/>
      <c r="R333" s="19"/>
      <c r="S333" s="19"/>
    </row>
    <row r="334" spans="1:19" x14ac:dyDescent="0.2">
      <c r="A334" s="22">
        <f t="shared" si="5"/>
        <v>328</v>
      </c>
      <c r="B334" s="19" t="s">
        <v>1474</v>
      </c>
      <c r="C334" s="19">
        <v>-0.40237304150189401</v>
      </c>
      <c r="D334" s="25">
        <v>8.81775058547234E-103</v>
      </c>
      <c r="E334" s="19" t="s">
        <v>1167</v>
      </c>
      <c r="F334" s="19">
        <v>-0.15530055692927699</v>
      </c>
      <c r="G334" s="25">
        <v>4.4457136910030501E-104</v>
      </c>
      <c r="H334" s="19"/>
      <c r="I334" s="19"/>
      <c r="J334" s="43"/>
      <c r="K334" s="40" t="s">
        <v>1667</v>
      </c>
      <c r="L334" s="40">
        <v>-0.21950439999999999</v>
      </c>
      <c r="M334" s="41">
        <v>3.0300000000000002E-219</v>
      </c>
      <c r="N334" s="44" t="s">
        <v>1367</v>
      </c>
      <c r="O334" s="19">
        <v>-8.7676713931232705E-2</v>
      </c>
      <c r="P334" s="25">
        <v>3.3614950063849102E-76</v>
      </c>
      <c r="Q334" s="19"/>
      <c r="R334" s="19"/>
      <c r="S334" s="19"/>
    </row>
    <row r="335" spans="1:19" x14ac:dyDescent="0.2">
      <c r="A335" s="22">
        <f t="shared" si="5"/>
        <v>329</v>
      </c>
      <c r="B335" s="19" t="s">
        <v>789</v>
      </c>
      <c r="C335" s="19">
        <v>-0.40877277397802803</v>
      </c>
      <c r="D335" s="25">
        <v>2.37903299771208E-106</v>
      </c>
      <c r="E335" s="19" t="s">
        <v>1455</v>
      </c>
      <c r="F335" s="19">
        <v>-0.15593174871814999</v>
      </c>
      <c r="G335" s="25">
        <v>6.3853494024745696E-105</v>
      </c>
      <c r="H335" s="19"/>
      <c r="I335" s="19"/>
      <c r="J335" s="43"/>
      <c r="K335" s="40" t="s">
        <v>1668</v>
      </c>
      <c r="L335" s="40">
        <v>-0.22113260000000001</v>
      </c>
      <c r="M335" s="41">
        <v>1.46E-222</v>
      </c>
      <c r="N335" s="44" t="s">
        <v>1105</v>
      </c>
      <c r="O335" s="19">
        <v>-8.7957563425049595E-2</v>
      </c>
      <c r="P335" s="25">
        <v>1.11828110109263E-76</v>
      </c>
      <c r="Q335" s="19"/>
      <c r="R335" s="19"/>
      <c r="S335" s="19"/>
    </row>
    <row r="336" spans="1:19" x14ac:dyDescent="0.2">
      <c r="A336" s="22">
        <f t="shared" si="5"/>
        <v>330</v>
      </c>
      <c r="B336" s="19" t="s">
        <v>769</v>
      </c>
      <c r="C336" s="19">
        <v>-0.40984455640958001</v>
      </c>
      <c r="D336" s="25">
        <v>6.0090847191287398E-107</v>
      </c>
      <c r="E336" s="19" t="s">
        <v>1189</v>
      </c>
      <c r="F336" s="19">
        <v>-0.157087085036444</v>
      </c>
      <c r="G336" s="25">
        <v>1.79443446396419E-106</v>
      </c>
      <c r="H336" s="19"/>
      <c r="I336" s="19"/>
      <c r="J336" s="43"/>
      <c r="K336" s="40" t="s">
        <v>1669</v>
      </c>
      <c r="L336" s="40">
        <v>-0.22943430000000001</v>
      </c>
      <c r="M336" s="41">
        <v>6.9800000000000001E-240</v>
      </c>
      <c r="N336" s="44" t="s">
        <v>1429</v>
      </c>
      <c r="O336" s="19">
        <v>-8.8711087010895903E-2</v>
      </c>
      <c r="P336" s="25">
        <v>5.6971225326102496E-78</v>
      </c>
      <c r="Q336" s="19"/>
      <c r="R336" s="19"/>
      <c r="S336" s="19"/>
    </row>
    <row r="337" spans="1:19" x14ac:dyDescent="0.2">
      <c r="A337" s="22">
        <f t="shared" si="5"/>
        <v>331</v>
      </c>
      <c r="B337" s="19" t="s">
        <v>770</v>
      </c>
      <c r="C337" s="19">
        <v>-0.41346157606550799</v>
      </c>
      <c r="D337" s="25">
        <v>5.2921760320155397E-109</v>
      </c>
      <c r="E337" s="19" t="s">
        <v>846</v>
      </c>
      <c r="F337" s="19">
        <v>-0.159762913011224</v>
      </c>
      <c r="G337" s="25">
        <v>4.0394505811754602E-110</v>
      </c>
      <c r="H337" s="19"/>
      <c r="I337" s="19"/>
      <c r="J337" s="43"/>
      <c r="K337" s="40" t="s">
        <v>1670</v>
      </c>
      <c r="L337" s="40">
        <v>-0.231324</v>
      </c>
      <c r="M337" s="41">
        <v>6.5400000000000006E-244</v>
      </c>
      <c r="N337" s="44" t="s">
        <v>1189</v>
      </c>
      <c r="O337" s="19">
        <v>-8.8894905345102901E-2</v>
      </c>
      <c r="P337" s="25">
        <v>2.7594679013279202E-78</v>
      </c>
      <c r="Q337" s="19"/>
      <c r="R337" s="19"/>
      <c r="S337" s="19"/>
    </row>
    <row r="338" spans="1:19" x14ac:dyDescent="0.2">
      <c r="A338" s="22">
        <f t="shared" si="5"/>
        <v>332</v>
      </c>
      <c r="B338" s="19" t="s">
        <v>755</v>
      </c>
      <c r="C338" s="19">
        <v>-0.41638864031821599</v>
      </c>
      <c r="D338" s="25">
        <v>1.1061227668948301E-110</v>
      </c>
      <c r="E338" s="19" t="s">
        <v>1479</v>
      </c>
      <c r="F338" s="19">
        <v>-0.160382184166808</v>
      </c>
      <c r="G338" s="25">
        <v>5.6854733975795198E-111</v>
      </c>
      <c r="H338" s="19"/>
      <c r="I338" s="19"/>
      <c r="J338" s="43"/>
      <c r="K338" s="40" t="s">
        <v>1671</v>
      </c>
      <c r="L338" s="40">
        <v>-0.25841649999999999</v>
      </c>
      <c r="M338" s="41">
        <v>4.05E-306</v>
      </c>
      <c r="N338" s="44" t="s">
        <v>1227</v>
      </c>
      <c r="O338" s="19">
        <v>-9.1228618675379694E-2</v>
      </c>
      <c r="P338" s="25">
        <v>2.25345260256381E-82</v>
      </c>
      <c r="Q338" s="19"/>
      <c r="R338" s="19"/>
      <c r="S338" s="19"/>
    </row>
    <row r="339" spans="1:19" x14ac:dyDescent="0.2">
      <c r="A339" s="22">
        <f t="shared" si="5"/>
        <v>333</v>
      </c>
      <c r="B339" s="19" t="s">
        <v>733</v>
      </c>
      <c r="C339" s="19">
        <v>-0.41996413400794802</v>
      </c>
      <c r="D339" s="25">
        <v>9.2676552657872699E-113</v>
      </c>
      <c r="E339" s="19" t="s">
        <v>1486</v>
      </c>
      <c r="F339" s="19">
        <v>-0.16089961257679899</v>
      </c>
      <c r="G339" s="25">
        <v>1.09945205817728E-111</v>
      </c>
      <c r="H339" s="19"/>
      <c r="I339" s="19"/>
      <c r="J339" s="43"/>
      <c r="K339" s="40" t="s">
        <v>1672</v>
      </c>
      <c r="L339" s="40">
        <v>-0.28195439999999999</v>
      </c>
      <c r="M339" s="40">
        <v>0</v>
      </c>
      <c r="N339" s="44" t="s">
        <v>1224</v>
      </c>
      <c r="O339" s="19">
        <v>-9.1829260867438603E-2</v>
      </c>
      <c r="P339" s="25">
        <v>1.9148026440215502E-83</v>
      </c>
      <c r="Q339" s="19"/>
      <c r="R339" s="19"/>
      <c r="S339" s="19"/>
    </row>
    <row r="340" spans="1:19" x14ac:dyDescent="0.2">
      <c r="A340" s="22">
        <f t="shared" si="5"/>
        <v>334</v>
      </c>
      <c r="B340" s="19" t="s">
        <v>927</v>
      </c>
      <c r="C340" s="19">
        <v>-0.421353654631486</v>
      </c>
      <c r="D340" s="25">
        <v>1.4784742251937199E-113</v>
      </c>
      <c r="E340" s="19" t="s">
        <v>1279</v>
      </c>
      <c r="F340" s="19">
        <v>-0.162637409703564</v>
      </c>
      <c r="G340" s="25">
        <v>4.1905832674254603E-114</v>
      </c>
      <c r="H340" s="19"/>
      <c r="I340" s="19"/>
      <c r="J340" s="43"/>
      <c r="K340" s="40" t="s">
        <v>1673</v>
      </c>
      <c r="L340" s="40">
        <v>-0.29682609999999998</v>
      </c>
      <c r="M340" s="40">
        <v>0</v>
      </c>
      <c r="N340" s="44" t="s">
        <v>1301</v>
      </c>
      <c r="O340" s="19">
        <v>-9.4656032462210798E-2</v>
      </c>
      <c r="P340" s="25">
        <v>1.3487945322461401E-88</v>
      </c>
      <c r="Q340" s="19"/>
      <c r="R340" s="19"/>
      <c r="S340" s="19"/>
    </row>
    <row r="341" spans="1:19" x14ac:dyDescent="0.2">
      <c r="A341" s="22">
        <f t="shared" si="5"/>
        <v>335</v>
      </c>
      <c r="B341" s="19" t="s">
        <v>804</v>
      </c>
      <c r="C341" s="19">
        <v>-0.42250413070201798</v>
      </c>
      <c r="D341" s="25">
        <v>3.1657268649118001E-114</v>
      </c>
      <c r="E341" s="19" t="s">
        <v>1674</v>
      </c>
      <c r="F341" s="19">
        <v>-0.16363177900432799</v>
      </c>
      <c r="G341" s="25">
        <v>1.69403893726433E-115</v>
      </c>
      <c r="H341" s="19"/>
      <c r="I341" s="19"/>
      <c r="J341" s="19"/>
      <c r="K341" s="46"/>
      <c r="L341" s="46"/>
      <c r="M341" s="47"/>
      <c r="N341" s="19" t="s">
        <v>1202</v>
      </c>
      <c r="O341" s="19">
        <v>-9.6251911455535105E-2</v>
      </c>
      <c r="P341" s="25">
        <v>1.4721252907871099E-91</v>
      </c>
      <c r="Q341" s="19"/>
      <c r="R341" s="19"/>
      <c r="S341" s="19"/>
    </row>
    <row r="342" spans="1:19" x14ac:dyDescent="0.2">
      <c r="A342" s="22">
        <f t="shared" si="5"/>
        <v>336</v>
      </c>
      <c r="B342" s="19" t="s">
        <v>794</v>
      </c>
      <c r="C342" s="19">
        <v>-0.42488278304608401</v>
      </c>
      <c r="D342" s="25">
        <v>1.2502154354873799E-115</v>
      </c>
      <c r="E342" s="19" t="s">
        <v>1227</v>
      </c>
      <c r="F342" s="19">
        <v>-0.16385821655014601</v>
      </c>
      <c r="G342" s="25">
        <v>8.2394884022870898E-116</v>
      </c>
      <c r="H342" s="19"/>
      <c r="I342" s="19"/>
      <c r="J342" s="19"/>
      <c r="K342" s="19"/>
      <c r="L342" s="19"/>
      <c r="M342" s="25"/>
      <c r="N342" s="19" t="s">
        <v>1449</v>
      </c>
      <c r="O342" s="19">
        <v>-0.10033409826607601</v>
      </c>
      <c r="P342" s="25">
        <v>2.1224680672239402E-99</v>
      </c>
      <c r="Q342" s="19"/>
      <c r="R342" s="19"/>
      <c r="S342" s="19"/>
    </row>
    <row r="343" spans="1:19" x14ac:dyDescent="0.2">
      <c r="A343" s="22">
        <f t="shared" si="5"/>
        <v>337</v>
      </c>
      <c r="B343" s="19" t="s">
        <v>828</v>
      </c>
      <c r="C343" s="19">
        <v>-0.42557599776720201</v>
      </c>
      <c r="D343" s="25">
        <v>4.9419071328266499E-116</v>
      </c>
      <c r="E343" s="19" t="s">
        <v>1675</v>
      </c>
      <c r="F343" s="19">
        <v>-0.16539831352421899</v>
      </c>
      <c r="G343" s="25">
        <v>5.41199894457548E-118</v>
      </c>
      <c r="H343" s="19"/>
      <c r="I343" s="19"/>
      <c r="J343" s="19"/>
      <c r="K343" s="19"/>
      <c r="L343" s="19"/>
      <c r="M343" s="25"/>
      <c r="N343" s="19" t="s">
        <v>1193</v>
      </c>
      <c r="O343" s="19">
        <v>-0.102034897444993</v>
      </c>
      <c r="P343" s="25">
        <v>9.1409484653531599E-103</v>
      </c>
      <c r="Q343" s="19"/>
      <c r="R343" s="19"/>
      <c r="S343" s="19"/>
    </row>
    <row r="344" spans="1:19" x14ac:dyDescent="0.2">
      <c r="A344" s="22">
        <f t="shared" si="5"/>
        <v>338</v>
      </c>
      <c r="B344" s="19" t="s">
        <v>791</v>
      </c>
      <c r="C344" s="19">
        <v>-0.42581172830152503</v>
      </c>
      <c r="D344" s="25">
        <v>3.6673000003355503E-116</v>
      </c>
      <c r="E344" s="19" t="s">
        <v>923</v>
      </c>
      <c r="F344" s="19">
        <v>-0.16742274554843001</v>
      </c>
      <c r="G344" s="25">
        <v>6.6954598394948001E-121</v>
      </c>
      <c r="H344" s="19"/>
      <c r="I344" s="19"/>
      <c r="J344" s="19"/>
      <c r="K344" s="19"/>
      <c r="L344" s="19"/>
      <c r="M344" s="25"/>
      <c r="N344" s="19" t="s">
        <v>1309</v>
      </c>
      <c r="O344" s="19">
        <v>-0.103467215810605</v>
      </c>
      <c r="P344" s="25">
        <v>1.20959538030481E-105</v>
      </c>
      <c r="Q344" s="19"/>
      <c r="R344" s="19"/>
      <c r="S344" s="19"/>
    </row>
    <row r="345" spans="1:19" x14ac:dyDescent="0.2">
      <c r="A345" s="22">
        <f t="shared" si="5"/>
        <v>339</v>
      </c>
      <c r="B345" s="19" t="s">
        <v>950</v>
      </c>
      <c r="C345" s="19">
        <v>-0.43592787975545</v>
      </c>
      <c r="D345" s="25">
        <v>2.5871637767297398E-122</v>
      </c>
      <c r="E345" s="19" t="s">
        <v>1676</v>
      </c>
      <c r="F345" s="19">
        <v>-0.168930816901082</v>
      </c>
      <c r="G345" s="25">
        <v>4.4443143968175401E-123</v>
      </c>
      <c r="H345" s="19"/>
      <c r="I345" s="19"/>
      <c r="J345" s="19"/>
      <c r="K345" s="19"/>
      <c r="L345" s="19"/>
      <c r="M345" s="25"/>
      <c r="N345" s="19" t="s">
        <v>1677</v>
      </c>
      <c r="O345" s="19">
        <v>-0.104109497229977</v>
      </c>
      <c r="P345" s="25">
        <v>6.04753120188411E-107</v>
      </c>
      <c r="Q345" s="19"/>
      <c r="R345" s="19"/>
      <c r="S345" s="19"/>
    </row>
    <row r="346" spans="1:19" x14ac:dyDescent="0.2">
      <c r="A346" s="22">
        <f t="shared" si="5"/>
        <v>340</v>
      </c>
      <c r="B346" s="19" t="s">
        <v>814</v>
      </c>
      <c r="C346" s="19">
        <v>-0.437756524394188</v>
      </c>
      <c r="D346" s="25">
        <v>1.94248669785507E-123</v>
      </c>
      <c r="E346" s="19" t="s">
        <v>1141</v>
      </c>
      <c r="F346" s="19">
        <v>-0.17067592896132699</v>
      </c>
      <c r="G346" s="25">
        <v>1.2357806531675E-125</v>
      </c>
      <c r="H346" s="19"/>
      <c r="I346" s="19"/>
      <c r="J346" s="19"/>
      <c r="K346" s="19"/>
      <c r="L346" s="19"/>
      <c r="M346" s="25"/>
      <c r="N346" s="19" t="s">
        <v>380</v>
      </c>
      <c r="O346" s="19">
        <v>-0.105197347230511</v>
      </c>
      <c r="P346" s="25">
        <v>3.6388805360022998E-109</v>
      </c>
      <c r="Q346" s="19"/>
      <c r="R346" s="19"/>
      <c r="S346" s="19"/>
    </row>
    <row r="347" spans="1:19" x14ac:dyDescent="0.2">
      <c r="A347" s="22">
        <f t="shared" si="5"/>
        <v>341</v>
      </c>
      <c r="B347" s="19" t="s">
        <v>971</v>
      </c>
      <c r="C347" s="19">
        <v>-0.44145608200134701</v>
      </c>
      <c r="D347" s="25">
        <v>9.54594522004669E-126</v>
      </c>
      <c r="E347" s="19" t="s">
        <v>1265</v>
      </c>
      <c r="F347" s="19">
        <v>-0.171377740318228</v>
      </c>
      <c r="G347" s="25">
        <v>1.1403448627840601E-126</v>
      </c>
      <c r="H347" s="19"/>
      <c r="I347" s="19"/>
      <c r="J347" s="19"/>
      <c r="K347" s="19"/>
      <c r="L347" s="19"/>
      <c r="M347" s="25"/>
      <c r="N347" s="19" t="s">
        <v>1076</v>
      </c>
      <c r="O347" s="19">
        <v>-0.105637312353925</v>
      </c>
      <c r="P347" s="25">
        <v>4.6007079433688E-110</v>
      </c>
      <c r="Q347" s="19"/>
      <c r="R347" s="19"/>
      <c r="S347" s="19"/>
    </row>
    <row r="348" spans="1:19" x14ac:dyDescent="0.2">
      <c r="A348" s="22">
        <f t="shared" si="5"/>
        <v>342</v>
      </c>
      <c r="B348" s="19" t="s">
        <v>1164</v>
      </c>
      <c r="C348" s="19">
        <v>-0.44936349242880902</v>
      </c>
      <c r="D348" s="25">
        <v>8.8599631381187501E-131</v>
      </c>
      <c r="E348" s="19" t="s">
        <v>1443</v>
      </c>
      <c r="F348" s="19">
        <v>-0.176128352023361</v>
      </c>
      <c r="G348" s="25">
        <v>8.2900741830200604E-134</v>
      </c>
      <c r="H348" s="19"/>
      <c r="I348" s="19"/>
      <c r="J348" s="19"/>
      <c r="K348" s="19"/>
      <c r="L348" s="19"/>
      <c r="M348" s="25"/>
      <c r="N348" s="19" t="s">
        <v>1046</v>
      </c>
      <c r="O348" s="19">
        <v>-0.10687964742226</v>
      </c>
      <c r="P348" s="25">
        <v>1.21924393999312E-112</v>
      </c>
      <c r="Q348" s="19"/>
      <c r="R348" s="19"/>
      <c r="S348" s="19"/>
    </row>
    <row r="349" spans="1:19" x14ac:dyDescent="0.2">
      <c r="A349" s="22">
        <f t="shared" si="5"/>
        <v>343</v>
      </c>
      <c r="B349" s="19" t="s">
        <v>1154</v>
      </c>
      <c r="C349" s="19">
        <v>-0.450138074170428</v>
      </c>
      <c r="D349" s="25">
        <v>2.8737612436448201E-131</v>
      </c>
      <c r="E349" s="19" t="s">
        <v>1619</v>
      </c>
      <c r="F349" s="19">
        <v>-0.18014783582351501</v>
      </c>
      <c r="G349" s="25">
        <v>5.1845639144786704E-140</v>
      </c>
      <c r="H349" s="19"/>
      <c r="I349" s="19"/>
      <c r="J349" s="19"/>
      <c r="K349" s="19"/>
      <c r="L349" s="19"/>
      <c r="M349" s="25"/>
      <c r="N349" s="19" t="s">
        <v>1479</v>
      </c>
      <c r="O349" s="19">
        <v>-0.109448405412033</v>
      </c>
      <c r="P349" s="25">
        <v>4.51369424453828E-118</v>
      </c>
      <c r="Q349" s="19"/>
      <c r="R349" s="19"/>
      <c r="S349" s="19"/>
    </row>
    <row r="350" spans="1:19" x14ac:dyDescent="0.2">
      <c r="A350" s="22">
        <f t="shared" si="5"/>
        <v>344</v>
      </c>
      <c r="B350" s="19" t="s">
        <v>1113</v>
      </c>
      <c r="C350" s="19">
        <v>-0.45326239185918599</v>
      </c>
      <c r="D350" s="25">
        <v>2.7007269918039599E-133</v>
      </c>
      <c r="E350" s="19" t="s">
        <v>1316</v>
      </c>
      <c r="F350" s="19">
        <v>-0.18070062105573401</v>
      </c>
      <c r="G350" s="25">
        <v>7.1262610422415301E-141</v>
      </c>
      <c r="H350" s="19"/>
      <c r="I350" s="19"/>
      <c r="J350" s="19"/>
      <c r="K350" s="19"/>
      <c r="L350" s="19"/>
      <c r="M350" s="25"/>
      <c r="N350" s="19" t="s">
        <v>1678</v>
      </c>
      <c r="O350" s="19">
        <v>-0.112827773022668</v>
      </c>
      <c r="P350" s="25">
        <v>2.0088139343041699E-125</v>
      </c>
      <c r="Q350" s="19"/>
      <c r="R350" s="19"/>
      <c r="S350" s="19"/>
    </row>
    <row r="351" spans="1:19" x14ac:dyDescent="0.2">
      <c r="A351" s="22">
        <f t="shared" si="5"/>
        <v>345</v>
      </c>
      <c r="B351" s="19" t="s">
        <v>1677</v>
      </c>
      <c r="C351" s="19">
        <v>-0.45577002148450302</v>
      </c>
      <c r="D351" s="25">
        <v>6.2003833594256504E-135</v>
      </c>
      <c r="E351" s="19" t="s">
        <v>1257</v>
      </c>
      <c r="F351" s="19">
        <v>-0.18197052682937101</v>
      </c>
      <c r="G351" s="25">
        <v>7.2634095620857996E-143</v>
      </c>
      <c r="H351" s="19"/>
      <c r="I351" s="19"/>
      <c r="J351" s="19"/>
      <c r="K351" s="19"/>
      <c r="L351" s="19"/>
      <c r="M351" s="25"/>
      <c r="N351" s="19" t="s">
        <v>1553</v>
      </c>
      <c r="O351" s="19">
        <v>-0.11680668839081799</v>
      </c>
      <c r="P351" s="25">
        <v>2.2100497113785999E-134</v>
      </c>
      <c r="Q351" s="19"/>
      <c r="R351" s="19"/>
      <c r="S351" s="19"/>
    </row>
    <row r="352" spans="1:19" x14ac:dyDescent="0.2">
      <c r="A352" s="22">
        <f t="shared" si="5"/>
        <v>346</v>
      </c>
      <c r="B352" s="19" t="s">
        <v>937</v>
      </c>
      <c r="C352" s="19">
        <v>-0.45801826989851202</v>
      </c>
      <c r="D352" s="25">
        <v>2.0564799306573E-136</v>
      </c>
      <c r="E352" s="19" t="s">
        <v>1268</v>
      </c>
      <c r="F352" s="19">
        <v>-0.18731365914744599</v>
      </c>
      <c r="G352" s="25">
        <v>1.9918599234774699E-151</v>
      </c>
      <c r="H352" s="19"/>
      <c r="I352" s="19"/>
      <c r="J352" s="19"/>
      <c r="K352" s="19"/>
      <c r="L352" s="19"/>
      <c r="M352" s="25"/>
      <c r="N352" s="19" t="s">
        <v>1250</v>
      </c>
      <c r="O352" s="19">
        <v>-0.11789793109212</v>
      </c>
      <c r="P352" s="25">
        <v>6.9397841980161702E-137</v>
      </c>
      <c r="Q352" s="19"/>
      <c r="R352" s="19"/>
      <c r="S352" s="19"/>
    </row>
    <row r="353" spans="1:19" x14ac:dyDescent="0.2">
      <c r="A353" s="22">
        <f t="shared" si="5"/>
        <v>347</v>
      </c>
      <c r="B353" s="19" t="s">
        <v>964</v>
      </c>
      <c r="C353" s="19">
        <v>-0.46226301576622397</v>
      </c>
      <c r="D353" s="25">
        <v>2.9955505805225499E-139</v>
      </c>
      <c r="E353" s="19" t="s">
        <v>1481</v>
      </c>
      <c r="F353" s="19">
        <v>-0.19302409512878199</v>
      </c>
      <c r="G353" s="25">
        <v>6.9326045394640299E-161</v>
      </c>
      <c r="H353" s="19"/>
      <c r="I353" s="19"/>
      <c r="J353" s="19"/>
      <c r="K353" s="19"/>
      <c r="L353" s="19"/>
      <c r="M353" s="25"/>
      <c r="N353" s="19" t="s">
        <v>1566</v>
      </c>
      <c r="O353" s="19">
        <v>-0.11907753341126701</v>
      </c>
      <c r="P353" s="25">
        <v>1.2822923617045501E-139</v>
      </c>
      <c r="Q353" s="19"/>
      <c r="R353" s="19"/>
      <c r="S353" s="19"/>
    </row>
    <row r="354" spans="1:19" x14ac:dyDescent="0.2">
      <c r="A354" s="22">
        <f t="shared" si="5"/>
        <v>348</v>
      </c>
      <c r="B354" s="19" t="s">
        <v>946</v>
      </c>
      <c r="C354" s="19">
        <v>-0.46555481729019199</v>
      </c>
      <c r="D354" s="25">
        <v>1.7900194495624199E-141</v>
      </c>
      <c r="E354" s="19" t="s">
        <v>1208</v>
      </c>
      <c r="F354" s="19">
        <v>-0.19468372486242999</v>
      </c>
      <c r="G354" s="25">
        <v>1.10264493583488E-163</v>
      </c>
      <c r="H354" s="19"/>
      <c r="I354" s="19"/>
      <c r="J354" s="19"/>
      <c r="K354" s="19"/>
      <c r="L354" s="19"/>
      <c r="M354" s="25"/>
      <c r="N354" s="19" t="s">
        <v>1254</v>
      </c>
      <c r="O354" s="19">
        <v>-0.12966288646809601</v>
      </c>
      <c r="P354" s="25">
        <v>1.7862012825375999E-165</v>
      </c>
      <c r="Q354" s="19"/>
      <c r="R354" s="19"/>
      <c r="S354" s="19"/>
    </row>
    <row r="355" spans="1:19" x14ac:dyDescent="0.2">
      <c r="A355" s="22">
        <f t="shared" si="5"/>
        <v>349</v>
      </c>
      <c r="B355" s="19" t="s">
        <v>1177</v>
      </c>
      <c r="C355" s="19">
        <v>-0.468593570661968</v>
      </c>
      <c r="D355" s="25">
        <v>1.5141577217847E-143</v>
      </c>
      <c r="E355" s="19" t="s">
        <v>1216</v>
      </c>
      <c r="F355" s="19">
        <v>-0.19718940553824801</v>
      </c>
      <c r="G355" s="25">
        <v>5.8695128567196602E-168</v>
      </c>
      <c r="H355" s="19"/>
      <c r="I355" s="19"/>
      <c r="J355" s="19"/>
      <c r="K355" s="19"/>
      <c r="L355" s="19"/>
      <c r="M355" s="25"/>
      <c r="N355" s="19" t="s">
        <v>1158</v>
      </c>
      <c r="O355" s="19">
        <v>-0.133049301582468</v>
      </c>
      <c r="P355" s="25">
        <v>3.1601466692974198E-174</v>
      </c>
      <c r="Q355" s="19"/>
      <c r="R355" s="19"/>
      <c r="S355" s="19"/>
    </row>
    <row r="356" spans="1:19" x14ac:dyDescent="0.2">
      <c r="A356" s="22">
        <f t="shared" si="5"/>
        <v>350</v>
      </c>
      <c r="B356" s="19" t="s">
        <v>1217</v>
      </c>
      <c r="C356" s="19">
        <v>-0.470841669718148</v>
      </c>
      <c r="D356" s="25">
        <v>4.3475859323291199E-145</v>
      </c>
      <c r="E356" s="19" t="s">
        <v>1066</v>
      </c>
      <c r="F356" s="19">
        <v>-0.19830735050107301</v>
      </c>
      <c r="G356" s="25">
        <v>7.0143562224659402E-170</v>
      </c>
      <c r="H356" s="19"/>
      <c r="I356" s="19"/>
      <c r="J356" s="19"/>
      <c r="K356" s="19"/>
      <c r="L356" s="19"/>
      <c r="M356" s="25"/>
      <c r="N356" s="19" t="s">
        <v>1128</v>
      </c>
      <c r="O356" s="19">
        <v>-0.136764569640456</v>
      </c>
      <c r="P356" s="25">
        <v>4.32532506295092E-184</v>
      </c>
      <c r="Q356" s="19"/>
      <c r="R356" s="19"/>
      <c r="S356" s="19"/>
    </row>
    <row r="357" spans="1:19" x14ac:dyDescent="0.2">
      <c r="A357" s="22">
        <f t="shared" si="5"/>
        <v>351</v>
      </c>
      <c r="B357" s="19" t="s">
        <v>987</v>
      </c>
      <c r="C357" s="19">
        <v>-0.47619007880685998</v>
      </c>
      <c r="D357" s="25">
        <v>7.92461641735601E-149</v>
      </c>
      <c r="E357" s="19" t="s">
        <v>1679</v>
      </c>
      <c r="F357" s="19">
        <v>-0.20137484817697601</v>
      </c>
      <c r="G357" s="25">
        <v>3.1168444009036199E-175</v>
      </c>
      <c r="H357" s="19"/>
      <c r="I357" s="19"/>
      <c r="J357" s="19"/>
      <c r="K357" s="19"/>
      <c r="L357" s="19"/>
      <c r="M357" s="25"/>
      <c r="N357" s="19" t="s">
        <v>1312</v>
      </c>
      <c r="O357" s="19">
        <v>-0.17742803692263001</v>
      </c>
      <c r="P357" s="25" t="s">
        <v>1680</v>
      </c>
      <c r="Q357" s="19"/>
      <c r="R357" s="19"/>
      <c r="S357" s="19"/>
    </row>
    <row r="358" spans="1:19" x14ac:dyDescent="0.2">
      <c r="A358" s="22">
        <f t="shared" si="5"/>
        <v>352</v>
      </c>
      <c r="B358" s="19" t="s">
        <v>1476</v>
      </c>
      <c r="C358" s="19">
        <v>-0.47878325892206097</v>
      </c>
      <c r="D358" s="25">
        <v>1.18069539824464E-150</v>
      </c>
      <c r="E358" s="19" t="s">
        <v>1046</v>
      </c>
      <c r="F358" s="19">
        <v>-0.201764733010763</v>
      </c>
      <c r="G358" s="25">
        <v>6.4674940127119103E-176</v>
      </c>
      <c r="H358" s="19"/>
      <c r="I358" s="19"/>
      <c r="J358" s="19"/>
      <c r="K358" s="19"/>
      <c r="L358" s="19"/>
      <c r="M358" s="25"/>
      <c r="N358" s="19" t="s">
        <v>244</v>
      </c>
      <c r="O358" s="19">
        <v>-0.197277846124847</v>
      </c>
      <c r="P358" s="19">
        <v>0</v>
      </c>
      <c r="Q358" s="19"/>
      <c r="R358" s="19"/>
      <c r="S358" s="19"/>
    </row>
    <row r="359" spans="1:19" x14ac:dyDescent="0.2">
      <c r="A359" s="22">
        <f t="shared" si="5"/>
        <v>353</v>
      </c>
      <c r="B359" s="19" t="s">
        <v>1681</v>
      </c>
      <c r="C359" s="19">
        <v>-0.47918048079762499</v>
      </c>
      <c r="D359" s="25">
        <v>6.4289710005735602E-151</v>
      </c>
      <c r="E359" s="19" t="s">
        <v>1651</v>
      </c>
      <c r="F359" s="19">
        <v>-0.205080004605636</v>
      </c>
      <c r="G359" s="25">
        <v>8.1887617445252306E-182</v>
      </c>
      <c r="H359" s="19"/>
      <c r="I359" s="19"/>
      <c r="J359" s="19"/>
      <c r="K359" s="19"/>
      <c r="L359" s="19"/>
      <c r="M359" s="25"/>
      <c r="N359" s="19" t="s">
        <v>1305</v>
      </c>
      <c r="O359" s="19">
        <v>-0.1999972778703</v>
      </c>
      <c r="P359" s="19">
        <v>0</v>
      </c>
      <c r="Q359" s="19"/>
      <c r="R359" s="19"/>
      <c r="S359" s="19"/>
    </row>
    <row r="360" spans="1:19" x14ac:dyDescent="0.2">
      <c r="A360" s="22">
        <f t="shared" si="5"/>
        <v>354</v>
      </c>
      <c r="B360" s="19" t="s">
        <v>930</v>
      </c>
      <c r="C360" s="19">
        <v>-0.48264788182859403</v>
      </c>
      <c r="D360" s="25">
        <v>2.26355792847761E-153</v>
      </c>
      <c r="E360" s="19" t="s">
        <v>1682</v>
      </c>
      <c r="F360" s="19">
        <v>-0.206157781714704</v>
      </c>
      <c r="G360" s="25">
        <v>9.4471031142410604E-184</v>
      </c>
      <c r="H360" s="19"/>
      <c r="I360" s="19"/>
      <c r="J360" s="19"/>
      <c r="K360" s="19"/>
      <c r="L360" s="19"/>
      <c r="M360" s="25"/>
      <c r="N360" s="19" t="s">
        <v>1316</v>
      </c>
      <c r="O360" s="19">
        <v>-0.24912609121248799</v>
      </c>
      <c r="P360" s="19">
        <v>0</v>
      </c>
      <c r="Q360" s="19"/>
      <c r="R360" s="19"/>
      <c r="S360" s="19"/>
    </row>
    <row r="361" spans="1:19" x14ac:dyDescent="0.2">
      <c r="A361" s="22">
        <f t="shared" si="5"/>
        <v>355</v>
      </c>
      <c r="B361" s="19" t="s">
        <v>1068</v>
      </c>
      <c r="C361" s="19">
        <v>-0.48452049372330003</v>
      </c>
      <c r="D361" s="25">
        <v>1.0418921812645699E-154</v>
      </c>
      <c r="E361" s="19" t="s">
        <v>1683</v>
      </c>
      <c r="F361" s="19">
        <v>-0.207164529061938</v>
      </c>
      <c r="G361" s="25">
        <v>1.4305212570455801E-185</v>
      </c>
      <c r="H361" s="19"/>
      <c r="I361" s="19"/>
      <c r="J361" s="19"/>
      <c r="K361" s="19"/>
      <c r="L361" s="19"/>
      <c r="M361" s="25"/>
      <c r="N361" s="19" t="s">
        <v>1279</v>
      </c>
      <c r="O361" s="19">
        <v>-0.28729570450942399</v>
      </c>
      <c r="P361" s="19">
        <v>0</v>
      </c>
      <c r="Q361" s="19"/>
      <c r="R361" s="19"/>
      <c r="S361" s="19"/>
    </row>
    <row r="362" spans="1:19" x14ac:dyDescent="0.2">
      <c r="A362" s="22">
        <f t="shared" si="5"/>
        <v>356</v>
      </c>
      <c r="B362" s="19" t="s">
        <v>932</v>
      </c>
      <c r="C362" s="19">
        <v>-0.48525071061800101</v>
      </c>
      <c r="D362" s="25">
        <v>3.2347887526886499E-155</v>
      </c>
      <c r="E362" s="19" t="s">
        <v>855</v>
      </c>
      <c r="F362" s="19">
        <v>-0.20736055855275301</v>
      </c>
      <c r="G362" s="25">
        <v>6.3712718661466302E-186</v>
      </c>
      <c r="H362" s="19"/>
      <c r="I362" s="19"/>
      <c r="J362" s="19"/>
      <c r="K362" s="19"/>
      <c r="L362" s="19"/>
      <c r="M362" s="25"/>
      <c r="N362" s="19"/>
      <c r="O362" s="19"/>
      <c r="P362" s="19"/>
      <c r="Q362" s="19"/>
      <c r="R362" s="19"/>
      <c r="S362" s="19"/>
    </row>
    <row r="363" spans="1:19" x14ac:dyDescent="0.2">
      <c r="A363" s="22">
        <f t="shared" si="5"/>
        <v>357</v>
      </c>
      <c r="B363" s="19" t="s">
        <v>574</v>
      </c>
      <c r="C363" s="19">
        <v>-0.48819111551160899</v>
      </c>
      <c r="D363" s="25">
        <v>2.3855170341815601E-157</v>
      </c>
      <c r="E363" s="19" t="s">
        <v>1684</v>
      </c>
      <c r="F363" s="19">
        <v>-0.20740862043838501</v>
      </c>
      <c r="G363" s="25">
        <v>5.2727403883040799E-186</v>
      </c>
      <c r="H363" s="19"/>
      <c r="I363" s="19"/>
      <c r="J363" s="19"/>
      <c r="K363" s="19"/>
      <c r="L363" s="19"/>
      <c r="M363" s="25"/>
      <c r="N363" s="19"/>
      <c r="O363" s="19"/>
      <c r="P363" s="19"/>
      <c r="Q363" s="19"/>
      <c r="R363" s="19"/>
      <c r="S363" s="19"/>
    </row>
    <row r="364" spans="1:19" x14ac:dyDescent="0.2">
      <c r="A364" s="22">
        <f t="shared" si="5"/>
        <v>358</v>
      </c>
      <c r="B364" s="19" t="s">
        <v>858</v>
      </c>
      <c r="C364" s="19">
        <v>-0.49036119981538401</v>
      </c>
      <c r="D364" s="25">
        <v>6.2941479646480703E-159</v>
      </c>
      <c r="E364" s="19" t="s">
        <v>1677</v>
      </c>
      <c r="F364" s="19">
        <v>-0.21076400150815999</v>
      </c>
      <c r="G364" s="25">
        <v>3.6924276843666E-192</v>
      </c>
      <c r="H364" s="19"/>
      <c r="I364" s="19"/>
      <c r="J364" s="19"/>
      <c r="K364" s="19"/>
      <c r="L364" s="19"/>
      <c r="M364" s="25"/>
      <c r="N364" s="19"/>
      <c r="O364" s="19"/>
      <c r="P364" s="19"/>
      <c r="Q364" s="19"/>
      <c r="R364" s="19"/>
      <c r="S364" s="19"/>
    </row>
    <row r="365" spans="1:19" x14ac:dyDescent="0.2">
      <c r="A365" s="22">
        <f t="shared" si="5"/>
        <v>359</v>
      </c>
      <c r="B365" s="19" t="s">
        <v>1208</v>
      </c>
      <c r="C365" s="19">
        <v>-0.49647443307188699</v>
      </c>
      <c r="D365" s="25">
        <v>1.73780811332815E-163</v>
      </c>
      <c r="E365" s="19" t="s">
        <v>244</v>
      </c>
      <c r="F365" s="19">
        <v>-0.21408864897076699</v>
      </c>
      <c r="G365" s="25">
        <v>2.3341238342887098E-198</v>
      </c>
      <c r="H365" s="19"/>
      <c r="I365" s="19"/>
      <c r="J365" s="19"/>
      <c r="K365" s="19"/>
      <c r="L365" s="19"/>
      <c r="M365" s="25"/>
      <c r="N365" s="19"/>
      <c r="O365" s="19"/>
      <c r="P365" s="19"/>
      <c r="Q365" s="19"/>
      <c r="R365" s="19"/>
      <c r="S365" s="19"/>
    </row>
    <row r="366" spans="1:19" x14ac:dyDescent="0.2">
      <c r="A366" s="22">
        <f t="shared" si="5"/>
        <v>360</v>
      </c>
      <c r="B366" s="19" t="s">
        <v>1104</v>
      </c>
      <c r="C366" s="19">
        <v>-0.49797106884286002</v>
      </c>
      <c r="D366" s="25">
        <v>1.36285721621334E-164</v>
      </c>
      <c r="E366" s="19" t="s">
        <v>1305</v>
      </c>
      <c r="F366" s="19">
        <v>-0.220442639054617</v>
      </c>
      <c r="G366" s="25">
        <v>1.63833657505858E-210</v>
      </c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</row>
    <row r="367" spans="1:19" x14ac:dyDescent="0.2">
      <c r="A367" s="22">
        <f t="shared" si="5"/>
        <v>361</v>
      </c>
      <c r="B367" s="19" t="s">
        <v>914</v>
      </c>
      <c r="C367" s="19">
        <v>-0.52043025891767203</v>
      </c>
      <c r="D367" s="25">
        <v>2.72025334336779E-182</v>
      </c>
      <c r="E367" s="19" t="s">
        <v>1685</v>
      </c>
      <c r="F367" s="19">
        <v>-0.22064817204819401</v>
      </c>
      <c r="G367" s="25">
        <v>6.6078041501854002E-211</v>
      </c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</row>
    <row r="368" spans="1:19" x14ac:dyDescent="0.2">
      <c r="A368" s="22">
        <f t="shared" si="5"/>
        <v>362</v>
      </c>
      <c r="B368" s="19" t="s">
        <v>994</v>
      </c>
      <c r="C368" s="19">
        <v>-0.52546989289264001</v>
      </c>
      <c r="D368" s="25">
        <v>2.00289875139428E-186</v>
      </c>
      <c r="E368" s="19" t="s">
        <v>1312</v>
      </c>
      <c r="F368" s="19">
        <v>-0.22075095782573301</v>
      </c>
      <c r="G368" s="25">
        <v>4.2228588747734404E-211</v>
      </c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</row>
    <row r="369" spans="1:19" x14ac:dyDescent="0.2">
      <c r="A369" s="22">
        <f t="shared" si="5"/>
        <v>363</v>
      </c>
      <c r="B369" s="19" t="s">
        <v>1196</v>
      </c>
      <c r="C369" s="19">
        <v>-0.53119589008686996</v>
      </c>
      <c r="D369" s="25">
        <v>3.2978978555338898E-191</v>
      </c>
      <c r="E369" s="19" t="s">
        <v>881</v>
      </c>
      <c r="F369" s="19">
        <v>-0.22101083197846499</v>
      </c>
      <c r="G369" s="25">
        <v>1.33291884929807E-211</v>
      </c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</row>
    <row r="370" spans="1:19" x14ac:dyDescent="0.2">
      <c r="A370" s="22">
        <f t="shared" si="5"/>
        <v>364</v>
      </c>
      <c r="B370" s="19"/>
      <c r="C370" s="19"/>
      <c r="D370" s="19"/>
      <c r="E370" s="19" t="s">
        <v>1217</v>
      </c>
      <c r="F370" s="19">
        <v>-0.22292243488291499</v>
      </c>
      <c r="G370" s="25">
        <v>2.4199583011777798E-215</v>
      </c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</row>
    <row r="371" spans="1:19" x14ac:dyDescent="0.2">
      <c r="A371" s="22">
        <f t="shared" si="5"/>
        <v>365</v>
      </c>
      <c r="B371" s="19"/>
      <c r="C371" s="19"/>
      <c r="D371" s="19"/>
      <c r="E371" s="19" t="s">
        <v>1128</v>
      </c>
      <c r="F371" s="19">
        <v>-0.22470628176162699</v>
      </c>
      <c r="G371" s="25">
        <v>7.5803232683928494E-219</v>
      </c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</row>
    <row r="372" spans="1:19" x14ac:dyDescent="0.2">
      <c r="A372" s="22">
        <f t="shared" si="5"/>
        <v>366</v>
      </c>
      <c r="B372" s="19"/>
      <c r="C372" s="19"/>
      <c r="D372" s="19"/>
      <c r="E372" s="19" t="s">
        <v>1275</v>
      </c>
      <c r="F372" s="19">
        <v>-0.22699850981814099</v>
      </c>
      <c r="G372" s="25">
        <v>2.0239040142822199E-223</v>
      </c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</row>
    <row r="373" spans="1:19" x14ac:dyDescent="0.2">
      <c r="A373" s="22">
        <f t="shared" si="5"/>
        <v>367</v>
      </c>
      <c r="B373" s="19"/>
      <c r="C373" s="19"/>
      <c r="D373" s="19"/>
      <c r="E373" s="19" t="s">
        <v>1686</v>
      </c>
      <c r="F373" s="19">
        <v>-0.23153314784333101</v>
      </c>
      <c r="G373" s="25">
        <v>1.28008313617478E-232</v>
      </c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</row>
    <row r="374" spans="1:19" x14ac:dyDescent="0.2">
      <c r="A374" s="22">
        <f t="shared" si="5"/>
        <v>368</v>
      </c>
      <c r="B374" s="19"/>
      <c r="C374" s="19"/>
      <c r="D374" s="19"/>
      <c r="E374" s="19" t="s">
        <v>1611</v>
      </c>
      <c r="F374" s="19">
        <v>-0.24136545995456901</v>
      </c>
      <c r="G374" s="25">
        <v>2.85407692326798E-253</v>
      </c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</row>
    <row r="375" spans="1:19" x14ac:dyDescent="0.2">
      <c r="A375" s="22">
        <f t="shared" si="5"/>
        <v>369</v>
      </c>
      <c r="B375" s="19"/>
      <c r="C375" s="19"/>
      <c r="D375" s="19"/>
      <c r="E375" s="19" t="s">
        <v>1687</v>
      </c>
      <c r="F375" s="19">
        <v>-0.24543645084101801</v>
      </c>
      <c r="G375" s="25">
        <v>4.3188666262852402E-262</v>
      </c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</row>
    <row r="376" spans="1:19" x14ac:dyDescent="0.2">
      <c r="A376" s="22">
        <f t="shared" si="5"/>
        <v>370</v>
      </c>
      <c r="B376" s="19"/>
      <c r="C376" s="19"/>
      <c r="D376" s="19"/>
      <c r="E376" s="19" t="s">
        <v>928</v>
      </c>
      <c r="F376" s="19">
        <v>-0.250170221428694</v>
      </c>
      <c r="G376" s="25">
        <v>1.4442440290144301E-272</v>
      </c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</row>
    <row r="377" spans="1:19" x14ac:dyDescent="0.2">
      <c r="A377" s="22">
        <f t="shared" si="5"/>
        <v>371</v>
      </c>
      <c r="B377" s="19"/>
      <c r="C377" s="19"/>
      <c r="D377" s="19"/>
      <c r="E377" s="19" t="s">
        <v>1688</v>
      </c>
      <c r="F377" s="19">
        <v>-0.26445551076173701</v>
      </c>
      <c r="G377" s="25">
        <v>1.4375448586763099E-305</v>
      </c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</row>
    <row r="378" spans="1:19" x14ac:dyDescent="0.2">
      <c r="A378" s="22">
        <f t="shared" si="5"/>
        <v>372</v>
      </c>
      <c r="B378" s="19"/>
      <c r="C378" s="19"/>
      <c r="D378" s="19"/>
      <c r="E378" s="19" t="s">
        <v>1678</v>
      </c>
      <c r="F378" s="19">
        <v>-0.27007173299572201</v>
      </c>
      <c r="G378" s="25" t="s">
        <v>1689</v>
      </c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</row>
    <row r="379" spans="1:19" x14ac:dyDescent="0.2">
      <c r="A379" s="22">
        <f t="shared" si="5"/>
        <v>373</v>
      </c>
      <c r="B379" s="19"/>
      <c r="C379" s="19"/>
      <c r="D379" s="19"/>
      <c r="E379" s="19" t="s">
        <v>1690</v>
      </c>
      <c r="F379" s="19">
        <v>-0.27886590451319598</v>
      </c>
      <c r="G379" s="19">
        <v>0</v>
      </c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</row>
    <row r="380" spans="1:19" x14ac:dyDescent="0.2">
      <c r="A380" s="22">
        <f t="shared" si="5"/>
        <v>374</v>
      </c>
      <c r="B380" s="19"/>
      <c r="C380" s="19"/>
      <c r="D380" s="19"/>
      <c r="E380" s="19" t="s">
        <v>1691</v>
      </c>
      <c r="F380" s="19">
        <v>-0.28537991774399302</v>
      </c>
      <c r="G380" s="19">
        <v>0</v>
      </c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</row>
    <row r="381" spans="1:19" x14ac:dyDescent="0.2">
      <c r="A381" s="22">
        <f t="shared" si="5"/>
        <v>375</v>
      </c>
      <c r="B381" s="19"/>
      <c r="C381" s="19"/>
      <c r="D381" s="19"/>
      <c r="E381" s="19" t="s">
        <v>1563</v>
      </c>
      <c r="F381" s="19">
        <v>-0.29074651716067301</v>
      </c>
      <c r="G381" s="19">
        <v>0</v>
      </c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</row>
    <row r="382" spans="1:19" x14ac:dyDescent="0.2">
      <c r="A382" s="22">
        <f t="shared" si="5"/>
        <v>376</v>
      </c>
      <c r="B382" s="19"/>
      <c r="C382" s="19"/>
      <c r="D382" s="19"/>
      <c r="E382" s="19" t="s">
        <v>1566</v>
      </c>
      <c r="F382" s="19">
        <v>-0.29677954754947</v>
      </c>
      <c r="G382" s="19">
        <v>0</v>
      </c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</row>
    <row r="383" spans="1:19" x14ac:dyDescent="0.2">
      <c r="A383" s="22">
        <f t="shared" si="5"/>
        <v>377</v>
      </c>
      <c r="B383" s="19"/>
      <c r="C383" s="19"/>
      <c r="D383" s="19"/>
      <c r="E383" s="19" t="s">
        <v>935</v>
      </c>
      <c r="F383" s="19">
        <v>-0.300186751704623</v>
      </c>
      <c r="G383" s="19">
        <v>0</v>
      </c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</row>
    <row r="384" spans="1:19" x14ac:dyDescent="0.2">
      <c r="A384" s="22">
        <f t="shared" si="5"/>
        <v>378</v>
      </c>
      <c r="B384" s="19"/>
      <c r="C384" s="19"/>
      <c r="D384" s="19"/>
      <c r="E384" s="19" t="s">
        <v>1571</v>
      </c>
      <c r="F384" s="19">
        <v>-0.31743336753603002</v>
      </c>
      <c r="G384" s="19">
        <v>0</v>
      </c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</row>
    <row r="385" spans="1:19" x14ac:dyDescent="0.2">
      <c r="A385" s="22">
        <f t="shared" si="5"/>
        <v>379</v>
      </c>
      <c r="B385" s="19"/>
      <c r="C385" s="19"/>
      <c r="D385" s="19"/>
      <c r="E385" s="19" t="s">
        <v>1692</v>
      </c>
      <c r="F385" s="19">
        <v>-0.32158305867589398</v>
      </c>
      <c r="G385" s="19">
        <v>0</v>
      </c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</row>
    <row r="386" spans="1:19" x14ac:dyDescent="0.2">
      <c r="A386" s="22">
        <f t="shared" si="5"/>
        <v>380</v>
      </c>
      <c r="B386" s="19"/>
      <c r="C386" s="19"/>
      <c r="D386" s="19"/>
      <c r="E386" s="19" t="s">
        <v>1291</v>
      </c>
      <c r="F386" s="19">
        <v>-0.32561242086175701</v>
      </c>
      <c r="G386" s="19">
        <v>0</v>
      </c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</row>
    <row r="387" spans="1:19" x14ac:dyDescent="0.2">
      <c r="A387" s="22">
        <f t="shared" si="5"/>
        <v>381</v>
      </c>
      <c r="B387" s="19"/>
      <c r="C387" s="19"/>
      <c r="D387" s="19"/>
      <c r="E387" s="19" t="s">
        <v>1328</v>
      </c>
      <c r="F387" s="19">
        <v>-0.33448616537575399</v>
      </c>
      <c r="G387" s="19">
        <v>0</v>
      </c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</row>
    <row r="388" spans="1:19" x14ac:dyDescent="0.2">
      <c r="A388" s="22">
        <f t="shared" si="5"/>
        <v>382</v>
      </c>
      <c r="B388" s="19"/>
      <c r="C388" s="19"/>
      <c r="D388" s="19"/>
      <c r="E388" s="19" t="s">
        <v>1078</v>
      </c>
      <c r="F388" s="19">
        <v>-0.33588107070930501</v>
      </c>
      <c r="G388" s="19">
        <v>0</v>
      </c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</row>
    <row r="389" spans="1:19" x14ac:dyDescent="0.2">
      <c r="A389" s="22">
        <f t="shared" si="5"/>
        <v>383</v>
      </c>
      <c r="B389" s="19"/>
      <c r="C389" s="19"/>
      <c r="D389" s="19"/>
      <c r="E389" s="19" t="s">
        <v>1307</v>
      </c>
      <c r="F389" s="19">
        <v>-0.34348078139233101</v>
      </c>
      <c r="G389" s="19">
        <v>0</v>
      </c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</row>
    <row r="390" spans="1:19" x14ac:dyDescent="0.2">
      <c r="A390" s="22">
        <f t="shared" si="5"/>
        <v>384</v>
      </c>
      <c r="B390" s="19"/>
      <c r="C390" s="19"/>
      <c r="D390" s="19"/>
      <c r="E390" s="19" t="s">
        <v>1362</v>
      </c>
      <c r="F390" s="19">
        <v>-0.34821133518015401</v>
      </c>
      <c r="G390" s="19">
        <v>0</v>
      </c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</row>
    <row r="391" spans="1:19" x14ac:dyDescent="0.2">
      <c r="A391" s="22">
        <f t="shared" si="5"/>
        <v>385</v>
      </c>
      <c r="B391" s="19"/>
      <c r="C391" s="19"/>
      <c r="D391" s="19"/>
      <c r="E391" s="19" t="s">
        <v>1016</v>
      </c>
      <c r="F391" s="19">
        <v>-0.36580961220732799</v>
      </c>
      <c r="G391" s="19">
        <v>0</v>
      </c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</row>
    <row r="392" spans="1:19" x14ac:dyDescent="0.2">
      <c r="A392" s="22">
        <f t="shared" si="5"/>
        <v>386</v>
      </c>
      <c r="B392" s="19"/>
      <c r="C392" s="19"/>
      <c r="D392" s="19"/>
      <c r="E392" s="19" t="s">
        <v>764</v>
      </c>
      <c r="F392" s="19">
        <v>-0.389628916797432</v>
      </c>
      <c r="G392" s="19">
        <v>0</v>
      </c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</row>
    <row r="393" spans="1:19" x14ac:dyDescent="0.2">
      <c r="A393" s="22">
        <f t="shared" ref="A393:A394" si="6">A392+1</f>
        <v>387</v>
      </c>
      <c r="B393" s="19"/>
      <c r="C393" s="19"/>
      <c r="D393" s="19"/>
      <c r="E393" s="19" t="s">
        <v>1432</v>
      </c>
      <c r="F393" s="19">
        <v>-0.39420975358437899</v>
      </c>
      <c r="G393" s="19">
        <v>0</v>
      </c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</row>
    <row r="394" spans="1:19" x14ac:dyDescent="0.2">
      <c r="A394" s="22">
        <f t="shared" si="6"/>
        <v>388</v>
      </c>
      <c r="B394" s="19"/>
      <c r="C394" s="19"/>
      <c r="D394" s="19"/>
      <c r="E394" s="19" t="s">
        <v>1593</v>
      </c>
      <c r="F394" s="19">
        <v>-0.43627053518627301</v>
      </c>
      <c r="G394" s="19">
        <v>0</v>
      </c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</row>
  </sheetData>
  <mergeCells count="6">
    <mergeCell ref="Q5:S5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E715-D01C-E646-ADFA-1B6F7D9AA415}">
  <dimension ref="A1:E48"/>
  <sheetViews>
    <sheetView workbookViewId="0">
      <selection activeCell="A2" sqref="A2"/>
    </sheetView>
  </sheetViews>
  <sheetFormatPr baseColWidth="10" defaultColWidth="11" defaultRowHeight="16" x14ac:dyDescent="0.2"/>
  <cols>
    <col min="1" max="1" width="25.6640625" customWidth="1"/>
  </cols>
  <sheetData>
    <row r="1" spans="1:5" x14ac:dyDescent="0.2">
      <c r="A1" s="39" t="s">
        <v>1693</v>
      </c>
    </row>
    <row r="4" spans="1:5" x14ac:dyDescent="0.2">
      <c r="A4" s="18" t="s">
        <v>1694</v>
      </c>
      <c r="B4" s="18" t="s">
        <v>1695</v>
      </c>
      <c r="C4" s="18" t="s">
        <v>1696</v>
      </c>
      <c r="D4" s="18" t="s">
        <v>1697</v>
      </c>
      <c r="E4" s="18" t="s">
        <v>1698</v>
      </c>
    </row>
    <row r="5" spans="1:5" x14ac:dyDescent="0.2">
      <c r="A5" s="22" t="s">
        <v>1699</v>
      </c>
      <c r="B5" s="19" t="s">
        <v>927</v>
      </c>
      <c r="C5" s="19">
        <v>0</v>
      </c>
      <c r="D5" s="19">
        <v>0.73876892473525002</v>
      </c>
      <c r="E5" s="19">
        <f t="shared" ref="E5:E48" si="0">2^D5</f>
        <v>1.6687512584033783</v>
      </c>
    </row>
    <row r="6" spans="1:5" x14ac:dyDescent="0.2">
      <c r="A6" s="22" t="s">
        <v>1699</v>
      </c>
      <c r="B6" s="19" t="s">
        <v>1196</v>
      </c>
      <c r="C6" s="19">
        <v>0</v>
      </c>
      <c r="D6" s="19">
        <v>0.66792936577170403</v>
      </c>
      <c r="E6" s="19">
        <f t="shared" si="0"/>
        <v>1.5887910112131947</v>
      </c>
    </row>
    <row r="7" spans="1:5" x14ac:dyDescent="0.2">
      <c r="A7" s="22" t="s">
        <v>1699</v>
      </c>
      <c r="B7" s="19" t="s">
        <v>804</v>
      </c>
      <c r="C7" s="19">
        <v>0</v>
      </c>
      <c r="D7" s="19">
        <v>0.36644731575077399</v>
      </c>
      <c r="E7" s="19">
        <f t="shared" si="0"/>
        <v>1.2891742842969272</v>
      </c>
    </row>
    <row r="8" spans="1:5" x14ac:dyDescent="0.2">
      <c r="A8" s="22" t="s">
        <v>1699</v>
      </c>
      <c r="B8" s="19" t="s">
        <v>574</v>
      </c>
      <c r="C8" s="19">
        <v>0</v>
      </c>
      <c r="D8" s="19">
        <v>0.33693777306885198</v>
      </c>
      <c r="E8" s="19">
        <f t="shared" si="0"/>
        <v>1.2630727812828006</v>
      </c>
    </row>
    <row r="9" spans="1:5" x14ac:dyDescent="0.2">
      <c r="A9" s="22" t="s">
        <v>1699</v>
      </c>
      <c r="B9" s="19" t="s">
        <v>987</v>
      </c>
      <c r="C9" s="19">
        <v>0</v>
      </c>
      <c r="D9" s="19">
        <v>0.32386395339028101</v>
      </c>
      <c r="E9" s="19">
        <f t="shared" si="0"/>
        <v>1.251678419408079</v>
      </c>
    </row>
    <row r="10" spans="1:5" x14ac:dyDescent="0.2">
      <c r="A10" s="22" t="s">
        <v>1699</v>
      </c>
      <c r="B10" s="19" t="s">
        <v>1208</v>
      </c>
      <c r="C10" s="19">
        <v>0</v>
      </c>
      <c r="D10" s="19">
        <v>0.319396047630994</v>
      </c>
      <c r="E10" s="19">
        <f t="shared" si="0"/>
        <v>1.2478080722974449</v>
      </c>
    </row>
    <row r="11" spans="1:5" x14ac:dyDescent="0.2">
      <c r="A11" s="22" t="s">
        <v>1699</v>
      </c>
      <c r="B11" s="19" t="s">
        <v>994</v>
      </c>
      <c r="C11" s="19">
        <v>0</v>
      </c>
      <c r="D11" s="19">
        <v>0.31211423604422001</v>
      </c>
      <c r="E11" s="19">
        <f t="shared" si="0"/>
        <v>1.2415257946162335</v>
      </c>
    </row>
    <row r="12" spans="1:5" x14ac:dyDescent="0.2">
      <c r="A12" s="22" t="s">
        <v>1699</v>
      </c>
      <c r="B12" s="19" t="s">
        <v>789</v>
      </c>
      <c r="C12" s="19">
        <v>0</v>
      </c>
      <c r="D12" s="19">
        <v>0.30085883932898699</v>
      </c>
      <c r="E12" s="19">
        <f t="shared" si="0"/>
        <v>1.2318775343422195</v>
      </c>
    </row>
    <row r="13" spans="1:5" x14ac:dyDescent="0.2">
      <c r="A13" s="22" t="s">
        <v>1699</v>
      </c>
      <c r="B13" s="19" t="s">
        <v>1068</v>
      </c>
      <c r="C13" s="19">
        <v>0</v>
      </c>
      <c r="D13" s="19">
        <v>0.27035931730516999</v>
      </c>
      <c r="E13" s="19">
        <f t="shared" si="0"/>
        <v>1.2061081833211365</v>
      </c>
    </row>
    <row r="14" spans="1:5" x14ac:dyDescent="0.2">
      <c r="A14" s="22" t="s">
        <v>1699</v>
      </c>
      <c r="B14" s="19" t="s">
        <v>1677</v>
      </c>
      <c r="C14" s="19">
        <v>0</v>
      </c>
      <c r="D14" s="19">
        <v>0.268122825625495</v>
      </c>
      <c r="E14" s="19">
        <f t="shared" si="0"/>
        <v>1.2042399013197209</v>
      </c>
    </row>
    <row r="15" spans="1:5" x14ac:dyDescent="0.2">
      <c r="A15" s="22" t="s">
        <v>1699</v>
      </c>
      <c r="B15" s="19" t="s">
        <v>1268</v>
      </c>
      <c r="C15" s="25">
        <v>1.2500318189736401E-295</v>
      </c>
      <c r="D15" s="19">
        <v>0.65359702066717595</v>
      </c>
      <c r="E15" s="19">
        <f t="shared" si="0"/>
        <v>1.5730854288378369</v>
      </c>
    </row>
    <row r="16" spans="1:5" x14ac:dyDescent="0.2">
      <c r="A16" s="22" t="s">
        <v>1699</v>
      </c>
      <c r="B16" s="19" t="s">
        <v>747</v>
      </c>
      <c r="C16" s="25">
        <v>1.9101532565351101E-260</v>
      </c>
      <c r="D16" s="19">
        <v>0.34485802497053403</v>
      </c>
      <c r="E16" s="19">
        <f t="shared" si="0"/>
        <v>1.2700259936497553</v>
      </c>
    </row>
    <row r="17" spans="1:5" x14ac:dyDescent="0.2">
      <c r="A17" s="22" t="s">
        <v>1699</v>
      </c>
      <c r="B17" s="19" t="s">
        <v>1681</v>
      </c>
      <c r="C17" s="25">
        <v>7.9221132240660199E-259</v>
      </c>
      <c r="D17" s="19">
        <v>0.46839500620985403</v>
      </c>
      <c r="E17" s="19">
        <f t="shared" si="0"/>
        <v>1.3835693949153398</v>
      </c>
    </row>
    <row r="18" spans="1:5" x14ac:dyDescent="0.2">
      <c r="A18" s="22" t="s">
        <v>1699</v>
      </c>
      <c r="B18" s="19" t="s">
        <v>735</v>
      </c>
      <c r="C18" s="25">
        <v>2.0068576713602701E-196</v>
      </c>
      <c r="D18" s="19">
        <v>0.413467362514717</v>
      </c>
      <c r="E18" s="19">
        <f t="shared" si="0"/>
        <v>1.3318830082020581</v>
      </c>
    </row>
    <row r="19" spans="1:5" x14ac:dyDescent="0.2">
      <c r="A19" s="22" t="s">
        <v>1699</v>
      </c>
      <c r="B19" s="19" t="s">
        <v>969</v>
      </c>
      <c r="C19" s="25">
        <v>1.9546027884891498E-167</v>
      </c>
      <c r="D19" s="19">
        <v>0.49006799116698402</v>
      </c>
      <c r="E19" s="19">
        <f t="shared" si="0"/>
        <v>1.4045110658152569</v>
      </c>
    </row>
    <row r="20" spans="1:5" x14ac:dyDescent="0.2">
      <c r="A20" s="22" t="s">
        <v>1699</v>
      </c>
      <c r="B20" s="19" t="s">
        <v>1625</v>
      </c>
      <c r="C20" s="25">
        <v>8.5242868695222598E-164</v>
      </c>
      <c r="D20" s="19">
        <v>0.43072265435785501</v>
      </c>
      <c r="E20" s="19">
        <f t="shared" si="0"/>
        <v>1.3479085830627684</v>
      </c>
    </row>
    <row r="21" spans="1:5" x14ac:dyDescent="0.2">
      <c r="A21" s="22" t="s">
        <v>1699</v>
      </c>
      <c r="B21" s="19" t="s">
        <v>787</v>
      </c>
      <c r="C21" s="25">
        <v>1.18570910373123E-124</v>
      </c>
      <c r="D21" s="19">
        <v>0.35930962205955602</v>
      </c>
      <c r="E21" s="19">
        <f t="shared" si="0"/>
        <v>1.2828118821719028</v>
      </c>
    </row>
    <row r="22" spans="1:5" x14ac:dyDescent="0.2">
      <c r="A22" s="22" t="s">
        <v>1699</v>
      </c>
      <c r="B22" s="19" t="s">
        <v>762</v>
      </c>
      <c r="C22" s="25">
        <v>4.0950898117591402E-83</v>
      </c>
      <c r="D22" s="19">
        <v>0.29824698209092398</v>
      </c>
      <c r="E22" s="19">
        <f t="shared" si="0"/>
        <v>1.229649358984706</v>
      </c>
    </row>
    <row r="23" spans="1:5" x14ac:dyDescent="0.2">
      <c r="A23" s="22" t="s">
        <v>1699</v>
      </c>
      <c r="B23" s="19" t="s">
        <v>1045</v>
      </c>
      <c r="C23" s="25">
        <v>4.3709409578208202E-82</v>
      </c>
      <c r="D23" s="19">
        <v>0.36471701787996802</v>
      </c>
      <c r="E23" s="19">
        <f t="shared" si="0"/>
        <v>1.2876290385442999</v>
      </c>
    </row>
    <row r="24" spans="1:5" x14ac:dyDescent="0.2">
      <c r="A24" s="22" t="s">
        <v>1700</v>
      </c>
      <c r="B24" s="19" t="s">
        <v>346</v>
      </c>
      <c r="C24" s="19">
        <v>0</v>
      </c>
      <c r="D24" s="19">
        <v>0.25499098676111298</v>
      </c>
      <c r="E24" s="19">
        <f t="shared" si="0"/>
        <v>1.1933282876886167</v>
      </c>
    </row>
    <row r="25" spans="1:5" x14ac:dyDescent="0.2">
      <c r="A25" s="22" t="s">
        <v>1701</v>
      </c>
      <c r="B25" s="19" t="s">
        <v>133</v>
      </c>
      <c r="C25" s="25">
        <v>7.4187904686139601E-304</v>
      </c>
      <c r="D25" s="19">
        <v>0.61958524240743695</v>
      </c>
      <c r="E25" s="19">
        <f t="shared" si="0"/>
        <v>1.536433411534788</v>
      </c>
    </row>
    <row r="26" spans="1:5" x14ac:dyDescent="0.2">
      <c r="A26" s="22" t="s">
        <v>1702</v>
      </c>
      <c r="B26" s="19" t="s">
        <v>908</v>
      </c>
      <c r="C26" s="19">
        <v>0</v>
      </c>
      <c r="D26" s="19">
        <v>1.7419969050745401</v>
      </c>
      <c r="E26" s="19">
        <f t="shared" si="0"/>
        <v>3.3449784238708653</v>
      </c>
    </row>
    <row r="27" spans="1:5" x14ac:dyDescent="0.2">
      <c r="A27" s="22" t="s">
        <v>1702</v>
      </c>
      <c r="B27" s="19" t="s">
        <v>1139</v>
      </c>
      <c r="C27" s="19">
        <v>0</v>
      </c>
      <c r="D27" s="19">
        <v>0.27336297940947002</v>
      </c>
      <c r="E27" s="19">
        <f t="shared" si="0"/>
        <v>1.2086218921765703</v>
      </c>
    </row>
    <row r="28" spans="1:5" x14ac:dyDescent="0.2">
      <c r="A28" s="22" t="s">
        <v>1702</v>
      </c>
      <c r="B28" s="19" t="s">
        <v>1404</v>
      </c>
      <c r="C28" s="25">
        <v>1.5826593860871599E-256</v>
      </c>
      <c r="D28" s="19">
        <v>0.78293778829817295</v>
      </c>
      <c r="E28" s="19">
        <f t="shared" si="0"/>
        <v>1.7206310628014614</v>
      </c>
    </row>
    <row r="29" spans="1:5" x14ac:dyDescent="0.2">
      <c r="A29" s="22" t="s">
        <v>1702</v>
      </c>
      <c r="B29" s="19" t="s">
        <v>783</v>
      </c>
      <c r="C29" s="25">
        <v>9.0067870747941199E-215</v>
      </c>
      <c r="D29" s="19">
        <v>1.0083949824963601</v>
      </c>
      <c r="E29" s="19">
        <f t="shared" si="0"/>
        <v>2.0116718429466629</v>
      </c>
    </row>
    <row r="30" spans="1:5" x14ac:dyDescent="0.2">
      <c r="A30" s="22" t="s">
        <v>1702</v>
      </c>
      <c r="B30" s="19" t="s">
        <v>925</v>
      </c>
      <c r="C30" s="25">
        <v>5.6190619770313903E-176</v>
      </c>
      <c r="D30" s="19">
        <v>0.40090293164815199</v>
      </c>
      <c r="E30" s="19">
        <f t="shared" si="0"/>
        <v>1.3203340024500003</v>
      </c>
    </row>
    <row r="31" spans="1:5" x14ac:dyDescent="0.2">
      <c r="A31" s="22" t="s">
        <v>1702</v>
      </c>
      <c r="B31" s="19" t="s">
        <v>807</v>
      </c>
      <c r="C31" s="25">
        <v>5.9135654958399604E-126</v>
      </c>
      <c r="D31" s="19">
        <v>0.67741502132338705</v>
      </c>
      <c r="E31" s="19">
        <f t="shared" si="0"/>
        <v>1.599271658391435</v>
      </c>
    </row>
    <row r="32" spans="1:5" x14ac:dyDescent="0.2">
      <c r="A32" s="22" t="s">
        <v>1702</v>
      </c>
      <c r="B32" s="19" t="s">
        <v>812</v>
      </c>
      <c r="C32" s="25">
        <v>3.7741872004229901E-97</v>
      </c>
      <c r="D32" s="19">
        <v>0.72125073673386397</v>
      </c>
      <c r="E32" s="19">
        <f t="shared" si="0"/>
        <v>1.6486106693564164</v>
      </c>
    </row>
    <row r="33" spans="1:5" x14ac:dyDescent="0.2">
      <c r="A33" s="22" t="s">
        <v>1702</v>
      </c>
      <c r="B33" s="19" t="s">
        <v>788</v>
      </c>
      <c r="C33" s="25">
        <v>5.0782985195026604E-97</v>
      </c>
      <c r="D33" s="19">
        <v>0.40690422581109098</v>
      </c>
      <c r="E33" s="19">
        <f t="shared" si="0"/>
        <v>1.3258377408312001</v>
      </c>
    </row>
    <row r="34" spans="1:5" x14ac:dyDescent="0.2">
      <c r="A34" s="22" t="s">
        <v>1702</v>
      </c>
      <c r="B34" s="19" t="s">
        <v>971</v>
      </c>
      <c r="C34" s="25">
        <v>2.1635429249627699E-96</v>
      </c>
      <c r="D34" s="19">
        <v>0.36676379411580601</v>
      </c>
      <c r="E34" s="19">
        <f t="shared" si="0"/>
        <v>1.2894571164351551</v>
      </c>
    </row>
    <row r="35" spans="1:5" x14ac:dyDescent="0.2">
      <c r="A35" s="22" t="s">
        <v>1702</v>
      </c>
      <c r="B35" s="19" t="s">
        <v>237</v>
      </c>
      <c r="C35" s="25">
        <v>5.6167550238080499E-96</v>
      </c>
      <c r="D35" s="19">
        <v>1.3665569121767001</v>
      </c>
      <c r="E35" s="19">
        <f t="shared" si="0"/>
        <v>2.5785444440307193</v>
      </c>
    </row>
    <row r="36" spans="1:5" x14ac:dyDescent="0.2">
      <c r="A36" s="22" t="s">
        <v>1702</v>
      </c>
      <c r="B36" s="19" t="s">
        <v>223</v>
      </c>
      <c r="C36" s="25">
        <v>6.9023272329514404E-96</v>
      </c>
      <c r="D36" s="19">
        <v>0.542888424795545</v>
      </c>
      <c r="E36" s="19">
        <f t="shared" si="0"/>
        <v>1.4568864368017775</v>
      </c>
    </row>
    <row r="37" spans="1:5" x14ac:dyDescent="0.2">
      <c r="A37" s="22" t="s">
        <v>1702</v>
      </c>
      <c r="B37" s="19" t="s">
        <v>776</v>
      </c>
      <c r="C37" s="25">
        <v>7.2544418191439502E-96</v>
      </c>
      <c r="D37" s="19">
        <v>1.12042085516734</v>
      </c>
      <c r="E37" s="19">
        <f t="shared" si="0"/>
        <v>2.1741038503314574</v>
      </c>
    </row>
    <row r="38" spans="1:5" x14ac:dyDescent="0.2">
      <c r="A38" s="22" t="s">
        <v>1702</v>
      </c>
      <c r="B38" s="19" t="s">
        <v>758</v>
      </c>
      <c r="C38" s="25">
        <v>1.6912080819222501E-95</v>
      </c>
      <c r="D38" s="19">
        <v>0.86518446052081999</v>
      </c>
      <c r="E38" s="19">
        <f t="shared" si="0"/>
        <v>1.8215725554472166</v>
      </c>
    </row>
    <row r="39" spans="1:5" x14ac:dyDescent="0.2">
      <c r="A39" s="22" t="s">
        <v>1702</v>
      </c>
      <c r="B39" s="19" t="s">
        <v>751</v>
      </c>
      <c r="C39" s="25">
        <v>4.7022831154234601E-95</v>
      </c>
      <c r="D39" s="19">
        <v>0.80173175829621102</v>
      </c>
      <c r="E39" s="19">
        <f t="shared" si="0"/>
        <v>1.7431923354804228</v>
      </c>
    </row>
    <row r="40" spans="1:5" x14ac:dyDescent="0.2">
      <c r="A40" s="22" t="s">
        <v>1702</v>
      </c>
      <c r="B40" s="19" t="s">
        <v>569</v>
      </c>
      <c r="C40" s="25">
        <v>6.9067825742083001E-95</v>
      </c>
      <c r="D40" s="19">
        <v>0.57601707869589802</v>
      </c>
      <c r="E40" s="19">
        <f t="shared" si="0"/>
        <v>1.4907280340073339</v>
      </c>
    </row>
    <row r="41" spans="1:5" x14ac:dyDescent="0.2">
      <c r="A41" s="22" t="s">
        <v>1702</v>
      </c>
      <c r="B41" s="19" t="s">
        <v>507</v>
      </c>
      <c r="C41" s="25">
        <v>2.5973710166035902E-94</v>
      </c>
      <c r="D41" s="19">
        <v>0.60935364871129705</v>
      </c>
      <c r="E41" s="19">
        <f t="shared" si="0"/>
        <v>1.5255755726912406</v>
      </c>
    </row>
    <row r="42" spans="1:5" x14ac:dyDescent="0.2">
      <c r="A42" s="22" t="s">
        <v>1702</v>
      </c>
      <c r="B42" s="19" t="s">
        <v>267</v>
      </c>
      <c r="C42" s="25">
        <v>1.0904676460136399E-93</v>
      </c>
      <c r="D42" s="19">
        <v>0.74848904306023401</v>
      </c>
      <c r="E42" s="19">
        <f t="shared" si="0"/>
        <v>1.6800323847683667</v>
      </c>
    </row>
    <row r="43" spans="1:5" x14ac:dyDescent="0.2">
      <c r="A43" s="22" t="s">
        <v>1702</v>
      </c>
      <c r="B43" s="19" t="s">
        <v>746</v>
      </c>
      <c r="C43" s="25">
        <v>7.8626089403522103E-93</v>
      </c>
      <c r="D43" s="19">
        <v>0.57875736080570295</v>
      </c>
      <c r="E43" s="19">
        <f t="shared" si="0"/>
        <v>1.4935622417097896</v>
      </c>
    </row>
    <row r="44" spans="1:5" x14ac:dyDescent="0.2">
      <c r="A44" s="22" t="s">
        <v>1702</v>
      </c>
      <c r="B44" s="19" t="s">
        <v>766</v>
      </c>
      <c r="C44" s="25">
        <v>1.21170334318963E-92</v>
      </c>
      <c r="D44" s="19">
        <v>0.55670719434499105</v>
      </c>
      <c r="E44" s="19">
        <f t="shared" si="0"/>
        <v>1.4709081838375262</v>
      </c>
    </row>
    <row r="45" spans="1:5" x14ac:dyDescent="0.2">
      <c r="A45" s="22" t="s">
        <v>1702</v>
      </c>
      <c r="B45" s="19" t="s">
        <v>729</v>
      </c>
      <c r="C45" s="25">
        <v>1.233831893961E-92</v>
      </c>
      <c r="D45" s="19">
        <v>0.254635375689794</v>
      </c>
      <c r="E45" s="19">
        <f t="shared" si="0"/>
        <v>1.19303417947962</v>
      </c>
    </row>
    <row r="46" spans="1:5" x14ac:dyDescent="0.2">
      <c r="A46" s="22" t="s">
        <v>1702</v>
      </c>
      <c r="B46" s="19" t="s">
        <v>739</v>
      </c>
      <c r="C46" s="25">
        <v>2.5988691781441602E-92</v>
      </c>
      <c r="D46" s="19">
        <v>0.26726239391891499</v>
      </c>
      <c r="E46" s="19">
        <f t="shared" si="0"/>
        <v>1.2035218997755868</v>
      </c>
    </row>
    <row r="47" spans="1:5" x14ac:dyDescent="0.2">
      <c r="A47" s="22" t="s">
        <v>1702</v>
      </c>
      <c r="B47" s="19" t="s">
        <v>879</v>
      </c>
      <c r="C47" s="25">
        <v>3.90867599837339E-83</v>
      </c>
      <c r="D47" s="19">
        <v>0.51612439988167202</v>
      </c>
      <c r="E47" s="19">
        <f t="shared" si="0"/>
        <v>1.4301082956043036</v>
      </c>
    </row>
    <row r="48" spans="1:5" x14ac:dyDescent="0.2">
      <c r="A48" s="22" t="s">
        <v>1702</v>
      </c>
      <c r="B48" s="19" t="s">
        <v>1005</v>
      </c>
      <c r="C48" s="25">
        <v>6.3916641520485703E-62</v>
      </c>
      <c r="D48" s="19">
        <v>0.35341814763189799</v>
      </c>
      <c r="E48" s="19">
        <f t="shared" si="0"/>
        <v>1.2775839977400181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7E18-5466-224C-8F2D-58FBAD312682}">
  <dimension ref="A1:H160"/>
  <sheetViews>
    <sheetView workbookViewId="0">
      <selection activeCell="C9" sqref="C9"/>
    </sheetView>
  </sheetViews>
  <sheetFormatPr baseColWidth="10" defaultColWidth="11" defaultRowHeight="16" x14ac:dyDescent="0.2"/>
  <cols>
    <col min="3" max="3" width="46.6640625" customWidth="1"/>
  </cols>
  <sheetData>
    <row r="1" spans="1:8" x14ac:dyDescent="0.2">
      <c r="A1" s="15" t="s">
        <v>1703</v>
      </c>
    </row>
    <row r="4" spans="1:8" ht="34" x14ac:dyDescent="0.2">
      <c r="A4" s="27" t="s">
        <v>85</v>
      </c>
      <c r="B4" s="27" t="s">
        <v>576</v>
      </c>
      <c r="C4" s="27" t="s">
        <v>577</v>
      </c>
      <c r="D4" s="27" t="s">
        <v>578</v>
      </c>
      <c r="E4" s="27" t="s">
        <v>579</v>
      </c>
      <c r="F4" s="27" t="s">
        <v>580</v>
      </c>
      <c r="G4" s="27" t="s">
        <v>581</v>
      </c>
      <c r="H4" s="27" t="s">
        <v>582</v>
      </c>
    </row>
    <row r="5" spans="1:8" x14ac:dyDescent="0.2">
      <c r="A5" s="28">
        <v>1</v>
      </c>
      <c r="B5" s="28" t="s">
        <v>86</v>
      </c>
      <c r="C5" s="29" t="s">
        <v>583</v>
      </c>
      <c r="D5" s="29">
        <v>14</v>
      </c>
      <c r="E5" s="29">
        <v>83</v>
      </c>
      <c r="F5" s="30">
        <v>4.72723921620792E-18</v>
      </c>
      <c r="G5" s="30">
        <v>2.54325469831986E-15</v>
      </c>
      <c r="H5" s="29">
        <v>16.867469879518101</v>
      </c>
    </row>
    <row r="6" spans="1:8" x14ac:dyDescent="0.2">
      <c r="A6" s="28">
        <v>2</v>
      </c>
      <c r="B6" s="28" t="s">
        <v>86</v>
      </c>
      <c r="C6" s="29" t="s">
        <v>586</v>
      </c>
      <c r="D6" s="29">
        <v>9</v>
      </c>
      <c r="E6" s="29">
        <v>53</v>
      </c>
      <c r="F6" s="30">
        <v>4.9946584555062703E-12</v>
      </c>
      <c r="G6" s="30">
        <v>1.34356312453119E-9</v>
      </c>
      <c r="H6" s="29">
        <v>16.981132075471699</v>
      </c>
    </row>
    <row r="7" spans="1:8" x14ac:dyDescent="0.2">
      <c r="A7" s="28">
        <v>3</v>
      </c>
      <c r="B7" s="28" t="s">
        <v>86</v>
      </c>
      <c r="C7" s="29" t="s">
        <v>585</v>
      </c>
      <c r="D7" s="29">
        <v>8</v>
      </c>
      <c r="E7" s="29">
        <v>41</v>
      </c>
      <c r="F7" s="30">
        <v>2.4488761545890501E-11</v>
      </c>
      <c r="G7" s="30">
        <v>4.3916512372296898E-9</v>
      </c>
      <c r="H7" s="29">
        <v>19.512195121951201</v>
      </c>
    </row>
    <row r="8" spans="1:8" x14ac:dyDescent="0.2">
      <c r="A8" s="28">
        <v>4</v>
      </c>
      <c r="B8" s="28" t="s">
        <v>86</v>
      </c>
      <c r="C8" s="29" t="s">
        <v>584</v>
      </c>
      <c r="D8" s="29">
        <v>9</v>
      </c>
      <c r="E8" s="29">
        <v>80</v>
      </c>
      <c r="F8" s="30">
        <v>2.3395754143205399E-10</v>
      </c>
      <c r="G8" s="30">
        <v>3.1467289322611301E-8</v>
      </c>
      <c r="H8" s="29">
        <v>11.25</v>
      </c>
    </row>
    <row r="9" spans="1:8" x14ac:dyDescent="0.2">
      <c r="A9" s="28">
        <v>5</v>
      </c>
      <c r="B9" s="28" t="s">
        <v>86</v>
      </c>
      <c r="C9" s="29" t="s">
        <v>591</v>
      </c>
      <c r="D9" s="29">
        <v>6</v>
      </c>
      <c r="E9" s="29">
        <v>31</v>
      </c>
      <c r="F9" s="30">
        <v>8.9315302691500205E-9</v>
      </c>
      <c r="G9" s="30">
        <v>9.61032656960542E-7</v>
      </c>
      <c r="H9" s="29">
        <v>19.354838709677399</v>
      </c>
    </row>
    <row r="10" spans="1:8" x14ac:dyDescent="0.2">
      <c r="A10" s="28">
        <v>6</v>
      </c>
      <c r="B10" s="28" t="s">
        <v>86</v>
      </c>
      <c r="C10" s="29" t="s">
        <v>1704</v>
      </c>
      <c r="D10" s="29">
        <v>4</v>
      </c>
      <c r="E10" s="29">
        <v>53</v>
      </c>
      <c r="F10" s="29">
        <v>1.4275235595897099E-4</v>
      </c>
      <c r="G10" s="29">
        <v>1.28001279176544E-2</v>
      </c>
      <c r="H10" s="29">
        <v>7.5471698113207504</v>
      </c>
    </row>
    <row r="11" spans="1:8" x14ac:dyDescent="0.2">
      <c r="A11" s="28">
        <v>7</v>
      </c>
      <c r="B11" s="28" t="s">
        <v>86</v>
      </c>
      <c r="C11" s="29" t="s">
        <v>1705</v>
      </c>
      <c r="D11" s="29">
        <v>4</v>
      </c>
      <c r="E11" s="29">
        <v>56</v>
      </c>
      <c r="F11" s="29">
        <v>1.7701179211161499E-4</v>
      </c>
      <c r="G11" s="29">
        <v>1.36046205937212E-2</v>
      </c>
      <c r="H11" s="29">
        <v>7.1428571428571397</v>
      </c>
    </row>
    <row r="12" spans="1:8" x14ac:dyDescent="0.2">
      <c r="A12" s="28">
        <v>8</v>
      </c>
      <c r="B12" s="28" t="s">
        <v>86</v>
      </c>
      <c r="C12" s="29" t="s">
        <v>1706</v>
      </c>
      <c r="D12" s="29">
        <v>4</v>
      </c>
      <c r="E12" s="29">
        <v>60</v>
      </c>
      <c r="F12" s="29">
        <v>2.3144518216261999E-4</v>
      </c>
      <c r="G12" s="29">
        <v>1.3854281256371399E-2</v>
      </c>
      <c r="H12" s="29">
        <v>6.6666666666666696</v>
      </c>
    </row>
    <row r="13" spans="1:8" x14ac:dyDescent="0.2">
      <c r="A13" s="28">
        <v>9</v>
      </c>
      <c r="B13" s="28" t="s">
        <v>86</v>
      </c>
      <c r="C13" s="29" t="s">
        <v>1707</v>
      </c>
      <c r="D13" s="29">
        <v>6</v>
      </c>
      <c r="E13" s="29">
        <v>176</v>
      </c>
      <c r="F13" s="29">
        <v>2.5651690320235002E-4</v>
      </c>
      <c r="G13" s="29">
        <v>1.3854281256371399E-2</v>
      </c>
      <c r="H13" s="29">
        <v>3.4090909090909101</v>
      </c>
    </row>
    <row r="14" spans="1:8" ht="17" thickBot="1" x14ac:dyDescent="0.25">
      <c r="A14" s="37">
        <v>10</v>
      </c>
      <c r="B14" s="37" t="s">
        <v>86</v>
      </c>
      <c r="C14" s="38" t="s">
        <v>1708</v>
      </c>
      <c r="D14" s="38">
        <v>3</v>
      </c>
      <c r="E14" s="38">
        <v>25</v>
      </c>
      <c r="F14" s="38">
        <v>2.5751452149389101E-4</v>
      </c>
      <c r="G14" s="38">
        <v>1.3854281256371399E-2</v>
      </c>
      <c r="H14" s="38">
        <v>12</v>
      </c>
    </row>
    <row r="15" spans="1:8" ht="17" thickTop="1" x14ac:dyDescent="0.2">
      <c r="A15" s="34">
        <v>1</v>
      </c>
      <c r="B15" s="34" t="s">
        <v>87</v>
      </c>
      <c r="C15" s="35" t="s">
        <v>594</v>
      </c>
      <c r="D15" s="35">
        <v>31</v>
      </c>
      <c r="E15" s="35">
        <v>157</v>
      </c>
      <c r="F15" s="36">
        <v>1.01890671309096E-41</v>
      </c>
      <c r="G15" s="36">
        <v>6.0828730771530206E-39</v>
      </c>
      <c r="H15" s="35">
        <v>19.7452229299363</v>
      </c>
    </row>
    <row r="16" spans="1:8" x14ac:dyDescent="0.2">
      <c r="A16" s="31">
        <v>2</v>
      </c>
      <c r="B16" s="31" t="s">
        <v>87</v>
      </c>
      <c r="C16" s="32" t="s">
        <v>595</v>
      </c>
      <c r="D16" s="32">
        <v>29</v>
      </c>
      <c r="E16" s="32">
        <v>128</v>
      </c>
      <c r="F16" s="33">
        <v>6.8991627168091901E-41</v>
      </c>
      <c r="G16" s="33">
        <v>2.0594000709675399E-38</v>
      </c>
      <c r="H16" s="32">
        <v>22.65625</v>
      </c>
    </row>
    <row r="17" spans="1:8" x14ac:dyDescent="0.2">
      <c r="A17" s="31">
        <v>3</v>
      </c>
      <c r="B17" s="31" t="s">
        <v>87</v>
      </c>
      <c r="C17" s="32" t="s">
        <v>596</v>
      </c>
      <c r="D17" s="32">
        <v>22</v>
      </c>
      <c r="E17" s="32">
        <v>102</v>
      </c>
      <c r="F17" s="33">
        <v>1.75631809255244E-30</v>
      </c>
      <c r="G17" s="33">
        <v>3.4950730041793599E-28</v>
      </c>
      <c r="H17" s="32">
        <v>21.568627450980401</v>
      </c>
    </row>
    <row r="18" spans="1:8" x14ac:dyDescent="0.2">
      <c r="A18" s="31">
        <v>4</v>
      </c>
      <c r="B18" s="31" t="s">
        <v>87</v>
      </c>
      <c r="C18" s="32" t="s">
        <v>609</v>
      </c>
      <c r="D18" s="32">
        <v>15</v>
      </c>
      <c r="E18" s="32">
        <v>106</v>
      </c>
      <c r="F18" s="33">
        <v>4.57501438254778E-18</v>
      </c>
      <c r="G18" s="33">
        <v>6.8282089659525598E-16</v>
      </c>
      <c r="H18" s="32">
        <v>14.150943396226401</v>
      </c>
    </row>
    <row r="19" spans="1:8" x14ac:dyDescent="0.2">
      <c r="A19" s="31">
        <v>5</v>
      </c>
      <c r="B19" s="31" t="s">
        <v>87</v>
      </c>
      <c r="C19" s="32" t="s">
        <v>597</v>
      </c>
      <c r="D19" s="32">
        <v>11</v>
      </c>
      <c r="E19" s="32">
        <v>34</v>
      </c>
      <c r="F19" s="33">
        <v>7.2028829306981699E-18</v>
      </c>
      <c r="G19" s="33">
        <v>8.6002422192536103E-16</v>
      </c>
      <c r="H19" s="32">
        <v>32.352941176470601</v>
      </c>
    </row>
    <row r="20" spans="1:8" x14ac:dyDescent="0.2">
      <c r="A20" s="31">
        <v>6</v>
      </c>
      <c r="B20" s="31" t="s">
        <v>87</v>
      </c>
      <c r="C20" s="32" t="s">
        <v>598</v>
      </c>
      <c r="D20" s="32">
        <v>13</v>
      </c>
      <c r="E20" s="32">
        <v>74</v>
      </c>
      <c r="F20" s="33">
        <v>4.43179364910811E-17</v>
      </c>
      <c r="G20" s="33">
        <v>4.4096346808625703E-15</v>
      </c>
      <c r="H20" s="32">
        <v>17.5675675675676</v>
      </c>
    </row>
    <row r="21" spans="1:8" x14ac:dyDescent="0.2">
      <c r="A21" s="31">
        <v>7</v>
      </c>
      <c r="B21" s="31" t="s">
        <v>87</v>
      </c>
      <c r="C21" s="32" t="s">
        <v>608</v>
      </c>
      <c r="D21" s="32">
        <v>11</v>
      </c>
      <c r="E21" s="32">
        <v>49</v>
      </c>
      <c r="F21" s="33">
        <v>6.8997655884475999E-16</v>
      </c>
      <c r="G21" s="33">
        <v>5.8845143661474605E-14</v>
      </c>
      <c r="H21" s="32">
        <v>22.4489795918367</v>
      </c>
    </row>
    <row r="22" spans="1:8" x14ac:dyDescent="0.2">
      <c r="A22" s="31">
        <v>8</v>
      </c>
      <c r="B22" s="31" t="s">
        <v>87</v>
      </c>
      <c r="C22" s="32" t="s">
        <v>607</v>
      </c>
      <c r="D22" s="32">
        <v>12</v>
      </c>
      <c r="E22" s="32">
        <v>72</v>
      </c>
      <c r="F22" s="33">
        <v>1.48194758901295E-15</v>
      </c>
      <c r="G22" s="33">
        <v>1.10590338830092E-13</v>
      </c>
      <c r="H22" s="32">
        <v>16.6666666666667</v>
      </c>
    </row>
    <row r="23" spans="1:8" x14ac:dyDescent="0.2">
      <c r="A23" s="31">
        <v>9</v>
      </c>
      <c r="B23" s="31" t="s">
        <v>87</v>
      </c>
      <c r="C23" s="32" t="s">
        <v>600</v>
      </c>
      <c r="D23" s="32">
        <v>10</v>
      </c>
      <c r="E23" s="32">
        <v>51</v>
      </c>
      <c r="F23" s="33">
        <v>6.6368341465386498E-14</v>
      </c>
      <c r="G23" s="33">
        <v>4.4024333172039703E-12</v>
      </c>
      <c r="H23" s="32">
        <v>19.6078431372549</v>
      </c>
    </row>
    <row r="24" spans="1:8" x14ac:dyDescent="0.2">
      <c r="A24" s="31">
        <v>10</v>
      </c>
      <c r="B24" s="31" t="s">
        <v>87</v>
      </c>
      <c r="C24" s="32" t="s">
        <v>621</v>
      </c>
      <c r="D24" s="32">
        <v>15</v>
      </c>
      <c r="E24" s="32">
        <v>209</v>
      </c>
      <c r="F24" s="33">
        <v>1.35362939385245E-13</v>
      </c>
      <c r="G24" s="33">
        <v>8.0811674812991392E-12</v>
      </c>
      <c r="H24" s="32">
        <v>7.1770334928229698</v>
      </c>
    </row>
    <row r="25" spans="1:8" x14ac:dyDescent="0.2">
      <c r="A25" s="31">
        <v>11</v>
      </c>
      <c r="B25" s="31" t="s">
        <v>87</v>
      </c>
      <c r="C25" s="32" t="s">
        <v>610</v>
      </c>
      <c r="D25" s="32">
        <v>14</v>
      </c>
      <c r="E25" s="32">
        <v>188</v>
      </c>
      <c r="F25" s="33">
        <v>5.6312812590811696E-13</v>
      </c>
      <c r="G25" s="33">
        <v>3.05624991970133E-11</v>
      </c>
      <c r="H25" s="32">
        <v>7.4468085106383004</v>
      </c>
    </row>
    <row r="26" spans="1:8" x14ac:dyDescent="0.2">
      <c r="A26" s="31">
        <v>12</v>
      </c>
      <c r="B26" s="31" t="s">
        <v>87</v>
      </c>
      <c r="C26" s="32" t="s">
        <v>606</v>
      </c>
      <c r="D26" s="32">
        <v>9</v>
      </c>
      <c r="E26" s="32">
        <v>45</v>
      </c>
      <c r="F26" s="33">
        <v>1.03206056352703E-12</v>
      </c>
      <c r="G26" s="33">
        <v>5.1345013035469601E-11</v>
      </c>
      <c r="H26" s="32">
        <v>20</v>
      </c>
    </row>
    <row r="27" spans="1:8" x14ac:dyDescent="0.2">
      <c r="A27" s="31">
        <v>13</v>
      </c>
      <c r="B27" s="31" t="s">
        <v>87</v>
      </c>
      <c r="C27" s="32" t="s">
        <v>638</v>
      </c>
      <c r="D27" s="32">
        <v>6</v>
      </c>
      <c r="E27" s="32">
        <v>10</v>
      </c>
      <c r="F27" s="33">
        <v>2.77224671377246E-12</v>
      </c>
      <c r="G27" s="33">
        <v>1.2731009908632E-10</v>
      </c>
      <c r="H27" s="32">
        <v>60</v>
      </c>
    </row>
    <row r="28" spans="1:8" x14ac:dyDescent="0.2">
      <c r="A28" s="31">
        <v>14</v>
      </c>
      <c r="B28" s="31" t="s">
        <v>87</v>
      </c>
      <c r="C28" s="32" t="s">
        <v>617</v>
      </c>
      <c r="D28" s="32">
        <v>11</v>
      </c>
      <c r="E28" s="32">
        <v>101</v>
      </c>
      <c r="F28" s="33">
        <v>3.0428859665514501E-12</v>
      </c>
      <c r="G28" s="33">
        <v>1.29757351573658E-10</v>
      </c>
      <c r="H28" s="32">
        <v>10.891089108910901</v>
      </c>
    </row>
    <row r="29" spans="1:8" x14ac:dyDescent="0.2">
      <c r="A29" s="31">
        <v>15</v>
      </c>
      <c r="B29" s="31" t="s">
        <v>87</v>
      </c>
      <c r="C29" s="32" t="s">
        <v>601</v>
      </c>
      <c r="D29" s="32">
        <v>7</v>
      </c>
      <c r="E29" s="32">
        <v>21</v>
      </c>
      <c r="F29" s="33">
        <v>6.9274788155644598E-12</v>
      </c>
      <c r="G29" s="33">
        <v>2.4327675605247001E-10</v>
      </c>
      <c r="H29" s="32">
        <v>33.3333333333333</v>
      </c>
    </row>
    <row r="30" spans="1:8" x14ac:dyDescent="0.2">
      <c r="A30" s="31">
        <v>16</v>
      </c>
      <c r="B30" s="31" t="s">
        <v>87</v>
      </c>
      <c r="C30" s="32" t="s">
        <v>602</v>
      </c>
      <c r="D30" s="32">
        <v>7</v>
      </c>
      <c r="E30" s="32">
        <v>21</v>
      </c>
      <c r="F30" s="33">
        <v>6.9274788155644598E-12</v>
      </c>
      <c r="G30" s="33">
        <v>2.4327675605247001E-10</v>
      </c>
      <c r="H30" s="32">
        <v>33.3333333333333</v>
      </c>
    </row>
    <row r="31" spans="1:8" x14ac:dyDescent="0.2">
      <c r="A31" s="31">
        <v>17</v>
      </c>
      <c r="B31" s="31" t="s">
        <v>87</v>
      </c>
      <c r="C31" s="32" t="s">
        <v>603</v>
      </c>
      <c r="D31" s="32">
        <v>7</v>
      </c>
      <c r="E31" s="32">
        <v>21</v>
      </c>
      <c r="F31" s="33">
        <v>6.9274788155644598E-12</v>
      </c>
      <c r="G31" s="33">
        <v>2.4327675605247001E-10</v>
      </c>
      <c r="H31" s="32">
        <v>33.3333333333333</v>
      </c>
    </row>
    <row r="32" spans="1:8" x14ac:dyDescent="0.2">
      <c r="A32" s="31">
        <v>18</v>
      </c>
      <c r="B32" s="31" t="s">
        <v>87</v>
      </c>
      <c r="C32" s="32" t="s">
        <v>604</v>
      </c>
      <c r="D32" s="32">
        <v>7</v>
      </c>
      <c r="E32" s="32">
        <v>22</v>
      </c>
      <c r="F32" s="33">
        <v>1.0119052815386899E-11</v>
      </c>
      <c r="G32" s="33">
        <v>3.35615251710332E-10</v>
      </c>
      <c r="H32" s="32">
        <v>31.818181818181799</v>
      </c>
    </row>
    <row r="33" spans="1:8" x14ac:dyDescent="0.2">
      <c r="A33" s="31">
        <v>19</v>
      </c>
      <c r="B33" s="31" t="s">
        <v>87</v>
      </c>
      <c r="C33" s="32" t="s">
        <v>630</v>
      </c>
      <c r="D33" s="32">
        <v>10</v>
      </c>
      <c r="E33" s="32">
        <v>84</v>
      </c>
      <c r="F33" s="33">
        <v>1.25262802272493E-11</v>
      </c>
      <c r="G33" s="33">
        <v>3.9358891029830701E-10</v>
      </c>
      <c r="H33" s="32">
        <v>11.9047619047619</v>
      </c>
    </row>
    <row r="34" spans="1:8" x14ac:dyDescent="0.2">
      <c r="A34" s="31">
        <v>20</v>
      </c>
      <c r="B34" s="31" t="s">
        <v>87</v>
      </c>
      <c r="C34" s="32" t="s">
        <v>599</v>
      </c>
      <c r="D34" s="32">
        <v>6</v>
      </c>
      <c r="E34" s="32">
        <v>13</v>
      </c>
      <c r="F34" s="33">
        <v>2.2381645141237E-11</v>
      </c>
      <c r="G34" s="33">
        <v>6.68092107465923E-10</v>
      </c>
      <c r="H34" s="32">
        <v>46.153846153846203</v>
      </c>
    </row>
    <row r="35" spans="1:8" x14ac:dyDescent="0.2">
      <c r="A35" s="31">
        <v>21</v>
      </c>
      <c r="B35" s="31" t="s">
        <v>87</v>
      </c>
      <c r="C35" s="32" t="s">
        <v>647</v>
      </c>
      <c r="D35" s="32">
        <v>11</v>
      </c>
      <c r="E35" s="32">
        <v>130</v>
      </c>
      <c r="F35" s="33">
        <v>4.9409268086863901E-11</v>
      </c>
      <c r="G35" s="33">
        <v>1.39433185288168E-9</v>
      </c>
      <c r="H35" s="32">
        <v>8.4615384615384599</v>
      </c>
    </row>
    <row r="36" spans="1:8" x14ac:dyDescent="0.2">
      <c r="A36" s="31">
        <v>22</v>
      </c>
      <c r="B36" s="31" t="s">
        <v>87</v>
      </c>
      <c r="C36" s="32" t="s">
        <v>605</v>
      </c>
      <c r="D36" s="32">
        <v>7</v>
      </c>
      <c r="E36" s="32">
        <v>27</v>
      </c>
      <c r="F36" s="33">
        <v>5.1629073413178197E-11</v>
      </c>
      <c r="G36" s="33">
        <v>1.39433185288168E-9</v>
      </c>
      <c r="H36" s="32">
        <v>25.925925925925899</v>
      </c>
    </row>
    <row r="37" spans="1:8" x14ac:dyDescent="0.2">
      <c r="A37" s="31">
        <v>23</v>
      </c>
      <c r="B37" s="31" t="s">
        <v>87</v>
      </c>
      <c r="C37" s="32" t="s">
        <v>648</v>
      </c>
      <c r="D37" s="32">
        <v>11</v>
      </c>
      <c r="E37" s="32">
        <v>131</v>
      </c>
      <c r="F37" s="33">
        <v>5.3717977581706098E-11</v>
      </c>
      <c r="G37" s="33">
        <v>1.39433185288168E-9</v>
      </c>
      <c r="H37" s="32">
        <v>8.3969465648855</v>
      </c>
    </row>
    <row r="38" spans="1:8" x14ac:dyDescent="0.2">
      <c r="A38" s="31">
        <v>24</v>
      </c>
      <c r="B38" s="31" t="s">
        <v>87</v>
      </c>
      <c r="C38" s="32" t="s">
        <v>616</v>
      </c>
      <c r="D38" s="32">
        <v>12</v>
      </c>
      <c r="E38" s="32">
        <v>178</v>
      </c>
      <c r="F38" s="33">
        <v>9.05003392462844E-11</v>
      </c>
      <c r="G38" s="33">
        <v>2.2511959387513199E-9</v>
      </c>
      <c r="H38" s="32">
        <v>6.7415730337078701</v>
      </c>
    </row>
    <row r="39" spans="1:8" x14ac:dyDescent="0.2">
      <c r="A39" s="31">
        <v>25</v>
      </c>
      <c r="B39" s="31" t="s">
        <v>87</v>
      </c>
      <c r="C39" s="32" t="s">
        <v>622</v>
      </c>
      <c r="D39" s="32">
        <v>9</v>
      </c>
      <c r="E39" s="32">
        <v>85</v>
      </c>
      <c r="F39" s="33">
        <v>4.0694810194118899E-10</v>
      </c>
      <c r="G39" s="33">
        <v>9.7179206743556003E-9</v>
      </c>
      <c r="H39" s="32">
        <v>10.588235294117601</v>
      </c>
    </row>
    <row r="40" spans="1:8" x14ac:dyDescent="0.2">
      <c r="A40" s="31">
        <v>26</v>
      </c>
      <c r="B40" s="31" t="s">
        <v>87</v>
      </c>
      <c r="C40" s="32" t="s">
        <v>614</v>
      </c>
      <c r="D40" s="32">
        <v>7</v>
      </c>
      <c r="E40" s="32">
        <v>44</v>
      </c>
      <c r="F40" s="33">
        <v>2.0789224196975701E-9</v>
      </c>
      <c r="G40" s="33">
        <v>4.7735257098440398E-8</v>
      </c>
      <c r="H40" s="32">
        <v>15.909090909090899</v>
      </c>
    </row>
    <row r="41" spans="1:8" x14ac:dyDescent="0.2">
      <c r="A41" s="31">
        <v>27</v>
      </c>
      <c r="B41" s="31" t="s">
        <v>87</v>
      </c>
      <c r="C41" s="32" t="s">
        <v>1709</v>
      </c>
      <c r="D41" s="32">
        <v>8</v>
      </c>
      <c r="E41" s="32">
        <v>74</v>
      </c>
      <c r="F41" s="33">
        <v>3.3745913810381501E-9</v>
      </c>
      <c r="G41" s="33">
        <v>7.4615964980732399E-8</v>
      </c>
      <c r="H41" s="32">
        <v>10.8108108108108</v>
      </c>
    </row>
    <row r="42" spans="1:8" x14ac:dyDescent="0.2">
      <c r="A42" s="31">
        <v>28</v>
      </c>
      <c r="B42" s="31" t="s">
        <v>87</v>
      </c>
      <c r="C42" s="32" t="s">
        <v>652</v>
      </c>
      <c r="D42" s="32">
        <v>10</v>
      </c>
      <c r="E42" s="32">
        <v>149</v>
      </c>
      <c r="F42" s="33">
        <v>3.7927770901304702E-9</v>
      </c>
      <c r="G42" s="33">
        <v>8.0867425814567496E-8</v>
      </c>
      <c r="H42" s="32">
        <v>6.71140939597315</v>
      </c>
    </row>
    <row r="43" spans="1:8" x14ac:dyDescent="0.2">
      <c r="A43" s="31">
        <v>29</v>
      </c>
      <c r="B43" s="31" t="s">
        <v>87</v>
      </c>
      <c r="C43" s="32" t="s">
        <v>671</v>
      </c>
      <c r="D43" s="32">
        <v>8</v>
      </c>
      <c r="E43" s="32">
        <v>82</v>
      </c>
      <c r="F43" s="33">
        <v>7.7231453016028799E-9</v>
      </c>
      <c r="G43" s="33">
        <v>1.5899026707092801E-7</v>
      </c>
      <c r="H43" s="32">
        <v>9.7560975609756095</v>
      </c>
    </row>
    <row r="44" spans="1:8" x14ac:dyDescent="0.2">
      <c r="A44" s="31">
        <v>30</v>
      </c>
      <c r="B44" s="31" t="s">
        <v>87</v>
      </c>
      <c r="C44" s="32" t="s">
        <v>655</v>
      </c>
      <c r="D44" s="32">
        <v>7</v>
      </c>
      <c r="E44" s="32">
        <v>54</v>
      </c>
      <c r="F44" s="33">
        <v>9.2244682803827905E-9</v>
      </c>
      <c r="G44" s="33">
        <v>1.80439939709937E-7</v>
      </c>
      <c r="H44" s="32">
        <v>12.962962962962999</v>
      </c>
    </row>
    <row r="45" spans="1:8" x14ac:dyDescent="0.2">
      <c r="A45" s="31">
        <v>31</v>
      </c>
      <c r="B45" s="31" t="s">
        <v>87</v>
      </c>
      <c r="C45" s="32" t="s">
        <v>629</v>
      </c>
      <c r="D45" s="32">
        <v>8</v>
      </c>
      <c r="E45" s="32">
        <v>84</v>
      </c>
      <c r="F45" s="33">
        <v>9.3695781088912007E-9</v>
      </c>
      <c r="G45" s="33">
        <v>1.80439939709937E-7</v>
      </c>
      <c r="H45" s="32">
        <v>9.5238095238095202</v>
      </c>
    </row>
    <row r="46" spans="1:8" x14ac:dyDescent="0.2">
      <c r="A46" s="31">
        <v>32</v>
      </c>
      <c r="B46" s="31" t="s">
        <v>87</v>
      </c>
      <c r="C46" s="32" t="s">
        <v>1710</v>
      </c>
      <c r="D46" s="32">
        <v>7</v>
      </c>
      <c r="E46" s="32">
        <v>56</v>
      </c>
      <c r="F46" s="33">
        <v>1.1981683937314899E-8</v>
      </c>
      <c r="G46" s="33">
        <v>2.2353329095553201E-7</v>
      </c>
      <c r="H46" s="32">
        <v>12.5</v>
      </c>
    </row>
    <row r="47" spans="1:8" x14ac:dyDescent="0.2">
      <c r="A47" s="31">
        <v>33</v>
      </c>
      <c r="B47" s="31" t="s">
        <v>87</v>
      </c>
      <c r="C47" s="32" t="s">
        <v>656</v>
      </c>
      <c r="D47" s="32">
        <v>7</v>
      </c>
      <c r="E47" s="32">
        <v>57</v>
      </c>
      <c r="F47" s="33">
        <v>1.36036137555064E-8</v>
      </c>
      <c r="G47" s="33">
        <v>2.4610173975870702E-7</v>
      </c>
      <c r="H47" s="32">
        <v>12.280701754386</v>
      </c>
    </row>
    <row r="48" spans="1:8" x14ac:dyDescent="0.2">
      <c r="A48" s="31">
        <v>34</v>
      </c>
      <c r="B48" s="31" t="s">
        <v>87</v>
      </c>
      <c r="C48" s="32" t="s">
        <v>615</v>
      </c>
      <c r="D48" s="32">
        <v>5</v>
      </c>
      <c r="E48" s="32">
        <v>17</v>
      </c>
      <c r="F48" s="33">
        <v>1.66643298683301E-8</v>
      </c>
      <c r="G48" s="33">
        <v>2.9260602739391501E-7</v>
      </c>
      <c r="H48" s="32">
        <v>29.411764705882401</v>
      </c>
    </row>
    <row r="49" spans="1:8" x14ac:dyDescent="0.2">
      <c r="A49" s="31">
        <v>35</v>
      </c>
      <c r="B49" s="31" t="s">
        <v>87</v>
      </c>
      <c r="C49" s="32" t="s">
        <v>644</v>
      </c>
      <c r="D49" s="32">
        <v>6</v>
      </c>
      <c r="E49" s="32">
        <v>37</v>
      </c>
      <c r="F49" s="33">
        <v>2.7527283964866801E-8</v>
      </c>
      <c r="G49" s="33">
        <v>4.56494125750708E-7</v>
      </c>
      <c r="H49" s="32">
        <v>16.2162162162162</v>
      </c>
    </row>
    <row r="50" spans="1:8" x14ac:dyDescent="0.2">
      <c r="A50" s="31">
        <v>36</v>
      </c>
      <c r="B50" s="31" t="s">
        <v>87</v>
      </c>
      <c r="C50" s="32" t="s">
        <v>612</v>
      </c>
      <c r="D50" s="32">
        <v>6</v>
      </c>
      <c r="E50" s="32">
        <v>37</v>
      </c>
      <c r="F50" s="33">
        <v>2.7527283964866801E-8</v>
      </c>
      <c r="G50" s="33">
        <v>4.56494125750708E-7</v>
      </c>
      <c r="H50" s="32">
        <v>16.2162162162162</v>
      </c>
    </row>
    <row r="51" spans="1:8" x14ac:dyDescent="0.2">
      <c r="A51" s="31">
        <v>37</v>
      </c>
      <c r="B51" s="31" t="s">
        <v>87</v>
      </c>
      <c r="C51" s="32" t="s">
        <v>670</v>
      </c>
      <c r="D51" s="32">
        <v>12</v>
      </c>
      <c r="E51" s="32">
        <v>296</v>
      </c>
      <c r="F51" s="33">
        <v>2.91078904298173E-8</v>
      </c>
      <c r="G51" s="33">
        <v>4.69659745583809E-7</v>
      </c>
      <c r="H51" s="32">
        <v>4.0540540540540499</v>
      </c>
    </row>
    <row r="52" spans="1:8" x14ac:dyDescent="0.2">
      <c r="A52" s="31">
        <v>38</v>
      </c>
      <c r="B52" s="31" t="s">
        <v>87</v>
      </c>
      <c r="C52" s="32" t="s">
        <v>1711</v>
      </c>
      <c r="D52" s="32">
        <v>7</v>
      </c>
      <c r="E52" s="32">
        <v>65</v>
      </c>
      <c r="F52" s="33">
        <v>3.4673492603804399E-8</v>
      </c>
      <c r="G52" s="33">
        <v>5.4473881801240103E-7</v>
      </c>
      <c r="H52" s="32">
        <v>10.7692307692308</v>
      </c>
    </row>
    <row r="53" spans="1:8" x14ac:dyDescent="0.2">
      <c r="A53" s="31">
        <v>39</v>
      </c>
      <c r="B53" s="31" t="s">
        <v>87</v>
      </c>
      <c r="C53" s="32" t="s">
        <v>613</v>
      </c>
      <c r="D53" s="32">
        <v>6</v>
      </c>
      <c r="E53" s="32">
        <v>39</v>
      </c>
      <c r="F53" s="33">
        <v>3.8321924864731098E-8</v>
      </c>
      <c r="G53" s="33">
        <v>5.7283521454499105E-7</v>
      </c>
      <c r="H53" s="32">
        <v>15.384615384615399</v>
      </c>
    </row>
    <row r="54" spans="1:8" x14ac:dyDescent="0.2">
      <c r="A54" s="31">
        <v>40</v>
      </c>
      <c r="B54" s="31" t="s">
        <v>87</v>
      </c>
      <c r="C54" s="32" t="s">
        <v>618</v>
      </c>
      <c r="D54" s="32">
        <v>4</v>
      </c>
      <c r="E54" s="32">
        <v>8</v>
      </c>
      <c r="F54" s="33">
        <v>4.0550612053623703E-8</v>
      </c>
      <c r="G54" s="33">
        <v>5.7283521454499105E-7</v>
      </c>
      <c r="H54" s="32">
        <v>50</v>
      </c>
    </row>
    <row r="55" spans="1:8" x14ac:dyDescent="0.2">
      <c r="A55" s="31">
        <v>41</v>
      </c>
      <c r="B55" s="31" t="s">
        <v>87</v>
      </c>
      <c r="C55" s="32" t="s">
        <v>619</v>
      </c>
      <c r="D55" s="32">
        <v>4</v>
      </c>
      <c r="E55" s="32">
        <v>8</v>
      </c>
      <c r="F55" s="33">
        <v>4.0550612053623703E-8</v>
      </c>
      <c r="G55" s="33">
        <v>5.7283521454499105E-7</v>
      </c>
      <c r="H55" s="32">
        <v>50</v>
      </c>
    </row>
    <row r="56" spans="1:8" x14ac:dyDescent="0.2">
      <c r="A56" s="31">
        <v>42</v>
      </c>
      <c r="B56" s="31" t="s">
        <v>87</v>
      </c>
      <c r="C56" s="32" t="s">
        <v>620</v>
      </c>
      <c r="D56" s="32">
        <v>4</v>
      </c>
      <c r="E56" s="32">
        <v>8</v>
      </c>
      <c r="F56" s="33">
        <v>4.0550612053623703E-8</v>
      </c>
      <c r="G56" s="33">
        <v>5.7283521454499105E-7</v>
      </c>
      <c r="H56" s="32">
        <v>50</v>
      </c>
    </row>
    <row r="57" spans="1:8" x14ac:dyDescent="0.2">
      <c r="A57" s="31">
        <v>43</v>
      </c>
      <c r="B57" s="31" t="s">
        <v>87</v>
      </c>
      <c r="C57" s="32" t="s">
        <v>653</v>
      </c>
      <c r="D57" s="32">
        <v>5</v>
      </c>
      <c r="E57" s="32">
        <v>20</v>
      </c>
      <c r="F57" s="33">
        <v>4.12594878147983E-8</v>
      </c>
      <c r="G57" s="33">
        <v>5.7283521454499105E-7</v>
      </c>
      <c r="H57" s="32">
        <v>25</v>
      </c>
    </row>
    <row r="58" spans="1:8" x14ac:dyDescent="0.2">
      <c r="A58" s="31">
        <v>44</v>
      </c>
      <c r="B58" s="31" t="s">
        <v>87</v>
      </c>
      <c r="C58" s="32" t="s">
        <v>611</v>
      </c>
      <c r="D58" s="32">
        <v>4</v>
      </c>
      <c r="E58" s="32">
        <v>9</v>
      </c>
      <c r="F58" s="33">
        <v>7.2711565284057799E-8</v>
      </c>
      <c r="G58" s="33">
        <v>9.86563738058693E-7</v>
      </c>
      <c r="H58" s="32">
        <v>44.4444444444444</v>
      </c>
    </row>
    <row r="59" spans="1:8" x14ac:dyDescent="0.2">
      <c r="A59" s="31">
        <v>45</v>
      </c>
      <c r="B59" s="31" t="s">
        <v>87</v>
      </c>
      <c r="C59" s="32" t="s">
        <v>650</v>
      </c>
      <c r="D59" s="32">
        <v>6</v>
      </c>
      <c r="E59" s="32">
        <v>44</v>
      </c>
      <c r="F59" s="33">
        <v>8.1259958341903904E-8</v>
      </c>
      <c r="G59" s="33">
        <v>1.07804878066926E-6</v>
      </c>
      <c r="H59" s="32">
        <v>13.636363636363599</v>
      </c>
    </row>
    <row r="60" spans="1:8" x14ac:dyDescent="0.2">
      <c r="A60" s="31">
        <v>46</v>
      </c>
      <c r="B60" s="31" t="s">
        <v>87</v>
      </c>
      <c r="C60" s="32" t="s">
        <v>683</v>
      </c>
      <c r="D60" s="32">
        <v>8</v>
      </c>
      <c r="E60" s="32">
        <v>111</v>
      </c>
      <c r="F60" s="33">
        <v>8.4962453437853703E-8</v>
      </c>
      <c r="G60" s="33">
        <v>1.1026648848347501E-6</v>
      </c>
      <c r="H60" s="32">
        <v>7.20720720720721</v>
      </c>
    </row>
    <row r="61" spans="1:8" x14ac:dyDescent="0.2">
      <c r="A61" s="31">
        <v>47</v>
      </c>
      <c r="B61" s="31" t="s">
        <v>87</v>
      </c>
      <c r="C61" s="32" t="s">
        <v>663</v>
      </c>
      <c r="D61" s="32">
        <v>5</v>
      </c>
      <c r="E61" s="32">
        <v>26</v>
      </c>
      <c r="F61" s="33">
        <v>1.70945970658119E-7</v>
      </c>
      <c r="G61" s="33">
        <v>2.1713775421893001E-6</v>
      </c>
      <c r="H61" s="32">
        <v>19.230769230769202</v>
      </c>
    </row>
    <row r="62" spans="1:8" x14ac:dyDescent="0.2">
      <c r="A62" s="31">
        <v>48</v>
      </c>
      <c r="B62" s="31" t="s">
        <v>87</v>
      </c>
      <c r="C62" s="32" t="s">
        <v>631</v>
      </c>
      <c r="D62" s="32">
        <v>7</v>
      </c>
      <c r="E62" s="32">
        <v>85</v>
      </c>
      <c r="F62" s="33">
        <v>2.2660634206384501E-7</v>
      </c>
      <c r="G62" s="33">
        <v>2.8184163794190702E-6</v>
      </c>
      <c r="H62" s="32">
        <v>8.2352941176470598</v>
      </c>
    </row>
    <row r="63" spans="1:8" x14ac:dyDescent="0.2">
      <c r="A63" s="31">
        <v>49</v>
      </c>
      <c r="B63" s="31" t="s">
        <v>87</v>
      </c>
      <c r="C63" s="32" t="s">
        <v>623</v>
      </c>
      <c r="D63" s="32">
        <v>4</v>
      </c>
      <c r="E63" s="32">
        <v>12</v>
      </c>
      <c r="F63" s="33">
        <v>2.8238186983047999E-7</v>
      </c>
      <c r="G63" s="33">
        <v>3.3055289468391502E-6</v>
      </c>
      <c r="H63" s="32">
        <v>33.3333333333333</v>
      </c>
    </row>
    <row r="64" spans="1:8" x14ac:dyDescent="0.2">
      <c r="A64" s="31">
        <v>50</v>
      </c>
      <c r="B64" s="31" t="s">
        <v>87</v>
      </c>
      <c r="C64" s="32" t="s">
        <v>643</v>
      </c>
      <c r="D64" s="32">
        <v>4</v>
      </c>
      <c r="E64" s="32">
        <v>12</v>
      </c>
      <c r="F64" s="33">
        <v>2.8238186983047999E-7</v>
      </c>
      <c r="G64" s="33">
        <v>3.3055289468391502E-6</v>
      </c>
      <c r="H64" s="32">
        <v>33.3333333333333</v>
      </c>
    </row>
    <row r="65" spans="1:8" x14ac:dyDescent="0.2">
      <c r="A65" s="31">
        <v>51</v>
      </c>
      <c r="B65" s="31" t="s">
        <v>87</v>
      </c>
      <c r="C65" s="32" t="s">
        <v>624</v>
      </c>
      <c r="D65" s="32">
        <v>4</v>
      </c>
      <c r="E65" s="32">
        <v>12</v>
      </c>
      <c r="F65" s="33">
        <v>2.8238186983047999E-7</v>
      </c>
      <c r="G65" s="33">
        <v>3.3055289468391502E-6</v>
      </c>
      <c r="H65" s="32">
        <v>33.3333333333333</v>
      </c>
    </row>
    <row r="66" spans="1:8" x14ac:dyDescent="0.2">
      <c r="A66" s="31">
        <v>52</v>
      </c>
      <c r="B66" s="31" t="s">
        <v>87</v>
      </c>
      <c r="C66" s="32" t="s">
        <v>659</v>
      </c>
      <c r="D66" s="32">
        <v>6</v>
      </c>
      <c r="E66" s="32">
        <v>58</v>
      </c>
      <c r="F66" s="33">
        <v>4.4037927331019002E-7</v>
      </c>
      <c r="G66" s="33">
        <v>5.0558928108881497E-6</v>
      </c>
      <c r="H66" s="32">
        <v>10.3448275862069</v>
      </c>
    </row>
    <row r="67" spans="1:8" x14ac:dyDescent="0.2">
      <c r="A67" s="31">
        <v>53</v>
      </c>
      <c r="B67" s="31" t="s">
        <v>87</v>
      </c>
      <c r="C67" s="32" t="s">
        <v>633</v>
      </c>
      <c r="D67" s="32">
        <v>7</v>
      </c>
      <c r="E67" s="32">
        <v>95</v>
      </c>
      <c r="F67" s="33">
        <v>4.8708126088138803E-7</v>
      </c>
      <c r="G67" s="33">
        <v>5.4865568442677097E-6</v>
      </c>
      <c r="H67" s="32">
        <v>7.3684210526315796</v>
      </c>
    </row>
    <row r="68" spans="1:8" x14ac:dyDescent="0.2">
      <c r="A68" s="31">
        <v>54</v>
      </c>
      <c r="B68" s="31" t="s">
        <v>87</v>
      </c>
      <c r="C68" s="32" t="s">
        <v>646</v>
      </c>
      <c r="D68" s="32">
        <v>4</v>
      </c>
      <c r="E68" s="32">
        <v>14</v>
      </c>
      <c r="F68" s="33">
        <v>5.6667078621605102E-7</v>
      </c>
      <c r="G68" s="33">
        <v>6.1509538067451302E-6</v>
      </c>
      <c r="H68" s="32">
        <v>28.571428571428601</v>
      </c>
    </row>
    <row r="69" spans="1:8" x14ac:dyDescent="0.2">
      <c r="A69" s="31">
        <v>55</v>
      </c>
      <c r="B69" s="31" t="s">
        <v>87</v>
      </c>
      <c r="C69" s="32" t="s">
        <v>625</v>
      </c>
      <c r="D69" s="32">
        <v>4</v>
      </c>
      <c r="E69" s="32">
        <v>14</v>
      </c>
      <c r="F69" s="33">
        <v>5.6667078621605102E-7</v>
      </c>
      <c r="G69" s="33">
        <v>6.1509538067451302E-6</v>
      </c>
      <c r="H69" s="32">
        <v>28.571428571428601</v>
      </c>
    </row>
    <row r="70" spans="1:8" x14ac:dyDescent="0.2">
      <c r="A70" s="31">
        <v>56</v>
      </c>
      <c r="B70" s="31" t="s">
        <v>87</v>
      </c>
      <c r="C70" s="32" t="s">
        <v>634</v>
      </c>
      <c r="D70" s="32">
        <v>7</v>
      </c>
      <c r="E70" s="32">
        <v>98</v>
      </c>
      <c r="F70" s="33">
        <v>6.0241382808176496E-7</v>
      </c>
      <c r="G70" s="33">
        <v>6.4221617029431003E-6</v>
      </c>
      <c r="H70" s="32">
        <v>7.1428571428571397</v>
      </c>
    </row>
    <row r="71" spans="1:8" x14ac:dyDescent="0.2">
      <c r="A71" s="31">
        <v>57</v>
      </c>
      <c r="B71" s="31" t="s">
        <v>87</v>
      </c>
      <c r="C71" s="32" t="s">
        <v>635</v>
      </c>
      <c r="D71" s="32">
        <v>7</v>
      </c>
      <c r="E71" s="32">
        <v>100</v>
      </c>
      <c r="F71" s="33">
        <v>6.9139324307022603E-7</v>
      </c>
      <c r="G71" s="33">
        <v>7.2414344932092098E-6</v>
      </c>
      <c r="H71" s="32">
        <v>7</v>
      </c>
    </row>
    <row r="72" spans="1:8" x14ac:dyDescent="0.2">
      <c r="A72" s="31">
        <v>58</v>
      </c>
      <c r="B72" s="31" t="s">
        <v>87</v>
      </c>
      <c r="C72" s="32" t="s">
        <v>637</v>
      </c>
      <c r="D72" s="32">
        <v>7</v>
      </c>
      <c r="E72" s="32">
        <v>103</v>
      </c>
      <c r="F72" s="33">
        <v>8.4539597928402202E-7</v>
      </c>
      <c r="G72" s="33">
        <v>8.7017482695269203E-6</v>
      </c>
      <c r="H72" s="32">
        <v>6.7961165048543704</v>
      </c>
    </row>
    <row r="73" spans="1:8" x14ac:dyDescent="0.2">
      <c r="A73" s="31">
        <v>59</v>
      </c>
      <c r="B73" s="31" t="s">
        <v>87</v>
      </c>
      <c r="C73" s="32" t="s">
        <v>649</v>
      </c>
      <c r="D73" s="32">
        <v>4</v>
      </c>
      <c r="E73" s="32">
        <v>16</v>
      </c>
      <c r="F73" s="33">
        <v>1.0224292748490801E-6</v>
      </c>
      <c r="G73" s="33">
        <v>1.0345597916693199E-5</v>
      </c>
      <c r="H73" s="32">
        <v>25</v>
      </c>
    </row>
    <row r="74" spans="1:8" x14ac:dyDescent="0.2">
      <c r="A74" s="31">
        <v>60</v>
      </c>
      <c r="B74" s="31" t="s">
        <v>87</v>
      </c>
      <c r="C74" s="32" t="s">
        <v>627</v>
      </c>
      <c r="D74" s="32">
        <v>4</v>
      </c>
      <c r="E74" s="32">
        <v>18</v>
      </c>
      <c r="F74" s="33">
        <v>1.7058808579487899E-6</v>
      </c>
      <c r="G74" s="33">
        <v>1.6973514536590399E-5</v>
      </c>
      <c r="H74" s="32">
        <v>22.2222222222222</v>
      </c>
    </row>
    <row r="75" spans="1:8" x14ac:dyDescent="0.2">
      <c r="A75" s="31">
        <v>61</v>
      </c>
      <c r="B75" s="31" t="s">
        <v>87</v>
      </c>
      <c r="C75" s="32" t="s">
        <v>628</v>
      </c>
      <c r="D75" s="32">
        <v>3</v>
      </c>
      <c r="E75" s="32">
        <v>6</v>
      </c>
      <c r="F75" s="33">
        <v>2.39929677805722E-6</v>
      </c>
      <c r="G75" s="33">
        <v>2.3481642237707502E-5</v>
      </c>
      <c r="H75" s="32">
        <v>50</v>
      </c>
    </row>
    <row r="76" spans="1:8" x14ac:dyDescent="0.2">
      <c r="A76" s="31">
        <v>62</v>
      </c>
      <c r="B76" s="31" t="s">
        <v>87</v>
      </c>
      <c r="C76" s="32" t="s">
        <v>660</v>
      </c>
      <c r="D76" s="32">
        <v>10</v>
      </c>
      <c r="E76" s="32">
        <v>321</v>
      </c>
      <c r="F76" s="33">
        <v>4.7619811171348302E-6</v>
      </c>
      <c r="G76" s="33">
        <v>4.58532697891854E-5</v>
      </c>
      <c r="H76" s="32">
        <v>3.1152647975077898</v>
      </c>
    </row>
    <row r="77" spans="1:8" x14ac:dyDescent="0.2">
      <c r="A77" s="31">
        <v>63</v>
      </c>
      <c r="B77" s="31" t="s">
        <v>87</v>
      </c>
      <c r="C77" s="32" t="s">
        <v>632</v>
      </c>
      <c r="D77" s="32">
        <v>4</v>
      </c>
      <c r="E77" s="32">
        <v>23</v>
      </c>
      <c r="F77" s="33">
        <v>4.8426289667253298E-6</v>
      </c>
      <c r="G77" s="33">
        <v>4.5889674494206697E-5</v>
      </c>
      <c r="H77" s="32">
        <v>17.3913043478261</v>
      </c>
    </row>
    <row r="78" spans="1:8" x14ac:dyDescent="0.2">
      <c r="A78" s="31">
        <v>64</v>
      </c>
      <c r="B78" s="31" t="s">
        <v>87</v>
      </c>
      <c r="C78" s="32" t="s">
        <v>669</v>
      </c>
      <c r="D78" s="32">
        <v>3</v>
      </c>
      <c r="E78" s="32">
        <v>8</v>
      </c>
      <c r="F78" s="33">
        <v>6.6693534676339804E-6</v>
      </c>
      <c r="G78" s="33">
        <v>6.2212562815273193E-5</v>
      </c>
      <c r="H78" s="32">
        <v>37.5</v>
      </c>
    </row>
    <row r="79" spans="1:8" x14ac:dyDescent="0.2">
      <c r="A79" s="31">
        <v>65</v>
      </c>
      <c r="B79" s="31" t="s">
        <v>87</v>
      </c>
      <c r="C79" s="32" t="s">
        <v>642</v>
      </c>
      <c r="D79" s="32">
        <v>3</v>
      </c>
      <c r="E79" s="32">
        <v>12</v>
      </c>
      <c r="F79" s="33">
        <v>2.58226944038973E-5</v>
      </c>
      <c r="G79" s="32">
        <v>2.3357800847161601E-4</v>
      </c>
      <c r="H79" s="32">
        <v>25</v>
      </c>
    </row>
    <row r="80" spans="1:8" x14ac:dyDescent="0.2">
      <c r="A80" s="31">
        <v>66</v>
      </c>
      <c r="B80" s="31" t="s">
        <v>87</v>
      </c>
      <c r="C80" s="32" t="s">
        <v>679</v>
      </c>
      <c r="D80" s="32">
        <v>3</v>
      </c>
      <c r="E80" s="32">
        <v>12</v>
      </c>
      <c r="F80" s="33">
        <v>2.58226944038973E-5</v>
      </c>
      <c r="G80" s="32">
        <v>2.3357800847161601E-4</v>
      </c>
      <c r="H80" s="32">
        <v>25</v>
      </c>
    </row>
    <row r="81" spans="1:8" x14ac:dyDescent="0.2">
      <c r="A81" s="31">
        <v>67</v>
      </c>
      <c r="B81" s="31" t="s">
        <v>87</v>
      </c>
      <c r="C81" s="32" t="s">
        <v>700</v>
      </c>
      <c r="D81" s="32">
        <v>5</v>
      </c>
      <c r="E81" s="32">
        <v>76</v>
      </c>
      <c r="F81" s="33">
        <v>3.9401860629378403E-5</v>
      </c>
      <c r="G81" s="32">
        <v>3.5108822083192398E-4</v>
      </c>
      <c r="H81" s="32">
        <v>6.5789473684210504</v>
      </c>
    </row>
    <row r="82" spans="1:8" x14ac:dyDescent="0.2">
      <c r="A82" s="31">
        <v>68</v>
      </c>
      <c r="B82" s="31" t="s">
        <v>87</v>
      </c>
      <c r="C82" s="32" t="s">
        <v>626</v>
      </c>
      <c r="D82" s="32">
        <v>4</v>
      </c>
      <c r="E82" s="32">
        <v>39</v>
      </c>
      <c r="F82" s="33">
        <v>4.23048246913471E-5</v>
      </c>
      <c r="G82" s="32">
        <v>3.7141147559903198E-4</v>
      </c>
      <c r="H82" s="32">
        <v>10.2564102564103</v>
      </c>
    </row>
    <row r="83" spans="1:8" x14ac:dyDescent="0.2">
      <c r="A83" s="31">
        <v>69</v>
      </c>
      <c r="B83" s="31" t="s">
        <v>87</v>
      </c>
      <c r="C83" s="32" t="s">
        <v>692</v>
      </c>
      <c r="D83" s="32">
        <v>3</v>
      </c>
      <c r="E83" s="32">
        <v>18</v>
      </c>
      <c r="F83" s="33">
        <v>9.3712914418076903E-5</v>
      </c>
      <c r="G83" s="32">
        <v>8.1082043344336103E-4</v>
      </c>
      <c r="H83" s="32">
        <v>16.6666666666667</v>
      </c>
    </row>
    <row r="84" spans="1:8" x14ac:dyDescent="0.2">
      <c r="A84" s="31">
        <v>70</v>
      </c>
      <c r="B84" s="31" t="s">
        <v>87</v>
      </c>
      <c r="C84" s="32" t="s">
        <v>1712</v>
      </c>
      <c r="D84" s="32">
        <v>3</v>
      </c>
      <c r="E84" s="32">
        <v>20</v>
      </c>
      <c r="F84" s="32">
        <v>1.2997496316054E-4</v>
      </c>
      <c r="G84" s="32">
        <v>1.10850075724061E-3</v>
      </c>
      <c r="H84" s="32">
        <v>15</v>
      </c>
    </row>
    <row r="85" spans="1:8" x14ac:dyDescent="0.2">
      <c r="A85" s="31">
        <v>71</v>
      </c>
      <c r="B85" s="31" t="s">
        <v>87</v>
      </c>
      <c r="C85" s="32" t="s">
        <v>654</v>
      </c>
      <c r="D85" s="32">
        <v>3</v>
      </c>
      <c r="E85" s="32">
        <v>21</v>
      </c>
      <c r="F85" s="32">
        <v>1.5108790718152901E-4</v>
      </c>
      <c r="G85" s="32">
        <v>1.27041521954046E-3</v>
      </c>
      <c r="H85" s="32">
        <v>14.285714285714301</v>
      </c>
    </row>
    <row r="86" spans="1:8" x14ac:dyDescent="0.2">
      <c r="A86" s="31">
        <v>72</v>
      </c>
      <c r="B86" s="31" t="s">
        <v>87</v>
      </c>
      <c r="C86" s="32" t="s">
        <v>673</v>
      </c>
      <c r="D86" s="32">
        <v>10</v>
      </c>
      <c r="E86" s="32">
        <v>496</v>
      </c>
      <c r="F86" s="32">
        <v>1.8921164097906001E-4</v>
      </c>
      <c r="G86" s="32">
        <v>1.5688798564513699E-3</v>
      </c>
      <c r="H86" s="32">
        <v>2.0161290322580601</v>
      </c>
    </row>
    <row r="87" spans="1:8" x14ac:dyDescent="0.2">
      <c r="A87" s="31">
        <v>73</v>
      </c>
      <c r="B87" s="31" t="s">
        <v>87</v>
      </c>
      <c r="C87" s="32" t="s">
        <v>1713</v>
      </c>
      <c r="D87" s="32">
        <v>3</v>
      </c>
      <c r="E87" s="32">
        <v>23</v>
      </c>
      <c r="F87" s="32">
        <v>1.9973029138903699E-4</v>
      </c>
      <c r="G87" s="32">
        <v>1.63341073916788E-3</v>
      </c>
      <c r="H87" s="32">
        <v>13.0434782608696</v>
      </c>
    </row>
    <row r="88" spans="1:8" x14ac:dyDescent="0.2">
      <c r="A88" s="31">
        <v>74</v>
      </c>
      <c r="B88" s="31" t="s">
        <v>87</v>
      </c>
      <c r="C88" s="32" t="s">
        <v>661</v>
      </c>
      <c r="D88" s="32">
        <v>3</v>
      </c>
      <c r="E88" s="32">
        <v>24</v>
      </c>
      <c r="F88" s="32">
        <v>2.2743640782365399E-4</v>
      </c>
      <c r="G88" s="32">
        <v>1.8348585874421799E-3</v>
      </c>
      <c r="H88" s="32">
        <v>12.5</v>
      </c>
    </row>
    <row r="89" spans="1:8" x14ac:dyDescent="0.2">
      <c r="A89" s="31">
        <v>75</v>
      </c>
      <c r="B89" s="31" t="s">
        <v>87</v>
      </c>
      <c r="C89" s="32" t="s">
        <v>662</v>
      </c>
      <c r="D89" s="32">
        <v>2</v>
      </c>
      <c r="E89" s="32">
        <v>5</v>
      </c>
      <c r="F89" s="32">
        <v>2.4508717099851201E-4</v>
      </c>
      <c r="G89" s="32">
        <v>1.9508938811481601E-3</v>
      </c>
      <c r="H89" s="32">
        <v>40</v>
      </c>
    </row>
    <row r="90" spans="1:8" x14ac:dyDescent="0.2">
      <c r="A90" s="31">
        <v>76</v>
      </c>
      <c r="B90" s="31" t="s">
        <v>87</v>
      </c>
      <c r="C90" s="32" t="s">
        <v>693</v>
      </c>
      <c r="D90" s="32">
        <v>4</v>
      </c>
      <c r="E90" s="32">
        <v>64</v>
      </c>
      <c r="F90" s="32">
        <v>2.9699395180546101E-4</v>
      </c>
      <c r="G90" s="32">
        <v>2.332965647735E-3</v>
      </c>
      <c r="H90" s="32">
        <v>6.25</v>
      </c>
    </row>
    <row r="91" spans="1:8" x14ac:dyDescent="0.2">
      <c r="A91" s="31">
        <v>77</v>
      </c>
      <c r="B91" s="31" t="s">
        <v>87</v>
      </c>
      <c r="C91" s="32" t="s">
        <v>704</v>
      </c>
      <c r="D91" s="32">
        <v>3</v>
      </c>
      <c r="E91" s="32">
        <v>27</v>
      </c>
      <c r="F91" s="32">
        <v>3.2512435291934499E-4</v>
      </c>
      <c r="G91" s="32">
        <v>2.5207693336733602E-3</v>
      </c>
      <c r="H91" s="32">
        <v>11.1111111111111</v>
      </c>
    </row>
    <row r="92" spans="1:8" x14ac:dyDescent="0.2">
      <c r="A92" s="31">
        <v>78</v>
      </c>
      <c r="B92" s="31" t="s">
        <v>87</v>
      </c>
      <c r="C92" s="32" t="s">
        <v>1714</v>
      </c>
      <c r="D92" s="32">
        <v>9</v>
      </c>
      <c r="E92" s="32">
        <v>437</v>
      </c>
      <c r="F92" s="32">
        <v>3.4370255091177397E-4</v>
      </c>
      <c r="G92" s="32">
        <v>2.6306464473631998E-3</v>
      </c>
      <c r="H92" s="32">
        <v>2.05949656750572</v>
      </c>
    </row>
    <row r="93" spans="1:8" x14ac:dyDescent="0.2">
      <c r="A93" s="31">
        <v>79</v>
      </c>
      <c r="B93" s="31" t="s">
        <v>87</v>
      </c>
      <c r="C93" s="32" t="s">
        <v>706</v>
      </c>
      <c r="D93" s="32">
        <v>3</v>
      </c>
      <c r="E93" s="32">
        <v>28</v>
      </c>
      <c r="F93" s="32">
        <v>3.6282137198050899E-4</v>
      </c>
      <c r="G93" s="32">
        <v>2.7345000540619098E-3</v>
      </c>
      <c r="H93" s="32">
        <v>10.714285714285699</v>
      </c>
    </row>
    <row r="94" spans="1:8" x14ac:dyDescent="0.2">
      <c r="A94" s="31">
        <v>80</v>
      </c>
      <c r="B94" s="31" t="s">
        <v>87</v>
      </c>
      <c r="C94" s="32" t="s">
        <v>1715</v>
      </c>
      <c r="D94" s="32">
        <v>2</v>
      </c>
      <c r="E94" s="32">
        <v>6</v>
      </c>
      <c r="F94" s="32">
        <v>3.6643216804849702E-4</v>
      </c>
      <c r="G94" s="32">
        <v>2.7345000540619098E-3</v>
      </c>
      <c r="H94" s="32">
        <v>33.3333333333333</v>
      </c>
    </row>
    <row r="95" spans="1:8" x14ac:dyDescent="0.2">
      <c r="A95" s="31">
        <v>81</v>
      </c>
      <c r="B95" s="31" t="s">
        <v>87</v>
      </c>
      <c r="C95" s="32" t="s">
        <v>695</v>
      </c>
      <c r="D95" s="32">
        <v>4</v>
      </c>
      <c r="E95" s="32">
        <v>68</v>
      </c>
      <c r="F95" s="32">
        <v>3.7489829307749898E-4</v>
      </c>
      <c r="G95" s="32">
        <v>2.76313927120083E-3</v>
      </c>
      <c r="H95" s="32">
        <v>5.8823529411764701</v>
      </c>
    </row>
    <row r="96" spans="1:8" x14ac:dyDescent="0.2">
      <c r="A96" s="31">
        <v>82</v>
      </c>
      <c r="B96" s="31" t="s">
        <v>87</v>
      </c>
      <c r="C96" s="32" t="s">
        <v>636</v>
      </c>
      <c r="D96" s="32">
        <v>3</v>
      </c>
      <c r="E96" s="32">
        <v>29</v>
      </c>
      <c r="F96" s="32">
        <v>4.0322101896854602E-4</v>
      </c>
      <c r="G96" s="32">
        <v>2.9356457112710002E-3</v>
      </c>
      <c r="H96" s="32">
        <v>10.3448275862069</v>
      </c>
    </row>
    <row r="97" spans="1:8" x14ac:dyDescent="0.2">
      <c r="A97" s="31">
        <v>83</v>
      </c>
      <c r="B97" s="31" t="s">
        <v>87</v>
      </c>
      <c r="C97" s="32" t="s">
        <v>698</v>
      </c>
      <c r="D97" s="32">
        <v>4</v>
      </c>
      <c r="E97" s="32">
        <v>71</v>
      </c>
      <c r="F97" s="32">
        <v>4.4219543361385E-4</v>
      </c>
      <c r="G97" s="32">
        <v>3.0988638843585901E-3</v>
      </c>
      <c r="H97" s="32">
        <v>5.6338028169014098</v>
      </c>
    </row>
    <row r="98" spans="1:8" x14ac:dyDescent="0.2">
      <c r="A98" s="31">
        <v>84</v>
      </c>
      <c r="B98" s="31" t="s">
        <v>87</v>
      </c>
      <c r="C98" s="32" t="s">
        <v>665</v>
      </c>
      <c r="D98" s="32">
        <v>3</v>
      </c>
      <c r="E98" s="32">
        <v>30</v>
      </c>
      <c r="F98" s="32">
        <v>4.4640250260441998E-4</v>
      </c>
      <c r="G98" s="32">
        <v>3.0988638843585901E-3</v>
      </c>
      <c r="H98" s="32">
        <v>10</v>
      </c>
    </row>
    <row r="99" spans="1:8" x14ac:dyDescent="0.2">
      <c r="A99" s="31">
        <v>85</v>
      </c>
      <c r="B99" s="31" t="s">
        <v>87</v>
      </c>
      <c r="C99" s="32" t="s">
        <v>639</v>
      </c>
      <c r="D99" s="32">
        <v>3</v>
      </c>
      <c r="E99" s="32">
        <v>30</v>
      </c>
      <c r="F99" s="32">
        <v>4.4640250260441998E-4</v>
      </c>
      <c r="G99" s="32">
        <v>3.0988638843585901E-3</v>
      </c>
      <c r="H99" s="32">
        <v>10</v>
      </c>
    </row>
    <row r="100" spans="1:8" x14ac:dyDescent="0.2">
      <c r="A100" s="31">
        <v>86</v>
      </c>
      <c r="B100" s="31" t="s">
        <v>87</v>
      </c>
      <c r="C100" s="32" t="s">
        <v>640</v>
      </c>
      <c r="D100" s="32">
        <v>3</v>
      </c>
      <c r="E100" s="32">
        <v>30</v>
      </c>
      <c r="F100" s="32">
        <v>4.4640250260441998E-4</v>
      </c>
      <c r="G100" s="32">
        <v>3.0988638843585901E-3</v>
      </c>
      <c r="H100" s="32">
        <v>10</v>
      </c>
    </row>
    <row r="101" spans="1:8" x14ac:dyDescent="0.2">
      <c r="A101" s="31">
        <v>87</v>
      </c>
      <c r="B101" s="31" t="s">
        <v>87</v>
      </c>
      <c r="C101" s="32" t="s">
        <v>1716</v>
      </c>
      <c r="D101" s="32">
        <v>3</v>
      </c>
      <c r="E101" s="32">
        <v>31</v>
      </c>
      <c r="F101" s="32">
        <v>4.92443679830411E-4</v>
      </c>
      <c r="G101" s="32">
        <v>3.3791824926293701E-3</v>
      </c>
      <c r="H101" s="32">
        <v>9.67741935483871</v>
      </c>
    </row>
    <row r="102" spans="1:8" x14ac:dyDescent="0.2">
      <c r="A102" s="31">
        <v>88</v>
      </c>
      <c r="B102" s="31" t="s">
        <v>87</v>
      </c>
      <c r="C102" s="32" t="s">
        <v>689</v>
      </c>
      <c r="D102" s="32">
        <v>6</v>
      </c>
      <c r="E102" s="32">
        <v>201</v>
      </c>
      <c r="F102" s="32">
        <v>5.2054463738923998E-4</v>
      </c>
      <c r="G102" s="32">
        <v>3.5314221422883701E-3</v>
      </c>
      <c r="H102" s="32">
        <v>2.98507462686567</v>
      </c>
    </row>
    <row r="103" spans="1:8" x14ac:dyDescent="0.2">
      <c r="A103" s="31">
        <v>89</v>
      </c>
      <c r="B103" s="31" t="s">
        <v>87</v>
      </c>
      <c r="C103" s="32" t="s">
        <v>641</v>
      </c>
      <c r="D103" s="32">
        <v>3</v>
      </c>
      <c r="E103" s="32">
        <v>32</v>
      </c>
      <c r="F103" s="32">
        <v>5.4142106910782704E-4</v>
      </c>
      <c r="G103" s="32">
        <v>3.6317795309817199E-3</v>
      </c>
      <c r="H103" s="32">
        <v>9.375</v>
      </c>
    </row>
    <row r="104" spans="1:8" x14ac:dyDescent="0.2">
      <c r="A104" s="31">
        <v>90</v>
      </c>
      <c r="B104" s="31" t="s">
        <v>87</v>
      </c>
      <c r="C104" s="32" t="s">
        <v>1717</v>
      </c>
      <c r="D104" s="32">
        <v>2</v>
      </c>
      <c r="E104" s="32">
        <v>8</v>
      </c>
      <c r="F104" s="32">
        <v>6.7955516668615401E-4</v>
      </c>
      <c r="G104" s="32">
        <v>4.5077159390181504E-3</v>
      </c>
      <c r="H104" s="32">
        <v>25</v>
      </c>
    </row>
    <row r="105" spans="1:8" x14ac:dyDescent="0.2">
      <c r="A105" s="31">
        <v>91</v>
      </c>
      <c r="B105" s="31" t="s">
        <v>87</v>
      </c>
      <c r="C105" s="32" t="s">
        <v>1718</v>
      </c>
      <c r="D105" s="32">
        <v>3</v>
      </c>
      <c r="E105" s="32">
        <v>35</v>
      </c>
      <c r="F105" s="32">
        <v>7.0671590448226698E-4</v>
      </c>
      <c r="G105" s="32">
        <v>4.6324531019618599E-3</v>
      </c>
      <c r="H105" s="32">
        <v>8.5714285714285694</v>
      </c>
    </row>
    <row r="106" spans="1:8" x14ac:dyDescent="0.2">
      <c r="A106" s="31">
        <v>92</v>
      </c>
      <c r="B106" s="31" t="s">
        <v>87</v>
      </c>
      <c r="C106" s="32" t="s">
        <v>1719</v>
      </c>
      <c r="D106" s="32">
        <v>5</v>
      </c>
      <c r="E106" s="32">
        <v>141</v>
      </c>
      <c r="F106" s="32">
        <v>7.1387886998407202E-4</v>
      </c>
      <c r="G106" s="32">
        <v>4.6324531019618599E-3</v>
      </c>
      <c r="H106" s="32">
        <v>3.5460992907801399</v>
      </c>
    </row>
    <row r="107" spans="1:8" x14ac:dyDescent="0.2">
      <c r="A107" s="31">
        <v>93</v>
      </c>
      <c r="B107" s="31" t="s">
        <v>87</v>
      </c>
      <c r="C107" s="32" t="s">
        <v>672</v>
      </c>
      <c r="D107" s="32">
        <v>4</v>
      </c>
      <c r="E107" s="32">
        <v>84</v>
      </c>
      <c r="F107" s="32">
        <v>8.35661892532606E-4</v>
      </c>
      <c r="G107" s="32">
        <v>5.3644102133544704E-3</v>
      </c>
      <c r="H107" s="32">
        <v>4.7619047619047601</v>
      </c>
    </row>
    <row r="108" spans="1:8" x14ac:dyDescent="0.2">
      <c r="A108" s="31">
        <v>94</v>
      </c>
      <c r="B108" s="31" t="s">
        <v>87</v>
      </c>
      <c r="C108" s="32" t="s">
        <v>1720</v>
      </c>
      <c r="D108" s="32">
        <v>2</v>
      </c>
      <c r="E108" s="32">
        <v>9</v>
      </c>
      <c r="F108" s="32">
        <v>8.7086719475431705E-4</v>
      </c>
      <c r="G108" s="32">
        <v>5.4727127922981804E-3</v>
      </c>
      <c r="H108" s="32">
        <v>22.2222222222222</v>
      </c>
    </row>
    <row r="109" spans="1:8" x14ac:dyDescent="0.2">
      <c r="A109" s="31">
        <v>95</v>
      </c>
      <c r="B109" s="31" t="s">
        <v>87</v>
      </c>
      <c r="C109" s="32" t="s">
        <v>674</v>
      </c>
      <c r="D109" s="32">
        <v>2</v>
      </c>
      <c r="E109" s="32">
        <v>9</v>
      </c>
      <c r="F109" s="32">
        <v>8.7086719475431705E-4</v>
      </c>
      <c r="G109" s="32">
        <v>5.4727127922981804E-3</v>
      </c>
      <c r="H109" s="32">
        <v>22.2222222222222</v>
      </c>
    </row>
    <row r="110" spans="1:8" x14ac:dyDescent="0.2">
      <c r="A110" s="31">
        <v>96</v>
      </c>
      <c r="B110" s="31" t="s">
        <v>87</v>
      </c>
      <c r="C110" s="32" t="s">
        <v>645</v>
      </c>
      <c r="D110" s="32">
        <v>3</v>
      </c>
      <c r="E110" s="32">
        <v>38</v>
      </c>
      <c r="F110" s="32">
        <v>9.0106566271780895E-4</v>
      </c>
      <c r="G110" s="32">
        <v>5.6035020900263698E-3</v>
      </c>
      <c r="H110" s="32">
        <v>7.8947368421052602</v>
      </c>
    </row>
    <row r="111" spans="1:8" x14ac:dyDescent="0.2">
      <c r="A111" s="31">
        <v>97</v>
      </c>
      <c r="B111" s="31" t="s">
        <v>87</v>
      </c>
      <c r="C111" s="32" t="s">
        <v>675</v>
      </c>
      <c r="D111" s="32">
        <v>5</v>
      </c>
      <c r="E111" s="32">
        <v>154</v>
      </c>
      <c r="F111" s="32">
        <v>1.06081991515856E-3</v>
      </c>
      <c r="G111" s="32">
        <v>6.5289638077284896E-3</v>
      </c>
      <c r="H111" s="32">
        <v>3.2467532467532498</v>
      </c>
    </row>
    <row r="112" spans="1:8" x14ac:dyDescent="0.2">
      <c r="A112" s="31">
        <v>98</v>
      </c>
      <c r="B112" s="31" t="s">
        <v>87</v>
      </c>
      <c r="C112" s="32" t="s">
        <v>1721</v>
      </c>
      <c r="D112" s="32">
        <v>2</v>
      </c>
      <c r="E112" s="32">
        <v>10</v>
      </c>
      <c r="F112" s="32">
        <v>1.08503842061186E-3</v>
      </c>
      <c r="G112" s="32">
        <v>6.6098769092375496E-3</v>
      </c>
      <c r="H112" s="32">
        <v>20</v>
      </c>
    </row>
    <row r="113" spans="1:8" x14ac:dyDescent="0.2">
      <c r="A113" s="31">
        <v>99</v>
      </c>
      <c r="B113" s="31" t="s">
        <v>87</v>
      </c>
      <c r="C113" s="32" t="s">
        <v>1722</v>
      </c>
      <c r="D113" s="32">
        <v>2</v>
      </c>
      <c r="E113" s="32">
        <v>11</v>
      </c>
      <c r="F113" s="32">
        <v>1.3218400851342999E-3</v>
      </c>
      <c r="G113" s="32">
        <v>7.97109627096141E-3</v>
      </c>
      <c r="H113" s="32">
        <v>18.181818181818201</v>
      </c>
    </row>
    <row r="114" spans="1:8" x14ac:dyDescent="0.2">
      <c r="A114" s="31">
        <v>100</v>
      </c>
      <c r="B114" s="31" t="s">
        <v>87</v>
      </c>
      <c r="C114" s="32" t="s">
        <v>658</v>
      </c>
      <c r="D114" s="32">
        <v>5</v>
      </c>
      <c r="E114" s="32">
        <v>168</v>
      </c>
      <c r="F114" s="32">
        <v>1.5601248576890599E-3</v>
      </c>
      <c r="G114" s="32">
        <v>9.2537639810572492E-3</v>
      </c>
      <c r="H114" s="32">
        <v>2.9761904761904798</v>
      </c>
    </row>
    <row r="115" spans="1:8" x14ac:dyDescent="0.2">
      <c r="A115" s="31">
        <v>101</v>
      </c>
      <c r="B115" s="31" t="s">
        <v>87</v>
      </c>
      <c r="C115" s="32" t="s">
        <v>678</v>
      </c>
      <c r="D115" s="32">
        <v>2</v>
      </c>
      <c r="E115" s="32">
        <v>12</v>
      </c>
      <c r="F115" s="32">
        <v>1.5810451022911899E-3</v>
      </c>
      <c r="G115" s="32">
        <v>9.2537639810572492E-3</v>
      </c>
      <c r="H115" s="32">
        <v>16.6666666666667</v>
      </c>
    </row>
    <row r="116" spans="1:8" x14ac:dyDescent="0.2">
      <c r="A116" s="31">
        <v>102</v>
      </c>
      <c r="B116" s="31" t="s">
        <v>87</v>
      </c>
      <c r="C116" s="32" t="s">
        <v>1723</v>
      </c>
      <c r="D116" s="32">
        <v>2</v>
      </c>
      <c r="E116" s="32">
        <v>12</v>
      </c>
      <c r="F116" s="32">
        <v>1.5810451022911899E-3</v>
      </c>
      <c r="G116" s="32">
        <v>9.2537639810572492E-3</v>
      </c>
      <c r="H116" s="32">
        <v>16.6666666666667</v>
      </c>
    </row>
    <row r="117" spans="1:8" x14ac:dyDescent="0.2">
      <c r="A117" s="31">
        <v>103</v>
      </c>
      <c r="B117" s="31" t="s">
        <v>87</v>
      </c>
      <c r="C117" s="32" t="s">
        <v>1724</v>
      </c>
      <c r="D117" s="32">
        <v>3</v>
      </c>
      <c r="E117" s="32">
        <v>47</v>
      </c>
      <c r="F117" s="32">
        <v>1.6765192380744701E-3</v>
      </c>
      <c r="G117" s="32">
        <v>9.7173008265093296E-3</v>
      </c>
      <c r="H117" s="32">
        <v>6.3829787234042596</v>
      </c>
    </row>
    <row r="118" spans="1:8" x14ac:dyDescent="0.2">
      <c r="A118" s="31">
        <v>104</v>
      </c>
      <c r="B118" s="31" t="s">
        <v>87</v>
      </c>
      <c r="C118" s="32" t="s">
        <v>651</v>
      </c>
      <c r="D118" s="32">
        <v>3</v>
      </c>
      <c r="E118" s="32">
        <v>48</v>
      </c>
      <c r="F118" s="32">
        <v>1.7818416942912601E-3</v>
      </c>
      <c r="G118" s="32">
        <v>1.02284566489604E-2</v>
      </c>
      <c r="H118" s="32">
        <v>6.25</v>
      </c>
    </row>
    <row r="119" spans="1:8" x14ac:dyDescent="0.2">
      <c r="A119" s="31">
        <v>105</v>
      </c>
      <c r="B119" s="31" t="s">
        <v>87</v>
      </c>
      <c r="C119" s="32" t="s">
        <v>680</v>
      </c>
      <c r="D119" s="32">
        <v>2</v>
      </c>
      <c r="E119" s="32">
        <v>13</v>
      </c>
      <c r="F119" s="32">
        <v>1.86242805035638E-3</v>
      </c>
      <c r="G119" s="32">
        <v>1.0589233772026301E-2</v>
      </c>
      <c r="H119" s="32">
        <v>15.384615384615399</v>
      </c>
    </row>
    <row r="120" spans="1:8" x14ac:dyDescent="0.2">
      <c r="A120" s="31">
        <v>106</v>
      </c>
      <c r="B120" s="31" t="s">
        <v>87</v>
      </c>
      <c r="C120" s="32" t="s">
        <v>657</v>
      </c>
      <c r="D120" s="32">
        <v>4</v>
      </c>
      <c r="E120" s="32">
        <v>106</v>
      </c>
      <c r="F120" s="32">
        <v>1.9787776742230898E-3</v>
      </c>
      <c r="G120" s="32">
        <v>1.11446252029357E-2</v>
      </c>
      <c r="H120" s="32">
        <v>3.7735849056603801</v>
      </c>
    </row>
    <row r="121" spans="1:8" x14ac:dyDescent="0.2">
      <c r="A121" s="31">
        <v>107</v>
      </c>
      <c r="B121" s="31" t="s">
        <v>87</v>
      </c>
      <c r="C121" s="32" t="s">
        <v>707</v>
      </c>
      <c r="D121" s="32">
        <v>7</v>
      </c>
      <c r="E121" s="32">
        <v>354</v>
      </c>
      <c r="F121" s="32">
        <v>2.0089676370230801E-3</v>
      </c>
      <c r="G121" s="32">
        <v>1.1208912890680101E-2</v>
      </c>
      <c r="H121" s="32">
        <v>1.9774011299434999</v>
      </c>
    </row>
    <row r="122" spans="1:8" x14ac:dyDescent="0.2">
      <c r="A122" s="31">
        <v>108</v>
      </c>
      <c r="B122" s="31" t="s">
        <v>87</v>
      </c>
      <c r="C122" s="32" t="s">
        <v>681</v>
      </c>
      <c r="D122" s="32">
        <v>3</v>
      </c>
      <c r="E122" s="32">
        <v>51</v>
      </c>
      <c r="F122" s="32">
        <v>2.1222963043568402E-3</v>
      </c>
      <c r="G122" s="32">
        <v>1.16239531532205E-2</v>
      </c>
      <c r="H122" s="32">
        <v>5.8823529411764701</v>
      </c>
    </row>
    <row r="123" spans="1:8" x14ac:dyDescent="0.2">
      <c r="A123" s="31">
        <v>109</v>
      </c>
      <c r="B123" s="31" t="s">
        <v>87</v>
      </c>
      <c r="C123" s="32" t="s">
        <v>682</v>
      </c>
      <c r="D123" s="32">
        <v>3</v>
      </c>
      <c r="E123" s="32">
        <v>51</v>
      </c>
      <c r="F123" s="32">
        <v>2.1222963043568402E-3</v>
      </c>
      <c r="G123" s="32">
        <v>1.16239531532205E-2</v>
      </c>
      <c r="H123" s="32">
        <v>5.8823529411764701</v>
      </c>
    </row>
    <row r="124" spans="1:8" x14ac:dyDescent="0.2">
      <c r="A124" s="31">
        <v>110</v>
      </c>
      <c r="B124" s="31" t="s">
        <v>87</v>
      </c>
      <c r="C124" s="32" t="s">
        <v>1704</v>
      </c>
      <c r="D124" s="32">
        <v>3</v>
      </c>
      <c r="E124" s="32">
        <v>53</v>
      </c>
      <c r="F124" s="32">
        <v>2.3702048008991399E-3</v>
      </c>
      <c r="G124" s="32">
        <v>1.28637478739708E-2</v>
      </c>
      <c r="H124" s="32">
        <v>5.6603773584905701</v>
      </c>
    </row>
    <row r="125" spans="1:8" x14ac:dyDescent="0.2">
      <c r="A125" s="31">
        <v>111</v>
      </c>
      <c r="B125" s="31" t="s">
        <v>87</v>
      </c>
      <c r="C125" s="32" t="s">
        <v>684</v>
      </c>
      <c r="D125" s="32">
        <v>3</v>
      </c>
      <c r="E125" s="32">
        <v>54</v>
      </c>
      <c r="F125" s="32">
        <v>2.5005948185039999E-3</v>
      </c>
      <c r="G125" s="32">
        <v>1.34491451049269E-2</v>
      </c>
      <c r="H125" s="32">
        <v>5.5555555555555598</v>
      </c>
    </row>
    <row r="126" spans="1:8" x14ac:dyDescent="0.2">
      <c r="A126" s="31">
        <v>112</v>
      </c>
      <c r="B126" s="31" t="s">
        <v>87</v>
      </c>
      <c r="C126" s="32" t="s">
        <v>1705</v>
      </c>
      <c r="D126" s="32">
        <v>3</v>
      </c>
      <c r="E126" s="32">
        <v>56</v>
      </c>
      <c r="F126" s="32">
        <v>2.7744926921681899E-3</v>
      </c>
      <c r="G126" s="32">
        <v>1.4789036939503701E-2</v>
      </c>
      <c r="H126" s="32">
        <v>5.3571428571428603</v>
      </c>
    </row>
    <row r="127" spans="1:8" x14ac:dyDescent="0.2">
      <c r="A127" s="31">
        <v>113</v>
      </c>
      <c r="B127" s="31" t="s">
        <v>87</v>
      </c>
      <c r="C127" s="32" t="s">
        <v>686</v>
      </c>
      <c r="D127" s="32">
        <v>2</v>
      </c>
      <c r="E127" s="32">
        <v>16</v>
      </c>
      <c r="F127" s="32">
        <v>2.8374149918175902E-3</v>
      </c>
      <c r="G127" s="32">
        <v>1.4859094299255299E-2</v>
      </c>
      <c r="H127" s="32">
        <v>12.5</v>
      </c>
    </row>
    <row r="128" spans="1:8" x14ac:dyDescent="0.2">
      <c r="A128" s="31">
        <v>114</v>
      </c>
      <c r="B128" s="31" t="s">
        <v>87</v>
      </c>
      <c r="C128" s="32" t="s">
        <v>1725</v>
      </c>
      <c r="D128" s="32">
        <v>2</v>
      </c>
      <c r="E128" s="32">
        <v>16</v>
      </c>
      <c r="F128" s="32">
        <v>2.8374149918175902E-3</v>
      </c>
      <c r="G128" s="32">
        <v>1.4859094299255299E-2</v>
      </c>
      <c r="H128" s="32">
        <v>12.5</v>
      </c>
    </row>
    <row r="129" spans="1:8" x14ac:dyDescent="0.2">
      <c r="A129" s="31">
        <v>115</v>
      </c>
      <c r="B129" s="31" t="s">
        <v>87</v>
      </c>
      <c r="C129" s="32" t="s">
        <v>1726</v>
      </c>
      <c r="D129" s="32">
        <v>4</v>
      </c>
      <c r="E129" s="32">
        <v>118</v>
      </c>
      <c r="F129" s="32">
        <v>2.9206361720958899E-3</v>
      </c>
      <c r="G129" s="32">
        <v>1.5161911258619499E-2</v>
      </c>
      <c r="H129" s="32">
        <v>3.3898305084745801</v>
      </c>
    </row>
    <row r="130" spans="1:8" x14ac:dyDescent="0.2">
      <c r="A130" s="31">
        <v>116</v>
      </c>
      <c r="B130" s="31" t="s">
        <v>87</v>
      </c>
      <c r="C130" s="32" t="s">
        <v>687</v>
      </c>
      <c r="D130" s="32">
        <v>2</v>
      </c>
      <c r="E130" s="32">
        <v>17</v>
      </c>
      <c r="F130" s="32">
        <v>3.20528834894988E-3</v>
      </c>
      <c r="G130" s="32">
        <v>1.63551892677186E-2</v>
      </c>
      <c r="H130" s="32">
        <v>11.764705882352899</v>
      </c>
    </row>
    <row r="131" spans="1:8" x14ac:dyDescent="0.2">
      <c r="A131" s="31">
        <v>117</v>
      </c>
      <c r="B131" s="31" t="s">
        <v>87</v>
      </c>
      <c r="C131" s="32" t="s">
        <v>688</v>
      </c>
      <c r="D131" s="32">
        <v>2</v>
      </c>
      <c r="E131" s="32">
        <v>17</v>
      </c>
      <c r="F131" s="32">
        <v>3.20528834894988E-3</v>
      </c>
      <c r="G131" s="32">
        <v>1.63551892677186E-2</v>
      </c>
      <c r="H131" s="32">
        <v>11.764705882352899</v>
      </c>
    </row>
    <row r="132" spans="1:8" x14ac:dyDescent="0.2">
      <c r="A132" s="31">
        <v>118</v>
      </c>
      <c r="B132" s="31" t="s">
        <v>87</v>
      </c>
      <c r="C132" s="32" t="s">
        <v>1706</v>
      </c>
      <c r="D132" s="32">
        <v>3</v>
      </c>
      <c r="E132" s="32">
        <v>60</v>
      </c>
      <c r="F132" s="32">
        <v>3.3760739560196101E-3</v>
      </c>
      <c r="G132" s="32">
        <v>1.70806453537602E-2</v>
      </c>
      <c r="H132" s="32">
        <v>5</v>
      </c>
    </row>
    <row r="133" spans="1:8" x14ac:dyDescent="0.2">
      <c r="A133" s="31">
        <v>119</v>
      </c>
      <c r="B133" s="31" t="s">
        <v>87</v>
      </c>
      <c r="C133" s="32" t="s">
        <v>690</v>
      </c>
      <c r="D133" s="32">
        <v>2</v>
      </c>
      <c r="E133" s="32">
        <v>18</v>
      </c>
      <c r="F133" s="32">
        <v>3.5942371173740802E-3</v>
      </c>
      <c r="G133" s="32">
        <v>1.77335500749779E-2</v>
      </c>
      <c r="H133" s="32">
        <v>11.1111111111111</v>
      </c>
    </row>
    <row r="134" spans="1:8" x14ac:dyDescent="0.2">
      <c r="A134" s="31">
        <v>120</v>
      </c>
      <c r="B134" s="31" t="s">
        <v>87</v>
      </c>
      <c r="C134" s="32" t="s">
        <v>691</v>
      </c>
      <c r="D134" s="32">
        <v>2</v>
      </c>
      <c r="E134" s="32">
        <v>18</v>
      </c>
      <c r="F134" s="32">
        <v>3.5942371173740802E-3</v>
      </c>
      <c r="G134" s="32">
        <v>1.77335500749779E-2</v>
      </c>
      <c r="H134" s="32">
        <v>11.1111111111111</v>
      </c>
    </row>
    <row r="135" spans="1:8" x14ac:dyDescent="0.2">
      <c r="A135" s="31">
        <v>121</v>
      </c>
      <c r="B135" s="31" t="s">
        <v>87</v>
      </c>
      <c r="C135" s="32" t="s">
        <v>1727</v>
      </c>
      <c r="D135" s="32">
        <v>2</v>
      </c>
      <c r="E135" s="32">
        <v>18</v>
      </c>
      <c r="F135" s="32">
        <v>3.5942371173740802E-3</v>
      </c>
      <c r="G135" s="32">
        <v>1.77335500749779E-2</v>
      </c>
      <c r="H135" s="32">
        <v>11.1111111111111</v>
      </c>
    </row>
    <row r="136" spans="1:8" x14ac:dyDescent="0.2">
      <c r="A136" s="31">
        <v>122</v>
      </c>
      <c r="B136" s="31" t="s">
        <v>87</v>
      </c>
      <c r="C136" s="32" t="s">
        <v>1728</v>
      </c>
      <c r="D136" s="32">
        <v>7</v>
      </c>
      <c r="E136" s="32">
        <v>400</v>
      </c>
      <c r="F136" s="32">
        <v>3.9524493012687498E-3</v>
      </c>
      <c r="G136" s="32">
        <v>1.93410838758807E-2</v>
      </c>
      <c r="H136" s="32">
        <v>1.75</v>
      </c>
    </row>
    <row r="137" spans="1:8" x14ac:dyDescent="0.2">
      <c r="A137" s="31">
        <v>123</v>
      </c>
      <c r="B137" s="31" t="s">
        <v>87</v>
      </c>
      <c r="C137" s="32" t="s">
        <v>1729</v>
      </c>
      <c r="D137" s="32">
        <v>2</v>
      </c>
      <c r="E137" s="32">
        <v>20</v>
      </c>
      <c r="F137" s="32">
        <v>4.4344998475360498E-3</v>
      </c>
      <c r="G137" s="32">
        <v>2.13499710401534E-2</v>
      </c>
      <c r="H137" s="32">
        <v>10</v>
      </c>
    </row>
    <row r="138" spans="1:8" x14ac:dyDescent="0.2">
      <c r="A138" s="31">
        <v>124</v>
      </c>
      <c r="B138" s="31" t="s">
        <v>87</v>
      </c>
      <c r="C138" s="32" t="s">
        <v>694</v>
      </c>
      <c r="D138" s="32">
        <v>2</v>
      </c>
      <c r="E138" s="32">
        <v>20</v>
      </c>
      <c r="F138" s="32">
        <v>4.4344998475360498E-3</v>
      </c>
      <c r="G138" s="32">
        <v>2.13499710401534E-2</v>
      </c>
      <c r="H138" s="32">
        <v>10</v>
      </c>
    </row>
    <row r="139" spans="1:8" x14ac:dyDescent="0.2">
      <c r="A139" s="31">
        <v>125</v>
      </c>
      <c r="B139" s="31" t="s">
        <v>87</v>
      </c>
      <c r="C139" s="32" t="s">
        <v>1730</v>
      </c>
      <c r="D139" s="32">
        <v>4</v>
      </c>
      <c r="E139" s="32">
        <v>139</v>
      </c>
      <c r="F139" s="32">
        <v>5.2345172209349302E-3</v>
      </c>
      <c r="G139" s="32">
        <v>2.50000542471852E-2</v>
      </c>
      <c r="H139" s="32">
        <v>2.8776978417266199</v>
      </c>
    </row>
    <row r="140" spans="1:8" x14ac:dyDescent="0.2">
      <c r="A140" s="31">
        <v>126</v>
      </c>
      <c r="B140" s="31" t="s">
        <v>87</v>
      </c>
      <c r="C140" s="32" t="s">
        <v>696</v>
      </c>
      <c r="D140" s="32">
        <v>2</v>
      </c>
      <c r="E140" s="32">
        <v>22</v>
      </c>
      <c r="F140" s="32">
        <v>5.3564969577325804E-3</v>
      </c>
      <c r="G140" s="32">
        <v>2.5379592728304399E-2</v>
      </c>
      <c r="H140" s="32">
        <v>9.0909090909090899</v>
      </c>
    </row>
    <row r="141" spans="1:8" x14ac:dyDescent="0.2">
      <c r="A141" s="31">
        <v>127</v>
      </c>
      <c r="B141" s="31" t="s">
        <v>87</v>
      </c>
      <c r="C141" s="32" t="s">
        <v>676</v>
      </c>
      <c r="D141" s="32">
        <v>7</v>
      </c>
      <c r="E141" s="32">
        <v>425</v>
      </c>
      <c r="F141" s="32">
        <v>5.4808456098837501E-3</v>
      </c>
      <c r="G141" s="32">
        <v>2.5764289992918101E-2</v>
      </c>
      <c r="H141" s="32">
        <v>1.6470588235294099</v>
      </c>
    </row>
    <row r="142" spans="1:8" x14ac:dyDescent="0.2">
      <c r="A142" s="31">
        <v>128</v>
      </c>
      <c r="B142" s="31" t="s">
        <v>87</v>
      </c>
      <c r="C142" s="32" t="s">
        <v>699</v>
      </c>
      <c r="D142" s="32">
        <v>2</v>
      </c>
      <c r="E142" s="32">
        <v>23</v>
      </c>
      <c r="F142" s="32">
        <v>5.8476195920622804E-3</v>
      </c>
      <c r="G142" s="32">
        <v>2.7273663253603E-2</v>
      </c>
      <c r="H142" s="32">
        <v>8.6956521739130395</v>
      </c>
    </row>
    <row r="143" spans="1:8" x14ac:dyDescent="0.2">
      <c r="A143" s="31">
        <v>129</v>
      </c>
      <c r="B143" s="31" t="s">
        <v>87</v>
      </c>
      <c r="C143" s="32" t="s">
        <v>1731</v>
      </c>
      <c r="D143" s="32">
        <v>3</v>
      </c>
      <c r="E143" s="32">
        <v>74</v>
      </c>
      <c r="F143" s="32">
        <v>6.08144188041601E-3</v>
      </c>
      <c r="G143" s="32">
        <v>2.8144347307041601E-2</v>
      </c>
      <c r="H143" s="32">
        <v>4.0540540540540499</v>
      </c>
    </row>
    <row r="144" spans="1:8" x14ac:dyDescent="0.2">
      <c r="A144" s="31">
        <v>130</v>
      </c>
      <c r="B144" s="31" t="s">
        <v>87</v>
      </c>
      <c r="C144" s="32" t="s">
        <v>1732</v>
      </c>
      <c r="D144" s="32">
        <v>2</v>
      </c>
      <c r="E144" s="32">
        <v>25</v>
      </c>
      <c r="F144" s="32">
        <v>6.88907400282997E-3</v>
      </c>
      <c r="G144" s="32">
        <v>3.1636747536072998E-2</v>
      </c>
      <c r="H144" s="32">
        <v>8</v>
      </c>
    </row>
    <row r="145" spans="1:8" x14ac:dyDescent="0.2">
      <c r="A145" s="31">
        <v>131</v>
      </c>
      <c r="B145" s="31" t="s">
        <v>87</v>
      </c>
      <c r="C145" s="32" t="s">
        <v>701</v>
      </c>
      <c r="D145" s="32">
        <v>2</v>
      </c>
      <c r="E145" s="32">
        <v>26</v>
      </c>
      <c r="F145" s="32">
        <v>7.4389947886241E-3</v>
      </c>
      <c r="G145" s="32">
        <v>3.39013731970121E-2</v>
      </c>
      <c r="H145" s="32">
        <v>7.6923076923076898</v>
      </c>
    </row>
    <row r="146" spans="1:8" x14ac:dyDescent="0.2">
      <c r="A146" s="31">
        <v>132</v>
      </c>
      <c r="B146" s="31" t="s">
        <v>87</v>
      </c>
      <c r="C146" s="32" t="s">
        <v>1733</v>
      </c>
      <c r="D146" s="32">
        <v>4</v>
      </c>
      <c r="E146" s="32">
        <v>156</v>
      </c>
      <c r="F146" s="32">
        <v>7.8255501300496001E-3</v>
      </c>
      <c r="G146" s="32">
        <v>3.5126717501049697E-2</v>
      </c>
      <c r="H146" s="32">
        <v>2.5641025641025599</v>
      </c>
    </row>
    <row r="147" spans="1:8" x14ac:dyDescent="0.2">
      <c r="A147" s="31">
        <v>133</v>
      </c>
      <c r="B147" s="31" t="s">
        <v>87</v>
      </c>
      <c r="C147" s="32" t="s">
        <v>702</v>
      </c>
      <c r="D147" s="32">
        <v>4</v>
      </c>
      <c r="E147" s="32">
        <v>156</v>
      </c>
      <c r="F147" s="32">
        <v>7.8255501300496001E-3</v>
      </c>
      <c r="G147" s="32">
        <v>3.5126717501049697E-2</v>
      </c>
      <c r="H147" s="32">
        <v>2.5641025641025599</v>
      </c>
    </row>
    <row r="148" spans="1:8" x14ac:dyDescent="0.2">
      <c r="A148" s="31">
        <v>134</v>
      </c>
      <c r="B148" s="31" t="s">
        <v>87</v>
      </c>
      <c r="C148" s="32" t="s">
        <v>705</v>
      </c>
      <c r="D148" s="32">
        <v>4</v>
      </c>
      <c r="E148" s="32">
        <v>159</v>
      </c>
      <c r="F148" s="32">
        <v>8.3562740420879706E-3</v>
      </c>
      <c r="G148" s="32">
        <v>3.7229071665123299E-2</v>
      </c>
      <c r="H148" s="32">
        <v>2.5157232704402501</v>
      </c>
    </row>
    <row r="149" spans="1:8" x14ac:dyDescent="0.2">
      <c r="A149" s="31">
        <v>135</v>
      </c>
      <c r="B149" s="31" t="s">
        <v>87</v>
      </c>
      <c r="C149" s="32" t="s">
        <v>1734</v>
      </c>
      <c r="D149" s="32">
        <v>2</v>
      </c>
      <c r="E149" s="32">
        <v>28</v>
      </c>
      <c r="F149" s="32">
        <v>8.5962074711440108E-3</v>
      </c>
      <c r="G149" s="32">
        <v>3.7734822502007201E-2</v>
      </c>
      <c r="H149" s="32">
        <v>7.1428571428571397</v>
      </c>
    </row>
    <row r="150" spans="1:8" x14ac:dyDescent="0.2">
      <c r="A150" s="31">
        <v>136</v>
      </c>
      <c r="B150" s="31" t="s">
        <v>87</v>
      </c>
      <c r="C150" s="32" t="s">
        <v>1735</v>
      </c>
      <c r="D150" s="32">
        <v>2</v>
      </c>
      <c r="E150" s="32">
        <v>28</v>
      </c>
      <c r="F150" s="32">
        <v>8.5962074711440108E-3</v>
      </c>
      <c r="G150" s="32">
        <v>3.7734822502007201E-2</v>
      </c>
      <c r="H150" s="32">
        <v>7.1428571428571397</v>
      </c>
    </row>
    <row r="151" spans="1:8" x14ac:dyDescent="0.2">
      <c r="A151" s="31">
        <v>137</v>
      </c>
      <c r="B151" s="31" t="s">
        <v>87</v>
      </c>
      <c r="C151" s="32" t="s">
        <v>1736</v>
      </c>
      <c r="D151" s="32">
        <v>3</v>
      </c>
      <c r="E151" s="32">
        <v>88</v>
      </c>
      <c r="F151" s="32">
        <v>9.7909960306668108E-3</v>
      </c>
      <c r="G151" s="32">
        <v>4.2665873213927598E-2</v>
      </c>
      <c r="H151" s="32">
        <v>3.4090909090909101</v>
      </c>
    </row>
    <row r="152" spans="1:8" x14ac:dyDescent="0.2">
      <c r="A152" s="31">
        <v>138</v>
      </c>
      <c r="B152" s="31" t="s">
        <v>87</v>
      </c>
      <c r="C152" s="32" t="s">
        <v>1737</v>
      </c>
      <c r="D152" s="32">
        <v>4</v>
      </c>
      <c r="E152" s="32">
        <v>169</v>
      </c>
      <c r="F152" s="32">
        <v>1.0294293709822201E-2</v>
      </c>
      <c r="G152" s="32">
        <v>4.4534009744665398E-2</v>
      </c>
      <c r="H152" s="32">
        <v>2.3668639053254399</v>
      </c>
    </row>
    <row r="153" spans="1:8" x14ac:dyDescent="0.2">
      <c r="A153" s="31">
        <v>139</v>
      </c>
      <c r="B153" s="31" t="s">
        <v>87</v>
      </c>
      <c r="C153" s="32" t="s">
        <v>1738</v>
      </c>
      <c r="D153" s="32">
        <v>3</v>
      </c>
      <c r="E153" s="32">
        <v>90</v>
      </c>
      <c r="F153" s="32">
        <v>1.04072034150418E-2</v>
      </c>
      <c r="G153" s="32">
        <v>4.4698564307769299E-2</v>
      </c>
      <c r="H153" s="32">
        <v>3.3333333333333299</v>
      </c>
    </row>
    <row r="154" spans="1:8" x14ac:dyDescent="0.2">
      <c r="A154" s="31">
        <v>140</v>
      </c>
      <c r="B154" s="31" t="s">
        <v>87</v>
      </c>
      <c r="C154" s="32" t="s">
        <v>1739</v>
      </c>
      <c r="D154" s="32">
        <v>2</v>
      </c>
      <c r="E154" s="32">
        <v>32</v>
      </c>
      <c r="F154" s="32">
        <v>1.1134522122224899E-2</v>
      </c>
      <c r="G154" s="32">
        <v>4.6812040189917303E-2</v>
      </c>
      <c r="H154" s="32">
        <v>6.25</v>
      </c>
    </row>
    <row r="155" spans="1:8" x14ac:dyDescent="0.2">
      <c r="A155" s="31">
        <v>141</v>
      </c>
      <c r="B155" s="31" t="s">
        <v>87</v>
      </c>
      <c r="C155" s="32" t="s">
        <v>1740</v>
      </c>
      <c r="D155" s="32">
        <v>2</v>
      </c>
      <c r="E155" s="32">
        <v>32</v>
      </c>
      <c r="F155" s="32">
        <v>1.1134522122224899E-2</v>
      </c>
      <c r="G155" s="32">
        <v>4.6812040189917303E-2</v>
      </c>
      <c r="H155" s="32">
        <v>6.25</v>
      </c>
    </row>
    <row r="156" spans="1:8" x14ac:dyDescent="0.2">
      <c r="A156" s="31">
        <v>142</v>
      </c>
      <c r="B156" s="31" t="s">
        <v>87</v>
      </c>
      <c r="C156" s="32" t="s">
        <v>1741</v>
      </c>
      <c r="D156" s="32">
        <v>2</v>
      </c>
      <c r="E156" s="32">
        <v>32</v>
      </c>
      <c r="F156" s="32">
        <v>1.1134522122224899E-2</v>
      </c>
      <c r="G156" s="32">
        <v>4.6812040189917303E-2</v>
      </c>
      <c r="H156" s="32">
        <v>6.25</v>
      </c>
    </row>
    <row r="157" spans="1:8" x14ac:dyDescent="0.2">
      <c r="A157" s="31">
        <v>143</v>
      </c>
      <c r="B157" s="31" t="s">
        <v>87</v>
      </c>
      <c r="C157" s="32" t="s">
        <v>1742</v>
      </c>
      <c r="D157" s="32">
        <v>5</v>
      </c>
      <c r="E157" s="32">
        <v>269</v>
      </c>
      <c r="F157" s="32">
        <v>1.1332319645929E-2</v>
      </c>
      <c r="G157" s="32">
        <v>4.7310453346990501E-2</v>
      </c>
      <c r="H157" s="32">
        <v>1.8587360594795499</v>
      </c>
    </row>
    <row r="158" spans="1:8" x14ac:dyDescent="0.2">
      <c r="A158" s="31">
        <v>144</v>
      </c>
      <c r="B158" s="31" t="s">
        <v>87</v>
      </c>
      <c r="C158" s="32" t="s">
        <v>1743</v>
      </c>
      <c r="D158" s="32">
        <v>2</v>
      </c>
      <c r="E158" s="32">
        <v>33</v>
      </c>
      <c r="F158" s="32">
        <v>1.1814596043916799E-2</v>
      </c>
      <c r="G158" s="32">
        <v>4.8643543711850402E-2</v>
      </c>
      <c r="H158" s="32">
        <v>6.0606060606060597</v>
      </c>
    </row>
    <row r="159" spans="1:8" x14ac:dyDescent="0.2">
      <c r="A159" s="31">
        <v>145</v>
      </c>
      <c r="B159" s="31" t="s">
        <v>87</v>
      </c>
      <c r="C159" s="32" t="s">
        <v>1744</v>
      </c>
      <c r="D159" s="32">
        <v>2</v>
      </c>
      <c r="E159" s="32">
        <v>33</v>
      </c>
      <c r="F159" s="32">
        <v>1.1814596043916799E-2</v>
      </c>
      <c r="G159" s="32">
        <v>4.8643543711850402E-2</v>
      </c>
      <c r="H159" s="32">
        <v>6.0606060606060597</v>
      </c>
    </row>
    <row r="160" spans="1:8" x14ac:dyDescent="0.2">
      <c r="A160" s="31">
        <v>146</v>
      </c>
      <c r="B160" s="31" t="s">
        <v>87</v>
      </c>
      <c r="C160" s="32" t="s">
        <v>1745</v>
      </c>
      <c r="D160" s="32">
        <v>3</v>
      </c>
      <c r="E160" s="32">
        <v>95</v>
      </c>
      <c r="F160" s="32">
        <v>1.20445443435542E-2</v>
      </c>
      <c r="G160" s="32">
        <v>4.9250636802067503E-2</v>
      </c>
      <c r="H160" s="32">
        <v>3.1578947368421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DFCFB-E6BA-2148-A0BB-730511ED0376}">
  <dimension ref="A1:H122"/>
  <sheetViews>
    <sheetView zoomScale="138" workbookViewId="0"/>
  </sheetViews>
  <sheetFormatPr baseColWidth="10" defaultColWidth="11" defaultRowHeight="16" x14ac:dyDescent="0.2"/>
  <cols>
    <col min="3" max="3" width="49" customWidth="1"/>
  </cols>
  <sheetData>
    <row r="1" spans="1:8" x14ac:dyDescent="0.2">
      <c r="A1" s="15" t="s">
        <v>1746</v>
      </c>
    </row>
    <row r="4" spans="1:8" ht="34" x14ac:dyDescent="0.2">
      <c r="A4" s="27" t="s">
        <v>85</v>
      </c>
      <c r="B4" s="27" t="s">
        <v>576</v>
      </c>
      <c r="C4" s="27" t="s">
        <v>577</v>
      </c>
      <c r="D4" s="27" t="s">
        <v>578</v>
      </c>
      <c r="E4" s="27" t="s">
        <v>579</v>
      </c>
      <c r="F4" s="27" t="s">
        <v>580</v>
      </c>
      <c r="G4" s="27" t="s">
        <v>581</v>
      </c>
      <c r="H4" s="27" t="s">
        <v>582</v>
      </c>
    </row>
    <row r="5" spans="1:8" x14ac:dyDescent="0.2">
      <c r="A5" s="28">
        <v>1</v>
      </c>
      <c r="B5" s="28" t="s">
        <v>86</v>
      </c>
      <c r="C5" s="29" t="s">
        <v>586</v>
      </c>
      <c r="D5" s="29">
        <v>11</v>
      </c>
      <c r="E5" s="29">
        <v>53</v>
      </c>
      <c r="F5" s="30">
        <v>1.7758240571717901E-15</v>
      </c>
      <c r="G5" s="30">
        <v>8.9679114887175302E-13</v>
      </c>
      <c r="H5" s="29">
        <v>20.754716981132098</v>
      </c>
    </row>
    <row r="6" spans="1:8" x14ac:dyDescent="0.2">
      <c r="A6" s="28">
        <v>2</v>
      </c>
      <c r="B6" s="28" t="s">
        <v>86</v>
      </c>
      <c r="C6" s="29" t="s">
        <v>585</v>
      </c>
      <c r="D6" s="29">
        <v>10</v>
      </c>
      <c r="E6" s="29">
        <v>41</v>
      </c>
      <c r="F6" s="30">
        <v>6.0665243441983602E-15</v>
      </c>
      <c r="G6" s="30">
        <v>1.5317973969100801E-12</v>
      </c>
      <c r="H6" s="29">
        <v>24.390243902439</v>
      </c>
    </row>
    <row r="7" spans="1:8" x14ac:dyDescent="0.2">
      <c r="A7" s="28">
        <v>3</v>
      </c>
      <c r="B7" s="28" t="s">
        <v>86</v>
      </c>
      <c r="C7" s="29" t="s">
        <v>583</v>
      </c>
      <c r="D7" s="29">
        <v>11</v>
      </c>
      <c r="E7" s="29">
        <v>83</v>
      </c>
      <c r="F7" s="30">
        <v>3.32655111281337E-13</v>
      </c>
      <c r="G7" s="30">
        <v>5.5996943732358301E-11</v>
      </c>
      <c r="H7" s="29">
        <v>13.253012048192801</v>
      </c>
    </row>
    <row r="8" spans="1:8" x14ac:dyDescent="0.2">
      <c r="A8" s="28">
        <v>4</v>
      </c>
      <c r="B8" s="28" t="s">
        <v>86</v>
      </c>
      <c r="C8" s="29" t="s">
        <v>584</v>
      </c>
      <c r="D8" s="29">
        <v>10</v>
      </c>
      <c r="E8" s="29">
        <v>80</v>
      </c>
      <c r="F8" s="30">
        <v>7.5934010672321498E-12</v>
      </c>
      <c r="G8" s="30">
        <v>9.5866688473805903E-10</v>
      </c>
      <c r="H8" s="29">
        <v>12.5</v>
      </c>
    </row>
    <row r="9" spans="1:8" x14ac:dyDescent="0.2">
      <c r="A9" s="28">
        <v>5</v>
      </c>
      <c r="B9" s="28" t="s">
        <v>86</v>
      </c>
      <c r="C9" s="29" t="s">
        <v>591</v>
      </c>
      <c r="D9" s="29">
        <v>6</v>
      </c>
      <c r="E9" s="29">
        <v>31</v>
      </c>
      <c r="F9" s="30">
        <v>8.9315302691500205E-9</v>
      </c>
      <c r="G9" s="30">
        <v>9.0208455718415195E-7</v>
      </c>
      <c r="H9" s="29">
        <v>19.354838709677399</v>
      </c>
    </row>
    <row r="10" spans="1:8" x14ac:dyDescent="0.2">
      <c r="A10" s="28">
        <v>6</v>
      </c>
      <c r="B10" s="28" t="s">
        <v>86</v>
      </c>
      <c r="C10" s="29" t="s">
        <v>1747</v>
      </c>
      <c r="D10" s="29">
        <v>6</v>
      </c>
      <c r="E10" s="29">
        <v>71</v>
      </c>
      <c r="F10" s="30">
        <v>1.47877845473108E-6</v>
      </c>
      <c r="G10" s="29">
        <v>1.2446385327320001E-4</v>
      </c>
      <c r="H10" s="29">
        <v>8.4507042253521103</v>
      </c>
    </row>
    <row r="11" spans="1:8" x14ac:dyDescent="0.2">
      <c r="A11" s="28">
        <v>7</v>
      </c>
      <c r="B11" s="28" t="s">
        <v>86</v>
      </c>
      <c r="C11" s="29" t="s">
        <v>1748</v>
      </c>
      <c r="D11" s="29">
        <v>4</v>
      </c>
      <c r="E11" s="29">
        <v>23</v>
      </c>
      <c r="F11" s="30">
        <v>4.8426289667253298E-6</v>
      </c>
      <c r="G11" s="29">
        <v>3.4936108974232698E-4</v>
      </c>
      <c r="H11" s="29">
        <v>17.3913043478261</v>
      </c>
    </row>
    <row r="12" spans="1:8" x14ac:dyDescent="0.2">
      <c r="A12" s="28">
        <v>8</v>
      </c>
      <c r="B12" s="28" t="s">
        <v>86</v>
      </c>
      <c r="C12" s="29" t="s">
        <v>1749</v>
      </c>
      <c r="D12" s="29">
        <v>5</v>
      </c>
      <c r="E12" s="29">
        <v>63</v>
      </c>
      <c r="F12" s="30">
        <v>1.57800160031975E-5</v>
      </c>
      <c r="G12" s="29">
        <v>8.8543423129052595E-4</v>
      </c>
      <c r="H12" s="29">
        <v>7.9365079365079403</v>
      </c>
    </row>
    <row r="13" spans="1:8" x14ac:dyDescent="0.2">
      <c r="A13" s="28">
        <v>9</v>
      </c>
      <c r="B13" s="28" t="s">
        <v>86</v>
      </c>
      <c r="C13" s="29" t="s">
        <v>1750</v>
      </c>
      <c r="D13" s="29">
        <v>5</v>
      </c>
      <c r="E13" s="29">
        <v>63</v>
      </c>
      <c r="F13" s="30">
        <v>1.57800160031975E-5</v>
      </c>
      <c r="G13" s="29">
        <v>8.8543423129052595E-4</v>
      </c>
      <c r="H13" s="29">
        <v>7.9365079365079403</v>
      </c>
    </row>
    <row r="14" spans="1:8" x14ac:dyDescent="0.2">
      <c r="A14" s="28">
        <v>10</v>
      </c>
      <c r="B14" s="28" t="s">
        <v>86</v>
      </c>
      <c r="C14" s="29" t="s">
        <v>1751</v>
      </c>
      <c r="D14" s="29">
        <v>4</v>
      </c>
      <c r="E14" s="29">
        <v>54</v>
      </c>
      <c r="F14" s="29">
        <v>1.53584063856119E-4</v>
      </c>
      <c r="G14" s="29">
        <v>7.7559952247340004E-3</v>
      </c>
      <c r="H14" s="29">
        <v>7.4074074074074101</v>
      </c>
    </row>
    <row r="15" spans="1:8" x14ac:dyDescent="0.2">
      <c r="A15" s="28">
        <v>11</v>
      </c>
      <c r="B15" s="28" t="s">
        <v>86</v>
      </c>
      <c r="C15" s="29" t="s">
        <v>1707</v>
      </c>
      <c r="D15" s="29">
        <v>6</v>
      </c>
      <c r="E15" s="29">
        <v>176</v>
      </c>
      <c r="F15" s="29">
        <v>2.5651690320235002E-4</v>
      </c>
      <c r="G15" s="29">
        <v>1.0837069446201299E-2</v>
      </c>
      <c r="H15" s="29">
        <v>3.4090909090909101</v>
      </c>
    </row>
    <row r="16" spans="1:8" x14ac:dyDescent="0.2">
      <c r="A16" s="28">
        <v>12</v>
      </c>
      <c r="B16" s="28" t="s">
        <v>86</v>
      </c>
      <c r="C16" s="29" t="s">
        <v>1708</v>
      </c>
      <c r="D16" s="29">
        <v>3</v>
      </c>
      <c r="E16" s="29">
        <v>25</v>
      </c>
      <c r="F16" s="29">
        <v>2.5751452149389101E-4</v>
      </c>
      <c r="G16" s="29">
        <v>1.0837069446201299E-2</v>
      </c>
      <c r="H16" s="29">
        <v>12</v>
      </c>
    </row>
    <row r="17" spans="1:8" x14ac:dyDescent="0.2">
      <c r="A17" s="28">
        <v>13</v>
      </c>
      <c r="B17" s="28" t="s">
        <v>86</v>
      </c>
      <c r="C17" s="29" t="s">
        <v>1752</v>
      </c>
      <c r="D17" s="29">
        <v>9</v>
      </c>
      <c r="E17" s="29">
        <v>481</v>
      </c>
      <c r="F17" s="29">
        <v>6.8576957854953697E-4</v>
      </c>
      <c r="G17" s="29">
        <v>2.5578317074907202E-2</v>
      </c>
      <c r="H17" s="29">
        <v>1.8711018711018701</v>
      </c>
    </row>
    <row r="18" spans="1:8" x14ac:dyDescent="0.2">
      <c r="A18" s="28">
        <v>14</v>
      </c>
      <c r="B18" s="28" t="s">
        <v>86</v>
      </c>
      <c r="C18" s="29" t="s">
        <v>1753</v>
      </c>
      <c r="D18" s="29">
        <v>9</v>
      </c>
      <c r="E18" s="29">
        <v>485</v>
      </c>
      <c r="F18" s="29">
        <v>7.2728478775372198E-4</v>
      </c>
      <c r="G18" s="29">
        <v>2.5578317074907202E-2</v>
      </c>
      <c r="H18" s="29">
        <v>1.85567010309278</v>
      </c>
    </row>
    <row r="19" spans="1:8" x14ac:dyDescent="0.2">
      <c r="A19" s="28">
        <v>15</v>
      </c>
      <c r="B19" s="28" t="s">
        <v>86</v>
      </c>
      <c r="C19" s="29" t="s">
        <v>1754</v>
      </c>
      <c r="D19" s="29">
        <v>9</v>
      </c>
      <c r="E19" s="29">
        <v>488</v>
      </c>
      <c r="F19" s="29">
        <v>7.5975199232397497E-4</v>
      </c>
      <c r="G19" s="29">
        <v>2.5578317074907202E-2</v>
      </c>
      <c r="H19" s="29">
        <v>1.84426229508197</v>
      </c>
    </row>
    <row r="20" spans="1:8" x14ac:dyDescent="0.2">
      <c r="A20" s="28">
        <v>16</v>
      </c>
      <c r="B20" s="28" t="s">
        <v>86</v>
      </c>
      <c r="C20" s="29" t="s">
        <v>1755</v>
      </c>
      <c r="D20" s="29">
        <v>3</v>
      </c>
      <c r="E20" s="29">
        <v>42</v>
      </c>
      <c r="F20" s="29">
        <v>1.20859060453896E-3</v>
      </c>
      <c r="G20" s="29">
        <v>3.6319238950079401E-2</v>
      </c>
      <c r="H20" s="29">
        <v>7.1428571428571397</v>
      </c>
    </row>
    <row r="21" spans="1:8" x14ac:dyDescent="0.2">
      <c r="A21" s="28">
        <v>17</v>
      </c>
      <c r="B21" s="28" t="s">
        <v>86</v>
      </c>
      <c r="C21" s="29" t="s">
        <v>1756</v>
      </c>
      <c r="D21" s="29">
        <v>5</v>
      </c>
      <c r="E21" s="29">
        <v>159</v>
      </c>
      <c r="F21" s="29">
        <v>1.2229741865367101E-3</v>
      </c>
      <c r="G21" s="29">
        <v>3.6319238950079401E-2</v>
      </c>
      <c r="H21" s="29">
        <v>3.1446540880503102</v>
      </c>
    </row>
    <row r="22" spans="1:8" x14ac:dyDescent="0.2">
      <c r="A22" s="28">
        <v>18</v>
      </c>
      <c r="B22" s="28" t="s">
        <v>86</v>
      </c>
      <c r="C22" s="29" t="s">
        <v>1757</v>
      </c>
      <c r="D22" s="29">
        <v>3</v>
      </c>
      <c r="E22" s="29">
        <v>43</v>
      </c>
      <c r="F22" s="29">
        <v>1.2945471308939199E-3</v>
      </c>
      <c r="G22" s="29">
        <v>3.6319238950079401E-2</v>
      </c>
      <c r="H22" s="29">
        <v>6.9767441860465098</v>
      </c>
    </row>
    <row r="23" spans="1:8" x14ac:dyDescent="0.2">
      <c r="A23" s="28">
        <v>19</v>
      </c>
      <c r="B23" s="28" t="s">
        <v>86</v>
      </c>
      <c r="C23" s="29" t="s">
        <v>1758</v>
      </c>
      <c r="D23" s="29">
        <v>3</v>
      </c>
      <c r="E23" s="29">
        <v>47</v>
      </c>
      <c r="F23" s="29">
        <v>1.6765192380744701E-3</v>
      </c>
      <c r="G23" s="29">
        <v>4.4560116590926797E-2</v>
      </c>
      <c r="H23" s="29">
        <v>6.3829787234042596</v>
      </c>
    </row>
    <row r="24" spans="1:8" ht="17" thickBot="1" x14ac:dyDescent="0.25">
      <c r="A24" s="37">
        <v>20</v>
      </c>
      <c r="B24" s="37" t="s">
        <v>86</v>
      </c>
      <c r="C24" s="38" t="s">
        <v>1759</v>
      </c>
      <c r="D24" s="38">
        <v>3</v>
      </c>
      <c r="E24" s="38">
        <v>48</v>
      </c>
      <c r="F24" s="38">
        <v>1.7818416942912601E-3</v>
      </c>
      <c r="G24" s="38">
        <v>4.4991502780854398E-2</v>
      </c>
      <c r="H24" s="38">
        <v>6.25</v>
      </c>
    </row>
    <row r="25" spans="1:8" ht="17" thickTop="1" x14ac:dyDescent="0.2">
      <c r="A25" s="34">
        <v>1</v>
      </c>
      <c r="B25" s="34" t="s">
        <v>87</v>
      </c>
      <c r="C25" s="35" t="s">
        <v>594</v>
      </c>
      <c r="D25" s="35">
        <v>22</v>
      </c>
      <c r="E25" s="35">
        <v>157</v>
      </c>
      <c r="F25" s="36">
        <v>4.63834601892139E-26</v>
      </c>
      <c r="G25" s="36">
        <v>2.7041557290311699E-23</v>
      </c>
      <c r="H25" s="35">
        <v>14.012738853503199</v>
      </c>
    </row>
    <row r="26" spans="1:8" x14ac:dyDescent="0.2">
      <c r="A26" s="31">
        <v>2</v>
      </c>
      <c r="B26" s="31" t="s">
        <v>87</v>
      </c>
      <c r="C26" s="32" t="s">
        <v>595</v>
      </c>
      <c r="D26" s="32">
        <v>20</v>
      </c>
      <c r="E26" s="32">
        <v>128</v>
      </c>
      <c r="F26" s="33">
        <v>9.9203769282034995E-25</v>
      </c>
      <c r="G26" s="33">
        <v>2.8917898745713199E-22</v>
      </c>
      <c r="H26" s="32">
        <v>15.625</v>
      </c>
    </row>
    <row r="27" spans="1:8" x14ac:dyDescent="0.2">
      <c r="A27" s="31">
        <v>3</v>
      </c>
      <c r="B27" s="31" t="s">
        <v>87</v>
      </c>
      <c r="C27" s="32" t="s">
        <v>596</v>
      </c>
      <c r="D27" s="32">
        <v>13</v>
      </c>
      <c r="E27" s="32">
        <v>102</v>
      </c>
      <c r="F27" s="33">
        <v>3.5357848368985602E-15</v>
      </c>
      <c r="G27" s="33">
        <v>6.8712085330395404E-13</v>
      </c>
      <c r="H27" s="32">
        <v>12.7450980392157</v>
      </c>
    </row>
    <row r="28" spans="1:8" x14ac:dyDescent="0.2">
      <c r="A28" s="31">
        <v>4</v>
      </c>
      <c r="B28" s="31" t="s">
        <v>87</v>
      </c>
      <c r="C28" s="32" t="s">
        <v>599</v>
      </c>
      <c r="D28" s="32">
        <v>6</v>
      </c>
      <c r="E28" s="32">
        <v>13</v>
      </c>
      <c r="F28" s="33">
        <v>2.2381645141237E-11</v>
      </c>
      <c r="G28" s="33">
        <v>3.2621247793352902E-9</v>
      </c>
      <c r="H28" s="32">
        <v>46.153846153846203</v>
      </c>
    </row>
    <row r="29" spans="1:8" x14ac:dyDescent="0.2">
      <c r="A29" s="31">
        <v>5</v>
      </c>
      <c r="B29" s="31" t="s">
        <v>87</v>
      </c>
      <c r="C29" s="32" t="s">
        <v>600</v>
      </c>
      <c r="D29" s="32">
        <v>8</v>
      </c>
      <c r="E29" s="32">
        <v>51</v>
      </c>
      <c r="F29" s="33">
        <v>1.5665465303457601E-10</v>
      </c>
      <c r="G29" s="33">
        <v>1.8265932543831599E-8</v>
      </c>
      <c r="H29" s="32">
        <v>15.6862745098039</v>
      </c>
    </row>
    <row r="30" spans="1:8" x14ac:dyDescent="0.2">
      <c r="A30" s="31">
        <v>6</v>
      </c>
      <c r="B30" s="31" t="s">
        <v>87</v>
      </c>
      <c r="C30" s="32" t="s">
        <v>612</v>
      </c>
      <c r="D30" s="32">
        <v>7</v>
      </c>
      <c r="E30" s="32">
        <v>37</v>
      </c>
      <c r="F30" s="33">
        <v>5.7468755093623699E-10</v>
      </c>
      <c r="G30" s="33">
        <v>5.5840473699304397E-8</v>
      </c>
      <c r="H30" s="32">
        <v>18.918918918918902</v>
      </c>
    </row>
    <row r="31" spans="1:8" x14ac:dyDescent="0.2">
      <c r="A31" s="31">
        <v>7</v>
      </c>
      <c r="B31" s="31" t="s">
        <v>87</v>
      </c>
      <c r="C31" s="32" t="s">
        <v>598</v>
      </c>
      <c r="D31" s="32">
        <v>8</v>
      </c>
      <c r="E31" s="32">
        <v>74</v>
      </c>
      <c r="F31" s="33">
        <v>3.3745913810381501E-9</v>
      </c>
      <c r="G31" s="33">
        <v>2.8105525359217697E-7</v>
      </c>
      <c r="H31" s="32">
        <v>10.8108108108108</v>
      </c>
    </row>
    <row r="32" spans="1:8" x14ac:dyDescent="0.2">
      <c r="A32" s="31">
        <v>8</v>
      </c>
      <c r="B32" s="31" t="s">
        <v>87</v>
      </c>
      <c r="C32" s="32" t="s">
        <v>597</v>
      </c>
      <c r="D32" s="32">
        <v>6</v>
      </c>
      <c r="E32" s="32">
        <v>34</v>
      </c>
      <c r="F32" s="33">
        <v>1.6118429887166199E-8</v>
      </c>
      <c r="G32" s="33">
        <v>1.1746305780272401E-6</v>
      </c>
      <c r="H32" s="32">
        <v>17.647058823529399</v>
      </c>
    </row>
    <row r="33" spans="1:8" x14ac:dyDescent="0.2">
      <c r="A33" s="31">
        <v>9</v>
      </c>
      <c r="B33" s="31" t="s">
        <v>87</v>
      </c>
      <c r="C33" s="32" t="s">
        <v>616</v>
      </c>
      <c r="D33" s="32">
        <v>10</v>
      </c>
      <c r="E33" s="32">
        <v>178</v>
      </c>
      <c r="F33" s="33">
        <v>2.0980624512998401E-8</v>
      </c>
      <c r="G33" s="33">
        <v>1.3590782323420099E-6</v>
      </c>
      <c r="H33" s="32">
        <v>5.6179775280898898</v>
      </c>
    </row>
    <row r="34" spans="1:8" x14ac:dyDescent="0.2">
      <c r="A34" s="31">
        <v>10</v>
      </c>
      <c r="B34" s="31" t="s">
        <v>87</v>
      </c>
      <c r="C34" s="32" t="s">
        <v>613</v>
      </c>
      <c r="D34" s="32">
        <v>6</v>
      </c>
      <c r="E34" s="32">
        <v>39</v>
      </c>
      <c r="F34" s="33">
        <v>3.8321924864731098E-8</v>
      </c>
      <c r="G34" s="33">
        <v>2.0310620178307501E-6</v>
      </c>
      <c r="H34" s="32">
        <v>15.384615384615399</v>
      </c>
    </row>
    <row r="35" spans="1:8" x14ac:dyDescent="0.2">
      <c r="A35" s="31">
        <v>11</v>
      </c>
      <c r="B35" s="31" t="s">
        <v>87</v>
      </c>
      <c r="C35" s="32" t="s">
        <v>626</v>
      </c>
      <c r="D35" s="32">
        <v>6</v>
      </c>
      <c r="E35" s="32">
        <v>39</v>
      </c>
      <c r="F35" s="33">
        <v>3.8321924864731098E-8</v>
      </c>
      <c r="G35" s="33">
        <v>2.0310620178307501E-6</v>
      </c>
      <c r="H35" s="32">
        <v>15.384615384615399</v>
      </c>
    </row>
    <row r="36" spans="1:8" x14ac:dyDescent="0.2">
      <c r="A36" s="31">
        <v>12</v>
      </c>
      <c r="B36" s="31" t="s">
        <v>87</v>
      </c>
      <c r="C36" s="32" t="s">
        <v>611</v>
      </c>
      <c r="D36" s="32">
        <v>4</v>
      </c>
      <c r="E36" s="32">
        <v>9</v>
      </c>
      <c r="F36" s="33">
        <v>7.2711565284057799E-8</v>
      </c>
      <c r="G36" s="33">
        <v>3.5325702133838098E-6</v>
      </c>
      <c r="H36" s="32">
        <v>44.4444444444444</v>
      </c>
    </row>
    <row r="37" spans="1:8" x14ac:dyDescent="0.2">
      <c r="A37" s="31">
        <v>13</v>
      </c>
      <c r="B37" s="31" t="s">
        <v>87</v>
      </c>
      <c r="C37" s="32" t="s">
        <v>606</v>
      </c>
      <c r="D37" s="32">
        <v>6</v>
      </c>
      <c r="E37" s="32">
        <v>45</v>
      </c>
      <c r="F37" s="33">
        <v>9.33844546153577E-8</v>
      </c>
      <c r="G37" s="33">
        <v>4.1879336185194996E-6</v>
      </c>
      <c r="H37" s="32">
        <v>13.3333333333333</v>
      </c>
    </row>
    <row r="38" spans="1:8" x14ac:dyDescent="0.2">
      <c r="A38" s="31">
        <v>14</v>
      </c>
      <c r="B38" s="31" t="s">
        <v>87</v>
      </c>
      <c r="C38" s="32" t="s">
        <v>629</v>
      </c>
      <c r="D38" s="32">
        <v>7</v>
      </c>
      <c r="E38" s="32">
        <v>84</v>
      </c>
      <c r="F38" s="33">
        <v>2.0879273779399699E-7</v>
      </c>
      <c r="G38" s="33">
        <v>8.1219105068843599E-6</v>
      </c>
      <c r="H38" s="32">
        <v>8.3333333333333304</v>
      </c>
    </row>
    <row r="39" spans="1:8" x14ac:dyDescent="0.2">
      <c r="A39" s="31">
        <v>15</v>
      </c>
      <c r="B39" s="31" t="s">
        <v>87</v>
      </c>
      <c r="C39" s="32" t="s">
        <v>605</v>
      </c>
      <c r="D39" s="32">
        <v>5</v>
      </c>
      <c r="E39" s="32">
        <v>27</v>
      </c>
      <c r="F39" s="33">
        <v>2.0896853791297699E-7</v>
      </c>
      <c r="G39" s="33">
        <v>8.1219105068843599E-6</v>
      </c>
      <c r="H39" s="32">
        <v>18.518518518518501</v>
      </c>
    </row>
    <row r="40" spans="1:8" x14ac:dyDescent="0.2">
      <c r="A40" s="31">
        <v>16</v>
      </c>
      <c r="B40" s="31" t="s">
        <v>87</v>
      </c>
      <c r="C40" s="32" t="s">
        <v>639</v>
      </c>
      <c r="D40" s="32">
        <v>5</v>
      </c>
      <c r="E40" s="32">
        <v>30</v>
      </c>
      <c r="F40" s="33">
        <v>3.6452081804426699E-7</v>
      </c>
      <c r="G40" s="33">
        <v>1.2500919818812199E-5</v>
      </c>
      <c r="H40" s="32">
        <v>16.6666666666667</v>
      </c>
    </row>
    <row r="41" spans="1:8" x14ac:dyDescent="0.2">
      <c r="A41" s="31">
        <v>17</v>
      </c>
      <c r="B41" s="31" t="s">
        <v>87</v>
      </c>
      <c r="C41" s="32" t="s">
        <v>640</v>
      </c>
      <c r="D41" s="32">
        <v>5</v>
      </c>
      <c r="E41" s="32">
        <v>30</v>
      </c>
      <c r="F41" s="33">
        <v>3.6452081804426699E-7</v>
      </c>
      <c r="G41" s="33">
        <v>1.2500919818812199E-5</v>
      </c>
      <c r="H41" s="32">
        <v>16.6666666666667</v>
      </c>
    </row>
    <row r="42" spans="1:8" x14ac:dyDescent="0.2">
      <c r="A42" s="31">
        <v>18</v>
      </c>
      <c r="B42" s="31" t="s">
        <v>87</v>
      </c>
      <c r="C42" s="32" t="s">
        <v>610</v>
      </c>
      <c r="D42" s="32">
        <v>9</v>
      </c>
      <c r="E42" s="32">
        <v>188</v>
      </c>
      <c r="F42" s="33">
        <v>4.3103360011625601E-7</v>
      </c>
      <c r="G42" s="33">
        <v>1.39606993815432E-5</v>
      </c>
      <c r="H42" s="32">
        <v>4.7872340425531901</v>
      </c>
    </row>
    <row r="43" spans="1:8" x14ac:dyDescent="0.2">
      <c r="A43" s="31">
        <v>19</v>
      </c>
      <c r="B43" s="31" t="s">
        <v>87</v>
      </c>
      <c r="C43" s="32" t="s">
        <v>633</v>
      </c>
      <c r="D43" s="32">
        <v>7</v>
      </c>
      <c r="E43" s="32">
        <v>95</v>
      </c>
      <c r="F43" s="33">
        <v>4.8708126088138803E-7</v>
      </c>
      <c r="G43" s="33">
        <v>1.4896971200253301E-5</v>
      </c>
      <c r="H43" s="32">
        <v>7.3684210526315796</v>
      </c>
    </row>
    <row r="44" spans="1:8" x14ac:dyDescent="0.2">
      <c r="A44" s="31">
        <v>20</v>
      </c>
      <c r="B44" s="31" t="s">
        <v>87</v>
      </c>
      <c r="C44" s="32" t="s">
        <v>641</v>
      </c>
      <c r="D44" s="32">
        <v>5</v>
      </c>
      <c r="E44" s="32">
        <v>32</v>
      </c>
      <c r="F44" s="33">
        <v>5.1104532419393999E-7</v>
      </c>
      <c r="G44" s="33">
        <v>1.4896971200253301E-5</v>
      </c>
      <c r="H44" s="32">
        <v>15.625</v>
      </c>
    </row>
    <row r="45" spans="1:8" x14ac:dyDescent="0.2">
      <c r="A45" s="31">
        <v>21</v>
      </c>
      <c r="B45" s="31" t="s">
        <v>87</v>
      </c>
      <c r="C45" s="32" t="s">
        <v>657</v>
      </c>
      <c r="D45" s="32">
        <v>7</v>
      </c>
      <c r="E45" s="32">
        <v>106</v>
      </c>
      <c r="F45" s="33">
        <v>1.0272000000379601E-6</v>
      </c>
      <c r="G45" s="33">
        <v>2.7721413940545101E-5</v>
      </c>
      <c r="H45" s="32">
        <v>6.6037735849056602</v>
      </c>
    </row>
    <row r="46" spans="1:8" x14ac:dyDescent="0.2">
      <c r="A46" s="31">
        <v>22</v>
      </c>
      <c r="B46" s="31" t="s">
        <v>87</v>
      </c>
      <c r="C46" s="32" t="s">
        <v>621</v>
      </c>
      <c r="D46" s="32">
        <v>9</v>
      </c>
      <c r="E46" s="32">
        <v>209</v>
      </c>
      <c r="F46" s="33">
        <v>1.0460910920960401E-6</v>
      </c>
      <c r="G46" s="33">
        <v>2.7721413940545101E-5</v>
      </c>
      <c r="H46" s="32">
        <v>4.3062200956937797</v>
      </c>
    </row>
    <row r="47" spans="1:8" x14ac:dyDescent="0.2">
      <c r="A47" s="31">
        <v>23</v>
      </c>
      <c r="B47" s="31" t="s">
        <v>87</v>
      </c>
      <c r="C47" s="32" t="s">
        <v>645</v>
      </c>
      <c r="D47" s="32">
        <v>5</v>
      </c>
      <c r="E47" s="32">
        <v>38</v>
      </c>
      <c r="F47" s="33">
        <v>1.24392702359033E-6</v>
      </c>
      <c r="G47" s="33">
        <v>3.1530845858833203E-5</v>
      </c>
      <c r="H47" s="32">
        <v>13.157894736842101</v>
      </c>
    </row>
    <row r="48" spans="1:8" x14ac:dyDescent="0.2">
      <c r="A48" s="31">
        <v>24</v>
      </c>
      <c r="B48" s="31" t="s">
        <v>87</v>
      </c>
      <c r="C48" s="32" t="s">
        <v>654</v>
      </c>
      <c r="D48" s="32">
        <v>4</v>
      </c>
      <c r="E48" s="32">
        <v>21</v>
      </c>
      <c r="F48" s="33">
        <v>3.2983007697773001E-6</v>
      </c>
      <c r="G48" s="33">
        <v>7.1218864769635805E-5</v>
      </c>
      <c r="H48" s="32">
        <v>19.047619047619001</v>
      </c>
    </row>
    <row r="49" spans="1:8" x14ac:dyDescent="0.2">
      <c r="A49" s="31">
        <v>25</v>
      </c>
      <c r="B49" s="31" t="s">
        <v>87</v>
      </c>
      <c r="C49" s="32" t="s">
        <v>601</v>
      </c>
      <c r="D49" s="32">
        <v>4</v>
      </c>
      <c r="E49" s="32">
        <v>21</v>
      </c>
      <c r="F49" s="33">
        <v>3.2983007697773001E-6</v>
      </c>
      <c r="G49" s="33">
        <v>7.1218864769635805E-5</v>
      </c>
      <c r="H49" s="32">
        <v>19.047619047619001</v>
      </c>
    </row>
    <row r="50" spans="1:8" x14ac:dyDescent="0.2">
      <c r="A50" s="31">
        <v>26</v>
      </c>
      <c r="B50" s="31" t="s">
        <v>87</v>
      </c>
      <c r="C50" s="32" t="s">
        <v>602</v>
      </c>
      <c r="D50" s="32">
        <v>4</v>
      </c>
      <c r="E50" s="32">
        <v>21</v>
      </c>
      <c r="F50" s="33">
        <v>3.2983007697773001E-6</v>
      </c>
      <c r="G50" s="33">
        <v>7.1218864769635805E-5</v>
      </c>
      <c r="H50" s="32">
        <v>19.047619047619001</v>
      </c>
    </row>
    <row r="51" spans="1:8" x14ac:dyDescent="0.2">
      <c r="A51" s="31">
        <v>27</v>
      </c>
      <c r="B51" s="31" t="s">
        <v>87</v>
      </c>
      <c r="C51" s="32" t="s">
        <v>603</v>
      </c>
      <c r="D51" s="32">
        <v>4</v>
      </c>
      <c r="E51" s="32">
        <v>21</v>
      </c>
      <c r="F51" s="33">
        <v>3.2983007697773001E-6</v>
      </c>
      <c r="G51" s="33">
        <v>7.1218864769635805E-5</v>
      </c>
      <c r="H51" s="32">
        <v>19.047619047619001</v>
      </c>
    </row>
    <row r="52" spans="1:8" x14ac:dyDescent="0.2">
      <c r="A52" s="31">
        <v>28</v>
      </c>
      <c r="B52" s="31" t="s">
        <v>87</v>
      </c>
      <c r="C52" s="32" t="s">
        <v>604</v>
      </c>
      <c r="D52" s="32">
        <v>4</v>
      </c>
      <c r="E52" s="32">
        <v>22</v>
      </c>
      <c r="F52" s="33">
        <v>4.0158143403508001E-6</v>
      </c>
      <c r="G52" s="33">
        <v>8.3614991443732602E-5</v>
      </c>
      <c r="H52" s="32">
        <v>18.181818181818201</v>
      </c>
    </row>
    <row r="53" spans="1:8" x14ac:dyDescent="0.2">
      <c r="A53" s="31">
        <v>29</v>
      </c>
      <c r="B53" s="31" t="s">
        <v>87</v>
      </c>
      <c r="C53" s="32" t="s">
        <v>655</v>
      </c>
      <c r="D53" s="32">
        <v>5</v>
      </c>
      <c r="E53" s="32">
        <v>54</v>
      </c>
      <c r="F53" s="33">
        <v>7.3569421821130498E-6</v>
      </c>
      <c r="G53" s="32">
        <v>1.4789990662661799E-4</v>
      </c>
      <c r="H53" s="32">
        <v>9.2592592592592595</v>
      </c>
    </row>
    <row r="54" spans="1:8" x14ac:dyDescent="0.2">
      <c r="A54" s="31">
        <v>30</v>
      </c>
      <c r="B54" s="31" t="s">
        <v>87</v>
      </c>
      <c r="C54" s="32" t="s">
        <v>656</v>
      </c>
      <c r="D54" s="32">
        <v>5</v>
      </c>
      <c r="E54" s="32">
        <v>57</v>
      </c>
      <c r="F54" s="33">
        <v>9.6256691883377693E-6</v>
      </c>
      <c r="G54" s="32">
        <v>1.87058837893364E-4</v>
      </c>
      <c r="H54" s="32">
        <v>8.7719298245614006</v>
      </c>
    </row>
    <row r="55" spans="1:8" x14ac:dyDescent="0.2">
      <c r="A55" s="31">
        <v>31</v>
      </c>
      <c r="B55" s="31" t="s">
        <v>87</v>
      </c>
      <c r="C55" s="32" t="s">
        <v>659</v>
      </c>
      <c r="D55" s="32">
        <v>5</v>
      </c>
      <c r="E55" s="32">
        <v>58</v>
      </c>
      <c r="F55" s="33">
        <v>1.04922141105016E-5</v>
      </c>
      <c r="G55" s="32">
        <v>1.97321316981369E-4</v>
      </c>
      <c r="H55" s="32">
        <v>8.6206896551724093</v>
      </c>
    </row>
    <row r="56" spans="1:8" x14ac:dyDescent="0.2">
      <c r="A56" s="31">
        <v>32</v>
      </c>
      <c r="B56" s="31" t="s">
        <v>87</v>
      </c>
      <c r="C56" s="32" t="s">
        <v>617</v>
      </c>
      <c r="D56" s="32">
        <v>6</v>
      </c>
      <c r="E56" s="32">
        <v>101</v>
      </c>
      <c r="F56" s="33">
        <v>1.1597918155781801E-5</v>
      </c>
      <c r="G56" s="32">
        <v>2.1129957140064999E-4</v>
      </c>
      <c r="H56" s="32">
        <v>5.9405940594059397</v>
      </c>
    </row>
    <row r="57" spans="1:8" x14ac:dyDescent="0.2">
      <c r="A57" s="31">
        <v>33</v>
      </c>
      <c r="B57" s="31" t="s">
        <v>87</v>
      </c>
      <c r="C57" s="32" t="s">
        <v>636</v>
      </c>
      <c r="D57" s="32">
        <v>4</v>
      </c>
      <c r="E57" s="32">
        <v>29</v>
      </c>
      <c r="F57" s="33">
        <v>1.26933951089874E-5</v>
      </c>
      <c r="G57" s="32">
        <v>2.24249980258778E-4</v>
      </c>
      <c r="H57" s="32">
        <v>13.7931034482759</v>
      </c>
    </row>
    <row r="58" spans="1:8" x14ac:dyDescent="0.2">
      <c r="A58" s="31">
        <v>34</v>
      </c>
      <c r="B58" s="31" t="s">
        <v>87</v>
      </c>
      <c r="C58" s="32" t="s">
        <v>638</v>
      </c>
      <c r="D58" s="32">
        <v>3</v>
      </c>
      <c r="E58" s="32">
        <v>10</v>
      </c>
      <c r="F58" s="33">
        <v>1.41879072463859E-5</v>
      </c>
      <c r="G58" s="32">
        <v>2.43280880136559E-4</v>
      </c>
      <c r="H58" s="32">
        <v>30</v>
      </c>
    </row>
    <row r="59" spans="1:8" x14ac:dyDescent="0.2">
      <c r="A59" s="31">
        <v>35</v>
      </c>
      <c r="B59" s="31" t="s">
        <v>87</v>
      </c>
      <c r="C59" s="32" t="s">
        <v>609</v>
      </c>
      <c r="D59" s="32">
        <v>6</v>
      </c>
      <c r="E59" s="32">
        <v>106</v>
      </c>
      <c r="F59" s="33">
        <v>1.53007467909184E-5</v>
      </c>
      <c r="G59" s="32">
        <v>2.5486672511729799E-4</v>
      </c>
      <c r="H59" s="32">
        <v>5.6603773584905701</v>
      </c>
    </row>
    <row r="60" spans="1:8" x14ac:dyDescent="0.2">
      <c r="A60" s="31">
        <v>36</v>
      </c>
      <c r="B60" s="31" t="s">
        <v>87</v>
      </c>
      <c r="C60" s="32" t="s">
        <v>670</v>
      </c>
      <c r="D60" s="32">
        <v>9</v>
      </c>
      <c r="E60" s="32">
        <v>296</v>
      </c>
      <c r="F60" s="33">
        <v>1.7672643955481E-5</v>
      </c>
      <c r="G60" s="32">
        <v>2.8619865072348398E-4</v>
      </c>
      <c r="H60" s="32">
        <v>3.0405405405405399</v>
      </c>
    </row>
    <row r="61" spans="1:8" x14ac:dyDescent="0.2">
      <c r="A61" s="31">
        <v>37</v>
      </c>
      <c r="B61" s="31" t="s">
        <v>87</v>
      </c>
      <c r="C61" s="32" t="s">
        <v>623</v>
      </c>
      <c r="D61" s="32">
        <v>3</v>
      </c>
      <c r="E61" s="32">
        <v>12</v>
      </c>
      <c r="F61" s="33">
        <v>2.58226944038973E-5</v>
      </c>
      <c r="G61" s="32">
        <v>3.86016175319798E-4</v>
      </c>
      <c r="H61" s="32">
        <v>25</v>
      </c>
    </row>
    <row r="62" spans="1:8" x14ac:dyDescent="0.2">
      <c r="A62" s="31">
        <v>38</v>
      </c>
      <c r="B62" s="31" t="s">
        <v>87</v>
      </c>
      <c r="C62" s="32" t="s">
        <v>679</v>
      </c>
      <c r="D62" s="32">
        <v>3</v>
      </c>
      <c r="E62" s="32">
        <v>12</v>
      </c>
      <c r="F62" s="33">
        <v>2.58226944038973E-5</v>
      </c>
      <c r="G62" s="32">
        <v>3.86016175319798E-4</v>
      </c>
      <c r="H62" s="32">
        <v>25</v>
      </c>
    </row>
    <row r="63" spans="1:8" x14ac:dyDescent="0.2">
      <c r="A63" s="31">
        <v>39</v>
      </c>
      <c r="B63" s="31" t="s">
        <v>87</v>
      </c>
      <c r="C63" s="32" t="s">
        <v>643</v>
      </c>
      <c r="D63" s="32">
        <v>3</v>
      </c>
      <c r="E63" s="32">
        <v>12</v>
      </c>
      <c r="F63" s="33">
        <v>2.58226944038973E-5</v>
      </c>
      <c r="G63" s="32">
        <v>3.86016175319798E-4</v>
      </c>
      <c r="H63" s="32">
        <v>25</v>
      </c>
    </row>
    <row r="64" spans="1:8" x14ac:dyDescent="0.2">
      <c r="A64" s="31">
        <v>40</v>
      </c>
      <c r="B64" s="31" t="s">
        <v>87</v>
      </c>
      <c r="C64" s="32" t="s">
        <v>607</v>
      </c>
      <c r="D64" s="32">
        <v>5</v>
      </c>
      <c r="E64" s="32">
        <v>72</v>
      </c>
      <c r="F64" s="33">
        <v>3.03149606979053E-5</v>
      </c>
      <c r="G64" s="32">
        <v>4.4184055217197002E-4</v>
      </c>
      <c r="H64" s="32">
        <v>6.9444444444444402</v>
      </c>
    </row>
    <row r="65" spans="1:8" x14ac:dyDescent="0.2">
      <c r="A65" s="31">
        <v>41</v>
      </c>
      <c r="B65" s="31" t="s">
        <v>87</v>
      </c>
      <c r="C65" s="32" t="s">
        <v>680</v>
      </c>
      <c r="D65" s="32">
        <v>3</v>
      </c>
      <c r="E65" s="32">
        <v>13</v>
      </c>
      <c r="F65" s="33">
        <v>3.3447684617191903E-5</v>
      </c>
      <c r="G65" s="32">
        <v>4.7560975931275302E-4</v>
      </c>
      <c r="H65" s="32">
        <v>23.076923076923102</v>
      </c>
    </row>
    <row r="66" spans="1:8" x14ac:dyDescent="0.2">
      <c r="A66" s="31">
        <v>42</v>
      </c>
      <c r="B66" s="31" t="s">
        <v>87</v>
      </c>
      <c r="C66" s="32" t="s">
        <v>646</v>
      </c>
      <c r="D66" s="32">
        <v>3</v>
      </c>
      <c r="E66" s="32">
        <v>14</v>
      </c>
      <c r="F66" s="33">
        <v>4.24153224447596E-5</v>
      </c>
      <c r="G66" s="32">
        <v>5.8876507107844802E-4</v>
      </c>
      <c r="H66" s="32">
        <v>21.428571428571399</v>
      </c>
    </row>
    <row r="67" spans="1:8" x14ac:dyDescent="0.2">
      <c r="A67" s="31">
        <v>43</v>
      </c>
      <c r="B67" s="31" t="s">
        <v>87</v>
      </c>
      <c r="C67" s="32" t="s">
        <v>647</v>
      </c>
      <c r="D67" s="32">
        <v>6</v>
      </c>
      <c r="E67" s="32">
        <v>130</v>
      </c>
      <c r="F67" s="33">
        <v>4.8571567673046102E-5</v>
      </c>
      <c r="G67" s="32">
        <v>6.5854009193920602E-4</v>
      </c>
      <c r="H67" s="32">
        <v>4.6153846153846203</v>
      </c>
    </row>
    <row r="68" spans="1:8" x14ac:dyDescent="0.2">
      <c r="A68" s="31">
        <v>44</v>
      </c>
      <c r="B68" s="31" t="s">
        <v>87</v>
      </c>
      <c r="C68" s="32" t="s">
        <v>648</v>
      </c>
      <c r="D68" s="32">
        <v>6</v>
      </c>
      <c r="E68" s="32">
        <v>131</v>
      </c>
      <c r="F68" s="33">
        <v>5.0699055252893498E-5</v>
      </c>
      <c r="G68" s="32">
        <v>6.7176248210083897E-4</v>
      </c>
      <c r="H68" s="32">
        <v>4.5801526717557302</v>
      </c>
    </row>
    <row r="69" spans="1:8" x14ac:dyDescent="0.2">
      <c r="A69" s="31">
        <v>45</v>
      </c>
      <c r="B69" s="31" t="s">
        <v>87</v>
      </c>
      <c r="C69" s="32" t="s">
        <v>671</v>
      </c>
      <c r="D69" s="32">
        <v>5</v>
      </c>
      <c r="E69" s="32">
        <v>82</v>
      </c>
      <c r="F69" s="33">
        <v>5.6831130324078303E-5</v>
      </c>
      <c r="G69" s="32">
        <v>7.3627886619861396E-4</v>
      </c>
      <c r="H69" s="32">
        <v>6.0975609756097597</v>
      </c>
    </row>
    <row r="70" spans="1:8" x14ac:dyDescent="0.2">
      <c r="A70" s="31">
        <v>46</v>
      </c>
      <c r="B70" s="31" t="s">
        <v>87</v>
      </c>
      <c r="C70" s="32" t="s">
        <v>622</v>
      </c>
      <c r="D70" s="32">
        <v>5</v>
      </c>
      <c r="E70" s="32">
        <v>85</v>
      </c>
      <c r="F70" s="33">
        <v>6.7517006199525198E-5</v>
      </c>
      <c r="G70" s="32">
        <v>8.4966156645680305E-4</v>
      </c>
      <c r="H70" s="32">
        <v>5.8823529411764701</v>
      </c>
    </row>
    <row r="71" spans="1:8" x14ac:dyDescent="0.2">
      <c r="A71" s="31">
        <v>47</v>
      </c>
      <c r="B71" s="31" t="s">
        <v>87</v>
      </c>
      <c r="C71" s="32" t="s">
        <v>614</v>
      </c>
      <c r="D71" s="32">
        <v>4</v>
      </c>
      <c r="E71" s="32">
        <v>44</v>
      </c>
      <c r="F71" s="33">
        <v>6.8497587690342603E-5</v>
      </c>
      <c r="G71" s="32">
        <v>8.4966156645680305E-4</v>
      </c>
      <c r="H71" s="32">
        <v>9.0909090909090899</v>
      </c>
    </row>
    <row r="72" spans="1:8" x14ac:dyDescent="0.2">
      <c r="A72" s="31">
        <v>48</v>
      </c>
      <c r="B72" s="31" t="s">
        <v>87</v>
      </c>
      <c r="C72" s="32" t="s">
        <v>615</v>
      </c>
      <c r="D72" s="32">
        <v>3</v>
      </c>
      <c r="E72" s="32">
        <v>17</v>
      </c>
      <c r="F72" s="33">
        <v>7.8378298767987998E-5</v>
      </c>
      <c r="G72" s="32">
        <v>9.5196975378618797E-4</v>
      </c>
      <c r="H72" s="32">
        <v>17.647058823529399</v>
      </c>
    </row>
    <row r="73" spans="1:8" x14ac:dyDescent="0.2">
      <c r="A73" s="31">
        <v>49</v>
      </c>
      <c r="B73" s="31" t="s">
        <v>87</v>
      </c>
      <c r="C73" s="32" t="s">
        <v>627</v>
      </c>
      <c r="D73" s="32">
        <v>3</v>
      </c>
      <c r="E73" s="32">
        <v>18</v>
      </c>
      <c r="F73" s="33">
        <v>9.3712914418076903E-5</v>
      </c>
      <c r="G73" s="32">
        <v>1.1149924307293599E-3</v>
      </c>
      <c r="H73" s="32">
        <v>16.6666666666667</v>
      </c>
    </row>
    <row r="74" spans="1:8" x14ac:dyDescent="0.2">
      <c r="A74" s="31">
        <v>50</v>
      </c>
      <c r="B74" s="31" t="s">
        <v>87</v>
      </c>
      <c r="C74" s="32" t="s">
        <v>608</v>
      </c>
      <c r="D74" s="32">
        <v>4</v>
      </c>
      <c r="E74" s="32">
        <v>49</v>
      </c>
      <c r="F74" s="32">
        <v>1.0488236734037E-4</v>
      </c>
      <c r="G74" s="32">
        <v>1.2229284031887199E-3</v>
      </c>
      <c r="H74" s="32">
        <v>8.1632653061224492</v>
      </c>
    </row>
    <row r="75" spans="1:8" x14ac:dyDescent="0.2">
      <c r="A75" s="31">
        <v>51</v>
      </c>
      <c r="B75" s="31" t="s">
        <v>87</v>
      </c>
      <c r="C75" s="32" t="s">
        <v>681</v>
      </c>
      <c r="D75" s="32">
        <v>4</v>
      </c>
      <c r="E75" s="32">
        <v>51</v>
      </c>
      <c r="F75" s="32">
        <v>1.2276194853078399E-4</v>
      </c>
      <c r="G75" s="32">
        <v>1.3763503075662901E-3</v>
      </c>
      <c r="H75" s="32">
        <v>7.8431372549019596</v>
      </c>
    </row>
    <row r="76" spans="1:8" x14ac:dyDescent="0.2">
      <c r="A76" s="31">
        <v>52</v>
      </c>
      <c r="B76" s="31" t="s">
        <v>87</v>
      </c>
      <c r="C76" s="32" t="s">
        <v>682</v>
      </c>
      <c r="D76" s="32">
        <v>4</v>
      </c>
      <c r="E76" s="32">
        <v>51</v>
      </c>
      <c r="F76" s="32">
        <v>1.2276194853078399E-4</v>
      </c>
      <c r="G76" s="32">
        <v>1.3763503075662901E-3</v>
      </c>
      <c r="H76" s="32">
        <v>7.8431372549019596</v>
      </c>
    </row>
    <row r="77" spans="1:8" x14ac:dyDescent="0.2">
      <c r="A77" s="31">
        <v>53</v>
      </c>
      <c r="B77" s="31" t="s">
        <v>87</v>
      </c>
      <c r="C77" s="32" t="s">
        <v>653</v>
      </c>
      <c r="D77" s="32">
        <v>3</v>
      </c>
      <c r="E77" s="32">
        <v>20</v>
      </c>
      <c r="F77" s="32">
        <v>1.2997496316054E-4</v>
      </c>
      <c r="G77" s="32">
        <v>1.4297245947659399E-3</v>
      </c>
      <c r="H77" s="32">
        <v>15</v>
      </c>
    </row>
    <row r="78" spans="1:8" x14ac:dyDescent="0.2">
      <c r="A78" s="31">
        <v>54</v>
      </c>
      <c r="B78" s="31" t="s">
        <v>87</v>
      </c>
      <c r="C78" s="32" t="s">
        <v>684</v>
      </c>
      <c r="D78" s="32">
        <v>4</v>
      </c>
      <c r="E78" s="32">
        <v>54</v>
      </c>
      <c r="F78" s="32">
        <v>1.53584063856119E-4</v>
      </c>
      <c r="G78" s="32">
        <v>1.65813905977995E-3</v>
      </c>
      <c r="H78" s="32">
        <v>7.4074074074074101</v>
      </c>
    </row>
    <row r="79" spans="1:8" x14ac:dyDescent="0.2">
      <c r="A79" s="31">
        <v>55</v>
      </c>
      <c r="B79" s="31" t="s">
        <v>87</v>
      </c>
      <c r="C79" s="32" t="s">
        <v>660</v>
      </c>
      <c r="D79" s="32">
        <v>8</v>
      </c>
      <c r="E79" s="32">
        <v>321</v>
      </c>
      <c r="F79" s="32">
        <v>2.08790067361701E-4</v>
      </c>
      <c r="G79" s="32">
        <v>2.2131747140340299E-3</v>
      </c>
      <c r="H79" s="32">
        <v>2.4922118380062299</v>
      </c>
    </row>
    <row r="80" spans="1:8" x14ac:dyDescent="0.2">
      <c r="A80" s="31">
        <v>56</v>
      </c>
      <c r="B80" s="31" t="s">
        <v>87</v>
      </c>
      <c r="C80" s="32" t="s">
        <v>661</v>
      </c>
      <c r="D80" s="32">
        <v>3</v>
      </c>
      <c r="E80" s="32">
        <v>24</v>
      </c>
      <c r="F80" s="32">
        <v>2.2743640782365399E-4</v>
      </c>
      <c r="G80" s="32">
        <v>2.3677754600212601E-3</v>
      </c>
      <c r="H80" s="32">
        <v>12.5</v>
      </c>
    </row>
    <row r="81" spans="1:8" x14ac:dyDescent="0.2">
      <c r="A81" s="31">
        <v>57</v>
      </c>
      <c r="B81" s="31" t="s">
        <v>87</v>
      </c>
      <c r="C81" s="32" t="s">
        <v>683</v>
      </c>
      <c r="D81" s="32">
        <v>5</v>
      </c>
      <c r="E81" s="32">
        <v>111</v>
      </c>
      <c r="F81" s="32">
        <v>2.3812880675793901E-4</v>
      </c>
      <c r="G81" s="32">
        <v>2.4355981463136502E-3</v>
      </c>
      <c r="H81" s="32">
        <v>4.5045045045045002</v>
      </c>
    </row>
    <row r="82" spans="1:8" x14ac:dyDescent="0.2">
      <c r="A82" s="31">
        <v>58</v>
      </c>
      <c r="B82" s="31" t="s">
        <v>87</v>
      </c>
      <c r="C82" s="32" t="s">
        <v>663</v>
      </c>
      <c r="D82" s="32">
        <v>3</v>
      </c>
      <c r="E82" s="32">
        <v>26</v>
      </c>
      <c r="F82" s="32">
        <v>2.9004938736300399E-4</v>
      </c>
      <c r="G82" s="32">
        <v>2.9154964281488198E-3</v>
      </c>
      <c r="H82" s="32">
        <v>11.538461538461499</v>
      </c>
    </row>
    <row r="83" spans="1:8" x14ac:dyDescent="0.2">
      <c r="A83" s="31">
        <v>59</v>
      </c>
      <c r="B83" s="31" t="s">
        <v>87</v>
      </c>
      <c r="C83" s="32" t="s">
        <v>1760</v>
      </c>
      <c r="D83" s="32">
        <v>2</v>
      </c>
      <c r="E83" s="32">
        <v>6</v>
      </c>
      <c r="F83" s="32">
        <v>3.6643216804849702E-4</v>
      </c>
      <c r="G83" s="32">
        <v>3.50213039298809E-3</v>
      </c>
      <c r="H83" s="32">
        <v>33.3333333333333</v>
      </c>
    </row>
    <row r="84" spans="1:8" x14ac:dyDescent="0.2">
      <c r="A84" s="31">
        <v>60</v>
      </c>
      <c r="B84" s="31" t="s">
        <v>87</v>
      </c>
      <c r="C84" s="32" t="s">
        <v>1761</v>
      </c>
      <c r="D84" s="32">
        <v>2</v>
      </c>
      <c r="E84" s="32">
        <v>6</v>
      </c>
      <c r="F84" s="32">
        <v>3.6643216804849702E-4</v>
      </c>
      <c r="G84" s="32">
        <v>3.50213039298809E-3</v>
      </c>
      <c r="H84" s="32">
        <v>33.3333333333333</v>
      </c>
    </row>
    <row r="85" spans="1:8" x14ac:dyDescent="0.2">
      <c r="A85" s="31">
        <v>61</v>
      </c>
      <c r="B85" s="31" t="s">
        <v>87</v>
      </c>
      <c r="C85" s="32" t="s">
        <v>1762</v>
      </c>
      <c r="D85" s="32">
        <v>2</v>
      </c>
      <c r="E85" s="32">
        <v>6</v>
      </c>
      <c r="F85" s="32">
        <v>3.6643216804849702E-4</v>
      </c>
      <c r="G85" s="32">
        <v>3.50213039298809E-3</v>
      </c>
      <c r="H85" s="32">
        <v>33.3333333333333</v>
      </c>
    </row>
    <row r="86" spans="1:8" x14ac:dyDescent="0.2">
      <c r="A86" s="31">
        <v>62</v>
      </c>
      <c r="B86" s="31" t="s">
        <v>87</v>
      </c>
      <c r="C86" s="32" t="s">
        <v>709</v>
      </c>
      <c r="D86" s="32">
        <v>3</v>
      </c>
      <c r="E86" s="32">
        <v>29</v>
      </c>
      <c r="F86" s="32">
        <v>4.0322101896854602E-4</v>
      </c>
      <c r="G86" s="32">
        <v>3.7915782912687499E-3</v>
      </c>
      <c r="H86" s="32">
        <v>10.3448275862069</v>
      </c>
    </row>
    <row r="87" spans="1:8" x14ac:dyDescent="0.2">
      <c r="A87" s="31">
        <v>63</v>
      </c>
      <c r="B87" s="31" t="s">
        <v>87</v>
      </c>
      <c r="C87" s="32" t="s">
        <v>665</v>
      </c>
      <c r="D87" s="32">
        <v>3</v>
      </c>
      <c r="E87" s="32">
        <v>30</v>
      </c>
      <c r="F87" s="32">
        <v>4.4640250260441998E-4</v>
      </c>
      <c r="G87" s="32">
        <v>4.1309945875932803E-3</v>
      </c>
      <c r="H87" s="32">
        <v>10</v>
      </c>
    </row>
    <row r="88" spans="1:8" x14ac:dyDescent="0.2">
      <c r="A88" s="31">
        <v>64</v>
      </c>
      <c r="B88" s="31" t="s">
        <v>87</v>
      </c>
      <c r="C88" s="32" t="s">
        <v>1716</v>
      </c>
      <c r="D88" s="32">
        <v>3</v>
      </c>
      <c r="E88" s="32">
        <v>31</v>
      </c>
      <c r="F88" s="32">
        <v>4.92443679830411E-4</v>
      </c>
      <c r="G88" s="32">
        <v>4.4858541459551499E-3</v>
      </c>
      <c r="H88" s="32">
        <v>9.67741935483871</v>
      </c>
    </row>
    <row r="89" spans="1:8" x14ac:dyDescent="0.2">
      <c r="A89" s="31">
        <v>65</v>
      </c>
      <c r="B89" s="31" t="s">
        <v>87</v>
      </c>
      <c r="C89" s="32" t="s">
        <v>667</v>
      </c>
      <c r="D89" s="32">
        <v>2</v>
      </c>
      <c r="E89" s="32">
        <v>7</v>
      </c>
      <c r="F89" s="32">
        <v>5.1133277923463003E-4</v>
      </c>
      <c r="G89" s="32">
        <v>4.5167728832392296E-3</v>
      </c>
      <c r="H89" s="32">
        <v>28.571428571428601</v>
      </c>
    </row>
    <row r="90" spans="1:8" x14ac:dyDescent="0.2">
      <c r="A90" s="31">
        <v>66</v>
      </c>
      <c r="B90" s="31" t="s">
        <v>87</v>
      </c>
      <c r="C90" s="32" t="s">
        <v>668</v>
      </c>
      <c r="D90" s="32">
        <v>2</v>
      </c>
      <c r="E90" s="32">
        <v>7</v>
      </c>
      <c r="F90" s="32">
        <v>5.1133277923463003E-4</v>
      </c>
      <c r="G90" s="32">
        <v>4.5167728832392296E-3</v>
      </c>
      <c r="H90" s="32">
        <v>28.571428571428601</v>
      </c>
    </row>
    <row r="91" spans="1:8" x14ac:dyDescent="0.2">
      <c r="A91" s="31">
        <v>67</v>
      </c>
      <c r="B91" s="31" t="s">
        <v>87</v>
      </c>
      <c r="C91" s="32" t="s">
        <v>619</v>
      </c>
      <c r="D91" s="32">
        <v>2</v>
      </c>
      <c r="E91" s="32">
        <v>8</v>
      </c>
      <c r="F91" s="32">
        <v>6.7955516668615401E-4</v>
      </c>
      <c r="G91" s="32">
        <v>5.8261862085004102E-3</v>
      </c>
      <c r="H91" s="32">
        <v>25</v>
      </c>
    </row>
    <row r="92" spans="1:8" x14ac:dyDescent="0.2">
      <c r="A92" s="31">
        <v>68</v>
      </c>
      <c r="B92" s="31" t="s">
        <v>87</v>
      </c>
      <c r="C92" s="32" t="s">
        <v>620</v>
      </c>
      <c r="D92" s="32">
        <v>2</v>
      </c>
      <c r="E92" s="32">
        <v>8</v>
      </c>
      <c r="F92" s="32">
        <v>6.7955516668615401E-4</v>
      </c>
      <c r="G92" s="32">
        <v>5.8261862085004102E-3</v>
      </c>
      <c r="H92" s="32">
        <v>25</v>
      </c>
    </row>
    <row r="93" spans="1:8" x14ac:dyDescent="0.2">
      <c r="A93" s="31">
        <v>69</v>
      </c>
      <c r="B93" s="31" t="s">
        <v>87</v>
      </c>
      <c r="C93" s="32" t="s">
        <v>1763</v>
      </c>
      <c r="D93" s="32">
        <v>2</v>
      </c>
      <c r="E93" s="32">
        <v>9</v>
      </c>
      <c r="F93" s="32">
        <v>8.7086719475431705E-4</v>
      </c>
      <c r="G93" s="32">
        <v>7.2530796363109596E-3</v>
      </c>
      <c r="H93" s="32">
        <v>22.2222222222222</v>
      </c>
    </row>
    <row r="94" spans="1:8" x14ac:dyDescent="0.2">
      <c r="A94" s="31">
        <v>70</v>
      </c>
      <c r="B94" s="31" t="s">
        <v>87</v>
      </c>
      <c r="C94" s="32" t="s">
        <v>1764</v>
      </c>
      <c r="D94" s="32">
        <v>2</v>
      </c>
      <c r="E94" s="32">
        <v>9</v>
      </c>
      <c r="F94" s="32">
        <v>8.7086719475431705E-4</v>
      </c>
      <c r="G94" s="32">
        <v>7.2530796363109596E-3</v>
      </c>
      <c r="H94" s="32">
        <v>22.2222222222222</v>
      </c>
    </row>
    <row r="95" spans="1:8" x14ac:dyDescent="0.2">
      <c r="A95" s="31">
        <v>71</v>
      </c>
      <c r="B95" s="31" t="s">
        <v>87</v>
      </c>
      <c r="C95" s="32" t="s">
        <v>652</v>
      </c>
      <c r="D95" s="32">
        <v>5</v>
      </c>
      <c r="E95" s="32">
        <v>149</v>
      </c>
      <c r="F95" s="32">
        <v>9.1520477246953395E-4</v>
      </c>
      <c r="G95" s="32">
        <v>7.5149913007005404E-3</v>
      </c>
      <c r="H95" s="32">
        <v>3.3557046979865799</v>
      </c>
    </row>
    <row r="96" spans="1:8" x14ac:dyDescent="0.2">
      <c r="A96" s="31">
        <v>72</v>
      </c>
      <c r="B96" s="31" t="s">
        <v>87</v>
      </c>
      <c r="C96" s="32" t="s">
        <v>1765</v>
      </c>
      <c r="D96" s="32">
        <v>2</v>
      </c>
      <c r="E96" s="32">
        <v>12</v>
      </c>
      <c r="F96" s="32">
        <v>1.5810451022911899E-3</v>
      </c>
      <c r="G96" s="32">
        <v>1.26267026662433E-2</v>
      </c>
      <c r="H96" s="32">
        <v>16.6666666666667</v>
      </c>
    </row>
    <row r="97" spans="1:8" x14ac:dyDescent="0.2">
      <c r="A97" s="31">
        <v>73</v>
      </c>
      <c r="B97" s="31" t="s">
        <v>87</v>
      </c>
      <c r="C97" s="32" t="s">
        <v>624</v>
      </c>
      <c r="D97" s="32">
        <v>2</v>
      </c>
      <c r="E97" s="32">
        <v>12</v>
      </c>
      <c r="F97" s="32">
        <v>1.5810451022911899E-3</v>
      </c>
      <c r="G97" s="32">
        <v>1.26267026662433E-2</v>
      </c>
      <c r="H97" s="32">
        <v>16.6666666666667</v>
      </c>
    </row>
    <row r="98" spans="1:8" x14ac:dyDescent="0.2">
      <c r="A98" s="31">
        <v>74</v>
      </c>
      <c r="B98" s="31" t="s">
        <v>87</v>
      </c>
      <c r="C98" s="32" t="s">
        <v>625</v>
      </c>
      <c r="D98" s="32">
        <v>2</v>
      </c>
      <c r="E98" s="32">
        <v>14</v>
      </c>
      <c r="F98" s="32">
        <v>2.1657651600423102E-3</v>
      </c>
      <c r="G98" s="32">
        <v>1.7062717409522601E-2</v>
      </c>
      <c r="H98" s="32">
        <v>14.285714285714301</v>
      </c>
    </row>
    <row r="99" spans="1:8" x14ac:dyDescent="0.2">
      <c r="A99" s="31">
        <v>75</v>
      </c>
      <c r="B99" s="31" t="s">
        <v>87</v>
      </c>
      <c r="C99" s="32" t="s">
        <v>1704</v>
      </c>
      <c r="D99" s="32">
        <v>3</v>
      </c>
      <c r="E99" s="32">
        <v>53</v>
      </c>
      <c r="F99" s="32">
        <v>2.3702048008991399E-3</v>
      </c>
      <c r="G99" s="32">
        <v>1.8424391985656E-2</v>
      </c>
      <c r="H99" s="32">
        <v>5.6603773584905701</v>
      </c>
    </row>
    <row r="100" spans="1:8" x14ac:dyDescent="0.2">
      <c r="A100" s="31">
        <v>76</v>
      </c>
      <c r="B100" s="31" t="s">
        <v>87</v>
      </c>
      <c r="C100" s="32" t="s">
        <v>1766</v>
      </c>
      <c r="D100" s="32">
        <v>4</v>
      </c>
      <c r="E100" s="32">
        <v>115</v>
      </c>
      <c r="F100" s="32">
        <v>2.6613022938468899E-3</v>
      </c>
      <c r="G100" s="32">
        <v>2.0414989964641202E-2</v>
      </c>
      <c r="H100" s="32">
        <v>3.47826086956522</v>
      </c>
    </row>
    <row r="101" spans="1:8" x14ac:dyDescent="0.2">
      <c r="A101" s="31">
        <v>77</v>
      </c>
      <c r="B101" s="31" t="s">
        <v>87</v>
      </c>
      <c r="C101" s="32" t="s">
        <v>1705</v>
      </c>
      <c r="D101" s="32">
        <v>3</v>
      </c>
      <c r="E101" s="32">
        <v>56</v>
      </c>
      <c r="F101" s="32">
        <v>2.7744926921681899E-3</v>
      </c>
      <c r="G101" s="32">
        <v>2.07375543530007E-2</v>
      </c>
      <c r="H101" s="32">
        <v>5.3571428571428603</v>
      </c>
    </row>
    <row r="102" spans="1:8" x14ac:dyDescent="0.2">
      <c r="A102" s="31">
        <v>78</v>
      </c>
      <c r="B102" s="31" t="s">
        <v>87</v>
      </c>
      <c r="C102" s="32" t="s">
        <v>1710</v>
      </c>
      <c r="D102" s="32">
        <v>3</v>
      </c>
      <c r="E102" s="32">
        <v>56</v>
      </c>
      <c r="F102" s="32">
        <v>2.7744926921681899E-3</v>
      </c>
      <c r="G102" s="32">
        <v>2.07375543530007E-2</v>
      </c>
      <c r="H102" s="32">
        <v>5.3571428571428603</v>
      </c>
    </row>
    <row r="103" spans="1:8" x14ac:dyDescent="0.2">
      <c r="A103" s="31">
        <v>79</v>
      </c>
      <c r="B103" s="31" t="s">
        <v>87</v>
      </c>
      <c r="C103" s="32" t="s">
        <v>1767</v>
      </c>
      <c r="D103" s="32">
        <v>2</v>
      </c>
      <c r="E103" s="32">
        <v>16</v>
      </c>
      <c r="F103" s="32">
        <v>2.8374149918175902E-3</v>
      </c>
      <c r="G103" s="32">
        <v>2.09394043067045E-2</v>
      </c>
      <c r="H103" s="32">
        <v>12.5</v>
      </c>
    </row>
    <row r="104" spans="1:8" x14ac:dyDescent="0.2">
      <c r="A104" s="31">
        <v>80</v>
      </c>
      <c r="B104" s="31" t="s">
        <v>87</v>
      </c>
      <c r="C104" s="32" t="s">
        <v>1768</v>
      </c>
      <c r="D104" s="32">
        <v>4</v>
      </c>
      <c r="E104" s="32">
        <v>120</v>
      </c>
      <c r="F104" s="32">
        <v>3.1028215275947101E-3</v>
      </c>
      <c r="G104" s="32">
        <v>2.26118118823464E-2</v>
      </c>
      <c r="H104" s="32">
        <v>3.3333333333333299</v>
      </c>
    </row>
    <row r="105" spans="1:8" x14ac:dyDescent="0.2">
      <c r="A105" s="31">
        <v>81</v>
      </c>
      <c r="B105" s="31" t="s">
        <v>87</v>
      </c>
      <c r="C105" s="32" t="s">
        <v>687</v>
      </c>
      <c r="D105" s="32">
        <v>2</v>
      </c>
      <c r="E105" s="32">
        <v>17</v>
      </c>
      <c r="F105" s="32">
        <v>3.20528834894988E-3</v>
      </c>
      <c r="G105" s="32">
        <v>2.3070161820219499E-2</v>
      </c>
      <c r="H105" s="32">
        <v>11.764705882352899</v>
      </c>
    </row>
    <row r="106" spans="1:8" x14ac:dyDescent="0.2">
      <c r="A106" s="31">
        <v>82</v>
      </c>
      <c r="B106" s="31" t="s">
        <v>87</v>
      </c>
      <c r="C106" s="32" t="s">
        <v>1706</v>
      </c>
      <c r="D106" s="32">
        <v>3</v>
      </c>
      <c r="E106" s="32">
        <v>60</v>
      </c>
      <c r="F106" s="32">
        <v>3.3760739560196101E-3</v>
      </c>
      <c r="G106" s="32">
        <v>2.3849152134857401E-2</v>
      </c>
      <c r="H106" s="32">
        <v>5</v>
      </c>
    </row>
    <row r="107" spans="1:8" x14ac:dyDescent="0.2">
      <c r="A107" s="31">
        <v>83</v>
      </c>
      <c r="B107" s="31" t="s">
        <v>87</v>
      </c>
      <c r="C107" s="32" t="s">
        <v>689</v>
      </c>
      <c r="D107" s="32">
        <v>5</v>
      </c>
      <c r="E107" s="32">
        <v>201</v>
      </c>
      <c r="F107" s="32">
        <v>3.3953338373810798E-3</v>
      </c>
      <c r="G107" s="32">
        <v>2.3849152134857401E-2</v>
      </c>
      <c r="H107" s="32">
        <v>2.4875621890547301</v>
      </c>
    </row>
    <row r="108" spans="1:8" x14ac:dyDescent="0.2">
      <c r="A108" s="31">
        <v>84</v>
      </c>
      <c r="B108" s="31" t="s">
        <v>87</v>
      </c>
      <c r="C108" s="32" t="s">
        <v>690</v>
      </c>
      <c r="D108" s="32">
        <v>2</v>
      </c>
      <c r="E108" s="32">
        <v>18</v>
      </c>
      <c r="F108" s="32">
        <v>3.5942371173740802E-3</v>
      </c>
      <c r="G108" s="32">
        <v>2.4652238110930501E-2</v>
      </c>
      <c r="H108" s="32">
        <v>11.1111111111111</v>
      </c>
    </row>
    <row r="109" spans="1:8" x14ac:dyDescent="0.2">
      <c r="A109" s="31">
        <v>85</v>
      </c>
      <c r="B109" s="31" t="s">
        <v>87</v>
      </c>
      <c r="C109" s="32" t="s">
        <v>1769</v>
      </c>
      <c r="D109" s="32">
        <v>2</v>
      </c>
      <c r="E109" s="32">
        <v>18</v>
      </c>
      <c r="F109" s="32">
        <v>3.5942371173740802E-3</v>
      </c>
      <c r="G109" s="32">
        <v>2.4652238110930501E-2</v>
      </c>
      <c r="H109" s="32">
        <v>11.1111111111111</v>
      </c>
    </row>
    <row r="110" spans="1:8" x14ac:dyDescent="0.2">
      <c r="A110" s="31">
        <v>86</v>
      </c>
      <c r="B110" s="31" t="s">
        <v>87</v>
      </c>
      <c r="C110" s="32" t="s">
        <v>693</v>
      </c>
      <c r="D110" s="32">
        <v>3</v>
      </c>
      <c r="E110" s="32">
        <v>64</v>
      </c>
      <c r="F110" s="32">
        <v>4.0517249895560201E-3</v>
      </c>
      <c r="G110" s="32">
        <v>2.7466926382687901E-2</v>
      </c>
      <c r="H110" s="32">
        <v>4.6875</v>
      </c>
    </row>
    <row r="111" spans="1:8" x14ac:dyDescent="0.2">
      <c r="A111" s="31">
        <v>87</v>
      </c>
      <c r="B111" s="31" t="s">
        <v>87</v>
      </c>
      <c r="C111" s="32" t="s">
        <v>1711</v>
      </c>
      <c r="D111" s="32">
        <v>3</v>
      </c>
      <c r="E111" s="32">
        <v>65</v>
      </c>
      <c r="F111" s="32">
        <v>4.2325222263702696E-3</v>
      </c>
      <c r="G111" s="32">
        <v>2.83627638847571E-2</v>
      </c>
      <c r="H111" s="32">
        <v>4.6153846153846203</v>
      </c>
    </row>
    <row r="112" spans="1:8" x14ac:dyDescent="0.2">
      <c r="A112" s="31">
        <v>88</v>
      </c>
      <c r="B112" s="31" t="s">
        <v>87</v>
      </c>
      <c r="C112" s="32" t="s">
        <v>1712</v>
      </c>
      <c r="D112" s="32">
        <v>2</v>
      </c>
      <c r="E112" s="32">
        <v>20</v>
      </c>
      <c r="F112" s="32">
        <v>4.4344998475360498E-3</v>
      </c>
      <c r="G112" s="32">
        <v>2.9048465293410299E-2</v>
      </c>
      <c r="H112" s="32">
        <v>10</v>
      </c>
    </row>
    <row r="113" spans="1:8" x14ac:dyDescent="0.2">
      <c r="A113" s="31">
        <v>89</v>
      </c>
      <c r="B113" s="31" t="s">
        <v>87</v>
      </c>
      <c r="C113" s="32" t="s">
        <v>1729</v>
      </c>
      <c r="D113" s="32">
        <v>2</v>
      </c>
      <c r="E113" s="32">
        <v>20</v>
      </c>
      <c r="F113" s="32">
        <v>4.4344998475360498E-3</v>
      </c>
      <c r="G113" s="32">
        <v>2.9048465293410299E-2</v>
      </c>
      <c r="H113" s="32">
        <v>10</v>
      </c>
    </row>
    <row r="114" spans="1:8" x14ac:dyDescent="0.2">
      <c r="A114" s="31">
        <v>90</v>
      </c>
      <c r="B114" s="31" t="s">
        <v>87</v>
      </c>
      <c r="C114" s="32" t="s">
        <v>695</v>
      </c>
      <c r="D114" s="32">
        <v>3</v>
      </c>
      <c r="E114" s="32">
        <v>68</v>
      </c>
      <c r="F114" s="32">
        <v>4.8040547103092501E-3</v>
      </c>
      <c r="G114" s="32">
        <v>3.11195988456699E-2</v>
      </c>
      <c r="H114" s="32">
        <v>4.4117647058823497</v>
      </c>
    </row>
    <row r="115" spans="1:8" x14ac:dyDescent="0.2">
      <c r="A115" s="31">
        <v>91</v>
      </c>
      <c r="B115" s="31" t="s">
        <v>87</v>
      </c>
      <c r="C115" s="32" t="s">
        <v>698</v>
      </c>
      <c r="D115" s="32">
        <v>3</v>
      </c>
      <c r="E115" s="32">
        <v>71</v>
      </c>
      <c r="F115" s="32">
        <v>5.4200564280536103E-3</v>
      </c>
      <c r="G115" s="32">
        <v>3.4724097775332502E-2</v>
      </c>
      <c r="H115" s="32">
        <v>4.2253521126760596</v>
      </c>
    </row>
    <row r="116" spans="1:8" x14ac:dyDescent="0.2">
      <c r="A116" s="31">
        <v>92</v>
      </c>
      <c r="B116" s="31" t="s">
        <v>87</v>
      </c>
      <c r="C116" s="32" t="s">
        <v>1713</v>
      </c>
      <c r="D116" s="32">
        <v>2</v>
      </c>
      <c r="E116" s="32">
        <v>23</v>
      </c>
      <c r="F116" s="32">
        <v>5.8476195920622804E-3</v>
      </c>
      <c r="G116" s="32">
        <v>3.6267683214599E-2</v>
      </c>
      <c r="H116" s="32">
        <v>8.6956521739130395</v>
      </c>
    </row>
    <row r="117" spans="1:8" x14ac:dyDescent="0.2">
      <c r="A117" s="31">
        <v>93</v>
      </c>
      <c r="B117" s="31" t="s">
        <v>87</v>
      </c>
      <c r="C117" s="32" t="s">
        <v>699</v>
      </c>
      <c r="D117" s="32">
        <v>2</v>
      </c>
      <c r="E117" s="32">
        <v>23</v>
      </c>
      <c r="F117" s="32">
        <v>5.8476195920622804E-3</v>
      </c>
      <c r="G117" s="32">
        <v>3.6267683214599E-2</v>
      </c>
      <c r="H117" s="32">
        <v>8.6956521739130395</v>
      </c>
    </row>
    <row r="118" spans="1:8" x14ac:dyDescent="0.2">
      <c r="A118" s="31">
        <v>94</v>
      </c>
      <c r="B118" s="31" t="s">
        <v>87</v>
      </c>
      <c r="C118" s="32" t="s">
        <v>632</v>
      </c>
      <c r="D118" s="32">
        <v>2</v>
      </c>
      <c r="E118" s="32">
        <v>23</v>
      </c>
      <c r="F118" s="32">
        <v>5.8476195920622804E-3</v>
      </c>
      <c r="G118" s="32">
        <v>3.6267683214599E-2</v>
      </c>
      <c r="H118" s="32">
        <v>8.6956521739130395</v>
      </c>
    </row>
    <row r="119" spans="1:8" x14ac:dyDescent="0.2">
      <c r="A119" s="31">
        <v>95</v>
      </c>
      <c r="B119" s="31" t="s">
        <v>87</v>
      </c>
      <c r="C119" s="32" t="s">
        <v>1709</v>
      </c>
      <c r="D119" s="32">
        <v>3</v>
      </c>
      <c r="E119" s="32">
        <v>74</v>
      </c>
      <c r="F119" s="32">
        <v>6.08144188041601E-3</v>
      </c>
      <c r="G119" s="32">
        <v>3.7320848592447803E-2</v>
      </c>
      <c r="H119" s="32">
        <v>4.0540540540540499</v>
      </c>
    </row>
    <row r="120" spans="1:8" x14ac:dyDescent="0.2">
      <c r="A120" s="31">
        <v>96</v>
      </c>
      <c r="B120" s="31" t="s">
        <v>87</v>
      </c>
      <c r="C120" s="32" t="s">
        <v>1770</v>
      </c>
      <c r="D120" s="32">
        <v>2</v>
      </c>
      <c r="E120" s="32">
        <v>24</v>
      </c>
      <c r="F120" s="32">
        <v>6.3585473607634503E-3</v>
      </c>
      <c r="G120" s="32">
        <v>3.86149282429697E-2</v>
      </c>
      <c r="H120" s="32">
        <v>8.3333333333333304</v>
      </c>
    </row>
    <row r="121" spans="1:8" x14ac:dyDescent="0.2">
      <c r="A121" s="31">
        <v>97</v>
      </c>
      <c r="B121" s="31" t="s">
        <v>87</v>
      </c>
      <c r="C121" s="32" t="s">
        <v>584</v>
      </c>
      <c r="D121" s="32">
        <v>3</v>
      </c>
      <c r="E121" s="32">
        <v>80</v>
      </c>
      <c r="F121" s="32">
        <v>7.5436735898985899E-3</v>
      </c>
      <c r="G121" s="32">
        <v>4.5339811370215199E-2</v>
      </c>
      <c r="H121" s="32">
        <v>3.75</v>
      </c>
    </row>
    <row r="122" spans="1:8" x14ac:dyDescent="0.2">
      <c r="A122" s="31">
        <v>98</v>
      </c>
      <c r="B122" s="31" t="s">
        <v>87</v>
      </c>
      <c r="C122" s="32" t="s">
        <v>1756</v>
      </c>
      <c r="D122" s="32">
        <v>4</v>
      </c>
      <c r="E122" s="32">
        <v>159</v>
      </c>
      <c r="F122" s="32">
        <v>8.3562740420879706E-3</v>
      </c>
      <c r="G122" s="32">
        <v>4.9711303740176398E-2</v>
      </c>
      <c r="H122" s="32">
        <v>2.5157232704402501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4EBE-FAF6-E94B-97F5-D6580426EC06}">
  <dimension ref="A1:H184"/>
  <sheetViews>
    <sheetView workbookViewId="0">
      <selection activeCell="C25" sqref="C25"/>
    </sheetView>
  </sheetViews>
  <sheetFormatPr baseColWidth="10" defaultColWidth="11" defaultRowHeight="16" x14ac:dyDescent="0.2"/>
  <cols>
    <col min="3" max="3" width="95.83203125" bestFit="1" customWidth="1"/>
  </cols>
  <sheetData>
    <row r="1" spans="1:8" x14ac:dyDescent="0.2">
      <c r="A1" s="15" t="s">
        <v>1771</v>
      </c>
    </row>
    <row r="5" spans="1:8" ht="34" x14ac:dyDescent="0.2">
      <c r="A5" s="27" t="s">
        <v>85</v>
      </c>
      <c r="B5" s="27" t="s">
        <v>576</v>
      </c>
      <c r="C5" s="27" t="s">
        <v>577</v>
      </c>
      <c r="D5" s="27" t="s">
        <v>578</v>
      </c>
      <c r="E5" s="27" t="s">
        <v>579</v>
      </c>
      <c r="F5" s="27" t="s">
        <v>580</v>
      </c>
      <c r="G5" s="27" t="s">
        <v>581</v>
      </c>
      <c r="H5" s="27" t="s">
        <v>582</v>
      </c>
    </row>
    <row r="6" spans="1:8" x14ac:dyDescent="0.2">
      <c r="A6" s="28">
        <v>1</v>
      </c>
      <c r="B6" s="28" t="s">
        <v>86</v>
      </c>
      <c r="C6" s="29" t="s">
        <v>583</v>
      </c>
      <c r="D6" s="29">
        <v>9</v>
      </c>
      <c r="E6" s="29">
        <v>83</v>
      </c>
      <c r="F6" s="30">
        <v>3.2755198818831E-10</v>
      </c>
      <c r="G6" s="30">
        <v>1.4739839468473901E-7</v>
      </c>
      <c r="H6" s="29">
        <v>10.8433734939759</v>
      </c>
    </row>
    <row r="7" spans="1:8" x14ac:dyDescent="0.2">
      <c r="A7" s="28">
        <v>2</v>
      </c>
      <c r="B7" s="28" t="s">
        <v>86</v>
      </c>
      <c r="C7" s="29" t="s">
        <v>585</v>
      </c>
      <c r="D7" s="29">
        <v>7</v>
      </c>
      <c r="E7" s="29">
        <v>41</v>
      </c>
      <c r="F7" s="30">
        <v>1.2346549238306199E-9</v>
      </c>
      <c r="G7" s="30">
        <v>2.7779735786188801E-7</v>
      </c>
      <c r="H7" s="29">
        <v>17.0731707317073</v>
      </c>
    </row>
    <row r="8" spans="1:8" x14ac:dyDescent="0.2">
      <c r="A8" s="28">
        <v>3</v>
      </c>
      <c r="B8" s="28" t="s">
        <v>86</v>
      </c>
      <c r="C8" s="29" t="s">
        <v>584</v>
      </c>
      <c r="D8" s="29">
        <v>8</v>
      </c>
      <c r="E8" s="29">
        <v>80</v>
      </c>
      <c r="F8" s="30">
        <v>6.33295816074112E-9</v>
      </c>
      <c r="G8" s="30">
        <v>9.0691466293904803E-7</v>
      </c>
      <c r="H8" s="29">
        <v>10</v>
      </c>
    </row>
    <row r="9" spans="1:8" x14ac:dyDescent="0.2">
      <c r="A9" s="28">
        <v>4</v>
      </c>
      <c r="B9" s="28" t="s">
        <v>86</v>
      </c>
      <c r="C9" s="29" t="s">
        <v>586</v>
      </c>
      <c r="D9" s="29">
        <v>7</v>
      </c>
      <c r="E9" s="29">
        <v>53</v>
      </c>
      <c r="F9" s="30">
        <v>8.06146367056931E-9</v>
      </c>
      <c r="G9" s="30">
        <v>9.0691466293904803E-7</v>
      </c>
      <c r="H9" s="29">
        <v>13.207547169811299</v>
      </c>
    </row>
    <row r="10" spans="1:8" x14ac:dyDescent="0.2">
      <c r="A10" s="28">
        <v>5</v>
      </c>
      <c r="B10" s="28" t="s">
        <v>86</v>
      </c>
      <c r="C10" s="29" t="s">
        <v>591</v>
      </c>
      <c r="D10" s="29">
        <v>4</v>
      </c>
      <c r="E10" s="29">
        <v>31</v>
      </c>
      <c r="F10" s="30">
        <v>1.6687556029356301E-5</v>
      </c>
      <c r="G10" s="29">
        <v>1.5018800426420699E-3</v>
      </c>
      <c r="H10" s="29">
        <v>12.9032258064516</v>
      </c>
    </row>
    <row r="11" spans="1:8" x14ac:dyDescent="0.2">
      <c r="A11" s="28">
        <v>6</v>
      </c>
      <c r="B11" s="28" t="s">
        <v>86</v>
      </c>
      <c r="C11" s="29" t="s">
        <v>1748</v>
      </c>
      <c r="D11" s="29">
        <v>3</v>
      </c>
      <c r="E11" s="29">
        <v>23</v>
      </c>
      <c r="F11" s="29">
        <v>1.9973029138903699E-4</v>
      </c>
      <c r="G11" s="29">
        <v>1.4620911931520601E-2</v>
      </c>
      <c r="H11" s="29">
        <v>13.0434782608696</v>
      </c>
    </row>
    <row r="12" spans="1:8" x14ac:dyDescent="0.2">
      <c r="A12" s="28">
        <v>7</v>
      </c>
      <c r="B12" s="28" t="s">
        <v>86</v>
      </c>
      <c r="C12" s="29" t="s">
        <v>1772</v>
      </c>
      <c r="D12" s="29">
        <v>3</v>
      </c>
      <c r="E12" s="29">
        <v>24</v>
      </c>
      <c r="F12" s="29">
        <v>2.2743640782365399E-4</v>
      </c>
      <c r="G12" s="29">
        <v>1.4620911931520601E-2</v>
      </c>
      <c r="H12" s="29">
        <v>12.5</v>
      </c>
    </row>
    <row r="13" spans="1:8" x14ac:dyDescent="0.2">
      <c r="A13" s="28">
        <v>8</v>
      </c>
      <c r="B13" s="28" t="s">
        <v>86</v>
      </c>
      <c r="C13" s="29" t="s">
        <v>1773</v>
      </c>
      <c r="D13" s="29">
        <v>2</v>
      </c>
      <c r="E13" s="29">
        <v>10</v>
      </c>
      <c r="F13" s="29">
        <v>1.08503842061186E-3</v>
      </c>
      <c r="G13" s="29">
        <v>6.1033411159417003E-2</v>
      </c>
      <c r="H13" s="29">
        <v>20</v>
      </c>
    </row>
    <row r="14" spans="1:8" x14ac:dyDescent="0.2">
      <c r="A14" s="28">
        <v>9</v>
      </c>
      <c r="B14" s="28" t="s">
        <v>86</v>
      </c>
      <c r="C14" s="29" t="s">
        <v>1758</v>
      </c>
      <c r="D14" s="29">
        <v>3</v>
      </c>
      <c r="E14" s="29">
        <v>47</v>
      </c>
      <c r="F14" s="29">
        <v>1.6765192380744701E-3</v>
      </c>
      <c r="G14" s="29">
        <v>8.3825961903723697E-2</v>
      </c>
      <c r="H14" s="29">
        <v>6.3829787234042596</v>
      </c>
    </row>
    <row r="15" spans="1:8" x14ac:dyDescent="0.2">
      <c r="A15" s="28">
        <v>10</v>
      </c>
      <c r="B15" s="28" t="s">
        <v>86</v>
      </c>
      <c r="C15" s="29" t="s">
        <v>1774</v>
      </c>
      <c r="D15" s="29">
        <v>2</v>
      </c>
      <c r="E15" s="29">
        <v>14</v>
      </c>
      <c r="F15" s="29">
        <v>2.1657651600423102E-3</v>
      </c>
      <c r="G15" s="29">
        <v>9.3303651202577595E-2</v>
      </c>
      <c r="H15" s="29">
        <v>14.285714285714301</v>
      </c>
    </row>
    <row r="16" spans="1:8" x14ac:dyDescent="0.2">
      <c r="A16" s="28">
        <v>11</v>
      </c>
      <c r="B16" s="28" t="s">
        <v>86</v>
      </c>
      <c r="C16" s="29" t="s">
        <v>1775</v>
      </c>
      <c r="D16" s="29">
        <v>2</v>
      </c>
      <c r="E16" s="29">
        <v>15</v>
      </c>
      <c r="F16" s="29">
        <v>2.4908343052083199E-3</v>
      </c>
      <c r="G16" s="29">
        <v>9.3303651202577595E-2</v>
      </c>
      <c r="H16" s="29">
        <v>13.3333333333333</v>
      </c>
    </row>
    <row r="17" spans="1:8" x14ac:dyDescent="0.2">
      <c r="A17" s="28">
        <v>12</v>
      </c>
      <c r="B17" s="28" t="s">
        <v>86</v>
      </c>
      <c r="C17" s="29" t="s">
        <v>1776</v>
      </c>
      <c r="D17" s="29">
        <v>2</v>
      </c>
      <c r="E17" s="29">
        <v>16</v>
      </c>
      <c r="F17" s="29">
        <v>2.8374149918175902E-3</v>
      </c>
      <c r="G17" s="29">
        <v>9.3303651202577595E-2</v>
      </c>
      <c r="H17" s="29">
        <v>12.5</v>
      </c>
    </row>
    <row r="18" spans="1:8" x14ac:dyDescent="0.2">
      <c r="A18" s="28">
        <v>13</v>
      </c>
      <c r="B18" s="28" t="s">
        <v>86</v>
      </c>
      <c r="C18" s="29" t="s">
        <v>1752</v>
      </c>
      <c r="D18" s="29">
        <v>8</v>
      </c>
      <c r="E18" s="29">
        <v>481</v>
      </c>
      <c r="F18" s="29">
        <v>2.8481722098341001E-3</v>
      </c>
      <c r="G18" s="29">
        <v>9.3303651202577595E-2</v>
      </c>
      <c r="H18" s="29">
        <v>1.66320166320166</v>
      </c>
    </row>
    <row r="19" spans="1:8" x14ac:dyDescent="0.2">
      <c r="A19" s="28">
        <v>14</v>
      </c>
      <c r="B19" s="28" t="s">
        <v>86</v>
      </c>
      <c r="C19" s="29" t="s">
        <v>1753</v>
      </c>
      <c r="D19" s="29">
        <v>8</v>
      </c>
      <c r="E19" s="29">
        <v>485</v>
      </c>
      <c r="F19" s="29">
        <v>2.9956487586270501E-3</v>
      </c>
      <c r="G19" s="29">
        <v>9.3303651202577595E-2</v>
      </c>
      <c r="H19" s="29">
        <v>1.6494845360824699</v>
      </c>
    </row>
    <row r="20" spans="1:8" x14ac:dyDescent="0.2">
      <c r="A20" s="28">
        <v>15</v>
      </c>
      <c r="B20" s="28" t="s">
        <v>86</v>
      </c>
      <c r="C20" s="29" t="s">
        <v>1754</v>
      </c>
      <c r="D20" s="29">
        <v>8</v>
      </c>
      <c r="E20" s="29">
        <v>488</v>
      </c>
      <c r="F20" s="29">
        <v>3.11012170675259E-3</v>
      </c>
      <c r="G20" s="29">
        <v>9.3303651202577595E-2</v>
      </c>
      <c r="H20" s="29">
        <v>1.63934426229508</v>
      </c>
    </row>
    <row r="21" spans="1:8" x14ac:dyDescent="0.2">
      <c r="A21" s="28">
        <v>16</v>
      </c>
      <c r="B21" s="28" t="s">
        <v>86</v>
      </c>
      <c r="C21" s="29" t="s">
        <v>1777</v>
      </c>
      <c r="D21" s="29">
        <v>3</v>
      </c>
      <c r="E21" s="29">
        <v>60</v>
      </c>
      <c r="F21" s="29">
        <v>3.3760739560196101E-3</v>
      </c>
      <c r="G21" s="29">
        <v>9.4952080013051596E-2</v>
      </c>
      <c r="H21" s="29">
        <v>5</v>
      </c>
    </row>
    <row r="22" spans="1:8" x14ac:dyDescent="0.2">
      <c r="A22" s="28">
        <v>17</v>
      </c>
      <c r="B22" s="28" t="s">
        <v>86</v>
      </c>
      <c r="C22" s="29" t="s">
        <v>1778</v>
      </c>
      <c r="D22" s="29">
        <v>2</v>
      </c>
      <c r="E22" s="29">
        <v>18</v>
      </c>
      <c r="F22" s="29">
        <v>3.5942371173740802E-3</v>
      </c>
      <c r="G22" s="29">
        <v>9.51415707540198E-2</v>
      </c>
      <c r="H22" s="29">
        <v>11.1111111111111</v>
      </c>
    </row>
    <row r="23" spans="1:8" ht="17" thickBot="1" x14ac:dyDescent="0.25">
      <c r="A23" s="37">
        <v>18</v>
      </c>
      <c r="B23" s="37" t="s">
        <v>86</v>
      </c>
      <c r="C23" s="38" t="s">
        <v>1750</v>
      </c>
      <c r="D23" s="38">
        <v>3</v>
      </c>
      <c r="E23" s="38">
        <v>63</v>
      </c>
      <c r="F23" s="38">
        <v>3.8757213407074002E-3</v>
      </c>
      <c r="G23" s="38">
        <v>9.6893033517684898E-2</v>
      </c>
      <c r="H23" s="38">
        <v>4.7619047619047601</v>
      </c>
    </row>
    <row r="24" spans="1:8" ht="17" thickTop="1" x14ac:dyDescent="0.2">
      <c r="A24" s="34">
        <v>1</v>
      </c>
      <c r="B24" s="34" t="s">
        <v>87</v>
      </c>
      <c r="C24" s="35" t="s">
        <v>595</v>
      </c>
      <c r="D24" s="35">
        <v>14</v>
      </c>
      <c r="E24" s="35">
        <v>128</v>
      </c>
      <c r="F24" s="36">
        <v>2.59282144436421E-15</v>
      </c>
      <c r="G24" s="36">
        <v>2.0275863694928199E-12</v>
      </c>
      <c r="H24" s="35">
        <v>10.9375</v>
      </c>
    </row>
    <row r="25" spans="1:8" x14ac:dyDescent="0.2">
      <c r="A25" s="31">
        <v>2</v>
      </c>
      <c r="B25" s="31" t="s">
        <v>87</v>
      </c>
      <c r="C25" s="32" t="s">
        <v>594</v>
      </c>
      <c r="D25" s="32">
        <v>14</v>
      </c>
      <c r="E25" s="32">
        <v>157</v>
      </c>
      <c r="F25" s="33">
        <v>4.6297081315714198E-14</v>
      </c>
      <c r="G25" s="33">
        <v>1.8102158794444299E-11</v>
      </c>
      <c r="H25" s="32">
        <v>8.9171974522292992</v>
      </c>
    </row>
    <row r="26" spans="1:8" x14ac:dyDescent="0.2">
      <c r="A26" s="31">
        <v>3</v>
      </c>
      <c r="B26" s="31" t="s">
        <v>87</v>
      </c>
      <c r="C26" s="32" t="s">
        <v>633</v>
      </c>
      <c r="D26" s="32">
        <v>11</v>
      </c>
      <c r="E26" s="32">
        <v>95</v>
      </c>
      <c r="F26" s="33">
        <v>1.53206325218959E-12</v>
      </c>
      <c r="G26" s="33">
        <v>3.9935782107075399E-10</v>
      </c>
      <c r="H26" s="32">
        <v>11.578947368421099</v>
      </c>
    </row>
    <row r="27" spans="1:8" x14ac:dyDescent="0.2">
      <c r="A27" s="31">
        <v>4</v>
      </c>
      <c r="B27" s="31" t="s">
        <v>87</v>
      </c>
      <c r="C27" s="32" t="s">
        <v>616</v>
      </c>
      <c r="D27" s="32">
        <v>13</v>
      </c>
      <c r="E27" s="32">
        <v>178</v>
      </c>
      <c r="F27" s="33">
        <v>5.12590864002356E-12</v>
      </c>
      <c r="G27" s="33">
        <v>1.0021151391246E-9</v>
      </c>
      <c r="H27" s="32">
        <v>7.30337078651685</v>
      </c>
    </row>
    <row r="28" spans="1:8" x14ac:dyDescent="0.2">
      <c r="A28" s="31">
        <v>5</v>
      </c>
      <c r="B28" s="31" t="s">
        <v>87</v>
      </c>
      <c r="C28" s="32" t="s">
        <v>629</v>
      </c>
      <c r="D28" s="32">
        <v>10</v>
      </c>
      <c r="E28" s="32">
        <v>84</v>
      </c>
      <c r="F28" s="33">
        <v>1.25262802272493E-11</v>
      </c>
      <c r="G28" s="33">
        <v>1.9591102275417899E-9</v>
      </c>
      <c r="H28" s="32">
        <v>11.9047619047619</v>
      </c>
    </row>
    <row r="29" spans="1:8" x14ac:dyDescent="0.2">
      <c r="A29" s="31">
        <v>6</v>
      </c>
      <c r="B29" s="31" t="s">
        <v>87</v>
      </c>
      <c r="C29" s="32" t="s">
        <v>610</v>
      </c>
      <c r="D29" s="32">
        <v>11</v>
      </c>
      <c r="E29" s="32">
        <v>188</v>
      </c>
      <c r="F29" s="33">
        <v>2.58434011225039E-9</v>
      </c>
      <c r="G29" s="33">
        <v>3.3682566129663402E-7</v>
      </c>
      <c r="H29" s="32">
        <v>5.8510638297872299</v>
      </c>
    </row>
    <row r="30" spans="1:8" x14ac:dyDescent="0.2">
      <c r="A30" s="31">
        <v>7</v>
      </c>
      <c r="B30" s="31" t="s">
        <v>87</v>
      </c>
      <c r="C30" s="32" t="s">
        <v>599</v>
      </c>
      <c r="D30" s="32">
        <v>5</v>
      </c>
      <c r="E30" s="32">
        <v>13</v>
      </c>
      <c r="F30" s="33">
        <v>3.5212040581817099E-9</v>
      </c>
      <c r="G30" s="33">
        <v>3.9336879621401299E-7</v>
      </c>
      <c r="H30" s="32">
        <v>38.461538461538503</v>
      </c>
    </row>
    <row r="31" spans="1:8" x14ac:dyDescent="0.2">
      <c r="A31" s="31">
        <v>8</v>
      </c>
      <c r="B31" s="31" t="s">
        <v>87</v>
      </c>
      <c r="C31" s="32" t="s">
        <v>1779</v>
      </c>
      <c r="D31" s="32">
        <v>17</v>
      </c>
      <c r="E31" s="32">
        <v>621</v>
      </c>
      <c r="F31" s="33">
        <v>1.1299578561513299E-8</v>
      </c>
      <c r="G31" s="33">
        <v>1.1045338043879301E-6</v>
      </c>
      <c r="H31" s="32">
        <v>2.7375201288244799</v>
      </c>
    </row>
    <row r="32" spans="1:8" x14ac:dyDescent="0.2">
      <c r="A32" s="31">
        <v>9</v>
      </c>
      <c r="B32" s="31" t="s">
        <v>87</v>
      </c>
      <c r="C32" s="32" t="s">
        <v>596</v>
      </c>
      <c r="D32" s="32">
        <v>8</v>
      </c>
      <c r="E32" s="32">
        <v>102</v>
      </c>
      <c r="F32" s="33">
        <v>4.3782609952487802E-8</v>
      </c>
      <c r="G32" s="33">
        <v>3.5150332003571599E-6</v>
      </c>
      <c r="H32" s="32">
        <v>7.8431372549019596</v>
      </c>
    </row>
    <row r="33" spans="1:8" x14ac:dyDescent="0.2">
      <c r="A33" s="31">
        <v>10</v>
      </c>
      <c r="B33" s="31" t="s">
        <v>87</v>
      </c>
      <c r="C33" s="32" t="s">
        <v>601</v>
      </c>
      <c r="D33" s="32">
        <v>5</v>
      </c>
      <c r="E33" s="32">
        <v>21</v>
      </c>
      <c r="F33" s="33">
        <v>5.3939128394227602E-8</v>
      </c>
      <c r="G33" s="33">
        <v>3.5150332003571599E-6</v>
      </c>
      <c r="H33" s="32">
        <v>23.8095238095238</v>
      </c>
    </row>
    <row r="34" spans="1:8" x14ac:dyDescent="0.2">
      <c r="A34" s="31">
        <v>11</v>
      </c>
      <c r="B34" s="31" t="s">
        <v>87</v>
      </c>
      <c r="C34" s="32" t="s">
        <v>602</v>
      </c>
      <c r="D34" s="32">
        <v>5</v>
      </c>
      <c r="E34" s="32">
        <v>21</v>
      </c>
      <c r="F34" s="33">
        <v>5.3939128394227602E-8</v>
      </c>
      <c r="G34" s="33">
        <v>3.5150332003571599E-6</v>
      </c>
      <c r="H34" s="32">
        <v>23.8095238095238</v>
      </c>
    </row>
    <row r="35" spans="1:8" x14ac:dyDescent="0.2">
      <c r="A35" s="31">
        <v>12</v>
      </c>
      <c r="B35" s="31" t="s">
        <v>87</v>
      </c>
      <c r="C35" s="32" t="s">
        <v>603</v>
      </c>
      <c r="D35" s="32">
        <v>5</v>
      </c>
      <c r="E35" s="32">
        <v>21</v>
      </c>
      <c r="F35" s="33">
        <v>5.3939128394227602E-8</v>
      </c>
      <c r="G35" s="33">
        <v>3.5150332003571599E-6</v>
      </c>
      <c r="H35" s="32">
        <v>23.8095238095238</v>
      </c>
    </row>
    <row r="36" spans="1:8" x14ac:dyDescent="0.2">
      <c r="A36" s="31">
        <v>13</v>
      </c>
      <c r="B36" s="31" t="s">
        <v>87</v>
      </c>
      <c r="C36" s="32" t="s">
        <v>604</v>
      </c>
      <c r="D36" s="32">
        <v>5</v>
      </c>
      <c r="E36" s="32">
        <v>22</v>
      </c>
      <c r="F36" s="33">
        <v>6.9527796124458005E-8</v>
      </c>
      <c r="G36" s="33">
        <v>4.1823643514866297E-6</v>
      </c>
      <c r="H36" s="32">
        <v>22.727272727272702</v>
      </c>
    </row>
    <row r="37" spans="1:8" x14ac:dyDescent="0.2">
      <c r="A37" s="31">
        <v>14</v>
      </c>
      <c r="B37" s="31" t="s">
        <v>87</v>
      </c>
      <c r="C37" s="32" t="s">
        <v>1780</v>
      </c>
      <c r="D37" s="32">
        <v>7</v>
      </c>
      <c r="E37" s="32">
        <v>80</v>
      </c>
      <c r="F37" s="33">
        <v>1.48842648720326E-7</v>
      </c>
      <c r="G37" s="33">
        <v>8.3139250928067592E-6</v>
      </c>
      <c r="H37" s="32">
        <v>8.75</v>
      </c>
    </row>
    <row r="38" spans="1:8" x14ac:dyDescent="0.2">
      <c r="A38" s="31">
        <v>15</v>
      </c>
      <c r="B38" s="31" t="s">
        <v>87</v>
      </c>
      <c r="C38" s="32" t="s">
        <v>643</v>
      </c>
      <c r="D38" s="32">
        <v>4</v>
      </c>
      <c r="E38" s="32">
        <v>12</v>
      </c>
      <c r="F38" s="33">
        <v>2.8238186983047999E-7</v>
      </c>
      <c r="G38" s="33">
        <v>1.47215081471624E-5</v>
      </c>
      <c r="H38" s="32">
        <v>33.3333333333333</v>
      </c>
    </row>
    <row r="39" spans="1:8" x14ac:dyDescent="0.2">
      <c r="A39" s="31">
        <v>16</v>
      </c>
      <c r="B39" s="31" t="s">
        <v>87</v>
      </c>
      <c r="C39" s="32" t="s">
        <v>636</v>
      </c>
      <c r="D39" s="32">
        <v>5</v>
      </c>
      <c r="E39" s="32">
        <v>29</v>
      </c>
      <c r="F39" s="33">
        <v>3.04971982817141E-7</v>
      </c>
      <c r="G39" s="33">
        <v>1.49055056601878E-5</v>
      </c>
      <c r="H39" s="32">
        <v>17.241379310344801</v>
      </c>
    </row>
    <row r="40" spans="1:8" x14ac:dyDescent="0.2">
      <c r="A40" s="31">
        <v>17</v>
      </c>
      <c r="B40" s="31" t="s">
        <v>87</v>
      </c>
      <c r="C40" s="32" t="s">
        <v>646</v>
      </c>
      <c r="D40" s="32">
        <v>4</v>
      </c>
      <c r="E40" s="32">
        <v>14</v>
      </c>
      <c r="F40" s="33">
        <v>5.6667078621605102E-7</v>
      </c>
      <c r="G40" s="33">
        <v>2.60668561659383E-5</v>
      </c>
      <c r="H40" s="32">
        <v>28.571428571428601</v>
      </c>
    </row>
    <row r="41" spans="1:8" x14ac:dyDescent="0.2">
      <c r="A41" s="31">
        <v>18</v>
      </c>
      <c r="B41" s="31" t="s">
        <v>87</v>
      </c>
      <c r="C41" s="32" t="s">
        <v>597</v>
      </c>
      <c r="D41" s="32">
        <v>5</v>
      </c>
      <c r="E41" s="32">
        <v>34</v>
      </c>
      <c r="F41" s="33">
        <v>7.0058220361108804E-7</v>
      </c>
      <c r="G41" s="33">
        <v>3.04364046235484E-5</v>
      </c>
      <c r="H41" s="32">
        <v>14.705882352941201</v>
      </c>
    </row>
    <row r="42" spans="1:8" x14ac:dyDescent="0.2">
      <c r="A42" s="31">
        <v>19</v>
      </c>
      <c r="B42" s="31" t="s">
        <v>87</v>
      </c>
      <c r="C42" s="32" t="s">
        <v>1781</v>
      </c>
      <c r="D42" s="32">
        <v>7</v>
      </c>
      <c r="E42" s="32">
        <v>121</v>
      </c>
      <c r="F42" s="33">
        <v>2.5038446171562598E-6</v>
      </c>
      <c r="G42" s="32">
        <v>1.03052973190326E-4</v>
      </c>
      <c r="H42" s="32">
        <v>5.7851239669421499</v>
      </c>
    </row>
    <row r="43" spans="1:8" x14ac:dyDescent="0.2">
      <c r="A43" s="31">
        <v>20</v>
      </c>
      <c r="B43" s="31" t="s">
        <v>87</v>
      </c>
      <c r="C43" s="32" t="s">
        <v>606</v>
      </c>
      <c r="D43" s="32">
        <v>5</v>
      </c>
      <c r="E43" s="32">
        <v>45</v>
      </c>
      <c r="F43" s="33">
        <v>2.9451180061616099E-6</v>
      </c>
      <c r="G43" s="32">
        <v>1.15154114040919E-4</v>
      </c>
      <c r="H43" s="32">
        <v>11.1111111111111</v>
      </c>
    </row>
    <row r="44" spans="1:8" x14ac:dyDescent="0.2">
      <c r="A44" s="31">
        <v>21</v>
      </c>
      <c r="B44" s="31" t="s">
        <v>87</v>
      </c>
      <c r="C44" s="32" t="s">
        <v>654</v>
      </c>
      <c r="D44" s="32">
        <v>4</v>
      </c>
      <c r="E44" s="32">
        <v>21</v>
      </c>
      <c r="F44" s="33">
        <v>3.2983007697773001E-6</v>
      </c>
      <c r="G44" s="32">
        <v>1.2282243818885E-4</v>
      </c>
      <c r="H44" s="32">
        <v>19.047619047619001</v>
      </c>
    </row>
    <row r="45" spans="1:8" x14ac:dyDescent="0.2">
      <c r="A45" s="31">
        <v>22</v>
      </c>
      <c r="B45" s="31" t="s">
        <v>87</v>
      </c>
      <c r="C45" s="32" t="s">
        <v>660</v>
      </c>
      <c r="D45" s="32">
        <v>10</v>
      </c>
      <c r="E45" s="32">
        <v>321</v>
      </c>
      <c r="F45" s="33">
        <v>4.7619811171348302E-6</v>
      </c>
      <c r="G45" s="32">
        <v>1.69266783345429E-4</v>
      </c>
      <c r="H45" s="32">
        <v>3.1152647975077898</v>
      </c>
    </row>
    <row r="46" spans="1:8" x14ac:dyDescent="0.2">
      <c r="A46" s="31">
        <v>23</v>
      </c>
      <c r="B46" s="31" t="s">
        <v>87</v>
      </c>
      <c r="C46" s="32" t="s">
        <v>1782</v>
      </c>
      <c r="D46" s="32">
        <v>12</v>
      </c>
      <c r="E46" s="32">
        <v>482</v>
      </c>
      <c r="F46" s="33">
        <v>5.1517883678089497E-6</v>
      </c>
      <c r="G46" s="32">
        <v>1.7516080450550399E-4</v>
      </c>
      <c r="H46" s="32">
        <v>2.4896265560166002</v>
      </c>
    </row>
    <row r="47" spans="1:8" x14ac:dyDescent="0.2">
      <c r="A47" s="31">
        <v>24</v>
      </c>
      <c r="B47" s="31" t="s">
        <v>87</v>
      </c>
      <c r="C47" s="32" t="s">
        <v>661</v>
      </c>
      <c r="D47" s="32">
        <v>4</v>
      </c>
      <c r="E47" s="32">
        <v>24</v>
      </c>
      <c r="F47" s="33">
        <v>5.7888983329491403E-6</v>
      </c>
      <c r="G47" s="32">
        <v>1.8862160401525999E-4</v>
      </c>
      <c r="H47" s="32">
        <v>16.6666666666667</v>
      </c>
    </row>
    <row r="48" spans="1:8" x14ac:dyDescent="0.2">
      <c r="A48" s="31">
        <v>25</v>
      </c>
      <c r="B48" s="31" t="s">
        <v>87</v>
      </c>
      <c r="C48" s="32" t="s">
        <v>689</v>
      </c>
      <c r="D48" s="32">
        <v>8</v>
      </c>
      <c r="E48" s="32">
        <v>201</v>
      </c>
      <c r="F48" s="33">
        <v>7.6400277009088306E-6</v>
      </c>
      <c r="G48" s="32">
        <v>2.3898006648442801E-4</v>
      </c>
      <c r="H48" s="32">
        <v>3.9800995024875601</v>
      </c>
    </row>
    <row r="49" spans="1:8" x14ac:dyDescent="0.2">
      <c r="A49" s="31">
        <v>26</v>
      </c>
      <c r="B49" s="31" t="s">
        <v>87</v>
      </c>
      <c r="C49" s="32" t="s">
        <v>605</v>
      </c>
      <c r="D49" s="32">
        <v>4</v>
      </c>
      <c r="E49" s="32">
        <v>27</v>
      </c>
      <c r="F49" s="33">
        <v>9.4515842501263092E-6</v>
      </c>
      <c r="G49" s="32">
        <v>2.6878462657220601E-4</v>
      </c>
      <c r="H49" s="32">
        <v>14.814814814814801</v>
      </c>
    </row>
    <row r="50" spans="1:8" x14ac:dyDescent="0.2">
      <c r="A50" s="31">
        <v>27</v>
      </c>
      <c r="B50" s="31" t="s">
        <v>87</v>
      </c>
      <c r="C50" s="32" t="s">
        <v>656</v>
      </c>
      <c r="D50" s="32">
        <v>5</v>
      </c>
      <c r="E50" s="32">
        <v>57</v>
      </c>
      <c r="F50" s="33">
        <v>9.6256691883377693E-6</v>
      </c>
      <c r="G50" s="32">
        <v>2.6878462657220601E-4</v>
      </c>
      <c r="H50" s="32">
        <v>8.7719298245614006</v>
      </c>
    </row>
    <row r="51" spans="1:8" x14ac:dyDescent="0.2">
      <c r="A51" s="31">
        <v>28</v>
      </c>
      <c r="B51" s="31" t="s">
        <v>87</v>
      </c>
      <c r="C51" s="32" t="s">
        <v>652</v>
      </c>
      <c r="D51" s="32">
        <v>7</v>
      </c>
      <c r="E51" s="32">
        <v>149</v>
      </c>
      <c r="F51" s="33">
        <v>9.9224691021633192E-6</v>
      </c>
      <c r="G51" s="32">
        <v>2.6878462657220601E-4</v>
      </c>
      <c r="H51" s="32">
        <v>4.6979865771812097</v>
      </c>
    </row>
    <row r="52" spans="1:8" x14ac:dyDescent="0.2">
      <c r="A52" s="31">
        <v>29</v>
      </c>
      <c r="B52" s="31" t="s">
        <v>87</v>
      </c>
      <c r="C52" s="32" t="s">
        <v>611</v>
      </c>
      <c r="D52" s="32">
        <v>3</v>
      </c>
      <c r="E52" s="32">
        <v>9</v>
      </c>
      <c r="F52" s="33">
        <v>9.9677163306828195E-6</v>
      </c>
      <c r="G52" s="32">
        <v>2.6878462657220601E-4</v>
      </c>
      <c r="H52" s="32">
        <v>33.3333333333333</v>
      </c>
    </row>
    <row r="53" spans="1:8" x14ac:dyDescent="0.2">
      <c r="A53" s="31">
        <v>30</v>
      </c>
      <c r="B53" s="31" t="s">
        <v>87</v>
      </c>
      <c r="C53" s="32" t="s">
        <v>1783</v>
      </c>
      <c r="D53" s="32">
        <v>4</v>
      </c>
      <c r="E53" s="32">
        <v>28</v>
      </c>
      <c r="F53" s="33">
        <v>1.0984632189032899E-5</v>
      </c>
      <c r="G53" s="32">
        <v>2.8280378181975302E-4</v>
      </c>
      <c r="H53" s="32">
        <v>14.285714285714301</v>
      </c>
    </row>
    <row r="54" spans="1:8" x14ac:dyDescent="0.2">
      <c r="A54" s="31">
        <v>31</v>
      </c>
      <c r="B54" s="31" t="s">
        <v>87</v>
      </c>
      <c r="C54" s="32" t="s">
        <v>707</v>
      </c>
      <c r="D54" s="32">
        <v>10</v>
      </c>
      <c r="E54" s="32">
        <v>354</v>
      </c>
      <c r="F54" s="33">
        <v>1.12108916066654E-5</v>
      </c>
      <c r="G54" s="32">
        <v>2.8280378181975302E-4</v>
      </c>
      <c r="H54" s="32">
        <v>2.8248587570621502</v>
      </c>
    </row>
    <row r="55" spans="1:8" x14ac:dyDescent="0.2">
      <c r="A55" s="31">
        <v>32</v>
      </c>
      <c r="B55" s="31" t="s">
        <v>87</v>
      </c>
      <c r="C55" s="32" t="s">
        <v>617</v>
      </c>
      <c r="D55" s="32">
        <v>6</v>
      </c>
      <c r="E55" s="32">
        <v>101</v>
      </c>
      <c r="F55" s="33">
        <v>1.1597918155781801E-5</v>
      </c>
      <c r="G55" s="32">
        <v>2.8342412493191898E-4</v>
      </c>
      <c r="H55" s="32">
        <v>5.9405940594059397</v>
      </c>
    </row>
    <row r="56" spans="1:8" x14ac:dyDescent="0.2">
      <c r="A56" s="31">
        <v>33</v>
      </c>
      <c r="B56" s="31" t="s">
        <v>87</v>
      </c>
      <c r="C56" s="32" t="s">
        <v>665</v>
      </c>
      <c r="D56" s="32">
        <v>4</v>
      </c>
      <c r="E56" s="32">
        <v>30</v>
      </c>
      <c r="F56" s="33">
        <v>1.45901638235845E-5</v>
      </c>
      <c r="G56" s="32">
        <v>3.4574267000130499E-4</v>
      </c>
      <c r="H56" s="32">
        <v>13.3333333333333</v>
      </c>
    </row>
    <row r="57" spans="1:8" x14ac:dyDescent="0.2">
      <c r="A57" s="31">
        <v>34</v>
      </c>
      <c r="B57" s="31" t="s">
        <v>87</v>
      </c>
      <c r="C57" s="32" t="s">
        <v>609</v>
      </c>
      <c r="D57" s="32">
        <v>6</v>
      </c>
      <c r="E57" s="32">
        <v>106</v>
      </c>
      <c r="F57" s="33">
        <v>1.53007467909184E-5</v>
      </c>
      <c r="G57" s="32">
        <v>3.5191717619112401E-4</v>
      </c>
      <c r="H57" s="32">
        <v>5.6603773584905701</v>
      </c>
    </row>
    <row r="58" spans="1:8" x14ac:dyDescent="0.2">
      <c r="A58" s="31">
        <v>35</v>
      </c>
      <c r="B58" s="31" t="s">
        <v>87</v>
      </c>
      <c r="C58" s="32" t="s">
        <v>1784</v>
      </c>
      <c r="D58" s="32">
        <v>5</v>
      </c>
      <c r="E58" s="32">
        <v>65</v>
      </c>
      <c r="F58" s="33">
        <v>1.83978592368577E-5</v>
      </c>
      <c r="G58" s="32">
        <v>3.9964238675618699E-4</v>
      </c>
      <c r="H58" s="32">
        <v>7.6923076923076898</v>
      </c>
    </row>
    <row r="59" spans="1:8" x14ac:dyDescent="0.2">
      <c r="A59" s="31">
        <v>36</v>
      </c>
      <c r="B59" s="31" t="s">
        <v>87</v>
      </c>
      <c r="C59" s="32" t="s">
        <v>1785</v>
      </c>
      <c r="D59" s="32">
        <v>5</v>
      </c>
      <c r="E59" s="32">
        <v>65</v>
      </c>
      <c r="F59" s="33">
        <v>1.83978592368577E-5</v>
      </c>
      <c r="G59" s="32">
        <v>3.9964238675618699E-4</v>
      </c>
      <c r="H59" s="32">
        <v>7.6923076923076898</v>
      </c>
    </row>
    <row r="60" spans="1:8" x14ac:dyDescent="0.2">
      <c r="A60" s="31">
        <v>37</v>
      </c>
      <c r="B60" s="31" t="s">
        <v>87</v>
      </c>
      <c r="C60" s="32" t="s">
        <v>1786</v>
      </c>
      <c r="D60" s="32">
        <v>5</v>
      </c>
      <c r="E60" s="32">
        <v>68</v>
      </c>
      <c r="F60" s="33">
        <v>2.29450226020539E-5</v>
      </c>
      <c r="G60" s="32">
        <v>4.8494615337313899E-4</v>
      </c>
      <c r="H60" s="32">
        <v>7.3529411764705896</v>
      </c>
    </row>
    <row r="61" spans="1:8" x14ac:dyDescent="0.2">
      <c r="A61" s="31">
        <v>38</v>
      </c>
      <c r="B61" s="31" t="s">
        <v>87</v>
      </c>
      <c r="C61" s="32" t="s">
        <v>679</v>
      </c>
      <c r="D61" s="32">
        <v>3</v>
      </c>
      <c r="E61" s="32">
        <v>12</v>
      </c>
      <c r="F61" s="33">
        <v>2.58226944038973E-5</v>
      </c>
      <c r="G61" s="32">
        <v>5.3140386904862295E-4</v>
      </c>
      <c r="H61" s="32">
        <v>25</v>
      </c>
    </row>
    <row r="62" spans="1:8" x14ac:dyDescent="0.2">
      <c r="A62" s="31">
        <v>39</v>
      </c>
      <c r="B62" s="31" t="s">
        <v>87</v>
      </c>
      <c r="C62" s="32" t="s">
        <v>680</v>
      </c>
      <c r="D62" s="32">
        <v>3</v>
      </c>
      <c r="E62" s="32">
        <v>13</v>
      </c>
      <c r="F62" s="33">
        <v>3.3447684617191903E-5</v>
      </c>
      <c r="G62" s="32">
        <v>6.6046310406784204E-4</v>
      </c>
      <c r="H62" s="32">
        <v>23.076923076923102</v>
      </c>
    </row>
    <row r="63" spans="1:8" x14ac:dyDescent="0.2">
      <c r="A63" s="31">
        <v>40</v>
      </c>
      <c r="B63" s="31" t="s">
        <v>87</v>
      </c>
      <c r="C63" s="32" t="s">
        <v>612</v>
      </c>
      <c r="D63" s="32">
        <v>4</v>
      </c>
      <c r="E63" s="32">
        <v>37</v>
      </c>
      <c r="F63" s="33">
        <v>3.4230764875536398E-5</v>
      </c>
      <c r="G63" s="32">
        <v>6.6046310406784204E-4</v>
      </c>
      <c r="H63" s="32">
        <v>10.8108108108108</v>
      </c>
    </row>
    <row r="64" spans="1:8" x14ac:dyDescent="0.2">
      <c r="A64" s="31">
        <v>41</v>
      </c>
      <c r="B64" s="31" t="s">
        <v>87</v>
      </c>
      <c r="C64" s="32" t="s">
        <v>598</v>
      </c>
      <c r="D64" s="32">
        <v>5</v>
      </c>
      <c r="E64" s="32">
        <v>74</v>
      </c>
      <c r="F64" s="33">
        <v>3.4627860954963598E-5</v>
      </c>
      <c r="G64" s="32">
        <v>6.6046310406784204E-4</v>
      </c>
      <c r="H64" s="32">
        <v>6.7567567567567597</v>
      </c>
    </row>
    <row r="65" spans="1:8" x14ac:dyDescent="0.2">
      <c r="A65" s="31">
        <v>42</v>
      </c>
      <c r="B65" s="31" t="s">
        <v>87</v>
      </c>
      <c r="C65" s="32" t="s">
        <v>626</v>
      </c>
      <c r="D65" s="32">
        <v>4</v>
      </c>
      <c r="E65" s="32">
        <v>39</v>
      </c>
      <c r="F65" s="33">
        <v>4.23048246913471E-5</v>
      </c>
      <c r="G65" s="32">
        <v>7.8767554544365199E-4</v>
      </c>
      <c r="H65" s="32">
        <v>10.2564102564103</v>
      </c>
    </row>
    <row r="66" spans="1:8" x14ac:dyDescent="0.2">
      <c r="A66" s="31">
        <v>43</v>
      </c>
      <c r="B66" s="31" t="s">
        <v>87</v>
      </c>
      <c r="C66" s="32" t="s">
        <v>1787</v>
      </c>
      <c r="D66" s="32">
        <v>7</v>
      </c>
      <c r="E66" s="32">
        <v>194</v>
      </c>
      <c r="F66" s="33">
        <v>5.4216930606106902E-5</v>
      </c>
      <c r="G66" s="32">
        <v>9.8599162172036299E-4</v>
      </c>
      <c r="H66" s="32">
        <v>3.6082474226804102</v>
      </c>
    </row>
    <row r="67" spans="1:8" x14ac:dyDescent="0.2">
      <c r="A67" s="31">
        <v>44</v>
      </c>
      <c r="B67" s="31" t="s">
        <v>87</v>
      </c>
      <c r="C67" s="32" t="s">
        <v>671</v>
      </c>
      <c r="D67" s="32">
        <v>5</v>
      </c>
      <c r="E67" s="32">
        <v>82</v>
      </c>
      <c r="F67" s="33">
        <v>5.6831130324078303E-5</v>
      </c>
      <c r="G67" s="32">
        <v>1.0100441798506601E-3</v>
      </c>
      <c r="H67" s="32">
        <v>6.0975609756097597</v>
      </c>
    </row>
    <row r="68" spans="1:8" x14ac:dyDescent="0.2">
      <c r="A68" s="31">
        <v>45</v>
      </c>
      <c r="B68" s="31" t="s">
        <v>87</v>
      </c>
      <c r="C68" s="32" t="s">
        <v>615</v>
      </c>
      <c r="D68" s="32">
        <v>3</v>
      </c>
      <c r="E68" s="32">
        <v>17</v>
      </c>
      <c r="F68" s="33">
        <v>7.8378298767987998E-5</v>
      </c>
      <c r="G68" s="32">
        <v>1.3620406585903701E-3</v>
      </c>
      <c r="H68" s="32">
        <v>17.647058823529399</v>
      </c>
    </row>
    <row r="69" spans="1:8" x14ac:dyDescent="0.2">
      <c r="A69" s="31">
        <v>46</v>
      </c>
      <c r="B69" s="31" t="s">
        <v>87</v>
      </c>
      <c r="C69" s="32" t="s">
        <v>621</v>
      </c>
      <c r="D69" s="32">
        <v>7</v>
      </c>
      <c r="E69" s="32">
        <v>209</v>
      </c>
      <c r="F69" s="33">
        <v>8.66092063242904E-5</v>
      </c>
      <c r="G69" s="32">
        <v>1.4723565075129401E-3</v>
      </c>
      <c r="H69" s="32">
        <v>3.3492822966507201</v>
      </c>
    </row>
    <row r="70" spans="1:8" x14ac:dyDescent="0.2">
      <c r="A70" s="31">
        <v>47</v>
      </c>
      <c r="B70" s="31" t="s">
        <v>87</v>
      </c>
      <c r="C70" s="32" t="s">
        <v>670</v>
      </c>
      <c r="D70" s="32">
        <v>8</v>
      </c>
      <c r="E70" s="32">
        <v>296</v>
      </c>
      <c r="F70" s="32">
        <v>1.19970427793417E-4</v>
      </c>
      <c r="G70" s="32">
        <v>1.9961037134989799E-3</v>
      </c>
      <c r="H70" s="32">
        <v>2.7027027027027</v>
      </c>
    </row>
    <row r="71" spans="1:8" x14ac:dyDescent="0.2">
      <c r="A71" s="31">
        <v>48</v>
      </c>
      <c r="B71" s="31" t="s">
        <v>87</v>
      </c>
      <c r="C71" s="32" t="s">
        <v>600</v>
      </c>
      <c r="D71" s="32">
        <v>4</v>
      </c>
      <c r="E71" s="32">
        <v>51</v>
      </c>
      <c r="F71" s="32">
        <v>1.2276194853078399E-4</v>
      </c>
      <c r="G71" s="32">
        <v>1.9999967448140299E-3</v>
      </c>
      <c r="H71" s="32">
        <v>7.8431372549019596</v>
      </c>
    </row>
    <row r="72" spans="1:8" x14ac:dyDescent="0.2">
      <c r="A72" s="31">
        <v>49</v>
      </c>
      <c r="B72" s="31" t="s">
        <v>87</v>
      </c>
      <c r="C72" s="32" t="s">
        <v>1788</v>
      </c>
      <c r="D72" s="32">
        <v>6</v>
      </c>
      <c r="E72" s="32">
        <v>155</v>
      </c>
      <c r="F72" s="32">
        <v>1.2866151736759399E-4</v>
      </c>
      <c r="G72" s="32">
        <v>2.0328084238308499E-3</v>
      </c>
      <c r="H72" s="32">
        <v>3.87096774193548</v>
      </c>
    </row>
    <row r="73" spans="1:8" x14ac:dyDescent="0.2">
      <c r="A73" s="31">
        <v>50</v>
      </c>
      <c r="B73" s="31" t="s">
        <v>87</v>
      </c>
      <c r="C73" s="32" t="s">
        <v>653</v>
      </c>
      <c r="D73" s="32">
        <v>3</v>
      </c>
      <c r="E73" s="32">
        <v>20</v>
      </c>
      <c r="F73" s="32">
        <v>1.2997496316054E-4</v>
      </c>
      <c r="G73" s="32">
        <v>2.0328084238308499E-3</v>
      </c>
      <c r="H73" s="32">
        <v>15</v>
      </c>
    </row>
    <row r="74" spans="1:8" x14ac:dyDescent="0.2">
      <c r="A74" s="31">
        <v>51</v>
      </c>
      <c r="B74" s="31" t="s">
        <v>87</v>
      </c>
      <c r="C74" s="32" t="s">
        <v>655</v>
      </c>
      <c r="D74" s="32">
        <v>4</v>
      </c>
      <c r="E74" s="32">
        <v>54</v>
      </c>
      <c r="F74" s="32">
        <v>1.53584063856119E-4</v>
      </c>
      <c r="G74" s="32">
        <v>2.3549556457938201E-3</v>
      </c>
      <c r="H74" s="32">
        <v>7.4074074074074101</v>
      </c>
    </row>
    <row r="75" spans="1:8" x14ac:dyDescent="0.2">
      <c r="A75" s="31">
        <v>52</v>
      </c>
      <c r="B75" s="31" t="s">
        <v>87</v>
      </c>
      <c r="C75" s="32" t="s">
        <v>663</v>
      </c>
      <c r="D75" s="32">
        <v>3</v>
      </c>
      <c r="E75" s="32">
        <v>26</v>
      </c>
      <c r="F75" s="32">
        <v>2.9004938736300399E-4</v>
      </c>
      <c r="G75" s="32">
        <v>4.3618965561128698E-3</v>
      </c>
      <c r="H75" s="32">
        <v>11.538461538461499</v>
      </c>
    </row>
    <row r="76" spans="1:8" x14ac:dyDescent="0.2">
      <c r="A76" s="31">
        <v>53</v>
      </c>
      <c r="B76" s="31" t="s">
        <v>87</v>
      </c>
      <c r="C76" s="32" t="s">
        <v>1789</v>
      </c>
      <c r="D76" s="32">
        <v>4</v>
      </c>
      <c r="E76" s="32">
        <v>66</v>
      </c>
      <c r="F76" s="32">
        <v>3.3432311010974302E-4</v>
      </c>
      <c r="G76" s="32">
        <v>4.9328428699211098E-3</v>
      </c>
      <c r="H76" s="32">
        <v>6.0606060606060597</v>
      </c>
    </row>
    <row r="77" spans="1:8" x14ac:dyDescent="0.2">
      <c r="A77" s="31">
        <v>54</v>
      </c>
      <c r="B77" s="31" t="s">
        <v>87</v>
      </c>
      <c r="C77" s="32" t="s">
        <v>698</v>
      </c>
      <c r="D77" s="32">
        <v>4</v>
      </c>
      <c r="E77" s="32">
        <v>71</v>
      </c>
      <c r="F77" s="32">
        <v>4.4219543361385E-4</v>
      </c>
      <c r="G77" s="32">
        <v>6.2336920899402903E-3</v>
      </c>
      <c r="H77" s="32">
        <v>5.6338028169014098</v>
      </c>
    </row>
    <row r="78" spans="1:8" x14ac:dyDescent="0.2">
      <c r="A78" s="31">
        <v>55</v>
      </c>
      <c r="B78" s="31" t="s">
        <v>87</v>
      </c>
      <c r="C78" s="32" t="s">
        <v>639</v>
      </c>
      <c r="D78" s="32">
        <v>3</v>
      </c>
      <c r="E78" s="32">
        <v>30</v>
      </c>
      <c r="F78" s="32">
        <v>4.4640250260441998E-4</v>
      </c>
      <c r="G78" s="32">
        <v>6.2336920899402903E-3</v>
      </c>
      <c r="H78" s="32">
        <v>10</v>
      </c>
    </row>
    <row r="79" spans="1:8" x14ac:dyDescent="0.2">
      <c r="A79" s="31">
        <v>56</v>
      </c>
      <c r="B79" s="31" t="s">
        <v>87</v>
      </c>
      <c r="C79" s="32" t="s">
        <v>640</v>
      </c>
      <c r="D79" s="32">
        <v>3</v>
      </c>
      <c r="E79" s="32">
        <v>30</v>
      </c>
      <c r="F79" s="32">
        <v>4.4640250260441998E-4</v>
      </c>
      <c r="G79" s="32">
        <v>6.2336920899402903E-3</v>
      </c>
      <c r="H79" s="32">
        <v>10</v>
      </c>
    </row>
    <row r="80" spans="1:8" x14ac:dyDescent="0.2">
      <c r="A80" s="31">
        <v>57</v>
      </c>
      <c r="B80" s="31" t="s">
        <v>87</v>
      </c>
      <c r="C80" s="32" t="s">
        <v>607</v>
      </c>
      <c r="D80" s="32">
        <v>4</v>
      </c>
      <c r="E80" s="32">
        <v>72</v>
      </c>
      <c r="F80" s="32">
        <v>4.6642383261609498E-4</v>
      </c>
      <c r="G80" s="32">
        <v>6.3470195771663596E-3</v>
      </c>
      <c r="H80" s="32">
        <v>5.5555555555555598</v>
      </c>
    </row>
    <row r="81" spans="1:8" x14ac:dyDescent="0.2">
      <c r="A81" s="31">
        <v>58</v>
      </c>
      <c r="B81" s="31" t="s">
        <v>87</v>
      </c>
      <c r="C81" s="32" t="s">
        <v>1716</v>
      </c>
      <c r="D81" s="32">
        <v>3</v>
      </c>
      <c r="E81" s="32">
        <v>31</v>
      </c>
      <c r="F81" s="32">
        <v>4.92443679830411E-4</v>
      </c>
      <c r="G81" s="32">
        <v>6.3470195771663596E-3</v>
      </c>
      <c r="H81" s="32">
        <v>9.67741935483871</v>
      </c>
    </row>
    <row r="82" spans="1:8" x14ac:dyDescent="0.2">
      <c r="A82" s="31">
        <v>59</v>
      </c>
      <c r="B82" s="31" t="s">
        <v>87</v>
      </c>
      <c r="C82" s="32" t="s">
        <v>647</v>
      </c>
      <c r="D82" s="32">
        <v>5</v>
      </c>
      <c r="E82" s="32">
        <v>130</v>
      </c>
      <c r="F82" s="32">
        <v>4.9355791143704697E-4</v>
      </c>
      <c r="G82" s="32">
        <v>6.3470195771663596E-3</v>
      </c>
      <c r="H82" s="32">
        <v>3.8461538461538498</v>
      </c>
    </row>
    <row r="83" spans="1:8" x14ac:dyDescent="0.2">
      <c r="A83" s="31">
        <v>60</v>
      </c>
      <c r="B83" s="31" t="s">
        <v>87</v>
      </c>
      <c r="C83" s="32" t="s">
        <v>648</v>
      </c>
      <c r="D83" s="32">
        <v>5</v>
      </c>
      <c r="E83" s="32">
        <v>131</v>
      </c>
      <c r="F83" s="32">
        <v>5.1113176350717703E-4</v>
      </c>
      <c r="G83" s="32">
        <v>6.3470195771663596E-3</v>
      </c>
      <c r="H83" s="32">
        <v>3.8167938931297698</v>
      </c>
    </row>
    <row r="84" spans="1:8" x14ac:dyDescent="0.2">
      <c r="A84" s="31">
        <v>61</v>
      </c>
      <c r="B84" s="31" t="s">
        <v>87</v>
      </c>
      <c r="C84" s="32" t="s">
        <v>1790</v>
      </c>
      <c r="D84" s="32">
        <v>2</v>
      </c>
      <c r="E84" s="32">
        <v>7</v>
      </c>
      <c r="F84" s="32">
        <v>5.1133277923463003E-4</v>
      </c>
      <c r="G84" s="32">
        <v>6.3470195771663596E-3</v>
      </c>
      <c r="H84" s="32">
        <v>28.571428571428601</v>
      </c>
    </row>
    <row r="85" spans="1:8" x14ac:dyDescent="0.2">
      <c r="A85" s="31">
        <v>62</v>
      </c>
      <c r="B85" s="31" t="s">
        <v>87</v>
      </c>
      <c r="C85" s="32" t="s">
        <v>667</v>
      </c>
      <c r="D85" s="32">
        <v>2</v>
      </c>
      <c r="E85" s="32">
        <v>7</v>
      </c>
      <c r="F85" s="32">
        <v>5.1133277923463003E-4</v>
      </c>
      <c r="G85" s="32">
        <v>6.3470195771663596E-3</v>
      </c>
      <c r="H85" s="32">
        <v>28.571428571428601</v>
      </c>
    </row>
    <row r="86" spans="1:8" x14ac:dyDescent="0.2">
      <c r="A86" s="31">
        <v>63</v>
      </c>
      <c r="B86" s="31" t="s">
        <v>87</v>
      </c>
      <c r="C86" s="32" t="s">
        <v>668</v>
      </c>
      <c r="D86" s="32">
        <v>2</v>
      </c>
      <c r="E86" s="32">
        <v>7</v>
      </c>
      <c r="F86" s="32">
        <v>5.1133277923463003E-4</v>
      </c>
      <c r="G86" s="32">
        <v>6.3470195771663596E-3</v>
      </c>
      <c r="H86" s="32">
        <v>28.571428571428601</v>
      </c>
    </row>
    <row r="87" spans="1:8" x14ac:dyDescent="0.2">
      <c r="A87" s="31">
        <v>64</v>
      </c>
      <c r="B87" s="31" t="s">
        <v>87</v>
      </c>
      <c r="C87" s="32" t="s">
        <v>641</v>
      </c>
      <c r="D87" s="32">
        <v>3</v>
      </c>
      <c r="E87" s="32">
        <v>32</v>
      </c>
      <c r="F87" s="32">
        <v>5.4142106910782704E-4</v>
      </c>
      <c r="G87" s="32">
        <v>6.5891074760009603E-3</v>
      </c>
      <c r="H87" s="32">
        <v>9.375</v>
      </c>
    </row>
    <row r="88" spans="1:8" x14ac:dyDescent="0.2">
      <c r="A88" s="31">
        <v>65</v>
      </c>
      <c r="B88" s="31" t="s">
        <v>87</v>
      </c>
      <c r="C88" s="32" t="s">
        <v>1791</v>
      </c>
      <c r="D88" s="32">
        <v>5</v>
      </c>
      <c r="E88" s="32">
        <v>133</v>
      </c>
      <c r="F88" s="32">
        <v>5.47687961560182E-4</v>
      </c>
      <c r="G88" s="32">
        <v>6.5891074760009603E-3</v>
      </c>
      <c r="H88" s="32">
        <v>3.7593984962406002</v>
      </c>
    </row>
    <row r="89" spans="1:8" x14ac:dyDescent="0.2">
      <c r="A89" s="31">
        <v>66</v>
      </c>
      <c r="B89" s="31" t="s">
        <v>87</v>
      </c>
      <c r="C89" s="32" t="s">
        <v>669</v>
      </c>
      <c r="D89" s="32">
        <v>2</v>
      </c>
      <c r="E89" s="32">
        <v>8</v>
      </c>
      <c r="F89" s="32">
        <v>6.7955516668615401E-4</v>
      </c>
      <c r="G89" s="32">
        <v>7.8148844168907695E-3</v>
      </c>
      <c r="H89" s="32">
        <v>25</v>
      </c>
    </row>
    <row r="90" spans="1:8" x14ac:dyDescent="0.2">
      <c r="A90" s="31">
        <v>67</v>
      </c>
      <c r="B90" s="31" t="s">
        <v>87</v>
      </c>
      <c r="C90" s="32" t="s">
        <v>619</v>
      </c>
      <c r="D90" s="32">
        <v>2</v>
      </c>
      <c r="E90" s="32">
        <v>8</v>
      </c>
      <c r="F90" s="32">
        <v>6.7955516668615401E-4</v>
      </c>
      <c r="G90" s="32">
        <v>7.8148844168907695E-3</v>
      </c>
      <c r="H90" s="32">
        <v>25</v>
      </c>
    </row>
    <row r="91" spans="1:8" x14ac:dyDescent="0.2">
      <c r="A91" s="31">
        <v>68</v>
      </c>
      <c r="B91" s="31" t="s">
        <v>87</v>
      </c>
      <c r="C91" s="32" t="s">
        <v>620</v>
      </c>
      <c r="D91" s="32">
        <v>2</v>
      </c>
      <c r="E91" s="32">
        <v>8</v>
      </c>
      <c r="F91" s="32">
        <v>6.7955516668615401E-4</v>
      </c>
      <c r="G91" s="32">
        <v>7.8148844168907695E-3</v>
      </c>
      <c r="H91" s="32">
        <v>25</v>
      </c>
    </row>
    <row r="92" spans="1:8" x14ac:dyDescent="0.2">
      <c r="A92" s="31">
        <v>69</v>
      </c>
      <c r="B92" s="31" t="s">
        <v>87</v>
      </c>
      <c r="C92" s="32" t="s">
        <v>1792</v>
      </c>
      <c r="D92" s="32">
        <v>7</v>
      </c>
      <c r="E92" s="32">
        <v>302</v>
      </c>
      <c r="F92" s="32">
        <v>8.0667948641148003E-4</v>
      </c>
      <c r="G92" s="32">
        <v>9.1423675126634397E-3</v>
      </c>
      <c r="H92" s="32">
        <v>2.3178807947019902</v>
      </c>
    </row>
    <row r="93" spans="1:8" x14ac:dyDescent="0.2">
      <c r="A93" s="31">
        <v>70</v>
      </c>
      <c r="B93" s="31" t="s">
        <v>87</v>
      </c>
      <c r="C93" s="32" t="s">
        <v>630</v>
      </c>
      <c r="D93" s="32">
        <v>4</v>
      </c>
      <c r="E93" s="32">
        <v>84</v>
      </c>
      <c r="F93" s="32">
        <v>8.35661892532606E-4</v>
      </c>
      <c r="G93" s="32">
        <v>9.3355371422928195E-3</v>
      </c>
      <c r="H93" s="32">
        <v>4.7619047619047601</v>
      </c>
    </row>
    <row r="94" spans="1:8" x14ac:dyDescent="0.2">
      <c r="A94" s="31">
        <v>71</v>
      </c>
      <c r="B94" s="31" t="s">
        <v>87</v>
      </c>
      <c r="C94" s="32" t="s">
        <v>622</v>
      </c>
      <c r="D94" s="32">
        <v>4</v>
      </c>
      <c r="E94" s="32">
        <v>85</v>
      </c>
      <c r="F94" s="32">
        <v>8.7359515961033202E-4</v>
      </c>
      <c r="G94" s="32">
        <v>9.6218509128912708E-3</v>
      </c>
      <c r="H94" s="32">
        <v>4.7058823529411802</v>
      </c>
    </row>
    <row r="95" spans="1:8" x14ac:dyDescent="0.2">
      <c r="A95" s="31">
        <v>72</v>
      </c>
      <c r="B95" s="31" t="s">
        <v>87</v>
      </c>
      <c r="C95" s="32" t="s">
        <v>645</v>
      </c>
      <c r="D95" s="32">
        <v>3</v>
      </c>
      <c r="E95" s="32">
        <v>38</v>
      </c>
      <c r="F95" s="32">
        <v>9.0106566271780895E-4</v>
      </c>
      <c r="G95" s="32">
        <v>9.7865742811850901E-3</v>
      </c>
      <c r="H95" s="32">
        <v>7.8947368421052602</v>
      </c>
    </row>
    <row r="96" spans="1:8" x14ac:dyDescent="0.2">
      <c r="A96" s="31">
        <v>73</v>
      </c>
      <c r="B96" s="31" t="s">
        <v>87</v>
      </c>
      <c r="C96" s="32" t="s">
        <v>613</v>
      </c>
      <c r="D96" s="32">
        <v>3</v>
      </c>
      <c r="E96" s="32">
        <v>39</v>
      </c>
      <c r="F96" s="32">
        <v>9.72629455166433E-4</v>
      </c>
      <c r="G96" s="32">
        <v>1.04191264923308E-2</v>
      </c>
      <c r="H96" s="32">
        <v>7.6923076923076898</v>
      </c>
    </row>
    <row r="97" spans="1:8" x14ac:dyDescent="0.2">
      <c r="A97" s="31">
        <v>74</v>
      </c>
      <c r="B97" s="31" t="s">
        <v>87</v>
      </c>
      <c r="C97" s="32" t="s">
        <v>1793</v>
      </c>
      <c r="D97" s="32">
        <v>4</v>
      </c>
      <c r="E97" s="32">
        <v>92</v>
      </c>
      <c r="F97" s="32">
        <v>1.1738374459389701E-3</v>
      </c>
      <c r="G97" s="32">
        <v>1.2404606523301E-2</v>
      </c>
      <c r="H97" s="32">
        <v>4.3478260869565197</v>
      </c>
    </row>
    <row r="98" spans="1:8" x14ac:dyDescent="0.2">
      <c r="A98" s="31">
        <v>75</v>
      </c>
      <c r="B98" s="31" t="s">
        <v>87</v>
      </c>
      <c r="C98" s="32" t="s">
        <v>1794</v>
      </c>
      <c r="D98" s="32">
        <v>3</v>
      </c>
      <c r="E98" s="32">
        <v>44</v>
      </c>
      <c r="F98" s="32">
        <v>1.3842585226956799E-3</v>
      </c>
      <c r="G98" s="32">
        <v>1.44332021966403E-2</v>
      </c>
      <c r="H98" s="32">
        <v>6.8181818181818201</v>
      </c>
    </row>
    <row r="99" spans="1:8" x14ac:dyDescent="0.2">
      <c r="A99" s="31">
        <v>76</v>
      </c>
      <c r="B99" s="31" t="s">
        <v>87</v>
      </c>
      <c r="C99" s="32" t="s">
        <v>623</v>
      </c>
      <c r="D99" s="32">
        <v>2</v>
      </c>
      <c r="E99" s="32">
        <v>12</v>
      </c>
      <c r="F99" s="32">
        <v>1.5810451022911899E-3</v>
      </c>
      <c r="G99" s="32">
        <v>1.58509906409194E-2</v>
      </c>
      <c r="H99" s="32">
        <v>16.6666666666667</v>
      </c>
    </row>
    <row r="100" spans="1:8" x14ac:dyDescent="0.2">
      <c r="A100" s="31">
        <v>77</v>
      </c>
      <c r="B100" s="31" t="s">
        <v>87</v>
      </c>
      <c r="C100" s="32" t="s">
        <v>1795</v>
      </c>
      <c r="D100" s="32">
        <v>2</v>
      </c>
      <c r="E100" s="32">
        <v>12</v>
      </c>
      <c r="F100" s="32">
        <v>1.5810451022911899E-3</v>
      </c>
      <c r="G100" s="32">
        <v>1.58509906409194E-2</v>
      </c>
      <c r="H100" s="32">
        <v>16.6666666666667</v>
      </c>
    </row>
    <row r="101" spans="1:8" x14ac:dyDescent="0.2">
      <c r="A101" s="31">
        <v>78</v>
      </c>
      <c r="B101" s="31" t="s">
        <v>87</v>
      </c>
      <c r="C101" s="32" t="s">
        <v>624</v>
      </c>
      <c r="D101" s="32">
        <v>2</v>
      </c>
      <c r="E101" s="32">
        <v>12</v>
      </c>
      <c r="F101" s="32">
        <v>1.5810451022911899E-3</v>
      </c>
      <c r="G101" s="32">
        <v>1.58509906409194E-2</v>
      </c>
      <c r="H101" s="32">
        <v>16.6666666666667</v>
      </c>
    </row>
    <row r="102" spans="1:8" x14ac:dyDescent="0.2">
      <c r="A102" s="31">
        <v>79</v>
      </c>
      <c r="B102" s="31" t="s">
        <v>87</v>
      </c>
      <c r="C102" s="32" t="s">
        <v>1724</v>
      </c>
      <c r="D102" s="32">
        <v>3</v>
      </c>
      <c r="E102" s="32">
        <v>47</v>
      </c>
      <c r="F102" s="32">
        <v>1.6765192380744701E-3</v>
      </c>
      <c r="G102" s="32">
        <v>1.65954182806866E-2</v>
      </c>
      <c r="H102" s="32">
        <v>6.3829787234042596</v>
      </c>
    </row>
    <row r="103" spans="1:8" x14ac:dyDescent="0.2">
      <c r="A103" s="31">
        <v>80</v>
      </c>
      <c r="B103" s="31" t="s">
        <v>87</v>
      </c>
      <c r="C103" s="32" t="s">
        <v>608</v>
      </c>
      <c r="D103" s="32">
        <v>3</v>
      </c>
      <c r="E103" s="32">
        <v>49</v>
      </c>
      <c r="F103" s="32">
        <v>1.89120911437294E-3</v>
      </c>
      <c r="G103" s="32">
        <v>1.8486569092995501E-2</v>
      </c>
      <c r="H103" s="32">
        <v>6.12244897959184</v>
      </c>
    </row>
    <row r="104" spans="1:8" x14ac:dyDescent="0.2">
      <c r="A104" s="31">
        <v>81</v>
      </c>
      <c r="B104" s="31" t="s">
        <v>87</v>
      </c>
      <c r="C104" s="32" t="s">
        <v>657</v>
      </c>
      <c r="D104" s="32">
        <v>4</v>
      </c>
      <c r="E104" s="32">
        <v>106</v>
      </c>
      <c r="F104" s="32">
        <v>1.9787776742230898E-3</v>
      </c>
      <c r="G104" s="32">
        <v>1.91037548301538E-2</v>
      </c>
      <c r="H104" s="32">
        <v>3.7735849056603801</v>
      </c>
    </row>
    <row r="105" spans="1:8" x14ac:dyDescent="0.2">
      <c r="A105" s="31">
        <v>82</v>
      </c>
      <c r="B105" s="31" t="s">
        <v>87</v>
      </c>
      <c r="C105" s="32" t="s">
        <v>1796</v>
      </c>
      <c r="D105" s="32">
        <v>3</v>
      </c>
      <c r="E105" s="32">
        <v>51</v>
      </c>
      <c r="F105" s="32">
        <v>2.1222963043568402E-3</v>
      </c>
      <c r="G105" s="32">
        <v>1.9466992587966501E-2</v>
      </c>
      <c r="H105" s="32">
        <v>5.8823529411764701</v>
      </c>
    </row>
    <row r="106" spans="1:8" x14ac:dyDescent="0.2">
      <c r="A106" s="31">
        <v>83</v>
      </c>
      <c r="B106" s="31" t="s">
        <v>87</v>
      </c>
      <c r="C106" s="32" t="s">
        <v>681</v>
      </c>
      <c r="D106" s="32">
        <v>3</v>
      </c>
      <c r="E106" s="32">
        <v>51</v>
      </c>
      <c r="F106" s="32">
        <v>2.1222963043568402E-3</v>
      </c>
      <c r="G106" s="32">
        <v>1.9466992587966501E-2</v>
      </c>
      <c r="H106" s="32">
        <v>5.8823529411764701</v>
      </c>
    </row>
    <row r="107" spans="1:8" x14ac:dyDescent="0.2">
      <c r="A107" s="31">
        <v>84</v>
      </c>
      <c r="B107" s="31" t="s">
        <v>87</v>
      </c>
      <c r="C107" s="32" t="s">
        <v>682</v>
      </c>
      <c r="D107" s="32">
        <v>3</v>
      </c>
      <c r="E107" s="32">
        <v>51</v>
      </c>
      <c r="F107" s="32">
        <v>2.1222963043568402E-3</v>
      </c>
      <c r="G107" s="32">
        <v>1.9466992587966501E-2</v>
      </c>
      <c r="H107" s="32">
        <v>5.8823529411764701</v>
      </c>
    </row>
    <row r="108" spans="1:8" x14ac:dyDescent="0.2">
      <c r="A108" s="31">
        <v>85</v>
      </c>
      <c r="B108" s="31" t="s">
        <v>87</v>
      </c>
      <c r="C108" s="32" t="s">
        <v>1797</v>
      </c>
      <c r="D108" s="32">
        <v>2</v>
      </c>
      <c r="E108" s="32">
        <v>14</v>
      </c>
      <c r="F108" s="32">
        <v>2.1657651600423102E-3</v>
      </c>
      <c r="G108" s="32">
        <v>1.9466992587966501E-2</v>
      </c>
      <c r="H108" s="32">
        <v>14.285714285714301</v>
      </c>
    </row>
    <row r="109" spans="1:8" x14ac:dyDescent="0.2">
      <c r="A109" s="31">
        <v>86</v>
      </c>
      <c r="B109" s="31" t="s">
        <v>87</v>
      </c>
      <c r="C109" s="32" t="s">
        <v>1798</v>
      </c>
      <c r="D109" s="32">
        <v>2</v>
      </c>
      <c r="E109" s="32">
        <v>14</v>
      </c>
      <c r="F109" s="32">
        <v>2.1657651600423102E-3</v>
      </c>
      <c r="G109" s="32">
        <v>1.9466992587966501E-2</v>
      </c>
      <c r="H109" s="32">
        <v>14.285714285714301</v>
      </c>
    </row>
    <row r="110" spans="1:8" x14ac:dyDescent="0.2">
      <c r="A110" s="31">
        <v>87</v>
      </c>
      <c r="B110" s="31" t="s">
        <v>87</v>
      </c>
      <c r="C110" s="32" t="s">
        <v>625</v>
      </c>
      <c r="D110" s="32">
        <v>2</v>
      </c>
      <c r="E110" s="32">
        <v>14</v>
      </c>
      <c r="F110" s="32">
        <v>2.1657651600423102E-3</v>
      </c>
      <c r="G110" s="32">
        <v>1.9466992587966501E-2</v>
      </c>
      <c r="H110" s="32">
        <v>14.285714285714301</v>
      </c>
    </row>
    <row r="111" spans="1:8" x14ac:dyDescent="0.2">
      <c r="A111" s="31">
        <v>88</v>
      </c>
      <c r="B111" s="31" t="s">
        <v>87</v>
      </c>
      <c r="C111" s="32" t="s">
        <v>1799</v>
      </c>
      <c r="D111" s="32">
        <v>4</v>
      </c>
      <c r="E111" s="32">
        <v>110</v>
      </c>
      <c r="F111" s="32">
        <v>2.2649667634800702E-3</v>
      </c>
      <c r="G111" s="32">
        <v>2.0127318284561602E-2</v>
      </c>
      <c r="H111" s="32">
        <v>3.6363636363636398</v>
      </c>
    </row>
    <row r="112" spans="1:8" x14ac:dyDescent="0.2">
      <c r="A112" s="31">
        <v>89</v>
      </c>
      <c r="B112" s="31" t="s">
        <v>87</v>
      </c>
      <c r="C112" s="32" t="s">
        <v>683</v>
      </c>
      <c r="D112" s="32">
        <v>4</v>
      </c>
      <c r="E112" s="32">
        <v>111</v>
      </c>
      <c r="F112" s="32">
        <v>2.3407366994855701E-3</v>
      </c>
      <c r="G112" s="32">
        <v>2.05669224606485E-2</v>
      </c>
      <c r="H112" s="32">
        <v>3.6036036036036001</v>
      </c>
    </row>
    <row r="113" spans="1:8" x14ac:dyDescent="0.2">
      <c r="A113" s="31">
        <v>90</v>
      </c>
      <c r="B113" s="31" t="s">
        <v>87</v>
      </c>
      <c r="C113" s="32" t="s">
        <v>1800</v>
      </c>
      <c r="D113" s="32">
        <v>3</v>
      </c>
      <c r="E113" s="32">
        <v>54</v>
      </c>
      <c r="F113" s="32">
        <v>2.5005948185039999E-3</v>
      </c>
      <c r="G113" s="32">
        <v>2.1255055957284E-2</v>
      </c>
      <c r="H113" s="32">
        <v>5.5555555555555598</v>
      </c>
    </row>
    <row r="114" spans="1:8" x14ac:dyDescent="0.2">
      <c r="A114" s="31">
        <v>91</v>
      </c>
      <c r="B114" s="31" t="s">
        <v>87</v>
      </c>
      <c r="C114" s="32" t="s">
        <v>1801</v>
      </c>
      <c r="D114" s="32">
        <v>3</v>
      </c>
      <c r="E114" s="32">
        <v>54</v>
      </c>
      <c r="F114" s="32">
        <v>2.5005948185039999E-3</v>
      </c>
      <c r="G114" s="32">
        <v>2.1255055957284E-2</v>
      </c>
      <c r="H114" s="32">
        <v>5.5555555555555598</v>
      </c>
    </row>
    <row r="115" spans="1:8" x14ac:dyDescent="0.2">
      <c r="A115" s="31">
        <v>92</v>
      </c>
      <c r="B115" s="31" t="s">
        <v>87</v>
      </c>
      <c r="C115" s="32" t="s">
        <v>684</v>
      </c>
      <c r="D115" s="32">
        <v>3</v>
      </c>
      <c r="E115" s="32">
        <v>54</v>
      </c>
      <c r="F115" s="32">
        <v>2.5005948185039999E-3</v>
      </c>
      <c r="G115" s="32">
        <v>2.1255055957284E-2</v>
      </c>
      <c r="H115" s="32">
        <v>5.5555555555555598</v>
      </c>
    </row>
    <row r="116" spans="1:8" x14ac:dyDescent="0.2">
      <c r="A116" s="31">
        <v>93</v>
      </c>
      <c r="B116" s="31" t="s">
        <v>87</v>
      </c>
      <c r="C116" s="32" t="s">
        <v>1802</v>
      </c>
      <c r="D116" s="32">
        <v>4</v>
      </c>
      <c r="E116" s="32">
        <v>116</v>
      </c>
      <c r="F116" s="32">
        <v>2.7459134764505201E-3</v>
      </c>
      <c r="G116" s="32">
        <v>2.3081417928463101E-2</v>
      </c>
      <c r="H116" s="32">
        <v>3.4482758620689702</v>
      </c>
    </row>
    <row r="117" spans="1:8" x14ac:dyDescent="0.2">
      <c r="A117" s="31">
        <v>94</v>
      </c>
      <c r="B117" s="31" t="s">
        <v>87</v>
      </c>
      <c r="C117" s="32" t="s">
        <v>1710</v>
      </c>
      <c r="D117" s="32">
        <v>3</v>
      </c>
      <c r="E117" s="32">
        <v>56</v>
      </c>
      <c r="F117" s="32">
        <v>2.7744926921681899E-3</v>
      </c>
      <c r="G117" s="32">
        <v>2.3081417928463101E-2</v>
      </c>
      <c r="H117" s="32">
        <v>5.3571428571428603</v>
      </c>
    </row>
    <row r="118" spans="1:8" x14ac:dyDescent="0.2">
      <c r="A118" s="31">
        <v>95</v>
      </c>
      <c r="B118" s="31" t="s">
        <v>87</v>
      </c>
      <c r="C118" s="32" t="s">
        <v>649</v>
      </c>
      <c r="D118" s="32">
        <v>2</v>
      </c>
      <c r="E118" s="32">
        <v>16</v>
      </c>
      <c r="F118" s="32">
        <v>2.8374149918175902E-3</v>
      </c>
      <c r="G118" s="32">
        <v>2.3356405511593199E-2</v>
      </c>
      <c r="H118" s="32">
        <v>12.5</v>
      </c>
    </row>
    <row r="119" spans="1:8" x14ac:dyDescent="0.2">
      <c r="A119" s="31">
        <v>96</v>
      </c>
      <c r="B119" s="31" t="s">
        <v>87</v>
      </c>
      <c r="C119" s="32" t="s">
        <v>1803</v>
      </c>
      <c r="D119" s="32">
        <v>3</v>
      </c>
      <c r="E119" s="32">
        <v>57</v>
      </c>
      <c r="F119" s="32">
        <v>2.9180959475417099E-3</v>
      </c>
      <c r="G119" s="32">
        <v>2.3770323239350199E-2</v>
      </c>
      <c r="H119" s="32">
        <v>5.2631578947368398</v>
      </c>
    </row>
    <row r="120" spans="1:8" x14ac:dyDescent="0.2">
      <c r="A120" s="31">
        <v>97</v>
      </c>
      <c r="B120" s="31" t="s">
        <v>87</v>
      </c>
      <c r="C120" s="32" t="s">
        <v>659</v>
      </c>
      <c r="D120" s="32">
        <v>3</v>
      </c>
      <c r="E120" s="32">
        <v>58</v>
      </c>
      <c r="F120" s="32">
        <v>3.0661973063982502E-3</v>
      </c>
      <c r="G120" s="32">
        <v>2.47192401402416E-2</v>
      </c>
      <c r="H120" s="32">
        <v>5.1724137931034502</v>
      </c>
    </row>
    <row r="121" spans="1:8" x14ac:dyDescent="0.2">
      <c r="A121" s="31">
        <v>98</v>
      </c>
      <c r="B121" s="31" t="s">
        <v>87</v>
      </c>
      <c r="C121" s="32" t="s">
        <v>1804</v>
      </c>
      <c r="D121" s="32">
        <v>4</v>
      </c>
      <c r="E121" s="32">
        <v>124</v>
      </c>
      <c r="F121" s="32">
        <v>3.4901927235166498E-3</v>
      </c>
      <c r="G121" s="32">
        <v>2.7828647780064698E-2</v>
      </c>
      <c r="H121" s="32">
        <v>3.2258064516128999</v>
      </c>
    </row>
    <row r="122" spans="1:8" x14ac:dyDescent="0.2">
      <c r="A122" s="31">
        <v>99</v>
      </c>
      <c r="B122" s="31" t="s">
        <v>87</v>
      </c>
      <c r="C122" s="32" t="s">
        <v>627</v>
      </c>
      <c r="D122" s="32">
        <v>2</v>
      </c>
      <c r="E122" s="32">
        <v>18</v>
      </c>
      <c r="F122" s="32">
        <v>3.5942371173740802E-3</v>
      </c>
      <c r="G122" s="32">
        <v>2.7828647780064698E-2</v>
      </c>
      <c r="H122" s="32">
        <v>11.1111111111111</v>
      </c>
    </row>
    <row r="123" spans="1:8" x14ac:dyDescent="0.2">
      <c r="A123" s="31">
        <v>100</v>
      </c>
      <c r="B123" s="31" t="s">
        <v>87</v>
      </c>
      <c r="C123" s="32" t="s">
        <v>1805</v>
      </c>
      <c r="D123" s="32">
        <v>2</v>
      </c>
      <c r="E123" s="32">
        <v>18</v>
      </c>
      <c r="F123" s="32">
        <v>3.5942371173740802E-3</v>
      </c>
      <c r="G123" s="32">
        <v>2.7828647780064698E-2</v>
      </c>
      <c r="H123" s="32">
        <v>11.1111111111111</v>
      </c>
    </row>
    <row r="124" spans="1:8" x14ac:dyDescent="0.2">
      <c r="A124" s="31">
        <v>101</v>
      </c>
      <c r="B124" s="31" t="s">
        <v>87</v>
      </c>
      <c r="C124" s="32" t="s">
        <v>1806</v>
      </c>
      <c r="D124" s="32">
        <v>2</v>
      </c>
      <c r="E124" s="32">
        <v>18</v>
      </c>
      <c r="F124" s="32">
        <v>3.5942371173740802E-3</v>
      </c>
      <c r="G124" s="32">
        <v>2.7828647780064698E-2</v>
      </c>
      <c r="H124" s="32">
        <v>11.1111111111111</v>
      </c>
    </row>
    <row r="125" spans="1:8" x14ac:dyDescent="0.2">
      <c r="A125" s="31">
        <v>102</v>
      </c>
      <c r="B125" s="31" t="s">
        <v>87</v>
      </c>
      <c r="C125" s="32" t="s">
        <v>1807</v>
      </c>
      <c r="D125" s="32">
        <v>3</v>
      </c>
      <c r="E125" s="32">
        <v>64</v>
      </c>
      <c r="F125" s="32">
        <v>4.0517249895560201E-3</v>
      </c>
      <c r="G125" s="32">
        <v>3.0761640211969001E-2</v>
      </c>
      <c r="H125" s="32">
        <v>4.6875</v>
      </c>
    </row>
    <row r="126" spans="1:8" x14ac:dyDescent="0.2">
      <c r="A126" s="31">
        <v>103</v>
      </c>
      <c r="B126" s="31" t="s">
        <v>87</v>
      </c>
      <c r="C126" s="32" t="s">
        <v>1808</v>
      </c>
      <c r="D126" s="32">
        <v>3</v>
      </c>
      <c r="E126" s="32">
        <v>64</v>
      </c>
      <c r="F126" s="32">
        <v>4.0517249895560201E-3</v>
      </c>
      <c r="G126" s="32">
        <v>3.0761640211969001E-2</v>
      </c>
      <c r="H126" s="32">
        <v>4.6875</v>
      </c>
    </row>
    <row r="127" spans="1:8" x14ac:dyDescent="0.2">
      <c r="A127" s="31">
        <v>104</v>
      </c>
      <c r="B127" s="31" t="s">
        <v>87</v>
      </c>
      <c r="C127" s="32" t="s">
        <v>1711</v>
      </c>
      <c r="D127" s="32">
        <v>3</v>
      </c>
      <c r="E127" s="32">
        <v>65</v>
      </c>
      <c r="F127" s="32">
        <v>4.2325222263702696E-3</v>
      </c>
      <c r="G127" s="32">
        <v>3.18144851447082E-2</v>
      </c>
      <c r="H127" s="32">
        <v>4.6153846153846203</v>
      </c>
    </row>
    <row r="128" spans="1:8" x14ac:dyDescent="0.2">
      <c r="A128" s="31">
        <v>105</v>
      </c>
      <c r="B128" s="31" t="s">
        <v>87</v>
      </c>
      <c r="C128" s="32" t="s">
        <v>1809</v>
      </c>
      <c r="D128" s="32">
        <v>2</v>
      </c>
      <c r="E128" s="32">
        <v>20</v>
      </c>
      <c r="F128" s="32">
        <v>4.4344998475360498E-3</v>
      </c>
      <c r="G128" s="32">
        <v>3.18144851447082E-2</v>
      </c>
      <c r="H128" s="32">
        <v>10</v>
      </c>
    </row>
    <row r="129" spans="1:8" x14ac:dyDescent="0.2">
      <c r="A129" s="31">
        <v>106</v>
      </c>
      <c r="B129" s="31" t="s">
        <v>87</v>
      </c>
      <c r="C129" s="32" t="s">
        <v>1810</v>
      </c>
      <c r="D129" s="32">
        <v>2</v>
      </c>
      <c r="E129" s="32">
        <v>20</v>
      </c>
      <c r="F129" s="32">
        <v>4.4344998475360498E-3</v>
      </c>
      <c r="G129" s="32">
        <v>3.18144851447082E-2</v>
      </c>
      <c r="H129" s="32">
        <v>10</v>
      </c>
    </row>
    <row r="130" spans="1:8" x14ac:dyDescent="0.2">
      <c r="A130" s="31">
        <v>107</v>
      </c>
      <c r="B130" s="31" t="s">
        <v>87</v>
      </c>
      <c r="C130" s="32" t="s">
        <v>1811</v>
      </c>
      <c r="D130" s="32">
        <v>2</v>
      </c>
      <c r="E130" s="32">
        <v>20</v>
      </c>
      <c r="F130" s="32">
        <v>4.4344998475360498E-3</v>
      </c>
      <c r="G130" s="32">
        <v>3.18144851447082E-2</v>
      </c>
      <c r="H130" s="32">
        <v>10</v>
      </c>
    </row>
    <row r="131" spans="1:8" x14ac:dyDescent="0.2">
      <c r="A131" s="31">
        <v>108</v>
      </c>
      <c r="B131" s="31" t="s">
        <v>87</v>
      </c>
      <c r="C131" s="32" t="s">
        <v>1812</v>
      </c>
      <c r="D131" s="32">
        <v>2</v>
      </c>
      <c r="E131" s="32">
        <v>20</v>
      </c>
      <c r="F131" s="32">
        <v>4.4344998475360498E-3</v>
      </c>
      <c r="G131" s="32">
        <v>3.18144851447082E-2</v>
      </c>
      <c r="H131" s="32">
        <v>10</v>
      </c>
    </row>
    <row r="132" spans="1:8" x14ac:dyDescent="0.2">
      <c r="A132" s="31">
        <v>109</v>
      </c>
      <c r="B132" s="31" t="s">
        <v>87</v>
      </c>
      <c r="C132" s="32" t="s">
        <v>1712</v>
      </c>
      <c r="D132" s="32">
        <v>2</v>
      </c>
      <c r="E132" s="32">
        <v>20</v>
      </c>
      <c r="F132" s="32">
        <v>4.4344998475360498E-3</v>
      </c>
      <c r="G132" s="32">
        <v>3.18144851447082E-2</v>
      </c>
      <c r="H132" s="32">
        <v>10</v>
      </c>
    </row>
    <row r="133" spans="1:8" x14ac:dyDescent="0.2">
      <c r="A133" s="31">
        <v>110</v>
      </c>
      <c r="B133" s="31" t="s">
        <v>87</v>
      </c>
      <c r="C133" s="32" t="s">
        <v>1813</v>
      </c>
      <c r="D133" s="32">
        <v>3</v>
      </c>
      <c r="E133" s="32">
        <v>67</v>
      </c>
      <c r="F133" s="32">
        <v>4.6086500826343201E-3</v>
      </c>
      <c r="G133" s="32">
        <v>3.2763312405636701E-2</v>
      </c>
      <c r="H133" s="32">
        <v>4.4776119402985097</v>
      </c>
    </row>
    <row r="134" spans="1:8" x14ac:dyDescent="0.2">
      <c r="A134" s="31">
        <v>111</v>
      </c>
      <c r="B134" s="31" t="s">
        <v>87</v>
      </c>
      <c r="C134" s="32" t="s">
        <v>695</v>
      </c>
      <c r="D134" s="32">
        <v>3</v>
      </c>
      <c r="E134" s="32">
        <v>68</v>
      </c>
      <c r="F134" s="32">
        <v>4.8040547103092501E-3</v>
      </c>
      <c r="G134" s="32">
        <v>3.3667219146902502E-2</v>
      </c>
      <c r="H134" s="32">
        <v>4.4117647058823497</v>
      </c>
    </row>
    <row r="135" spans="1:8" x14ac:dyDescent="0.2">
      <c r="A135" s="31">
        <v>112</v>
      </c>
      <c r="B135" s="31" t="s">
        <v>87</v>
      </c>
      <c r="C135" s="32" t="s">
        <v>1814</v>
      </c>
      <c r="D135" s="32">
        <v>8</v>
      </c>
      <c r="E135" s="32">
        <v>525</v>
      </c>
      <c r="F135" s="32">
        <v>4.8219035095308001E-3</v>
      </c>
      <c r="G135" s="32">
        <v>3.3667219146902502E-2</v>
      </c>
      <c r="H135" s="32">
        <v>1.52380952380952</v>
      </c>
    </row>
    <row r="136" spans="1:8" x14ac:dyDescent="0.2">
      <c r="A136" s="31">
        <v>113</v>
      </c>
      <c r="B136" s="31" t="s">
        <v>87</v>
      </c>
      <c r="C136" s="32" t="s">
        <v>1815</v>
      </c>
      <c r="D136" s="32">
        <v>2</v>
      </c>
      <c r="E136" s="32">
        <v>21</v>
      </c>
      <c r="F136" s="32">
        <v>4.8853872583166898E-3</v>
      </c>
      <c r="G136" s="32">
        <v>3.3808609168173902E-2</v>
      </c>
      <c r="H136" s="32">
        <v>9.5238095238095202</v>
      </c>
    </row>
    <row r="137" spans="1:8" x14ac:dyDescent="0.2">
      <c r="A137" s="31">
        <v>114</v>
      </c>
      <c r="B137" s="31" t="s">
        <v>87</v>
      </c>
      <c r="C137" s="32" t="s">
        <v>1816</v>
      </c>
      <c r="D137" s="32">
        <v>6</v>
      </c>
      <c r="E137" s="32">
        <v>314</v>
      </c>
      <c r="F137" s="32">
        <v>4.9557427926888702E-3</v>
      </c>
      <c r="G137" s="32">
        <v>3.3994656700725399E-2</v>
      </c>
      <c r="H137" s="32">
        <v>1.9108280254777099</v>
      </c>
    </row>
    <row r="138" spans="1:8" x14ac:dyDescent="0.2">
      <c r="A138" s="31">
        <v>115</v>
      </c>
      <c r="B138" s="31" t="s">
        <v>87</v>
      </c>
      <c r="C138" s="32" t="s">
        <v>1817</v>
      </c>
      <c r="D138" s="32">
        <v>12</v>
      </c>
      <c r="E138" s="32">
        <v>1025</v>
      </c>
      <c r="F138" s="32">
        <v>5.0705355819324997E-3</v>
      </c>
      <c r="G138" s="32">
        <v>3.4479641957140997E-2</v>
      </c>
      <c r="H138" s="32">
        <v>1.17073170731707</v>
      </c>
    </row>
    <row r="139" spans="1:8" x14ac:dyDescent="0.2">
      <c r="A139" s="31">
        <v>116</v>
      </c>
      <c r="B139" s="31" t="s">
        <v>87</v>
      </c>
      <c r="C139" s="32" t="s">
        <v>1818</v>
      </c>
      <c r="D139" s="32">
        <v>3</v>
      </c>
      <c r="E139" s="32">
        <v>70</v>
      </c>
      <c r="F139" s="32">
        <v>5.2097235794995901E-3</v>
      </c>
      <c r="G139" s="32">
        <v>3.48205456339203E-2</v>
      </c>
      <c r="H139" s="32">
        <v>4.28571428571429</v>
      </c>
    </row>
    <row r="140" spans="1:8" x14ac:dyDescent="0.2">
      <c r="A140" s="31">
        <v>117</v>
      </c>
      <c r="B140" s="31" t="s">
        <v>87</v>
      </c>
      <c r="C140" s="32" t="s">
        <v>1819</v>
      </c>
      <c r="D140" s="32">
        <v>3</v>
      </c>
      <c r="E140" s="32">
        <v>70</v>
      </c>
      <c r="F140" s="32">
        <v>5.2097235794995901E-3</v>
      </c>
      <c r="G140" s="32">
        <v>3.48205456339203E-2</v>
      </c>
      <c r="H140" s="32">
        <v>4.28571428571429</v>
      </c>
    </row>
    <row r="141" spans="1:8" x14ac:dyDescent="0.2">
      <c r="A141" s="31">
        <v>118</v>
      </c>
      <c r="B141" s="31" t="s">
        <v>87</v>
      </c>
      <c r="C141" s="32" t="s">
        <v>1820</v>
      </c>
      <c r="D141" s="32">
        <v>2</v>
      </c>
      <c r="E141" s="32">
        <v>22</v>
      </c>
      <c r="F141" s="32">
        <v>5.3564969577325804E-3</v>
      </c>
      <c r="G141" s="32">
        <v>3.5498140855482002E-2</v>
      </c>
      <c r="H141" s="32">
        <v>9.0909090909090899</v>
      </c>
    </row>
    <row r="142" spans="1:8" x14ac:dyDescent="0.2">
      <c r="A142" s="31">
        <v>119</v>
      </c>
      <c r="B142" s="31" t="s">
        <v>87</v>
      </c>
      <c r="C142" s="32" t="s">
        <v>1821</v>
      </c>
      <c r="D142" s="32">
        <v>3</v>
      </c>
      <c r="E142" s="32">
        <v>71</v>
      </c>
      <c r="F142" s="32">
        <v>5.4200564280536103E-3</v>
      </c>
      <c r="G142" s="32">
        <v>3.5617513670066603E-2</v>
      </c>
      <c r="H142" s="32">
        <v>4.2253521126760596</v>
      </c>
    </row>
    <row r="143" spans="1:8" x14ac:dyDescent="0.2">
      <c r="A143" s="31">
        <v>120</v>
      </c>
      <c r="B143" s="31" t="s">
        <v>87</v>
      </c>
      <c r="C143" s="32" t="s">
        <v>1822</v>
      </c>
      <c r="D143" s="32">
        <v>2</v>
      </c>
      <c r="E143" s="32">
        <v>23</v>
      </c>
      <c r="F143" s="32">
        <v>5.8476195920622804E-3</v>
      </c>
      <c r="G143" s="32">
        <v>3.6929848388726601E-2</v>
      </c>
      <c r="H143" s="32">
        <v>8.6956521739130395</v>
      </c>
    </row>
    <row r="144" spans="1:8" x14ac:dyDescent="0.2">
      <c r="A144" s="31">
        <v>121</v>
      </c>
      <c r="B144" s="31" t="s">
        <v>87</v>
      </c>
      <c r="C144" s="32" t="s">
        <v>1713</v>
      </c>
      <c r="D144" s="32">
        <v>2</v>
      </c>
      <c r="E144" s="32">
        <v>23</v>
      </c>
      <c r="F144" s="32">
        <v>5.8476195920622804E-3</v>
      </c>
      <c r="G144" s="32">
        <v>3.6929848388726601E-2</v>
      </c>
      <c r="H144" s="32">
        <v>8.6956521739130395</v>
      </c>
    </row>
    <row r="145" spans="1:8" x14ac:dyDescent="0.2">
      <c r="A145" s="31">
        <v>122</v>
      </c>
      <c r="B145" s="31" t="s">
        <v>87</v>
      </c>
      <c r="C145" s="32" t="s">
        <v>632</v>
      </c>
      <c r="D145" s="32">
        <v>2</v>
      </c>
      <c r="E145" s="32">
        <v>23</v>
      </c>
      <c r="F145" s="32">
        <v>5.8476195920622804E-3</v>
      </c>
      <c r="G145" s="32">
        <v>3.6929848388726601E-2</v>
      </c>
      <c r="H145" s="32">
        <v>8.6956521739130395</v>
      </c>
    </row>
    <row r="146" spans="1:8" x14ac:dyDescent="0.2">
      <c r="A146" s="31">
        <v>123</v>
      </c>
      <c r="B146" s="31" t="s">
        <v>87</v>
      </c>
      <c r="C146" s="32" t="s">
        <v>1823</v>
      </c>
      <c r="D146" s="32">
        <v>3</v>
      </c>
      <c r="E146" s="32">
        <v>73</v>
      </c>
      <c r="F146" s="32">
        <v>5.8558838877264697E-3</v>
      </c>
      <c r="G146" s="32">
        <v>3.6929848388726601E-2</v>
      </c>
      <c r="H146" s="32">
        <v>4.10958904109589</v>
      </c>
    </row>
    <row r="147" spans="1:8" x14ac:dyDescent="0.2">
      <c r="A147" s="31">
        <v>124</v>
      </c>
      <c r="B147" s="31" t="s">
        <v>87</v>
      </c>
      <c r="C147" s="32" t="s">
        <v>1824</v>
      </c>
      <c r="D147" s="32">
        <v>3</v>
      </c>
      <c r="E147" s="32">
        <v>73</v>
      </c>
      <c r="F147" s="32">
        <v>5.8558838877264697E-3</v>
      </c>
      <c r="G147" s="32">
        <v>3.6929848388726601E-2</v>
      </c>
      <c r="H147" s="32">
        <v>4.10958904109589</v>
      </c>
    </row>
    <row r="148" spans="1:8" x14ac:dyDescent="0.2">
      <c r="A148" s="31">
        <v>125</v>
      </c>
      <c r="B148" s="31" t="s">
        <v>87</v>
      </c>
      <c r="C148" s="32" t="s">
        <v>1825</v>
      </c>
      <c r="D148" s="32">
        <v>3</v>
      </c>
      <c r="E148" s="32">
        <v>74</v>
      </c>
      <c r="F148" s="32">
        <v>6.08144188041601E-3</v>
      </c>
      <c r="G148" s="32">
        <v>3.7743551987978803E-2</v>
      </c>
      <c r="H148" s="32">
        <v>4.0540540540540499</v>
      </c>
    </row>
    <row r="149" spans="1:8" x14ac:dyDescent="0.2">
      <c r="A149" s="31">
        <v>126</v>
      </c>
      <c r="B149" s="31" t="s">
        <v>87</v>
      </c>
      <c r="C149" s="32" t="s">
        <v>1709</v>
      </c>
      <c r="D149" s="32">
        <v>3</v>
      </c>
      <c r="E149" s="32">
        <v>74</v>
      </c>
      <c r="F149" s="32">
        <v>6.08144188041601E-3</v>
      </c>
      <c r="G149" s="32">
        <v>3.7743551987978803E-2</v>
      </c>
      <c r="H149" s="32">
        <v>4.0540540540540499</v>
      </c>
    </row>
    <row r="150" spans="1:8" x14ac:dyDescent="0.2">
      <c r="A150" s="31">
        <v>127</v>
      </c>
      <c r="B150" s="31" t="s">
        <v>87</v>
      </c>
      <c r="C150" s="32" t="s">
        <v>1826</v>
      </c>
      <c r="D150" s="32">
        <v>3</v>
      </c>
      <c r="E150" s="32">
        <v>75</v>
      </c>
      <c r="F150" s="32">
        <v>6.3121368856795101E-3</v>
      </c>
      <c r="G150" s="32">
        <v>3.85632112859483E-2</v>
      </c>
      <c r="H150" s="32">
        <v>4</v>
      </c>
    </row>
    <row r="151" spans="1:8" x14ac:dyDescent="0.2">
      <c r="A151" s="31">
        <v>128</v>
      </c>
      <c r="B151" s="31" t="s">
        <v>87</v>
      </c>
      <c r="C151" s="32" t="s">
        <v>1827</v>
      </c>
      <c r="D151" s="32">
        <v>3</v>
      </c>
      <c r="E151" s="32">
        <v>75</v>
      </c>
      <c r="F151" s="32">
        <v>6.3121368856795101E-3</v>
      </c>
      <c r="G151" s="32">
        <v>3.85632112859483E-2</v>
      </c>
      <c r="H151" s="32">
        <v>4</v>
      </c>
    </row>
    <row r="152" spans="1:8" x14ac:dyDescent="0.2">
      <c r="A152" s="31">
        <v>129</v>
      </c>
      <c r="B152" s="31" t="s">
        <v>87</v>
      </c>
      <c r="C152" s="32" t="s">
        <v>700</v>
      </c>
      <c r="D152" s="32">
        <v>3</v>
      </c>
      <c r="E152" s="32">
        <v>76</v>
      </c>
      <c r="F152" s="32">
        <v>6.5479984839500703E-3</v>
      </c>
      <c r="G152" s="32">
        <v>3.9694068329061701E-2</v>
      </c>
      <c r="H152" s="32">
        <v>3.9473684210526301</v>
      </c>
    </row>
    <row r="153" spans="1:8" x14ac:dyDescent="0.2">
      <c r="A153" s="31">
        <v>130</v>
      </c>
      <c r="B153" s="31" t="s">
        <v>87</v>
      </c>
      <c r="C153" s="32" t="s">
        <v>1828</v>
      </c>
      <c r="D153" s="32">
        <v>3</v>
      </c>
      <c r="E153" s="32">
        <v>77</v>
      </c>
      <c r="F153" s="32">
        <v>6.7890554235684004E-3</v>
      </c>
      <c r="G153" s="32">
        <v>4.08387795479268E-2</v>
      </c>
      <c r="H153" s="32">
        <v>3.8961038961039001</v>
      </c>
    </row>
    <row r="154" spans="1:8" x14ac:dyDescent="0.2">
      <c r="A154" s="31">
        <v>131</v>
      </c>
      <c r="B154" s="31" t="s">
        <v>87</v>
      </c>
      <c r="C154" s="32" t="s">
        <v>1829</v>
      </c>
      <c r="D154" s="32">
        <v>2</v>
      </c>
      <c r="E154" s="32">
        <v>25</v>
      </c>
      <c r="F154" s="32">
        <v>6.88907400282997E-3</v>
      </c>
      <c r="G154" s="32">
        <v>4.1124090612313299E-2</v>
      </c>
      <c r="H154" s="32">
        <v>8</v>
      </c>
    </row>
    <row r="155" spans="1:8" x14ac:dyDescent="0.2">
      <c r="A155" s="31">
        <v>132</v>
      </c>
      <c r="B155" s="31" t="s">
        <v>87</v>
      </c>
      <c r="C155" s="32" t="s">
        <v>1830</v>
      </c>
      <c r="D155" s="32">
        <v>3</v>
      </c>
      <c r="E155" s="32">
        <v>78</v>
      </c>
      <c r="F155" s="32">
        <v>7.0353356395665197E-3</v>
      </c>
      <c r="G155" s="32">
        <v>4.1679033864704701E-2</v>
      </c>
      <c r="H155" s="32">
        <v>3.8461538461538498</v>
      </c>
    </row>
    <row r="156" spans="1:8" x14ac:dyDescent="0.2">
      <c r="A156" s="31">
        <v>133</v>
      </c>
      <c r="B156" s="31" t="s">
        <v>87</v>
      </c>
      <c r="C156" s="32" t="s">
        <v>1831</v>
      </c>
      <c r="D156" s="32">
        <v>6</v>
      </c>
      <c r="E156" s="32">
        <v>345</v>
      </c>
      <c r="F156" s="32">
        <v>7.7433716914760498E-3</v>
      </c>
      <c r="G156" s="32">
        <v>4.5528696712287799E-2</v>
      </c>
      <c r="H156" s="32">
        <v>1.73913043478261</v>
      </c>
    </row>
    <row r="157" spans="1:8" x14ac:dyDescent="0.2">
      <c r="A157" s="31">
        <v>134</v>
      </c>
      <c r="B157" s="31" t="s">
        <v>87</v>
      </c>
      <c r="C157" s="32" t="s">
        <v>1832</v>
      </c>
      <c r="D157" s="32">
        <v>3</v>
      </c>
      <c r="E157" s="32">
        <v>85</v>
      </c>
      <c r="F157" s="32">
        <v>8.9077275137080594E-3</v>
      </c>
      <c r="G157" s="32">
        <v>5.1983902356117197E-2</v>
      </c>
      <c r="H157" s="32">
        <v>3.52941176470588</v>
      </c>
    </row>
    <row r="158" spans="1:8" x14ac:dyDescent="0.2">
      <c r="A158" s="31">
        <v>135</v>
      </c>
      <c r="B158" s="31" t="s">
        <v>87</v>
      </c>
      <c r="C158" s="32" t="s">
        <v>1833</v>
      </c>
      <c r="D158" s="32">
        <v>3</v>
      </c>
      <c r="E158" s="32">
        <v>86</v>
      </c>
      <c r="F158" s="32">
        <v>9.1967042793181797E-3</v>
      </c>
      <c r="G158" s="32">
        <v>5.2531549091528698E-2</v>
      </c>
      <c r="H158" s="32">
        <v>3.4883720930232598</v>
      </c>
    </row>
    <row r="159" spans="1:8" x14ac:dyDescent="0.2">
      <c r="A159" s="31">
        <v>136</v>
      </c>
      <c r="B159" s="31" t="s">
        <v>87</v>
      </c>
      <c r="C159" s="32" t="s">
        <v>1834</v>
      </c>
      <c r="D159" s="32">
        <v>2</v>
      </c>
      <c r="E159" s="32">
        <v>29</v>
      </c>
      <c r="F159" s="32">
        <v>9.2030974751143597E-3</v>
      </c>
      <c r="G159" s="32">
        <v>5.2531549091528698E-2</v>
      </c>
      <c r="H159" s="32">
        <v>6.8965517241379297</v>
      </c>
    </row>
    <row r="160" spans="1:8" x14ac:dyDescent="0.2">
      <c r="A160" s="31">
        <v>137</v>
      </c>
      <c r="B160" s="31" t="s">
        <v>87</v>
      </c>
      <c r="C160" s="32" t="s">
        <v>709</v>
      </c>
      <c r="D160" s="32">
        <v>2</v>
      </c>
      <c r="E160" s="32">
        <v>29</v>
      </c>
      <c r="F160" s="32">
        <v>9.2030974751143597E-3</v>
      </c>
      <c r="G160" s="32">
        <v>5.2531549091528698E-2</v>
      </c>
      <c r="H160" s="32">
        <v>6.8965517241379297</v>
      </c>
    </row>
    <row r="161" spans="1:8" x14ac:dyDescent="0.2">
      <c r="A161" s="31">
        <v>138</v>
      </c>
      <c r="B161" s="31" t="s">
        <v>87</v>
      </c>
      <c r="C161" s="32" t="s">
        <v>1835</v>
      </c>
      <c r="D161" s="32">
        <v>3</v>
      </c>
      <c r="E161" s="32">
        <v>87</v>
      </c>
      <c r="F161" s="32">
        <v>9.4911203717816597E-3</v>
      </c>
      <c r="G161" s="32">
        <v>5.3783015440095998E-2</v>
      </c>
      <c r="H161" s="32">
        <v>3.4482758620689702</v>
      </c>
    </row>
    <row r="162" spans="1:8" x14ac:dyDescent="0.2">
      <c r="A162" s="31">
        <v>139</v>
      </c>
      <c r="B162" s="31" t="s">
        <v>87</v>
      </c>
      <c r="C162" s="32" t="s">
        <v>1836</v>
      </c>
      <c r="D162" s="32">
        <v>3</v>
      </c>
      <c r="E162" s="32">
        <v>88</v>
      </c>
      <c r="F162" s="32">
        <v>9.7909960306668108E-3</v>
      </c>
      <c r="G162" s="32">
        <v>5.5083157525046403E-2</v>
      </c>
      <c r="H162" s="32">
        <v>3.4090909090909101</v>
      </c>
    </row>
    <row r="163" spans="1:8" x14ac:dyDescent="0.2">
      <c r="A163" s="31">
        <v>140</v>
      </c>
      <c r="B163" s="31" t="s">
        <v>87</v>
      </c>
      <c r="C163" s="32" t="s">
        <v>1837</v>
      </c>
      <c r="D163" s="32">
        <v>3</v>
      </c>
      <c r="E163" s="32">
        <v>89</v>
      </c>
      <c r="F163" s="32">
        <v>1.0096350777318699E-2</v>
      </c>
      <c r="G163" s="32">
        <v>5.6395330770451703E-2</v>
      </c>
      <c r="H163" s="32">
        <v>3.3707865168539302</v>
      </c>
    </row>
    <row r="164" spans="1:8" x14ac:dyDescent="0.2">
      <c r="A164" s="31">
        <v>141</v>
      </c>
      <c r="B164" s="31" t="s">
        <v>87</v>
      </c>
      <c r="C164" s="32" t="s">
        <v>1838</v>
      </c>
      <c r="D164" s="32">
        <v>3</v>
      </c>
      <c r="E164" s="32">
        <v>91</v>
      </c>
      <c r="F164" s="32">
        <v>1.0723572048524499E-2</v>
      </c>
      <c r="G164" s="32">
        <v>5.9473995332951599E-2</v>
      </c>
      <c r="H164" s="32">
        <v>3.2967032967033001</v>
      </c>
    </row>
    <row r="165" spans="1:8" x14ac:dyDescent="0.2">
      <c r="A165" s="31">
        <v>142</v>
      </c>
      <c r="B165" s="31" t="s">
        <v>87</v>
      </c>
      <c r="C165" s="32" t="s">
        <v>1839</v>
      </c>
      <c r="D165" s="32">
        <v>5</v>
      </c>
      <c r="E165" s="32">
        <v>267</v>
      </c>
      <c r="F165" s="32">
        <v>1.0999141204930901E-2</v>
      </c>
      <c r="G165" s="32">
        <v>6.0572735367999599E-2</v>
      </c>
      <c r="H165" s="32">
        <v>1.87265917602996</v>
      </c>
    </row>
    <row r="166" spans="1:8" x14ac:dyDescent="0.2">
      <c r="A166" s="31">
        <v>143</v>
      </c>
      <c r="B166" s="31" t="s">
        <v>87</v>
      </c>
      <c r="C166" s="32" t="s">
        <v>1840</v>
      </c>
      <c r="D166" s="32">
        <v>3</v>
      </c>
      <c r="E166" s="32">
        <v>94</v>
      </c>
      <c r="F166" s="32">
        <v>1.1705944528026299E-2</v>
      </c>
      <c r="G166" s="32">
        <v>6.3717338664433895E-2</v>
      </c>
      <c r="H166" s="32">
        <v>3.1914893617021298</v>
      </c>
    </row>
    <row r="167" spans="1:8" x14ac:dyDescent="0.2">
      <c r="A167" s="31">
        <v>144</v>
      </c>
      <c r="B167" s="31" t="s">
        <v>87</v>
      </c>
      <c r="C167" s="32" t="s">
        <v>1707</v>
      </c>
      <c r="D167" s="32">
        <v>4</v>
      </c>
      <c r="E167" s="32">
        <v>176</v>
      </c>
      <c r="F167" s="32">
        <v>1.18109810643015E-2</v>
      </c>
      <c r="G167" s="32">
        <v>6.3717338664433895E-2</v>
      </c>
      <c r="H167" s="32">
        <v>2.2727272727272698</v>
      </c>
    </row>
    <row r="168" spans="1:8" x14ac:dyDescent="0.2">
      <c r="A168" s="31">
        <v>145</v>
      </c>
      <c r="B168" s="31" t="s">
        <v>87</v>
      </c>
      <c r="C168" s="32" t="s">
        <v>1744</v>
      </c>
      <c r="D168" s="32">
        <v>2</v>
      </c>
      <c r="E168" s="32">
        <v>33</v>
      </c>
      <c r="F168" s="32">
        <v>1.1814596043916799E-2</v>
      </c>
      <c r="G168" s="32">
        <v>6.3717338664433895E-2</v>
      </c>
      <c r="H168" s="32">
        <v>6.0606060606060597</v>
      </c>
    </row>
    <row r="169" spans="1:8" x14ac:dyDescent="0.2">
      <c r="A169" s="31">
        <v>146</v>
      </c>
      <c r="B169" s="31" t="s">
        <v>87</v>
      </c>
      <c r="C169" s="32" t="s">
        <v>1841</v>
      </c>
      <c r="D169" s="32">
        <v>2</v>
      </c>
      <c r="E169" s="32">
        <v>34</v>
      </c>
      <c r="F169" s="32">
        <v>1.25124802245356E-2</v>
      </c>
      <c r="G169" s="32">
        <v>6.6325690773290799E-2</v>
      </c>
      <c r="H169" s="32">
        <v>5.8823529411764701</v>
      </c>
    </row>
    <row r="170" spans="1:8" x14ac:dyDescent="0.2">
      <c r="A170" s="31">
        <v>147</v>
      </c>
      <c r="B170" s="31" t="s">
        <v>87</v>
      </c>
      <c r="C170" s="32" t="s">
        <v>1842</v>
      </c>
      <c r="D170" s="32">
        <v>2</v>
      </c>
      <c r="E170" s="32">
        <v>34</v>
      </c>
      <c r="F170" s="32">
        <v>1.25124802245356E-2</v>
      </c>
      <c r="G170" s="32">
        <v>6.6325690773290799E-2</v>
      </c>
      <c r="H170" s="32">
        <v>5.8823529411764701</v>
      </c>
    </row>
    <row r="171" spans="1:8" x14ac:dyDescent="0.2">
      <c r="A171" s="31">
        <v>148</v>
      </c>
      <c r="B171" s="31" t="s">
        <v>87</v>
      </c>
      <c r="C171" s="32" t="s">
        <v>1843</v>
      </c>
      <c r="D171" s="32">
        <v>5</v>
      </c>
      <c r="E171" s="32">
        <v>276</v>
      </c>
      <c r="F171" s="32">
        <v>1.2552688279344E-2</v>
      </c>
      <c r="G171" s="32">
        <v>6.6325690773290799E-2</v>
      </c>
      <c r="H171" s="32">
        <v>1.8115942028985501</v>
      </c>
    </row>
    <row r="172" spans="1:8" x14ac:dyDescent="0.2">
      <c r="A172" s="31">
        <v>149</v>
      </c>
      <c r="B172" s="31" t="s">
        <v>87</v>
      </c>
      <c r="C172" s="32" t="s">
        <v>1844</v>
      </c>
      <c r="D172" s="32">
        <v>2</v>
      </c>
      <c r="E172" s="32">
        <v>35</v>
      </c>
      <c r="F172" s="32">
        <v>1.3227983272248301E-2</v>
      </c>
      <c r="G172" s="32">
        <v>6.9424717576497999E-2</v>
      </c>
      <c r="H172" s="32">
        <v>5.71428571428571</v>
      </c>
    </row>
    <row r="173" spans="1:8" x14ac:dyDescent="0.2">
      <c r="A173" s="31">
        <v>150</v>
      </c>
      <c r="B173" s="31" t="s">
        <v>87</v>
      </c>
      <c r="C173" s="32" t="s">
        <v>1845</v>
      </c>
      <c r="D173" s="32">
        <v>9</v>
      </c>
      <c r="E173" s="32">
        <v>764</v>
      </c>
      <c r="F173" s="32">
        <v>1.42856542329142E-2</v>
      </c>
      <c r="G173" s="32">
        <v>7.4475877400925997E-2</v>
      </c>
      <c r="H173" s="32">
        <v>1.1780104712041899</v>
      </c>
    </row>
    <row r="174" spans="1:8" x14ac:dyDescent="0.2">
      <c r="A174" s="31">
        <v>151</v>
      </c>
      <c r="B174" s="31" t="s">
        <v>87</v>
      </c>
      <c r="C174" s="32" t="s">
        <v>644</v>
      </c>
      <c r="D174" s="32">
        <v>2</v>
      </c>
      <c r="E174" s="32">
        <v>37</v>
      </c>
      <c r="F174" s="32">
        <v>1.47110875878219E-2</v>
      </c>
      <c r="G174" s="32">
        <v>7.6185897309117304E-2</v>
      </c>
      <c r="H174" s="32">
        <v>5.4054054054053999</v>
      </c>
    </row>
    <row r="175" spans="1:8" x14ac:dyDescent="0.2">
      <c r="A175" s="31">
        <v>152</v>
      </c>
      <c r="B175" s="31" t="s">
        <v>87</v>
      </c>
      <c r="C175" s="32" t="s">
        <v>1846</v>
      </c>
      <c r="D175" s="32">
        <v>6</v>
      </c>
      <c r="E175" s="32">
        <v>408</v>
      </c>
      <c r="F175" s="32">
        <v>1.66255715478059E-2</v>
      </c>
      <c r="G175" s="32">
        <v>8.5534190463053994E-2</v>
      </c>
      <c r="H175" s="32">
        <v>1.47058823529412</v>
      </c>
    </row>
    <row r="176" spans="1:8" x14ac:dyDescent="0.2">
      <c r="A176" s="31">
        <v>153</v>
      </c>
      <c r="B176" s="31" t="s">
        <v>87</v>
      </c>
      <c r="C176" s="32" t="s">
        <v>1847</v>
      </c>
      <c r="D176" s="32">
        <v>2</v>
      </c>
      <c r="E176" s="32">
        <v>40</v>
      </c>
      <c r="F176" s="32">
        <v>1.7063182912830099E-2</v>
      </c>
      <c r="G176" s="32">
        <v>8.6645513232682894E-2</v>
      </c>
      <c r="H176" s="32">
        <v>5</v>
      </c>
    </row>
    <row r="177" spans="1:8" x14ac:dyDescent="0.2">
      <c r="A177" s="31">
        <v>154</v>
      </c>
      <c r="B177" s="31" t="s">
        <v>87</v>
      </c>
      <c r="C177" s="32" t="s">
        <v>1848</v>
      </c>
      <c r="D177" s="32">
        <v>2</v>
      </c>
      <c r="E177" s="32">
        <v>40</v>
      </c>
      <c r="F177" s="32">
        <v>1.7063182912830099E-2</v>
      </c>
      <c r="G177" s="32">
        <v>8.6645513232682894E-2</v>
      </c>
      <c r="H177" s="32">
        <v>5</v>
      </c>
    </row>
    <row r="178" spans="1:8" x14ac:dyDescent="0.2">
      <c r="A178" s="31">
        <v>155</v>
      </c>
      <c r="B178" s="31" t="s">
        <v>87</v>
      </c>
      <c r="C178" s="32" t="s">
        <v>1849</v>
      </c>
      <c r="D178" s="32">
        <v>3</v>
      </c>
      <c r="E178" s="32">
        <v>111</v>
      </c>
      <c r="F178" s="32">
        <v>1.8231279536331801E-2</v>
      </c>
      <c r="G178" s="32">
        <v>9.1979745789751197E-2</v>
      </c>
      <c r="H178" s="32">
        <v>2.7027027027027</v>
      </c>
    </row>
    <row r="179" spans="1:8" x14ac:dyDescent="0.2">
      <c r="A179" s="31">
        <v>156</v>
      </c>
      <c r="B179" s="31" t="s">
        <v>87</v>
      </c>
      <c r="C179" s="32" t="s">
        <v>1850</v>
      </c>
      <c r="D179" s="32">
        <v>3</v>
      </c>
      <c r="E179" s="32">
        <v>112</v>
      </c>
      <c r="F179" s="32">
        <v>1.8666501873936502E-2</v>
      </c>
      <c r="G179" s="32">
        <v>9.3212683585172901E-2</v>
      </c>
      <c r="H179" s="32">
        <v>2.6785714285714302</v>
      </c>
    </row>
    <row r="180" spans="1:8" x14ac:dyDescent="0.2">
      <c r="A180" s="31">
        <v>157</v>
      </c>
      <c r="B180" s="31" t="s">
        <v>87</v>
      </c>
      <c r="C180" s="32" t="s">
        <v>1851</v>
      </c>
      <c r="D180" s="32">
        <v>2</v>
      </c>
      <c r="E180" s="32">
        <v>42</v>
      </c>
      <c r="F180" s="32">
        <v>1.87140554000923E-2</v>
      </c>
      <c r="G180" s="32">
        <v>9.3212683585172901E-2</v>
      </c>
      <c r="H180" s="32">
        <v>4.7619047619047601</v>
      </c>
    </row>
    <row r="181" spans="1:8" x14ac:dyDescent="0.2">
      <c r="A181" s="31">
        <v>158</v>
      </c>
      <c r="B181" s="31" t="s">
        <v>87</v>
      </c>
      <c r="C181" s="32" t="s">
        <v>1852</v>
      </c>
      <c r="D181" s="32">
        <v>3</v>
      </c>
      <c r="E181" s="32">
        <v>115</v>
      </c>
      <c r="F181" s="32">
        <v>2.0006695575820702E-2</v>
      </c>
      <c r="G181" s="32">
        <v>9.8397710316300402E-2</v>
      </c>
      <c r="H181" s="32">
        <v>2.60869565217391</v>
      </c>
    </row>
    <row r="182" spans="1:8" x14ac:dyDescent="0.2">
      <c r="A182" s="31">
        <v>159</v>
      </c>
      <c r="B182" s="31" t="s">
        <v>87</v>
      </c>
      <c r="C182" s="32" t="s">
        <v>1853</v>
      </c>
      <c r="D182" s="32">
        <v>3</v>
      </c>
      <c r="E182" s="32">
        <v>115</v>
      </c>
      <c r="F182" s="32">
        <v>2.0006695575820702E-2</v>
      </c>
      <c r="G182" s="32">
        <v>9.8397710316300402E-2</v>
      </c>
      <c r="H182" s="32">
        <v>2.60869565217391</v>
      </c>
    </row>
    <row r="183" spans="1:8" x14ac:dyDescent="0.2">
      <c r="A183" s="31">
        <v>160</v>
      </c>
      <c r="B183" s="31" t="s">
        <v>87</v>
      </c>
      <c r="C183" s="32" t="s">
        <v>650</v>
      </c>
      <c r="D183" s="32">
        <v>2</v>
      </c>
      <c r="E183" s="32">
        <v>44</v>
      </c>
      <c r="F183" s="32">
        <v>2.0429483861515298E-2</v>
      </c>
      <c r="G183" s="32">
        <v>9.9228921613074395E-2</v>
      </c>
      <c r="H183" s="32">
        <v>4.5454545454545503</v>
      </c>
    </row>
    <row r="184" spans="1:8" x14ac:dyDescent="0.2">
      <c r="A184" s="31">
        <v>161</v>
      </c>
      <c r="B184" s="31" t="s">
        <v>87</v>
      </c>
      <c r="C184" s="32" t="s">
        <v>614</v>
      </c>
      <c r="D184" s="32">
        <v>2</v>
      </c>
      <c r="E184" s="32">
        <v>44</v>
      </c>
      <c r="F184" s="32">
        <v>2.0429483861515298E-2</v>
      </c>
      <c r="G184" s="32">
        <v>9.9228921613074395E-2</v>
      </c>
      <c r="H184" s="32">
        <v>4.5454545454545503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7fd1bb-1bb9-4681-94b4-223256f0818a" xsi:nil="true"/>
    <lcf76f155ced4ddcb4097134ff3c332f xmlns="8953e5de-395c-49e6-bfcb-c84241b500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767FE301AED41ABDB7A8CF57A4E96" ma:contentTypeVersion="15" ma:contentTypeDescription="Create a new document." ma:contentTypeScope="" ma:versionID="f75037fc608119e9bf3f8f454c54d00a">
  <xsd:schema xmlns:xsd="http://www.w3.org/2001/XMLSchema" xmlns:xs="http://www.w3.org/2001/XMLSchema" xmlns:p="http://schemas.microsoft.com/office/2006/metadata/properties" xmlns:ns2="8953e5de-395c-49e6-bfcb-c84241b5008c" xmlns:ns3="847fd1bb-1bb9-4681-94b4-223256f0818a" targetNamespace="http://schemas.microsoft.com/office/2006/metadata/properties" ma:root="true" ma:fieldsID="86578f327a14badf0dc25bbae33c17d0" ns2:_="" ns3:_="">
    <xsd:import namespace="8953e5de-395c-49e6-bfcb-c84241b5008c"/>
    <xsd:import namespace="847fd1bb-1bb9-4681-94b4-223256f081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53e5de-395c-49e6-bfcb-c84241b50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fd1bb-1bb9-4681-94b4-223256f081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ffdd0dc-7797-479f-87e9-c07521a85efe}" ma:internalName="TaxCatchAll" ma:showField="CatchAllData" ma:web="847fd1bb-1bb9-4681-94b4-223256f081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1BB80E-96B8-4649-BC33-E9E064B29C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11A140-75E1-4630-A6CA-E825D172A6B7}">
  <ds:schemaRefs>
    <ds:schemaRef ds:uri="http://schemas.microsoft.com/office/2006/documentManagement/types"/>
    <ds:schemaRef ds:uri="http://purl.org/dc/terms/"/>
    <ds:schemaRef ds:uri="http://purl.org/dc/dcmitype/"/>
    <ds:schemaRef ds:uri="8953e5de-395c-49e6-bfcb-c84241b5008c"/>
    <ds:schemaRef ds:uri="http://purl.org/dc/elements/1.1/"/>
    <ds:schemaRef ds:uri="847fd1bb-1bb9-4681-94b4-223256f0818a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77336E-16B4-4EFC-AF15-2473436E1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53e5de-395c-49e6-bfcb-c84241b5008c"/>
    <ds:schemaRef ds:uri="847fd1bb-1bb9-4681-94b4-223256f081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Table_S5 </vt:lpstr>
      <vt:lpstr>Table_S6</vt:lpstr>
      <vt:lpstr>Table_S7</vt:lpstr>
      <vt:lpstr>Table_S8</vt:lpstr>
      <vt:lpstr>Table_S9</vt:lpstr>
      <vt:lpstr>Table_S10</vt:lpstr>
      <vt:lpstr>Table_S11</vt:lpstr>
      <vt:lpstr>Table_S12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Reddin</dc:creator>
  <cp:keywords/>
  <dc:description/>
  <cp:lastModifiedBy>Tim Fenton</cp:lastModifiedBy>
  <cp:revision/>
  <dcterms:created xsi:type="dcterms:W3CDTF">2023-10-19T14:08:36Z</dcterms:created>
  <dcterms:modified xsi:type="dcterms:W3CDTF">2024-02-17T19:16:03Z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0x010100113767FE301AED41ABDB7A8CF57A4E96</vt:lpwstr>
  </property>
  <property fmtid="{D5CDD505-2E9C-101B-9397-08002B2CF9AE}" pid="3" name="MediaServiceImageTags">
    <vt:lpwstr/>
  </property>
</Properties>
</file>