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naalbers/Desktop/UKF/Forschung /Urogyn/Urogyn Projekte/MSH UKF UB/PFD SENTINEL/SubmissionI/BMC/"/>
    </mc:Choice>
  </mc:AlternateContent>
  <xr:revisionPtr revIDLastSave="0" documentId="13_ncr:1_{D19DDF36-4009-2F4B-9BC1-63A5F4AC1557}" xr6:coauthVersionLast="47" xr6:coauthVersionMax="47" xr10:uidLastSave="{00000000-0000-0000-0000-000000000000}"/>
  <bookViews>
    <workbookView xWindow="660" yWindow="980" windowWidth="27840" windowHeight="15940" xr2:uid="{9924F0DE-3E7C-5E46-9E53-73A35790928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" l="1"/>
  <c r="B40" i="1"/>
  <c r="B39" i="1"/>
  <c r="B37" i="1"/>
  <c r="B35" i="1"/>
  <c r="B31" i="1"/>
  <c r="B33" i="1"/>
</calcChain>
</file>

<file path=xl/sharedStrings.xml><?xml version="1.0" encoding="utf-8"?>
<sst xmlns="http://schemas.openxmlformats.org/spreadsheetml/2006/main" count="117" uniqueCount="79">
  <si>
    <t>Alorithmus_ScreeningTool</t>
  </si>
  <si>
    <t>Items_ScreeningTool</t>
  </si>
  <si>
    <t>Bachelor</t>
  </si>
  <si>
    <t>Sprint</t>
  </si>
  <si>
    <t>Physiotherapeutin</t>
  </si>
  <si>
    <t>M.Sc</t>
  </si>
  <si>
    <t>Volleyball</t>
  </si>
  <si>
    <t>B.Sc</t>
  </si>
  <si>
    <t>abitur</t>
  </si>
  <si>
    <t>Abitur</t>
  </si>
  <si>
    <t>Tennis</t>
  </si>
  <si>
    <t>Fachhochschulreife</t>
  </si>
  <si>
    <t>Eventmanagment</t>
  </si>
  <si>
    <t>Hockey</t>
  </si>
  <si>
    <t>Dipl.Ing.</t>
  </si>
  <si>
    <t>7 Läufer</t>
  </si>
  <si>
    <t>1 Sprint</t>
  </si>
  <si>
    <t>1 Volleyball</t>
  </si>
  <si>
    <t>2 Tennis</t>
  </si>
  <si>
    <t>1 Hockey</t>
  </si>
  <si>
    <t>1 Physiotherapeutin</t>
  </si>
  <si>
    <t>1 Dipl. Ing</t>
  </si>
  <si>
    <t>3 Bachelor</t>
  </si>
  <si>
    <t>7 Abitur</t>
  </si>
  <si>
    <t>1 Fachhochschulreife</t>
  </si>
  <si>
    <t>2 M.Sc.</t>
  </si>
  <si>
    <t>0=Understood</t>
  </si>
  <si>
    <t>1=unclear</t>
  </si>
  <si>
    <t>Studynumber</t>
  </si>
  <si>
    <t>Age</t>
  </si>
  <si>
    <t>weight(kg)</t>
  </si>
  <si>
    <t>Sports</t>
  </si>
  <si>
    <t>How_many_years</t>
  </si>
  <si>
    <t>Training/week</t>
  </si>
  <si>
    <t>hours/training</t>
  </si>
  <si>
    <t>highest_education_degree</t>
  </si>
  <si>
    <t>Profession</t>
  </si>
  <si>
    <t>work_h/week</t>
  </si>
  <si>
    <t>general.Info_screeningTool</t>
  </si>
  <si>
    <t>Symptoms_ScreeningTool</t>
  </si>
  <si>
    <t>running</t>
  </si>
  <si>
    <t>soccer</t>
  </si>
  <si>
    <t>3 soccer</t>
  </si>
  <si>
    <t>roadbike</t>
  </si>
  <si>
    <t>1 roadbike</t>
  </si>
  <si>
    <t>swimming</t>
  </si>
  <si>
    <t>1 swimming</t>
  </si>
  <si>
    <t>triathlon</t>
  </si>
  <si>
    <t>5 triathlon</t>
  </si>
  <si>
    <t>student</t>
  </si>
  <si>
    <t>doctor</t>
  </si>
  <si>
    <t>police</t>
  </si>
  <si>
    <t>1 police</t>
  </si>
  <si>
    <t>Sports scientist</t>
  </si>
  <si>
    <t>1 Sports scientist</t>
  </si>
  <si>
    <t>Ph.D student</t>
  </si>
  <si>
    <t>1 Ph.D student</t>
  </si>
  <si>
    <t>pharmacist</t>
  </si>
  <si>
    <t>1 pharmacist</t>
  </si>
  <si>
    <t>State examination</t>
  </si>
  <si>
    <t>4 State examination</t>
  </si>
  <si>
    <t>physicum</t>
  </si>
  <si>
    <t>3 physicum</t>
  </si>
  <si>
    <t>apprenticeship</t>
  </si>
  <si>
    <t>1 apprenticeship</t>
  </si>
  <si>
    <t>structural engineer</t>
  </si>
  <si>
    <t>12 students</t>
  </si>
  <si>
    <t>1 structural engineer.</t>
  </si>
  <si>
    <t>1 Eventmanagement</t>
  </si>
  <si>
    <t>3 doctors</t>
  </si>
  <si>
    <t>Medium weight</t>
  </si>
  <si>
    <t>Medium size</t>
  </si>
  <si>
    <t>size_(cm)</t>
  </si>
  <si>
    <t>medium years</t>
  </si>
  <si>
    <t>medium age</t>
  </si>
  <si>
    <t>medium_hours/week</t>
  </si>
  <si>
    <t>medium_work/week</t>
  </si>
  <si>
    <t>Appendix 3: PFD-SENTINEL tool testing and basics informations (athletes)</t>
  </si>
  <si>
    <t>medium training/week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</si>
</sst>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6"/>
      <color theme="1"/>
      <name val="Calibri (Textkörper)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201A-7C33-B946-B3F1-D73B2E061C39}">
  <dimension ref="A1:HA44"/>
  <sheetViews>
    <sheetView tabSelected="1" workbookViewId="0">
      <selection activeCell="C36" sqref="C36"/>
    </sheetView>
  </sheetViews>
  <sheetFormatPr baseColWidth="10" defaultRowHeight="16" x14ac:dyDescent="0.2"/>
  <cols>
    <col min="1" max="1" width="14" customWidth="1"/>
    <col min="3" max="3" width="13" customWidth="1"/>
    <col min="6" max="6" width="10.33203125" customWidth="1"/>
    <col min="7" max="7" width="16.33203125" customWidth="1"/>
    <col min="8" max="8" width="14.5" customWidth="1"/>
    <col min="9" max="9" width="26" customWidth="1"/>
    <col min="10" max="10" width="18.83203125" customWidth="1"/>
    <col min="11" max="11" width="15.1640625" customWidth="1"/>
  </cols>
  <sheetData>
    <row r="1" spans="1:209" s="2" customFormat="1" ht="51" x14ac:dyDescent="0.2">
      <c r="A1" s="5" t="s">
        <v>28</v>
      </c>
      <c r="B1" s="6" t="s">
        <v>29</v>
      </c>
      <c r="C1" s="5" t="s">
        <v>30</v>
      </c>
      <c r="D1" s="6" t="s">
        <v>72</v>
      </c>
      <c r="E1" s="6" t="s">
        <v>31</v>
      </c>
      <c r="F1" s="5" t="s">
        <v>32</v>
      </c>
      <c r="G1" s="5" t="s">
        <v>33</v>
      </c>
      <c r="H1" s="5" t="s">
        <v>34</v>
      </c>
      <c r="I1" s="5" t="s">
        <v>35</v>
      </c>
      <c r="J1" s="6" t="s">
        <v>36</v>
      </c>
      <c r="K1" s="5" t="s">
        <v>37</v>
      </c>
      <c r="L1" s="6"/>
      <c r="M1" s="5" t="s">
        <v>38</v>
      </c>
      <c r="N1" s="5" t="s">
        <v>0</v>
      </c>
      <c r="O1" s="5" t="s">
        <v>39</v>
      </c>
      <c r="P1" s="5" t="s">
        <v>1</v>
      </c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</row>
    <row r="2" spans="1:209" s="1" customFormat="1" x14ac:dyDescent="0.2">
      <c r="A2">
        <v>10</v>
      </c>
      <c r="B2">
        <v>27</v>
      </c>
      <c r="C2">
        <v>57</v>
      </c>
      <c r="D2">
        <v>160</v>
      </c>
      <c r="E2" t="s">
        <v>47</v>
      </c>
      <c r="F2">
        <v>2</v>
      </c>
      <c r="G2">
        <v>3</v>
      </c>
      <c r="H2">
        <v>3</v>
      </c>
      <c r="I2" t="s">
        <v>59</v>
      </c>
      <c r="J2" t="s">
        <v>50</v>
      </c>
      <c r="K2">
        <v>65</v>
      </c>
      <c r="L2"/>
      <c r="M2">
        <v>0</v>
      </c>
      <c r="N2">
        <v>0</v>
      </c>
      <c r="O2">
        <v>0</v>
      </c>
      <c r="P2">
        <v>0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</row>
    <row r="3" spans="1:209" s="1" customFormat="1" x14ac:dyDescent="0.2">
      <c r="A3">
        <v>13</v>
      </c>
      <c r="B3">
        <v>22</v>
      </c>
      <c r="C3">
        <v>50</v>
      </c>
      <c r="D3">
        <v>169</v>
      </c>
      <c r="E3" t="s">
        <v>40</v>
      </c>
      <c r="F3">
        <v>4</v>
      </c>
      <c r="G3">
        <v>4</v>
      </c>
      <c r="H3">
        <v>2</v>
      </c>
      <c r="I3" t="s">
        <v>2</v>
      </c>
      <c r="J3" t="s">
        <v>49</v>
      </c>
      <c r="K3">
        <v>20</v>
      </c>
      <c r="L3"/>
      <c r="M3">
        <v>0</v>
      </c>
      <c r="N3">
        <v>0</v>
      </c>
      <c r="O3">
        <v>0</v>
      </c>
      <c r="P3">
        <v>0</v>
      </c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</row>
    <row r="4" spans="1:209" s="1" customFormat="1" x14ac:dyDescent="0.2">
      <c r="A4">
        <v>8</v>
      </c>
      <c r="B4">
        <v>30</v>
      </c>
      <c r="C4">
        <v>65</v>
      </c>
      <c r="D4">
        <v>175</v>
      </c>
      <c r="E4" t="s">
        <v>47</v>
      </c>
      <c r="F4">
        <v>5</v>
      </c>
      <c r="G4">
        <v>8</v>
      </c>
      <c r="H4">
        <v>3</v>
      </c>
      <c r="I4" t="s">
        <v>14</v>
      </c>
      <c r="J4" t="s">
        <v>65</v>
      </c>
      <c r="K4">
        <v>40</v>
      </c>
      <c r="L4"/>
      <c r="M4">
        <v>0</v>
      </c>
      <c r="N4">
        <v>0</v>
      </c>
      <c r="O4">
        <v>0</v>
      </c>
      <c r="P4">
        <v>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</row>
    <row r="5" spans="1:209" s="1" customFormat="1" ht="16" customHeight="1" x14ac:dyDescent="0.2">
      <c r="A5">
        <v>15</v>
      </c>
      <c r="B5">
        <v>21</v>
      </c>
      <c r="C5">
        <v>48</v>
      </c>
      <c r="D5">
        <v>158</v>
      </c>
      <c r="E5" t="s">
        <v>3</v>
      </c>
      <c r="F5">
        <v>8</v>
      </c>
      <c r="G5">
        <v>6</v>
      </c>
      <c r="H5">
        <v>2</v>
      </c>
      <c r="I5" t="s">
        <v>63</v>
      </c>
      <c r="J5" s="3" t="s">
        <v>4</v>
      </c>
      <c r="K5">
        <v>40</v>
      </c>
      <c r="L5"/>
      <c r="M5">
        <v>0</v>
      </c>
      <c r="N5">
        <v>0</v>
      </c>
      <c r="O5">
        <v>0</v>
      </c>
      <c r="P5">
        <v>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</row>
    <row r="6" spans="1:209" s="1" customFormat="1" ht="18" customHeight="1" x14ac:dyDescent="0.2">
      <c r="A6">
        <v>9</v>
      </c>
      <c r="B6">
        <v>27</v>
      </c>
      <c r="C6">
        <v>58</v>
      </c>
      <c r="D6">
        <v>167</v>
      </c>
      <c r="E6" t="s">
        <v>47</v>
      </c>
      <c r="F6">
        <v>6</v>
      </c>
      <c r="G6">
        <v>7</v>
      </c>
      <c r="H6">
        <v>2</v>
      </c>
      <c r="I6" t="s">
        <v>5</v>
      </c>
      <c r="J6" t="s">
        <v>53</v>
      </c>
      <c r="K6">
        <v>45</v>
      </c>
      <c r="L6"/>
      <c r="M6">
        <v>0</v>
      </c>
      <c r="N6">
        <v>0</v>
      </c>
      <c r="O6">
        <v>0</v>
      </c>
      <c r="P6">
        <v>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</row>
    <row r="7" spans="1:209" s="1" customFormat="1" x14ac:dyDescent="0.2">
      <c r="A7">
        <v>1</v>
      </c>
      <c r="B7">
        <v>25</v>
      </c>
      <c r="C7">
        <v>60</v>
      </c>
      <c r="D7">
        <v>178</v>
      </c>
      <c r="E7" t="s">
        <v>6</v>
      </c>
      <c r="F7">
        <v>15</v>
      </c>
      <c r="G7">
        <v>2</v>
      </c>
      <c r="H7">
        <v>3</v>
      </c>
      <c r="I7" t="s">
        <v>7</v>
      </c>
      <c r="J7" t="s">
        <v>49</v>
      </c>
      <c r="K7">
        <v>12</v>
      </c>
      <c r="L7"/>
      <c r="M7">
        <v>0</v>
      </c>
      <c r="N7">
        <v>0</v>
      </c>
      <c r="O7">
        <v>0</v>
      </c>
      <c r="P7">
        <v>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</row>
    <row r="8" spans="1:209" s="1" customFormat="1" x14ac:dyDescent="0.2">
      <c r="A8">
        <v>2</v>
      </c>
      <c r="B8">
        <v>24</v>
      </c>
      <c r="C8">
        <v>58</v>
      </c>
      <c r="D8">
        <v>173</v>
      </c>
      <c r="E8" t="s">
        <v>47</v>
      </c>
      <c r="F8">
        <v>5</v>
      </c>
      <c r="G8">
        <v>12</v>
      </c>
      <c r="H8">
        <v>2</v>
      </c>
      <c r="I8" t="s">
        <v>8</v>
      </c>
      <c r="J8" t="s">
        <v>49</v>
      </c>
      <c r="K8">
        <v>20</v>
      </c>
      <c r="L8"/>
      <c r="M8">
        <v>0</v>
      </c>
      <c r="N8">
        <v>0</v>
      </c>
      <c r="O8">
        <v>0</v>
      </c>
      <c r="P8">
        <v>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</row>
    <row r="9" spans="1:209" s="1" customFormat="1" x14ac:dyDescent="0.2">
      <c r="A9">
        <v>3</v>
      </c>
      <c r="B9">
        <v>22</v>
      </c>
      <c r="C9">
        <v>50</v>
      </c>
      <c r="D9">
        <v>167</v>
      </c>
      <c r="E9" t="s">
        <v>40</v>
      </c>
      <c r="F9">
        <v>3</v>
      </c>
      <c r="G9">
        <v>7</v>
      </c>
      <c r="H9">
        <v>2</v>
      </c>
      <c r="I9" t="s">
        <v>8</v>
      </c>
      <c r="J9" t="s">
        <v>49</v>
      </c>
      <c r="K9">
        <v>25</v>
      </c>
      <c r="L9"/>
      <c r="M9">
        <v>0</v>
      </c>
      <c r="N9">
        <v>0</v>
      </c>
      <c r="O9">
        <v>0</v>
      </c>
      <c r="P9">
        <v>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</row>
    <row r="10" spans="1:209" s="1" customFormat="1" x14ac:dyDescent="0.2">
      <c r="A10">
        <v>4</v>
      </c>
      <c r="B10">
        <v>21</v>
      </c>
      <c r="C10">
        <v>57</v>
      </c>
      <c r="D10">
        <v>166</v>
      </c>
      <c r="E10" t="s">
        <v>40</v>
      </c>
      <c r="F10">
        <v>5</v>
      </c>
      <c r="G10">
        <v>7</v>
      </c>
      <c r="H10">
        <v>2</v>
      </c>
      <c r="I10" t="s">
        <v>8</v>
      </c>
      <c r="J10" t="s">
        <v>49</v>
      </c>
      <c r="K10">
        <v>60</v>
      </c>
      <c r="L10"/>
      <c r="M10">
        <v>0</v>
      </c>
      <c r="N10">
        <v>0</v>
      </c>
      <c r="O10">
        <v>0</v>
      </c>
      <c r="P10">
        <v>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</row>
    <row r="11" spans="1:209" s="1" customFormat="1" x14ac:dyDescent="0.2">
      <c r="A11">
        <v>5</v>
      </c>
      <c r="B11">
        <v>23</v>
      </c>
      <c r="C11">
        <v>53</v>
      </c>
      <c r="D11">
        <v>174</v>
      </c>
      <c r="E11" t="s">
        <v>40</v>
      </c>
      <c r="F11">
        <v>15</v>
      </c>
      <c r="G11">
        <v>7</v>
      </c>
      <c r="H11">
        <v>2</v>
      </c>
      <c r="I11" t="s">
        <v>61</v>
      </c>
      <c r="J11" t="s">
        <v>49</v>
      </c>
      <c r="K11">
        <v>35</v>
      </c>
      <c r="L11"/>
      <c r="M11">
        <v>0</v>
      </c>
      <c r="N11">
        <v>0</v>
      </c>
      <c r="O11">
        <v>0</v>
      </c>
      <c r="P11">
        <v>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</row>
    <row r="12" spans="1:209" s="1" customFormat="1" x14ac:dyDescent="0.2">
      <c r="A12">
        <v>6</v>
      </c>
      <c r="B12">
        <v>21</v>
      </c>
      <c r="C12">
        <v>56</v>
      </c>
      <c r="D12">
        <v>168</v>
      </c>
      <c r="E12" t="s">
        <v>40</v>
      </c>
      <c r="F12">
        <v>7</v>
      </c>
      <c r="G12">
        <v>9</v>
      </c>
      <c r="H12">
        <v>2</v>
      </c>
      <c r="I12" t="s">
        <v>8</v>
      </c>
      <c r="J12" t="s">
        <v>49</v>
      </c>
      <c r="K12">
        <v>40</v>
      </c>
      <c r="L12"/>
      <c r="M12">
        <v>0</v>
      </c>
      <c r="N12">
        <v>0</v>
      </c>
      <c r="O12">
        <v>0</v>
      </c>
      <c r="P12">
        <v>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</row>
    <row r="13" spans="1:209" s="1" customFormat="1" x14ac:dyDescent="0.2">
      <c r="A13">
        <v>7</v>
      </c>
      <c r="B13">
        <v>22</v>
      </c>
      <c r="C13">
        <v>50</v>
      </c>
      <c r="D13">
        <v>163</v>
      </c>
      <c r="E13" t="s">
        <v>40</v>
      </c>
      <c r="F13">
        <v>10</v>
      </c>
      <c r="G13">
        <v>6</v>
      </c>
      <c r="H13">
        <v>2</v>
      </c>
      <c r="I13" t="s">
        <v>8</v>
      </c>
      <c r="J13" t="s">
        <v>49</v>
      </c>
      <c r="K13">
        <v>40</v>
      </c>
      <c r="L13"/>
      <c r="M13">
        <v>0</v>
      </c>
      <c r="N13">
        <v>0</v>
      </c>
      <c r="O13">
        <v>0</v>
      </c>
      <c r="P13">
        <v>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</row>
    <row r="14" spans="1:209" s="1" customFormat="1" ht="17" x14ac:dyDescent="0.2">
      <c r="A14">
        <v>14</v>
      </c>
      <c r="B14">
        <v>27</v>
      </c>
      <c r="C14">
        <v>60</v>
      </c>
      <c r="D14">
        <v>171</v>
      </c>
      <c r="E14" s="3" t="s">
        <v>40</v>
      </c>
      <c r="F14">
        <v>6</v>
      </c>
      <c r="G14">
        <v>4</v>
      </c>
      <c r="H14">
        <v>2</v>
      </c>
      <c r="I14" t="s">
        <v>5</v>
      </c>
      <c r="J14" t="s">
        <v>55</v>
      </c>
      <c r="K14">
        <v>40</v>
      </c>
      <c r="L14"/>
      <c r="M14">
        <v>0</v>
      </c>
      <c r="N14">
        <v>0</v>
      </c>
      <c r="O14">
        <v>0</v>
      </c>
      <c r="P14">
        <v>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</row>
    <row r="15" spans="1:209" s="1" customFormat="1" x14ac:dyDescent="0.2">
      <c r="A15">
        <v>19</v>
      </c>
      <c r="B15">
        <v>19</v>
      </c>
      <c r="C15">
        <v>62</v>
      </c>
      <c r="D15">
        <v>170</v>
      </c>
      <c r="E15" t="s">
        <v>41</v>
      </c>
      <c r="F15">
        <v>10</v>
      </c>
      <c r="G15">
        <v>6</v>
      </c>
      <c r="H15">
        <v>3</v>
      </c>
      <c r="I15" t="s">
        <v>9</v>
      </c>
      <c r="J15" t="s">
        <v>49</v>
      </c>
      <c r="K15">
        <v>38</v>
      </c>
      <c r="L15"/>
      <c r="M15">
        <v>0</v>
      </c>
      <c r="N15">
        <v>0</v>
      </c>
      <c r="O15">
        <v>0</v>
      </c>
      <c r="P15">
        <v>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</row>
    <row r="16" spans="1:209" s="1" customFormat="1" x14ac:dyDescent="0.2">
      <c r="A16">
        <v>21</v>
      </c>
      <c r="B16">
        <v>24</v>
      </c>
      <c r="C16">
        <v>56</v>
      </c>
      <c r="D16">
        <v>170</v>
      </c>
      <c r="E16" t="s">
        <v>47</v>
      </c>
      <c r="F16">
        <v>7</v>
      </c>
      <c r="G16">
        <v>16</v>
      </c>
      <c r="H16">
        <v>2</v>
      </c>
      <c r="I16" t="s">
        <v>2</v>
      </c>
      <c r="J16" t="s">
        <v>51</v>
      </c>
      <c r="K16">
        <v>20</v>
      </c>
      <c r="L16"/>
      <c r="M16">
        <v>0</v>
      </c>
      <c r="N16">
        <v>0</v>
      </c>
      <c r="O16">
        <v>0</v>
      </c>
      <c r="P16">
        <v>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</row>
    <row r="17" spans="1:209" s="1" customFormat="1" x14ac:dyDescent="0.2">
      <c r="A17">
        <v>20</v>
      </c>
      <c r="B17">
        <v>26</v>
      </c>
      <c r="C17">
        <v>61</v>
      </c>
      <c r="D17">
        <v>170</v>
      </c>
      <c r="E17" t="s">
        <v>10</v>
      </c>
      <c r="F17">
        <v>10</v>
      </c>
      <c r="G17">
        <v>1</v>
      </c>
      <c r="H17">
        <v>2</v>
      </c>
      <c r="I17" t="s">
        <v>59</v>
      </c>
      <c r="J17" t="s">
        <v>57</v>
      </c>
      <c r="K17">
        <v>38</v>
      </c>
      <c r="L17"/>
      <c r="M17">
        <v>0</v>
      </c>
      <c r="N17">
        <v>0</v>
      </c>
      <c r="O17">
        <v>0</v>
      </c>
      <c r="P17">
        <v>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</row>
    <row r="18" spans="1:209" s="1" customFormat="1" x14ac:dyDescent="0.2">
      <c r="A18">
        <v>22</v>
      </c>
      <c r="B18">
        <v>31</v>
      </c>
      <c r="C18">
        <v>57</v>
      </c>
      <c r="D18">
        <v>164</v>
      </c>
      <c r="E18" t="s">
        <v>45</v>
      </c>
      <c r="F18">
        <v>6</v>
      </c>
      <c r="G18">
        <v>4</v>
      </c>
      <c r="H18">
        <v>2</v>
      </c>
      <c r="I18" t="s">
        <v>11</v>
      </c>
      <c r="J18" t="s">
        <v>12</v>
      </c>
      <c r="K18">
        <v>42</v>
      </c>
      <c r="L18"/>
      <c r="M18">
        <v>0</v>
      </c>
      <c r="N18">
        <v>0</v>
      </c>
      <c r="O18">
        <v>0</v>
      </c>
      <c r="P18">
        <v>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</row>
    <row r="19" spans="1:209" s="1" customFormat="1" x14ac:dyDescent="0.2">
      <c r="A19">
        <v>23</v>
      </c>
      <c r="B19">
        <v>29</v>
      </c>
      <c r="C19">
        <v>60</v>
      </c>
      <c r="D19">
        <v>174</v>
      </c>
      <c r="E19" t="s">
        <v>13</v>
      </c>
      <c r="F19">
        <v>18</v>
      </c>
      <c r="G19">
        <v>3</v>
      </c>
      <c r="H19">
        <v>3</v>
      </c>
      <c r="I19" t="s">
        <v>59</v>
      </c>
      <c r="J19" t="s">
        <v>50</v>
      </c>
      <c r="K19">
        <v>32</v>
      </c>
      <c r="L19"/>
      <c r="M19">
        <v>0</v>
      </c>
      <c r="N19">
        <v>0</v>
      </c>
      <c r="O19">
        <v>0</v>
      </c>
      <c r="P19">
        <v>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</row>
    <row r="20" spans="1:209" s="1" customFormat="1" x14ac:dyDescent="0.2">
      <c r="A20">
        <v>24</v>
      </c>
      <c r="B20">
        <v>24</v>
      </c>
      <c r="C20">
        <v>64</v>
      </c>
      <c r="D20">
        <v>164</v>
      </c>
      <c r="E20" t="s">
        <v>10</v>
      </c>
      <c r="F20">
        <v>5</v>
      </c>
      <c r="G20">
        <v>3</v>
      </c>
      <c r="H20">
        <v>2</v>
      </c>
      <c r="I20" t="s">
        <v>61</v>
      </c>
      <c r="J20" t="s">
        <v>49</v>
      </c>
      <c r="K20">
        <v>10</v>
      </c>
      <c r="L20"/>
      <c r="M20">
        <v>0</v>
      </c>
      <c r="N20">
        <v>0</v>
      </c>
      <c r="O20">
        <v>0</v>
      </c>
      <c r="P20">
        <v>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</row>
    <row r="21" spans="1:209" s="1" customFormat="1" x14ac:dyDescent="0.2">
      <c r="A21">
        <v>25</v>
      </c>
      <c r="B21">
        <v>22</v>
      </c>
      <c r="C21">
        <v>56</v>
      </c>
      <c r="D21">
        <v>168</v>
      </c>
      <c r="E21" t="s">
        <v>43</v>
      </c>
      <c r="F21">
        <v>3</v>
      </c>
      <c r="G21">
        <v>4</v>
      </c>
      <c r="H21">
        <v>2</v>
      </c>
      <c r="I21" t="s">
        <v>61</v>
      </c>
      <c r="J21" t="s">
        <v>49</v>
      </c>
      <c r="K21">
        <v>20</v>
      </c>
      <c r="L21"/>
      <c r="M21">
        <v>0</v>
      </c>
      <c r="N21">
        <v>0</v>
      </c>
      <c r="O21">
        <v>0</v>
      </c>
      <c r="P21">
        <v>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</row>
    <row r="22" spans="1:209" s="1" customFormat="1" x14ac:dyDescent="0.2">
      <c r="A22">
        <v>26</v>
      </c>
      <c r="B22">
        <v>27</v>
      </c>
      <c r="C22">
        <v>56</v>
      </c>
      <c r="D22">
        <v>164</v>
      </c>
      <c r="E22" t="s">
        <v>41</v>
      </c>
      <c r="F22">
        <v>15</v>
      </c>
      <c r="G22">
        <v>4</v>
      </c>
      <c r="H22">
        <v>3</v>
      </c>
      <c r="I22" t="s">
        <v>59</v>
      </c>
      <c r="J22" t="s">
        <v>50</v>
      </c>
      <c r="K22">
        <v>50</v>
      </c>
      <c r="L22"/>
      <c r="M22">
        <v>0</v>
      </c>
      <c r="N22">
        <v>0</v>
      </c>
      <c r="O22">
        <v>0</v>
      </c>
      <c r="P22">
        <v>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</row>
    <row r="23" spans="1:209" s="1" customFormat="1" x14ac:dyDescent="0.2">
      <c r="A23">
        <v>27</v>
      </c>
      <c r="B23">
        <v>23</v>
      </c>
      <c r="C23">
        <v>62</v>
      </c>
      <c r="D23">
        <v>174</v>
      </c>
      <c r="E23" t="s">
        <v>41</v>
      </c>
      <c r="F23">
        <v>15</v>
      </c>
      <c r="G23">
        <v>5</v>
      </c>
      <c r="H23">
        <v>2</v>
      </c>
      <c r="I23" t="s">
        <v>9</v>
      </c>
      <c r="J23" t="s">
        <v>49</v>
      </c>
      <c r="K23">
        <v>20</v>
      </c>
      <c r="L23"/>
      <c r="M23">
        <v>0</v>
      </c>
      <c r="N23">
        <v>0</v>
      </c>
      <c r="O23">
        <v>0</v>
      </c>
      <c r="P23">
        <v>0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</row>
    <row r="24" spans="1:209" s="1" customFormat="1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</row>
    <row r="25" spans="1:209" s="1" customFormat="1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</row>
    <row r="26" spans="1:209" s="1" customForma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</row>
    <row r="27" spans="1:209" s="1" customFormat="1" x14ac:dyDescent="0.2">
      <c r="A27"/>
      <c r="B27"/>
      <c r="C27"/>
      <c r="D27"/>
      <c r="E27"/>
      <c r="F27"/>
      <c r="G27"/>
      <c r="H27"/>
      <c r="I27"/>
      <c r="J27"/>
      <c r="K27"/>
      <c r="L27"/>
      <c r="M27" t="s">
        <v>26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</row>
    <row r="28" spans="1:209" s="1" customFormat="1" x14ac:dyDescent="0.2">
      <c r="A28"/>
      <c r="B28"/>
      <c r="C28"/>
      <c r="D28"/>
      <c r="E28"/>
      <c r="F28"/>
      <c r="G28"/>
      <c r="H28"/>
      <c r="I28"/>
      <c r="J28"/>
      <c r="K28"/>
      <c r="L28"/>
      <c r="M28" t="s">
        <v>27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</row>
    <row r="29" spans="1:209" s="1" customForma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</row>
    <row r="30" spans="1:209" s="1" customFormat="1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</row>
    <row r="31" spans="1:209" x14ac:dyDescent="0.2">
      <c r="A31" s="6" t="s">
        <v>74</v>
      </c>
      <c r="B31">
        <f>AVERAGE(B2:B23)</f>
        <v>24.40909090909091</v>
      </c>
      <c r="E31" t="s">
        <v>15</v>
      </c>
      <c r="I31" t="s">
        <v>60</v>
      </c>
      <c r="J31" t="s">
        <v>66</v>
      </c>
    </row>
    <row r="32" spans="1:209" x14ac:dyDescent="0.2">
      <c r="A32" s="6"/>
      <c r="E32" t="s">
        <v>48</v>
      </c>
      <c r="I32" t="s">
        <v>22</v>
      </c>
      <c r="J32" t="s">
        <v>69</v>
      </c>
    </row>
    <row r="33" spans="1:10" x14ac:dyDescent="0.2">
      <c r="A33" s="6" t="s">
        <v>70</v>
      </c>
      <c r="B33">
        <f>AVERAGE((C2:C23))</f>
        <v>57.090909090909093</v>
      </c>
      <c r="E33" t="s">
        <v>16</v>
      </c>
      <c r="I33" t="s">
        <v>21</v>
      </c>
      <c r="J33" t="s">
        <v>67</v>
      </c>
    </row>
    <row r="34" spans="1:10" x14ac:dyDescent="0.2">
      <c r="A34" s="6"/>
      <c r="E34" t="s">
        <v>17</v>
      </c>
      <c r="I34" t="s">
        <v>64</v>
      </c>
      <c r="J34" t="s">
        <v>20</v>
      </c>
    </row>
    <row r="35" spans="1:10" x14ac:dyDescent="0.2">
      <c r="A35" s="6" t="s">
        <v>71</v>
      </c>
      <c r="B35">
        <f>AVERAGE((D2:D23))</f>
        <v>168.5</v>
      </c>
      <c r="E35" t="s">
        <v>42</v>
      </c>
      <c r="I35" t="s">
        <v>25</v>
      </c>
      <c r="J35" t="s">
        <v>54</v>
      </c>
    </row>
    <row r="36" spans="1:10" x14ac:dyDescent="0.2">
      <c r="A36" s="6"/>
      <c r="E36" t="s">
        <v>18</v>
      </c>
      <c r="I36" t="s">
        <v>23</v>
      </c>
      <c r="J36" t="s">
        <v>52</v>
      </c>
    </row>
    <row r="37" spans="1:10" x14ac:dyDescent="0.2">
      <c r="A37" s="6" t="s">
        <v>73</v>
      </c>
      <c r="B37">
        <f>AVERAGE(F2:F23)</f>
        <v>8.1818181818181817</v>
      </c>
      <c r="E37" t="s">
        <v>46</v>
      </c>
      <c r="I37" t="s">
        <v>62</v>
      </c>
      <c r="J37" t="s">
        <v>58</v>
      </c>
    </row>
    <row r="38" spans="1:10" x14ac:dyDescent="0.2">
      <c r="A38" s="6"/>
      <c r="E38" t="s">
        <v>44</v>
      </c>
      <c r="I38" t="s">
        <v>24</v>
      </c>
      <c r="J38" t="s">
        <v>68</v>
      </c>
    </row>
    <row r="39" spans="1:10" ht="34" x14ac:dyDescent="0.2">
      <c r="A39" s="5" t="s">
        <v>78</v>
      </c>
      <c r="B39">
        <f>AVERAGE((G2:G23))</f>
        <v>5.8181818181818183</v>
      </c>
      <c r="E39" t="s">
        <v>19</v>
      </c>
      <c r="J39" t="s">
        <v>56</v>
      </c>
    </row>
    <row r="40" spans="1:10" ht="34" x14ac:dyDescent="0.2">
      <c r="A40" s="5" t="s">
        <v>75</v>
      </c>
      <c r="B40">
        <f>AVERAGE(H2:H23)</f>
        <v>2.2727272727272729</v>
      </c>
    </row>
    <row r="41" spans="1:10" ht="34" x14ac:dyDescent="0.2">
      <c r="A41" s="5" t="s">
        <v>76</v>
      </c>
      <c r="B41">
        <f>AVERAGE((K2:K23))</f>
        <v>34.18181818181818</v>
      </c>
    </row>
    <row r="44" spans="1:10" ht="21" x14ac:dyDescent="0.25">
      <c r="A44" s="4" t="s">
        <v>77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Nina Albers</cp:lastModifiedBy>
  <dcterms:created xsi:type="dcterms:W3CDTF">2023-08-17T08:26:18Z</dcterms:created>
  <dcterms:modified xsi:type="dcterms:W3CDTF">2024-03-04T16:57:19Z</dcterms:modified>
</cp:coreProperties>
</file>