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GOOGLE SOFT\Desktop\IPAمقاله چهارم سیستماتیک\"/>
    </mc:Choice>
  </mc:AlternateContent>
  <xr:revisionPtr revIDLastSave="0" documentId="13_ncr:1_{BDDF63DE-45EE-4F0C-931D-28620292454A}" xr6:coauthVersionLast="47" xr6:coauthVersionMax="47" xr10:uidLastSave="{00000000-0000-0000-0000-000000000000}"/>
  <bookViews>
    <workbookView xWindow="21300" yWindow="-120" windowWidth="28110" windowHeight="16440" activeTab="5" xr2:uid="{00000000-000D-0000-FFFF-FFFF00000000}"/>
  </bookViews>
  <sheets>
    <sheet name="Importance" sheetId="2" r:id="rId1"/>
    <sheet name="Performance" sheetId="5" r:id="rId2"/>
    <sheet name="Sheet3" sheetId="6" r:id="rId3"/>
    <sheet name="Sheet1" sheetId="4" r:id="rId4"/>
    <sheet name="IPA Sub" sheetId="7" r:id="rId5"/>
    <sheet name="IPA Criteria" sheetId="9" r:id="rId6"/>
  </sheets>
  <definedNames>
    <definedName name="_xlnm._FilterDatabase" localSheetId="4" hidden="1">'IPA Sub'!$B$1:$C$1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L15" i="5" l="1"/>
  <c r="AM15" i="5"/>
  <c r="AN15" i="5"/>
  <c r="AO15" i="5"/>
  <c r="AP15" i="5"/>
  <c r="AQ15" i="5"/>
  <c r="AR15" i="5"/>
  <c r="AL16" i="5"/>
  <c r="AM16" i="5"/>
  <c r="AN16" i="5"/>
  <c r="AO16" i="5"/>
  <c r="AP16" i="5"/>
  <c r="AQ16" i="5"/>
  <c r="AR16" i="5"/>
  <c r="AL17" i="5"/>
  <c r="AM17" i="5"/>
  <c r="AN17" i="5"/>
  <c r="AO17" i="5"/>
  <c r="AP17" i="5"/>
  <c r="AQ17" i="5"/>
  <c r="AR17" i="5"/>
  <c r="AI18" i="5"/>
  <c r="Q18" i="5"/>
  <c r="B18" i="5"/>
  <c r="AL2" i="2"/>
  <c r="AK18" i="2"/>
  <c r="AL17" i="2"/>
  <c r="AL15" i="2"/>
  <c r="AM15" i="2"/>
  <c r="AN15" i="2"/>
  <c r="AO15" i="2"/>
  <c r="AP15" i="2"/>
  <c r="AQ15" i="2"/>
  <c r="AR15" i="2"/>
  <c r="AL16" i="2"/>
  <c r="AM16" i="2"/>
  <c r="AN16" i="2"/>
  <c r="AO16" i="2"/>
  <c r="AP16" i="2"/>
  <c r="AQ16" i="2"/>
  <c r="AR16" i="2"/>
  <c r="AM17" i="2"/>
  <c r="AN17" i="2"/>
  <c r="AO17" i="2"/>
  <c r="AP17" i="2"/>
  <c r="AQ17" i="2"/>
  <c r="AR17" i="2"/>
  <c r="B18" i="2"/>
  <c r="AK18" i="5" l="1"/>
  <c r="AJ18" i="5"/>
  <c r="AH18" i="5"/>
  <c r="AG18" i="5"/>
  <c r="AF18" i="5"/>
  <c r="AE18" i="5"/>
  <c r="AD18" i="5"/>
  <c r="AC18" i="5"/>
  <c r="AB18" i="5"/>
  <c r="AA18" i="5"/>
  <c r="Z18" i="5"/>
  <c r="Y18" i="5"/>
  <c r="X18" i="5"/>
  <c r="W18" i="5"/>
  <c r="V18" i="5"/>
  <c r="U18" i="5"/>
  <c r="T18" i="5"/>
  <c r="S18" i="5"/>
  <c r="R18" i="5"/>
  <c r="P18" i="5"/>
  <c r="O18" i="5"/>
  <c r="N18" i="5"/>
  <c r="M18" i="5"/>
  <c r="L18" i="5"/>
  <c r="K18" i="5"/>
  <c r="J18" i="5"/>
  <c r="I18" i="5"/>
  <c r="H18" i="5"/>
  <c r="G18" i="5"/>
  <c r="F18" i="5"/>
  <c r="E18" i="5"/>
  <c r="D18" i="5"/>
  <c r="C18" i="5"/>
  <c r="AR14" i="5"/>
  <c r="AQ14" i="5"/>
  <c r="AP14" i="5"/>
  <c r="AO14" i="5"/>
  <c r="AN14" i="5"/>
  <c r="AM14" i="5"/>
  <c r="AL14" i="5"/>
  <c r="AR13" i="5"/>
  <c r="AQ13" i="5"/>
  <c r="AP13" i="5"/>
  <c r="AO13" i="5"/>
  <c r="AN13" i="5"/>
  <c r="AM13" i="5"/>
  <c r="AL13" i="5"/>
  <c r="AR12" i="5"/>
  <c r="AQ12" i="5"/>
  <c r="AP12" i="5"/>
  <c r="AO12" i="5"/>
  <c r="AN12" i="5"/>
  <c r="AM12" i="5"/>
  <c r="AL12" i="5"/>
  <c r="AR11" i="5"/>
  <c r="AQ11" i="5"/>
  <c r="AP11" i="5"/>
  <c r="AO11" i="5"/>
  <c r="AN11" i="5"/>
  <c r="AM11" i="5"/>
  <c r="AL11" i="5"/>
  <c r="AR10" i="5"/>
  <c r="AQ10" i="5"/>
  <c r="AP10" i="5"/>
  <c r="AO10" i="5"/>
  <c r="AN10" i="5"/>
  <c r="AM10" i="5"/>
  <c r="AL10" i="5"/>
  <c r="AR9" i="5"/>
  <c r="AQ9" i="5"/>
  <c r="AP9" i="5"/>
  <c r="AO9" i="5"/>
  <c r="AN9" i="5"/>
  <c r="AM9" i="5"/>
  <c r="AL9" i="5"/>
  <c r="AR8" i="5"/>
  <c r="AQ8" i="5"/>
  <c r="AP8" i="5"/>
  <c r="AO8" i="5"/>
  <c r="AN8" i="5"/>
  <c r="AM8" i="5"/>
  <c r="AL8" i="5"/>
  <c r="AR7" i="5"/>
  <c r="AQ7" i="5"/>
  <c r="AP7" i="5"/>
  <c r="AO7" i="5"/>
  <c r="AN7" i="5"/>
  <c r="AM7" i="5"/>
  <c r="AL7" i="5"/>
  <c r="AR6" i="5"/>
  <c r="AQ6" i="5"/>
  <c r="AP6" i="5"/>
  <c r="AO6" i="5"/>
  <c r="AN6" i="5"/>
  <c r="AM6" i="5"/>
  <c r="AL6" i="5"/>
  <c r="AR5" i="5"/>
  <c r="AQ5" i="5"/>
  <c r="AP5" i="5"/>
  <c r="AO5" i="5"/>
  <c r="AN5" i="5"/>
  <c r="AM5" i="5"/>
  <c r="AL5" i="5"/>
  <c r="AR4" i="5"/>
  <c r="AQ4" i="5"/>
  <c r="AP4" i="5"/>
  <c r="AO4" i="5"/>
  <c r="AN4" i="5"/>
  <c r="AM4" i="5"/>
  <c r="AL4" i="5"/>
  <c r="AR3" i="5"/>
  <c r="AQ3" i="5"/>
  <c r="AP3" i="5"/>
  <c r="AO3" i="5"/>
  <c r="AN3" i="5"/>
  <c r="AM3" i="5"/>
  <c r="AL3" i="5"/>
  <c r="AR2" i="5"/>
  <c r="AQ2" i="5"/>
  <c r="AP2" i="5"/>
  <c r="AO2" i="5"/>
  <c r="AN2" i="5"/>
  <c r="AM2" i="5"/>
  <c r="AL2" i="5"/>
  <c r="AL3" i="2"/>
  <c r="C18" i="2"/>
  <c r="D18" i="2"/>
  <c r="E18" i="2"/>
  <c r="F18" i="2"/>
  <c r="G18" i="2"/>
  <c r="H18" i="2"/>
  <c r="I18" i="2"/>
  <c r="J18" i="2"/>
  <c r="K18" i="2"/>
  <c r="L18" i="2"/>
  <c r="M18" i="2"/>
  <c r="N18" i="2"/>
  <c r="O18" i="2"/>
  <c r="P18" i="2"/>
  <c r="Q18" i="2"/>
  <c r="R18" i="2"/>
  <c r="S18" i="2"/>
  <c r="T18" i="2"/>
  <c r="U18" i="2"/>
  <c r="V18" i="2"/>
  <c r="W18" i="2"/>
  <c r="X18" i="2"/>
  <c r="Y18" i="2"/>
  <c r="Z18" i="2"/>
  <c r="AA18" i="2"/>
  <c r="AB18" i="2"/>
  <c r="AC18" i="2"/>
  <c r="AD18" i="2"/>
  <c r="AE18" i="2"/>
  <c r="AF18" i="2"/>
  <c r="AG18" i="2"/>
  <c r="AH18" i="2"/>
  <c r="AI18" i="2"/>
  <c r="AJ18" i="2"/>
  <c r="AM3" i="2"/>
  <c r="AN3" i="2"/>
  <c r="AO3" i="2"/>
  <c r="AP3" i="2"/>
  <c r="AQ3" i="2"/>
  <c r="AR3" i="2"/>
  <c r="AL4" i="2"/>
  <c r="AM4" i="2"/>
  <c r="AN4" i="2"/>
  <c r="AO4" i="2"/>
  <c r="AP4" i="2"/>
  <c r="AQ4" i="2"/>
  <c r="AR4" i="2"/>
  <c r="AL5" i="2"/>
  <c r="AM5" i="2"/>
  <c r="AN5" i="2"/>
  <c r="AO5" i="2"/>
  <c r="AP5" i="2"/>
  <c r="AQ5" i="2"/>
  <c r="AR5" i="2"/>
  <c r="AL6" i="2"/>
  <c r="AM6" i="2"/>
  <c r="AN6" i="2"/>
  <c r="AO6" i="2"/>
  <c r="AP6" i="2"/>
  <c r="AQ6" i="2"/>
  <c r="AR6" i="2"/>
  <c r="AL7" i="2"/>
  <c r="AM7" i="2"/>
  <c r="AN7" i="2"/>
  <c r="AO7" i="2"/>
  <c r="AP7" i="2"/>
  <c r="AQ7" i="2"/>
  <c r="AR7" i="2"/>
  <c r="AL8" i="2"/>
  <c r="AM8" i="2"/>
  <c r="AN8" i="2"/>
  <c r="AO8" i="2"/>
  <c r="AP8" i="2"/>
  <c r="AQ8" i="2"/>
  <c r="AR8" i="2"/>
  <c r="AL9" i="2"/>
  <c r="AM9" i="2"/>
  <c r="AN9" i="2"/>
  <c r="AO9" i="2"/>
  <c r="AP9" i="2"/>
  <c r="AQ9" i="2"/>
  <c r="AR9" i="2"/>
  <c r="AL10" i="2"/>
  <c r="AM10" i="2"/>
  <c r="AN10" i="2"/>
  <c r="AO10" i="2"/>
  <c r="AP10" i="2"/>
  <c r="AQ10" i="2"/>
  <c r="AR10" i="2"/>
  <c r="AL11" i="2"/>
  <c r="AM11" i="2"/>
  <c r="AN11" i="2"/>
  <c r="AO11" i="2"/>
  <c r="AP11" i="2"/>
  <c r="AQ11" i="2"/>
  <c r="AR11" i="2"/>
  <c r="AL12" i="2"/>
  <c r="AM12" i="2"/>
  <c r="AN12" i="2"/>
  <c r="AO12" i="2"/>
  <c r="AP12" i="2"/>
  <c r="AQ12" i="2"/>
  <c r="AR12" i="2"/>
  <c r="AL13" i="2"/>
  <c r="AM13" i="2"/>
  <c r="AN13" i="2"/>
  <c r="AO13" i="2"/>
  <c r="AP13" i="2"/>
  <c r="AQ13" i="2"/>
  <c r="AR13" i="2"/>
  <c r="AL14" i="2"/>
  <c r="AM14" i="2"/>
  <c r="AN14" i="2"/>
  <c r="AO14" i="2"/>
  <c r="AP14" i="2"/>
  <c r="AQ14" i="2"/>
  <c r="AR14" i="2"/>
  <c r="AR2" i="2"/>
  <c r="AQ2" i="2"/>
  <c r="AP2" i="2"/>
  <c r="AO2" i="2"/>
  <c r="AN2" i="2"/>
  <c r="AM2" i="2"/>
  <c r="AG20" i="5" l="1"/>
  <c r="X20" i="5"/>
  <c r="Q19" i="5"/>
  <c r="Q20" i="5"/>
  <c r="K20" i="5"/>
  <c r="G20" i="5"/>
  <c r="AM18" i="5"/>
  <c r="B20" i="5"/>
  <c r="P19" i="5"/>
  <c r="B19" i="5"/>
  <c r="AB20" i="5"/>
  <c r="AQ18" i="5"/>
  <c r="AL18" i="5"/>
  <c r="AN18" i="5"/>
  <c r="AR18" i="5"/>
  <c r="Y19" i="5"/>
  <c r="AG19" i="5"/>
  <c r="AF19" i="5"/>
  <c r="Z19" i="5"/>
  <c r="AH19" i="5"/>
  <c r="I19" i="5"/>
  <c r="R19" i="5"/>
  <c r="C19" i="5"/>
  <c r="AI19" i="5"/>
  <c r="D19" i="5"/>
  <c r="L19" i="5"/>
  <c r="T19" i="5"/>
  <c r="AB19" i="5"/>
  <c r="AJ19" i="5"/>
  <c r="AK19" i="5"/>
  <c r="AC19" i="5"/>
  <c r="X19" i="5"/>
  <c r="J19" i="5"/>
  <c r="K19" i="5"/>
  <c r="S19" i="5"/>
  <c r="AA19" i="5"/>
  <c r="E19" i="5"/>
  <c r="M19" i="5"/>
  <c r="U19" i="5"/>
  <c r="AG20" i="2"/>
  <c r="AR18" i="2"/>
  <c r="AQ18" i="2"/>
  <c r="AP18" i="2"/>
  <c r="AO18" i="2"/>
  <c r="AM18" i="2"/>
  <c r="AB20" i="2"/>
  <c r="X20" i="2"/>
  <c r="Q20" i="2"/>
  <c r="AN18" i="2"/>
  <c r="K20" i="2"/>
  <c r="G20" i="2"/>
  <c r="B20" i="2"/>
  <c r="AL18" i="2"/>
  <c r="X19" i="2"/>
  <c r="AE19" i="2"/>
  <c r="W19" i="2"/>
  <c r="O19" i="2"/>
  <c r="G19" i="2"/>
  <c r="AD19" i="2"/>
  <c r="V19" i="2"/>
  <c r="N19" i="2"/>
  <c r="F19" i="2"/>
  <c r="AF19" i="2"/>
  <c r="AC19" i="2"/>
  <c r="AJ19" i="2"/>
  <c r="AB19" i="2"/>
  <c r="T19" i="2"/>
  <c r="L19" i="2"/>
  <c r="D19" i="2"/>
  <c r="U19" i="2"/>
  <c r="AI19" i="2"/>
  <c r="AA19" i="2"/>
  <c r="S19" i="2"/>
  <c r="K19" i="2"/>
  <c r="C19" i="2"/>
  <c r="H19" i="2"/>
  <c r="E19" i="2"/>
  <c r="AH19" i="2"/>
  <c r="Z19" i="2"/>
  <c r="R19" i="2"/>
  <c r="J19" i="2"/>
  <c r="AK19" i="2"/>
  <c r="P19" i="2"/>
  <c r="B19" i="2"/>
  <c r="M19" i="2"/>
  <c r="AG19" i="2"/>
  <c r="Y19" i="2"/>
  <c r="Q19" i="2"/>
  <c r="I19" i="2"/>
  <c r="AO18" i="5"/>
  <c r="AD19" i="5"/>
  <c r="AP18" i="5"/>
  <c r="F19" i="5"/>
  <c r="AE19" i="5"/>
  <c r="H19" i="5"/>
  <c r="N19" i="5"/>
  <c r="W19" i="5"/>
  <c r="O19" i="5"/>
  <c r="G19" i="5"/>
  <c r="V19" i="5"/>
</calcChain>
</file>

<file path=xl/sharedStrings.xml><?xml version="1.0" encoding="utf-8"?>
<sst xmlns="http://schemas.openxmlformats.org/spreadsheetml/2006/main" count="709" uniqueCount="383">
  <si>
    <t>Column1</t>
  </si>
  <si>
    <t>Contextual Aspect</t>
  </si>
  <si>
    <t>Strategic Aspect</t>
  </si>
  <si>
    <t>Communicational Aspect</t>
  </si>
  <si>
    <t>Organizational Aspect</t>
  </si>
  <si>
    <t>Individual Aspect</t>
  </si>
  <si>
    <t>Human Resource Management</t>
  </si>
  <si>
    <t>Environmental Aspect</t>
  </si>
  <si>
    <t xml:space="preserve">Culture of respect [16-24]; </t>
  </si>
  <si>
    <t xml:space="preserve">Humility [17]; </t>
  </si>
  <si>
    <t xml:space="preserve">Transparency [22, 24]; </t>
  </si>
  <si>
    <t xml:space="preserve">Feel they belong and are part of the team [25]; </t>
  </si>
  <si>
    <t>Creating a work culture [23, 26]</t>
  </si>
  <si>
    <t xml:space="preserve">Provide coverage strategies [27]; </t>
  </si>
  <si>
    <t xml:space="preserve">A proactive employment strategy [19, 28]; </t>
  </si>
  <si>
    <t xml:space="preserve">Alignment of team with organizational goals [21, 29]; </t>
  </si>
  <si>
    <t>Having a shared vision [23, 30, 31]</t>
  </si>
  <si>
    <t xml:space="preserve">Relationship and communication [16, 23, 30, 32-38]; </t>
  </si>
  <si>
    <t xml:space="preserve">Building structured team meetings/ Team size and composition [18, 33, 36, 39, 40]; </t>
  </si>
  <si>
    <t xml:space="preserve">Team cohesiveness [21, 39, 41]; </t>
  </si>
  <si>
    <t xml:space="preserve">Clarify roles [18, 24, 27, 37, 38, 42]; </t>
  </si>
  <si>
    <t xml:space="preserve">Support conflict resolution [17, 21, 22, 27, 43]; </t>
  </si>
  <si>
    <t>Teams given authority to make process changes [43]</t>
  </si>
  <si>
    <t xml:space="preserve">Leadership support [19, 21, 22, 30, 32, 33, 36, 40, 41, 44-49]; </t>
  </si>
  <si>
    <t xml:space="preserve">Time availability to meet with the team [18, 21, 43, 44, 50, 51]; </t>
  </si>
  <si>
    <t xml:space="preserve">Set expectations [27, 52]; </t>
  </si>
  <si>
    <t xml:space="preserve">Facilitate team-initiated innovation [27]; </t>
  </si>
  <si>
    <t xml:space="preserve">Organizational commitment [40, 52]; </t>
  </si>
  <si>
    <t xml:space="preserve">Multidisciplinary team inclusion [19]; </t>
  </si>
  <si>
    <t>Administrative reform and reengineering [20, 21, 46]</t>
  </si>
  <si>
    <t xml:space="preserve">Competent leadership [19, 20, 33, 46, 51]; </t>
  </si>
  <si>
    <t xml:space="preserve">Improving personal characteristics (ability to listen, openness toward criticism and etc.) [19, 20, 33, 36, 53-55]; </t>
  </si>
  <si>
    <t xml:space="preserve">Roles and responsibilities [18, 20, 21, 24, 27, 37-40, 49, 54]; </t>
  </si>
  <si>
    <t>Self-assessment and learning [20, 39, 53]</t>
  </si>
  <si>
    <t xml:space="preserve">Financial resources to support work [33, 39, 44]; </t>
  </si>
  <si>
    <t xml:space="preserve">Partner resources (skills, expertise and networks) [21, 32, 54]; </t>
  </si>
  <si>
    <t xml:space="preserve">Management systems/ optimized program management [30, 32, 39, 41-43, 56]; </t>
  </si>
  <si>
    <t xml:space="preserve">Incentives/ rewards/ pay attention to workforce needs [22, 26, 31, 46, 47, 51, 56]; </t>
  </si>
  <si>
    <t>Training/Education/ teaching program [24, 26, 30, 34-37, 39, 42, 43, 57-60]</t>
  </si>
  <si>
    <t xml:space="preserve">Data availability and IT/ communication technology [16, 44]; </t>
  </si>
  <si>
    <t xml:space="preserve">The external environment/ Immersive work spaces [19, 28, 32, 48, 61, 62]; </t>
  </si>
  <si>
    <t xml:space="preserve">To ensure privacy and security of health data [50, 52]; </t>
  </si>
  <si>
    <t xml:space="preserve">Climate/ enjoyment [20, 28]; </t>
  </si>
  <si>
    <t>Enable to speak freely without fear [21]</t>
  </si>
  <si>
    <t>a1</t>
  </si>
  <si>
    <t>a2</t>
  </si>
  <si>
    <t>a3</t>
  </si>
  <si>
    <t>a4</t>
  </si>
  <si>
    <t>a5</t>
  </si>
  <si>
    <t>b1</t>
  </si>
  <si>
    <t>b2</t>
  </si>
  <si>
    <t>b3</t>
  </si>
  <si>
    <t>b4</t>
  </si>
  <si>
    <t>c1</t>
  </si>
  <si>
    <t>c2</t>
  </si>
  <si>
    <t>c3</t>
  </si>
  <si>
    <t>c4</t>
  </si>
  <si>
    <t>c5</t>
  </si>
  <si>
    <t>c6</t>
  </si>
  <si>
    <t>d1</t>
  </si>
  <si>
    <t>d2</t>
  </si>
  <si>
    <t>d3</t>
  </si>
  <si>
    <t>d4</t>
  </si>
  <si>
    <t>d5</t>
  </si>
  <si>
    <t>d6</t>
  </si>
  <si>
    <t>d7</t>
  </si>
  <si>
    <t>e1</t>
  </si>
  <si>
    <t>e2</t>
  </si>
  <si>
    <t>e3</t>
  </si>
  <si>
    <t>e4</t>
  </si>
  <si>
    <t>f1</t>
  </si>
  <si>
    <t>f2</t>
  </si>
  <si>
    <t>f3</t>
  </si>
  <si>
    <t>f4</t>
  </si>
  <si>
    <t>f5</t>
  </si>
  <si>
    <t>g1</t>
  </si>
  <si>
    <t>g2</t>
  </si>
  <si>
    <t>g3</t>
  </si>
  <si>
    <t>g4</t>
  </si>
  <si>
    <t>g5</t>
  </si>
  <si>
    <t>A</t>
  </si>
  <si>
    <t>C</t>
  </si>
  <si>
    <t>D</t>
  </si>
  <si>
    <t>E</t>
  </si>
  <si>
    <t>F</t>
  </si>
  <si>
    <t>G</t>
  </si>
  <si>
    <t>B</t>
  </si>
  <si>
    <t>mean</t>
  </si>
  <si>
    <t>ranking</t>
  </si>
  <si>
    <t>a</t>
  </si>
  <si>
    <t>b</t>
  </si>
  <si>
    <t>c</t>
  </si>
  <si>
    <t>d</t>
  </si>
  <si>
    <t>f</t>
  </si>
  <si>
    <t>g</t>
  </si>
  <si>
    <t>e</t>
  </si>
  <si>
    <t>Paired Samples Test</t>
  </si>
  <si>
    <t/>
  </si>
  <si>
    <t>Paired Differences</t>
  </si>
  <si>
    <t>t</t>
  </si>
  <si>
    <t>df</t>
  </si>
  <si>
    <t>Sig. (2-tailed)</t>
  </si>
  <si>
    <t>Mean</t>
  </si>
  <si>
    <t>Std. Deviation</t>
  </si>
  <si>
    <t>Std. Error Mean</t>
  </si>
  <si>
    <t>95% Confidence Interval of the Difference</t>
  </si>
  <si>
    <t>Lower</t>
  </si>
  <si>
    <t>Upper</t>
  </si>
  <si>
    <t>Pair 1</t>
  </si>
  <si>
    <t>IA - PA</t>
  </si>
  <si>
    <t>Pair 2</t>
  </si>
  <si>
    <t>IB - PB</t>
  </si>
  <si>
    <t>Pair 3</t>
  </si>
  <si>
    <t>IC - PC</t>
  </si>
  <si>
    <t>Pair 4</t>
  </si>
  <si>
    <t>ID - PD</t>
  </si>
  <si>
    <t>Pair 5</t>
  </si>
  <si>
    <t>IE - PE</t>
  </si>
  <si>
    <t>Pair 6</t>
  </si>
  <si>
    <t>IF - PF</t>
  </si>
  <si>
    <t>Pair 7</t>
  </si>
  <si>
    <t>IG - PG</t>
  </si>
  <si>
    <t>T-Test</t>
  </si>
  <si>
    <t>Notes</t>
  </si>
  <si>
    <t>Output Created</t>
  </si>
  <si>
    <t>Comments</t>
  </si>
  <si>
    <t>Input</t>
  </si>
  <si>
    <t>Data</t>
  </si>
  <si>
    <t>Active Dataset</t>
  </si>
  <si>
    <t>Filter</t>
  </si>
  <si>
    <t>Weight</t>
  </si>
  <si>
    <t>Split File</t>
  </si>
  <si>
    <t>N of Rows in Working Data File</t>
  </si>
  <si>
    <t>Missing Value Handling</t>
  </si>
  <si>
    <t>Definition of Missing</t>
  </si>
  <si>
    <t>Cases Used</t>
  </si>
  <si>
    <t>Syntax</t>
  </si>
  <si>
    <t>Resources</t>
  </si>
  <si>
    <t>Processor Time</t>
  </si>
  <si>
    <t>Elapsed Time</t>
  </si>
  <si>
    <t>16-FEB-2024 17:10:49</t>
  </si>
  <si>
    <t>C:\Users\GOOGLE SOFT\Desktop\B.sav</t>
  </si>
  <si>
    <t>DataSet1</t>
  </si>
  <si>
    <t>&lt;none&gt;</t>
  </si>
  <si>
    <t>User defined missing values are treated as missing.</t>
  </si>
  <si>
    <t>Statistics for each analysis are based on the cases with no missing or out-of-range data for any variable in the analysis.</t>
  </si>
  <si>
    <t>T-TEST PAIRS=a1 a2 a3 a4 a5 a6 a7 a8 a9 a10 a11 a12 a13 a14 a15 a16 a17 a18 a19 a20 a21 a22 a23 a24 a25 a26 a27 a28 a29 a30 a31 a32 a33 a34 a35 a36 WITH b1 b2 b3 b4 b5 b6 b7 b8 b9 b10 b11 b12 b13 b14 b15 b16 b17 b18 b19 b20 b21 b22 b23 b24 b25 b26 b27 b28 b29 b30 b31 b32 b33 b34 b35 b36 (PAIRED)
  /CRITERIA=CI(.9500)
  /MISSING=ANALYSIS.</t>
  </si>
  <si>
    <t>00:00:00.06</t>
  </si>
  <si>
    <t>00:00:00.03</t>
  </si>
  <si>
    <t>Paired Samples Statistics</t>
  </si>
  <si>
    <t>N</t>
  </si>
  <si>
    <t>b5</t>
  </si>
  <si>
    <t>a6</t>
  </si>
  <si>
    <t>b6</t>
  </si>
  <si>
    <t>a7</t>
  </si>
  <si>
    <t>b7</t>
  </si>
  <si>
    <t>Pair 8</t>
  </si>
  <si>
    <t>a8</t>
  </si>
  <si>
    <t>b8</t>
  </si>
  <si>
    <t>Pair 9</t>
  </si>
  <si>
    <t>a9</t>
  </si>
  <si>
    <t>b9</t>
  </si>
  <si>
    <t>Pair 10</t>
  </si>
  <si>
    <t>a10</t>
  </si>
  <si>
    <t>b10</t>
  </si>
  <si>
    <t>Pair 11</t>
  </si>
  <si>
    <t>a11</t>
  </si>
  <si>
    <t>b11</t>
  </si>
  <si>
    <t>Pair 12</t>
  </si>
  <si>
    <t>a12</t>
  </si>
  <si>
    <t>b12</t>
  </si>
  <si>
    <t>Pair 13</t>
  </si>
  <si>
    <t>a13</t>
  </si>
  <si>
    <t>b13</t>
  </si>
  <si>
    <t>Pair 14</t>
  </si>
  <si>
    <t>a14</t>
  </si>
  <si>
    <t>b14</t>
  </si>
  <si>
    <t>Pair 15</t>
  </si>
  <si>
    <t>a15</t>
  </si>
  <si>
    <t>b15</t>
  </si>
  <si>
    <t>Pair 16</t>
  </si>
  <si>
    <t>a16</t>
  </si>
  <si>
    <t>b16</t>
  </si>
  <si>
    <t>Pair 17</t>
  </si>
  <si>
    <t>a17</t>
  </si>
  <si>
    <t>b17</t>
  </si>
  <si>
    <t>Pair 18</t>
  </si>
  <si>
    <t>a18</t>
  </si>
  <si>
    <t>b18</t>
  </si>
  <si>
    <t>Pair 19</t>
  </si>
  <si>
    <t>a19</t>
  </si>
  <si>
    <t>b19</t>
  </si>
  <si>
    <t>Pair 20</t>
  </si>
  <si>
    <t>a20</t>
  </si>
  <si>
    <t>b20</t>
  </si>
  <si>
    <t>Pair 21</t>
  </si>
  <si>
    <t>a21</t>
  </si>
  <si>
    <t>b21</t>
  </si>
  <si>
    <t>Pair 22</t>
  </si>
  <si>
    <t>a22</t>
  </si>
  <si>
    <t>b22</t>
  </si>
  <si>
    <t>Pair 23</t>
  </si>
  <si>
    <t>a23</t>
  </si>
  <si>
    <t>b23</t>
  </si>
  <si>
    <t>Pair 24</t>
  </si>
  <si>
    <t>a24</t>
  </si>
  <si>
    <t>b24</t>
  </si>
  <si>
    <t>Pair 25</t>
  </si>
  <si>
    <t>a25</t>
  </si>
  <si>
    <t>b25</t>
  </si>
  <si>
    <t>Pair 26</t>
  </si>
  <si>
    <t>a26</t>
  </si>
  <si>
    <t>b26</t>
  </si>
  <si>
    <t>Pair 27</t>
  </si>
  <si>
    <t>a27</t>
  </si>
  <si>
    <t>b27</t>
  </si>
  <si>
    <t>Pair 28</t>
  </si>
  <si>
    <t>a28</t>
  </si>
  <si>
    <t>b28</t>
  </si>
  <si>
    <t>Pair 29</t>
  </si>
  <si>
    <t>a29</t>
  </si>
  <si>
    <t>b29</t>
  </si>
  <si>
    <t>Pair 30</t>
  </si>
  <si>
    <t>a30</t>
  </si>
  <si>
    <t>b30</t>
  </si>
  <si>
    <t>Pair 31</t>
  </si>
  <si>
    <t>a31</t>
  </si>
  <si>
    <t>b31</t>
  </si>
  <si>
    <t>Pair 32</t>
  </si>
  <si>
    <t>a32</t>
  </si>
  <si>
    <t>b32</t>
  </si>
  <si>
    <t>Pair 33</t>
  </si>
  <si>
    <t>a33</t>
  </si>
  <si>
    <t>b33</t>
  </si>
  <si>
    <t>Pair 34</t>
  </si>
  <si>
    <t>a34</t>
  </si>
  <si>
    <t>b34</t>
  </si>
  <si>
    <t>Pair 35</t>
  </si>
  <si>
    <t>a35</t>
  </si>
  <si>
    <t>b35</t>
  </si>
  <si>
    <t>Pair 36</t>
  </si>
  <si>
    <t>a36</t>
  </si>
  <si>
    <t>b36</t>
  </si>
  <si>
    <t>Paired Samples Correlations</t>
  </si>
  <si>
    <t>Correlation</t>
  </si>
  <si>
    <t>Sig.</t>
  </si>
  <si>
    <t>a1 &amp; b1</t>
  </si>
  <si>
    <t>a2 &amp; b2</t>
  </si>
  <si>
    <t>a3 &amp; b3</t>
  </si>
  <si>
    <t>a4 &amp; b4</t>
  </si>
  <si>
    <t>a5 &amp; b5</t>
  </si>
  <si>
    <t>a6 &amp; b6</t>
  </si>
  <si>
    <t>a7 &amp; b7</t>
  </si>
  <si>
    <t>a8 &amp; b8</t>
  </si>
  <si>
    <t>a9 &amp; b9</t>
  </si>
  <si>
    <t>a10 &amp; b10</t>
  </si>
  <si>
    <t>a11 &amp; b11</t>
  </si>
  <si>
    <t>a12 &amp; b12</t>
  </si>
  <si>
    <t>a13 &amp; b13</t>
  </si>
  <si>
    <t>a14 &amp; b14</t>
  </si>
  <si>
    <t>a15 &amp; b15</t>
  </si>
  <si>
    <t>a16 &amp; b16</t>
  </si>
  <si>
    <t>a17 &amp; b17</t>
  </si>
  <si>
    <t>a18 &amp; b18</t>
  </si>
  <si>
    <t>a19 &amp; b19</t>
  </si>
  <si>
    <t>a20 &amp; b20</t>
  </si>
  <si>
    <t>a21 &amp; b21</t>
  </si>
  <si>
    <t>a22 &amp; b22</t>
  </si>
  <si>
    <t>a23 &amp; b23</t>
  </si>
  <si>
    <t>a24 &amp; b24</t>
  </si>
  <si>
    <t>a25 &amp; b25</t>
  </si>
  <si>
    <t>a26 &amp; b26</t>
  </si>
  <si>
    <t>a27 &amp; b27</t>
  </si>
  <si>
    <t>a28 &amp; b28</t>
  </si>
  <si>
    <t>a29 &amp; b29</t>
  </si>
  <si>
    <t>a30 &amp; b30</t>
  </si>
  <si>
    <t>a31 &amp; b31</t>
  </si>
  <si>
    <t>a32 &amp; b32</t>
  </si>
  <si>
    <t>a33 &amp; b33</t>
  </si>
  <si>
    <t>a34 &amp; b34</t>
  </si>
  <si>
    <t>a35 &amp; b35</t>
  </si>
  <si>
    <t>a36 &amp; b36</t>
  </si>
  <si>
    <t>a1 - b1</t>
  </si>
  <si>
    <t>a2 - b2</t>
  </si>
  <si>
    <t>a3 - b3</t>
  </si>
  <si>
    <t>a4 - b4</t>
  </si>
  <si>
    <t>a5 - b5</t>
  </si>
  <si>
    <t>a6 - b6</t>
  </si>
  <si>
    <t>a7 - b7</t>
  </si>
  <si>
    <t>a8 - b8</t>
  </si>
  <si>
    <t>a9 - b9</t>
  </si>
  <si>
    <t>a10 - b10</t>
  </si>
  <si>
    <t>a11 - b11</t>
  </si>
  <si>
    <t>a12 - b12</t>
  </si>
  <si>
    <t>a13 - b13</t>
  </si>
  <si>
    <t>a14 - b14</t>
  </si>
  <si>
    <t>a15 - b15</t>
  </si>
  <si>
    <t>a16 - b16</t>
  </si>
  <si>
    <t>a17 - b17</t>
  </si>
  <si>
    <t>a18 - b18</t>
  </si>
  <si>
    <t>a19 - b19</t>
  </si>
  <si>
    <t>a20 - b20</t>
  </si>
  <si>
    <t>a21 - b21</t>
  </si>
  <si>
    <t>a22 - b22</t>
  </si>
  <si>
    <t>a23 - b23</t>
  </si>
  <si>
    <t>a24 - b24</t>
  </si>
  <si>
    <t>a25 - b25</t>
  </si>
  <si>
    <t>a26 - b26</t>
  </si>
  <si>
    <t>a27 - b27</t>
  </si>
  <si>
    <t>a28 - b28</t>
  </si>
  <si>
    <t>a29 - b29</t>
  </si>
  <si>
    <t>a30 - b30</t>
  </si>
  <si>
    <t>a31 - b31</t>
  </si>
  <si>
    <t>a32 - b32</t>
  </si>
  <si>
    <t>a33 - b33</t>
  </si>
  <si>
    <t>a34 - b34</t>
  </si>
  <si>
    <t>a35 - b35</t>
  </si>
  <si>
    <t>a36 - b36</t>
  </si>
  <si>
    <t>awda</t>
  </si>
  <si>
    <t>awd</t>
  </si>
  <si>
    <t>a01</t>
  </si>
  <si>
    <t>a02</t>
  </si>
  <si>
    <t>a03</t>
  </si>
  <si>
    <t>a04</t>
  </si>
  <si>
    <t>a05</t>
  </si>
  <si>
    <t>a06</t>
  </si>
  <si>
    <t>a07</t>
  </si>
  <si>
    <t>a08</t>
  </si>
  <si>
    <t>a09</t>
  </si>
  <si>
    <t>b01</t>
  </si>
  <si>
    <t>b02</t>
  </si>
  <si>
    <t>b03</t>
  </si>
  <si>
    <t>b04</t>
  </si>
  <si>
    <t>b05</t>
  </si>
  <si>
    <t>b06</t>
  </si>
  <si>
    <t>b07</t>
  </si>
  <si>
    <t>b08</t>
  </si>
  <si>
    <t>b09</t>
  </si>
  <si>
    <t>Culture of respect</t>
  </si>
  <si>
    <t>Humility</t>
  </si>
  <si>
    <t>Transparency</t>
  </si>
  <si>
    <t>Feel they belong and are part of the team</t>
  </si>
  <si>
    <t>Creating a work culture</t>
  </si>
  <si>
    <t>Provide coverage strategies</t>
  </si>
  <si>
    <t>A proactive employment strategy</t>
  </si>
  <si>
    <t>Alignment of team with organizational goals</t>
  </si>
  <si>
    <t>Having a shared vision</t>
  </si>
  <si>
    <t>Relationship and communication</t>
  </si>
  <si>
    <t>Team cohesiveness</t>
  </si>
  <si>
    <t>Support conflict resolution</t>
  </si>
  <si>
    <t>Teams given authority to make process changes</t>
  </si>
  <si>
    <t>Leadership support</t>
  </si>
  <si>
    <t>Time availability to meet with the team</t>
  </si>
  <si>
    <t>Set expectations</t>
  </si>
  <si>
    <t>Facilitate team-initiated innovation</t>
  </si>
  <si>
    <t>Organizational commitment</t>
  </si>
  <si>
    <t>Multidisciplinary team inclusion</t>
  </si>
  <si>
    <t>Administrative reform and reengineering</t>
  </si>
  <si>
    <t>Roles and responsibilities</t>
  </si>
  <si>
    <t>Self-assessment and learning</t>
  </si>
  <si>
    <t>Financial resources to support work</t>
  </si>
  <si>
    <t>Partner resources (skills, expertise and networks)</t>
  </si>
  <si>
    <t>Management systems/ optimized program management</t>
  </si>
  <si>
    <t>Training/Education/ teaching program</t>
  </si>
  <si>
    <t>Data availability and IT/ communication technology</t>
  </si>
  <si>
    <t>The external environment/ Immersive work spaces</t>
  </si>
  <si>
    <t>To ensure privacy and security of health data</t>
  </si>
  <si>
    <t>Climate/ enjoyment</t>
  </si>
  <si>
    <t>Enable to speak freely without fear</t>
  </si>
  <si>
    <t>Building structured team meetings/ Team size and composition</t>
  </si>
  <si>
    <t>Clarify roles</t>
  </si>
  <si>
    <t>Competent leadership</t>
  </si>
  <si>
    <t>Improving personal characteristics</t>
  </si>
  <si>
    <t>Incentives/ rewards/ pay attention to workforce needs</t>
  </si>
  <si>
    <t>P</t>
  </si>
  <si>
    <t>I</t>
  </si>
  <si>
    <t>Contextual Aspect (A)</t>
  </si>
  <si>
    <t>Strategic Aspect (B)</t>
  </si>
  <si>
    <t>Communicational Aspect (C)</t>
  </si>
  <si>
    <t>Organizational Aspect (D)</t>
  </si>
  <si>
    <t>Individual Aspect (E)</t>
  </si>
  <si>
    <t>Human Resource Management (F)</t>
  </si>
  <si>
    <t>Environmental Aspect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</si>
</sst>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0"/>
    <numFmt numFmtId="165" formatCode="0.0"/>
    <numFmt numFmtId="166" formatCode="####.00000"/>
    <numFmt numFmtId="167" formatCode="###0.000"/>
    <numFmt numFmtId="168" formatCode="###0"/>
    <numFmt numFmtId="169" formatCode="####.000"/>
    <numFmt numFmtId="170" formatCode="###0.00000"/>
    <numFmt numFmtId="171" formatCode="####.00"/>
    <numFmt numFmtId="172" formatCode="###0.00"/>
    <numFmt numFmtId="173" formatCode="###0.0000"/>
  </numFmts>
  <fonts count="19" x14ac:knownFonts="1">
    <font>
      <sz val="10"/>
      <color rgb="FF000000"/>
      <name val="Arial"/>
      <scheme val="minor"/>
    </font>
    <font>
      <sz val="10"/>
      <color theme="1"/>
      <name val="Arial"/>
      <family val="2"/>
      <scheme val="minor"/>
    </font>
    <font>
      <sz val="9"/>
      <color rgb="FF000000"/>
      <name val="Arial"/>
      <family val="2"/>
      <scheme val="minor"/>
    </font>
    <font>
      <b/>
      <sz val="10"/>
      <color rgb="FF000000"/>
      <name val="Times New Roman"/>
      <family val="1"/>
    </font>
    <font>
      <sz val="8"/>
      <name val="Arial"/>
      <scheme val="minor"/>
    </font>
    <font>
      <sz val="9"/>
      <color theme="1"/>
      <name val="Arial"/>
      <family val="2"/>
      <scheme val="minor"/>
    </font>
    <font>
      <sz val="10"/>
      <color rgb="FF000000"/>
      <name val="Arial"/>
      <family val="2"/>
      <scheme val="minor"/>
    </font>
    <font>
      <sz val="10"/>
      <name val="Arial"/>
      <family val="2"/>
    </font>
    <font>
      <b/>
      <sz val="9"/>
      <color indexed="8"/>
      <name val="Arial Bold"/>
    </font>
    <font>
      <sz val="9"/>
      <color indexed="8"/>
      <name val="Arial"/>
      <family val="2"/>
    </font>
    <font>
      <b/>
      <sz val="14"/>
      <color indexed="8"/>
      <name val="Arial Bold"/>
    </font>
    <font>
      <sz val="10"/>
      <color rgb="FF000000"/>
      <name val="Times New Roman"/>
      <family val="1"/>
    </font>
    <font>
      <sz val="8"/>
      <name val="Arial"/>
      <family val="2"/>
      <scheme val="minor"/>
    </font>
    <font>
      <b/>
      <sz val="10"/>
      <color theme="1"/>
      <name val="Times New Roman"/>
      <family val="1"/>
      <charset val="178"/>
    </font>
    <font>
      <b/>
      <sz val="10"/>
      <color indexed="8"/>
      <name val="Arial"/>
      <family val="2"/>
      <charset val="178"/>
    </font>
    <font>
      <sz val="10"/>
      <color indexed="8"/>
      <name val="Arial"/>
      <family val="2"/>
    </font>
    <font>
      <sz val="10"/>
      <color theme="1"/>
      <name val="Times New Roman"/>
      <family val="1"/>
      <charset val="178"/>
    </font>
    <font>
      <sz val="10"/>
      <color rgb="FF000000"/>
      <name val="Times New Roman"/>
      <family val="1"/>
      <charset val="178"/>
    </font>
    <font>
      <sz val="10"/>
      <color theme="1"/>
      <name val="Arial"/>
      <family val="2"/>
    </font>
  </fonts>
  <fills count="9">
    <fill>
      <patternFill patternType="none"/>
    </fill>
    <fill>
      <patternFill patternType="gray125"/>
    </fill>
    <fill>
      <patternFill patternType="solid">
        <fgColor rgb="FFFFFF00"/>
        <bgColor indexed="64"/>
      </patternFill>
    </fill>
    <fill>
      <patternFill patternType="solid">
        <fgColor theme="0" tint="-0.14999847407452621"/>
        <bgColor theme="0" tint="-0.14999847407452621"/>
      </patternFill>
    </fill>
    <fill>
      <patternFill patternType="solid">
        <fgColor theme="9"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theme="0" tint="-0.14999847407452621"/>
      </patternFill>
    </fill>
    <fill>
      <patternFill patternType="solid">
        <fgColor theme="0"/>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thin">
        <color theme="1"/>
      </bottom>
      <diagonal/>
    </border>
    <border>
      <left style="thin">
        <color indexed="64"/>
      </left>
      <right style="thin">
        <color indexed="64"/>
      </right>
      <top style="thin">
        <color indexed="64"/>
      </top>
      <bottom style="thin">
        <color indexed="64"/>
      </bottom>
      <diagonal/>
    </border>
    <border>
      <left style="thick">
        <color indexed="8"/>
      </left>
      <right/>
      <top style="thick">
        <color indexed="8"/>
      </top>
      <bottom/>
      <diagonal/>
    </border>
    <border>
      <left/>
      <right style="thick">
        <color indexed="8"/>
      </right>
      <top style="thick">
        <color indexed="8"/>
      </top>
      <bottom/>
      <diagonal/>
    </border>
    <border>
      <left style="thick">
        <color indexed="8"/>
      </left>
      <right style="thin">
        <color indexed="8"/>
      </right>
      <top style="thick">
        <color indexed="8"/>
      </top>
      <bottom style="thin">
        <color indexed="8"/>
      </bottom>
      <diagonal/>
    </border>
    <border>
      <left style="thin">
        <color indexed="8"/>
      </left>
      <right style="thin">
        <color indexed="8"/>
      </right>
      <top style="thick">
        <color indexed="8"/>
      </top>
      <bottom style="thin">
        <color indexed="8"/>
      </bottom>
      <diagonal/>
    </border>
    <border>
      <left style="thin">
        <color indexed="8"/>
      </left>
      <right style="thick">
        <color indexed="8"/>
      </right>
      <top style="thick">
        <color indexed="8"/>
      </top>
      <bottom style="thin">
        <color indexed="8"/>
      </bottom>
      <diagonal/>
    </border>
    <border>
      <left style="thick">
        <color indexed="8"/>
      </left>
      <right/>
      <top/>
      <bottom/>
      <diagonal/>
    </border>
    <border>
      <left/>
      <right style="thick">
        <color indexed="8"/>
      </right>
      <top/>
      <bottom/>
      <diagonal/>
    </border>
    <border>
      <left style="thick">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ck">
        <color indexed="8"/>
      </right>
      <top style="thin">
        <color indexed="8"/>
      </top>
      <bottom style="thin">
        <color indexed="8"/>
      </bottom>
      <diagonal/>
    </border>
    <border>
      <left style="thick">
        <color indexed="8"/>
      </left>
      <right/>
      <top/>
      <bottom style="thick">
        <color indexed="8"/>
      </bottom>
      <diagonal/>
    </border>
    <border>
      <left/>
      <right style="thick">
        <color indexed="8"/>
      </right>
      <top/>
      <bottom style="thick">
        <color indexed="8"/>
      </bottom>
      <diagonal/>
    </border>
    <border>
      <left style="thick">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style="thick">
        <color indexed="8"/>
      </right>
      <top style="thin">
        <color indexed="8"/>
      </top>
      <bottom style="thick">
        <color indexed="8"/>
      </bottom>
      <diagonal/>
    </border>
    <border>
      <left style="thick">
        <color indexed="8"/>
      </left>
      <right style="thin">
        <color indexed="8"/>
      </right>
      <top style="thick">
        <color indexed="8"/>
      </top>
      <bottom/>
      <diagonal/>
    </border>
    <border>
      <left style="thin">
        <color indexed="8"/>
      </left>
      <right style="thin">
        <color indexed="8"/>
      </right>
      <top style="thick">
        <color indexed="8"/>
      </top>
      <bottom/>
      <diagonal/>
    </border>
    <border>
      <left style="thin">
        <color indexed="8"/>
      </left>
      <right style="thick">
        <color indexed="8"/>
      </right>
      <top style="thick">
        <color indexed="8"/>
      </top>
      <bottom/>
      <diagonal/>
    </border>
    <border>
      <left style="thick">
        <color indexed="8"/>
      </left>
      <right style="thin">
        <color indexed="8"/>
      </right>
      <top/>
      <bottom/>
      <diagonal/>
    </border>
    <border>
      <left style="thin">
        <color indexed="8"/>
      </left>
      <right style="thin">
        <color indexed="8"/>
      </right>
      <top/>
      <bottom/>
      <diagonal/>
    </border>
    <border>
      <left style="thin">
        <color indexed="8"/>
      </left>
      <right style="thick">
        <color indexed="8"/>
      </right>
      <top/>
      <bottom/>
      <diagonal/>
    </border>
    <border>
      <left style="thick">
        <color indexed="8"/>
      </left>
      <right style="thin">
        <color indexed="8"/>
      </right>
      <top/>
      <bottom style="thick">
        <color indexed="8"/>
      </bottom>
      <diagonal/>
    </border>
    <border>
      <left style="thin">
        <color indexed="8"/>
      </left>
      <right style="thin">
        <color indexed="8"/>
      </right>
      <top/>
      <bottom style="thick">
        <color indexed="8"/>
      </bottom>
      <diagonal/>
    </border>
    <border>
      <left style="thin">
        <color indexed="8"/>
      </left>
      <right style="thick">
        <color indexed="8"/>
      </right>
      <top/>
      <bottom style="thick">
        <color indexed="8"/>
      </bottom>
      <diagonal/>
    </border>
    <border>
      <left style="thick">
        <color indexed="8"/>
      </left>
      <right style="thick">
        <color indexed="8"/>
      </right>
      <top style="thick">
        <color indexed="8"/>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style="thick">
        <color indexed="8"/>
      </left>
      <right/>
      <top style="thick">
        <color indexed="8"/>
      </top>
      <bottom style="thick">
        <color indexed="8"/>
      </bottom>
      <diagonal/>
    </border>
    <border>
      <left/>
      <right style="thick">
        <color indexed="8"/>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thin">
        <color theme="1"/>
      </top>
      <bottom/>
      <diagonal/>
    </border>
    <border>
      <left/>
      <right/>
      <top style="medium">
        <color indexed="64"/>
      </top>
      <bottom/>
      <diagonal/>
    </border>
    <border>
      <left/>
      <right/>
      <top style="medium">
        <color indexed="64"/>
      </top>
      <bottom style="medium">
        <color indexed="64"/>
      </bottom>
      <diagonal/>
    </border>
    <border>
      <left style="thick">
        <color indexed="8"/>
      </left>
      <right/>
      <top style="thin">
        <color theme="1"/>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s>
  <cellStyleXfs count="2">
    <xf numFmtId="0" fontId="0" fillId="0" borderId="0"/>
    <xf numFmtId="0" fontId="7" fillId="0" borderId="0"/>
  </cellStyleXfs>
  <cellXfs count="128">
    <xf numFmtId="0" fontId="0" fillId="0" borderId="0" xfId="0"/>
    <xf numFmtId="0" fontId="1" fillId="0" borderId="0" xfId="0" applyFont="1"/>
    <xf numFmtId="2" fontId="2" fillId="0" borderId="0" xfId="0" applyNumberFormat="1" applyFont="1"/>
    <xf numFmtId="0" fontId="2" fillId="0" borderId="0" xfId="0" applyFont="1"/>
    <xf numFmtId="0" fontId="5" fillId="0" borderId="0" xfId="0" applyFont="1"/>
    <xf numFmtId="0" fontId="6" fillId="0" borderId="0" xfId="0" applyFont="1"/>
    <xf numFmtId="165" fontId="2" fillId="0" borderId="0" xfId="0" applyNumberFormat="1" applyFont="1"/>
    <xf numFmtId="2" fontId="0" fillId="4" borderId="6" xfId="0" applyNumberFormat="1" applyFill="1" applyBorder="1"/>
    <xf numFmtId="165" fontId="5" fillId="0" borderId="0" xfId="0" applyNumberFormat="1" applyFont="1"/>
    <xf numFmtId="1" fontId="0" fillId="0" borderId="0" xfId="0" applyNumberFormat="1"/>
    <xf numFmtId="165" fontId="0" fillId="0" borderId="0" xfId="0" applyNumberFormat="1"/>
    <xf numFmtId="2" fontId="2" fillId="2" borderId="0" xfId="0" applyNumberFormat="1" applyFont="1" applyFill="1"/>
    <xf numFmtId="2" fontId="2" fillId="5" borderId="0" xfId="0" applyNumberFormat="1" applyFont="1" applyFill="1"/>
    <xf numFmtId="2" fontId="2" fillId="6" borderId="0" xfId="0" applyNumberFormat="1" applyFont="1" applyFill="1"/>
    <xf numFmtId="0" fontId="7" fillId="0" borderId="0" xfId="1"/>
    <xf numFmtId="0" fontId="9" fillId="0" borderId="20" xfId="1" applyFont="1" applyBorder="1" applyAlignment="1">
      <alignment horizontal="center" wrapText="1"/>
    </xf>
    <xf numFmtId="0" fontId="9" fillId="0" borderId="7" xfId="1" applyFont="1" applyBorder="1" applyAlignment="1">
      <alignment horizontal="left" vertical="top" wrapText="1"/>
    </xf>
    <xf numFmtId="0" fontId="9" fillId="0" borderId="8" xfId="1" applyFont="1" applyBorder="1" applyAlignment="1">
      <alignment horizontal="left" vertical="top" wrapText="1"/>
    </xf>
    <xf numFmtId="166" fontId="9" fillId="0" borderId="22" xfId="1" applyNumberFormat="1" applyFont="1" applyBorder="1" applyAlignment="1">
      <alignment horizontal="right" vertical="center"/>
    </xf>
    <xf numFmtId="166" fontId="9" fillId="0" borderId="23" xfId="1" applyNumberFormat="1" applyFont="1" applyBorder="1" applyAlignment="1">
      <alignment horizontal="right" vertical="center"/>
    </xf>
    <xf numFmtId="167" fontId="9" fillId="0" borderId="23" xfId="1" applyNumberFormat="1" applyFont="1" applyBorder="1" applyAlignment="1">
      <alignment horizontal="right" vertical="center"/>
    </xf>
    <xf numFmtId="168" fontId="9" fillId="0" borderId="23" xfId="1" applyNumberFormat="1" applyFont="1" applyBorder="1" applyAlignment="1">
      <alignment horizontal="right" vertical="center"/>
    </xf>
    <xf numFmtId="169" fontId="9" fillId="0" borderId="24" xfId="1" applyNumberFormat="1" applyFont="1" applyBorder="1" applyAlignment="1">
      <alignment horizontal="right" vertical="center"/>
    </xf>
    <xf numFmtId="0" fontId="9" fillId="0" borderId="12" xfId="1" applyFont="1" applyBorder="1" applyAlignment="1">
      <alignment horizontal="left" vertical="top" wrapText="1"/>
    </xf>
    <xf numFmtId="0" fontId="9" fillId="0" borderId="13" xfId="1" applyFont="1" applyBorder="1" applyAlignment="1">
      <alignment horizontal="left" vertical="top" wrapText="1"/>
    </xf>
    <xf numFmtId="166" fontId="9" fillId="0" borderId="25" xfId="1" applyNumberFormat="1" applyFont="1" applyBorder="1" applyAlignment="1">
      <alignment horizontal="right" vertical="center"/>
    </xf>
    <xf numFmtId="166" fontId="9" fillId="0" borderId="26" xfId="1" applyNumberFormat="1" applyFont="1" applyBorder="1" applyAlignment="1">
      <alignment horizontal="right" vertical="center"/>
    </xf>
    <xf numFmtId="169" fontId="9" fillId="0" borderId="26" xfId="1" applyNumberFormat="1" applyFont="1" applyBorder="1" applyAlignment="1">
      <alignment horizontal="right" vertical="center"/>
    </xf>
    <xf numFmtId="168" fontId="9" fillId="0" borderId="26" xfId="1" applyNumberFormat="1" applyFont="1" applyBorder="1" applyAlignment="1">
      <alignment horizontal="right" vertical="center"/>
    </xf>
    <xf numFmtId="169" fontId="9" fillId="0" borderId="27" xfId="1" applyNumberFormat="1" applyFont="1" applyBorder="1" applyAlignment="1">
      <alignment horizontal="right" vertical="center"/>
    </xf>
    <xf numFmtId="167" fontId="9" fillId="0" borderId="26" xfId="1" applyNumberFormat="1" applyFont="1" applyBorder="1" applyAlignment="1">
      <alignment horizontal="right" vertical="center"/>
    </xf>
    <xf numFmtId="170" fontId="9" fillId="0" borderId="26" xfId="1" applyNumberFormat="1" applyFont="1" applyBorder="1" applyAlignment="1">
      <alignment horizontal="right" vertical="center"/>
    </xf>
    <xf numFmtId="170" fontId="9" fillId="0" borderId="25" xfId="1" applyNumberFormat="1" applyFont="1" applyBorder="1" applyAlignment="1">
      <alignment horizontal="right" vertical="center"/>
    </xf>
    <xf numFmtId="0" fontId="9" fillId="0" borderId="17" xfId="1" applyFont="1" applyBorder="1" applyAlignment="1">
      <alignment horizontal="left" vertical="top" wrapText="1"/>
    </xf>
    <xf numFmtId="0" fontId="9" fillId="0" borderId="18" xfId="1" applyFont="1" applyBorder="1" applyAlignment="1">
      <alignment horizontal="left" vertical="top" wrapText="1"/>
    </xf>
    <xf numFmtId="166" fontId="9" fillId="0" borderId="28" xfId="1" applyNumberFormat="1" applyFont="1" applyBorder="1" applyAlignment="1">
      <alignment horizontal="right" vertical="center"/>
    </xf>
    <xf numFmtId="166" fontId="9" fillId="0" borderId="29" xfId="1" applyNumberFormat="1" applyFont="1" applyBorder="1" applyAlignment="1">
      <alignment horizontal="right" vertical="center"/>
    </xf>
    <xf numFmtId="167" fontId="9" fillId="0" borderId="29" xfId="1" applyNumberFormat="1" applyFont="1" applyBorder="1" applyAlignment="1">
      <alignment horizontal="right" vertical="center"/>
    </xf>
    <xf numFmtId="168" fontId="9" fillId="0" borderId="29" xfId="1" applyNumberFormat="1" applyFont="1" applyBorder="1" applyAlignment="1">
      <alignment horizontal="right" vertical="center"/>
    </xf>
    <xf numFmtId="169" fontId="9" fillId="0" borderId="30" xfId="1" applyNumberFormat="1" applyFont="1" applyBorder="1" applyAlignment="1">
      <alignment horizontal="right" vertical="center"/>
    </xf>
    <xf numFmtId="169" fontId="9" fillId="0" borderId="23" xfId="1" applyNumberFormat="1" applyFont="1" applyBorder="1" applyAlignment="1">
      <alignment horizontal="right" vertical="center"/>
    </xf>
    <xf numFmtId="169" fontId="9" fillId="0" borderId="29" xfId="1" applyNumberFormat="1" applyFont="1" applyBorder="1" applyAlignment="1">
      <alignment horizontal="right" vertical="center"/>
    </xf>
    <xf numFmtId="171" fontId="9" fillId="0" borderId="23" xfId="1" applyNumberFormat="1" applyFont="1" applyBorder="1" applyAlignment="1">
      <alignment horizontal="right" vertical="center"/>
    </xf>
    <xf numFmtId="171" fontId="9" fillId="0" borderId="26" xfId="1" applyNumberFormat="1" applyFont="1" applyBorder="1" applyAlignment="1">
      <alignment horizontal="right" vertical="center"/>
    </xf>
    <xf numFmtId="171" fontId="9" fillId="0" borderId="29" xfId="1" applyNumberFormat="1" applyFont="1" applyBorder="1" applyAlignment="1">
      <alignment horizontal="right" vertical="center"/>
    </xf>
    <xf numFmtId="0" fontId="10" fillId="0" borderId="0" xfId="1" applyFont="1"/>
    <xf numFmtId="0" fontId="9" fillId="0" borderId="31" xfId="1" applyFont="1" applyBorder="1" applyAlignment="1">
      <alignment horizontal="right" vertical="center"/>
    </xf>
    <xf numFmtId="0" fontId="9" fillId="0" borderId="32" xfId="1" applyFont="1" applyBorder="1" applyAlignment="1">
      <alignment horizontal="left" vertical="center" wrapText="1"/>
    </xf>
    <xf numFmtId="168" fontId="9" fillId="0" borderId="32" xfId="1" applyNumberFormat="1" applyFont="1" applyBorder="1" applyAlignment="1">
      <alignment horizontal="right" vertical="center"/>
    </xf>
    <xf numFmtId="0" fontId="9" fillId="0" borderId="32" xfId="1" applyFont="1" applyBorder="1" applyAlignment="1">
      <alignment horizontal="right" vertical="center"/>
    </xf>
    <xf numFmtId="0" fontId="9" fillId="0" borderId="33" xfId="1" applyFont="1" applyBorder="1" applyAlignment="1">
      <alignment horizontal="right" vertical="center"/>
    </xf>
    <xf numFmtId="0" fontId="9" fillId="0" borderId="36" xfId="1" applyFont="1" applyBorder="1" applyAlignment="1">
      <alignment horizontal="center" wrapText="1"/>
    </xf>
    <xf numFmtId="0" fontId="9" fillId="0" borderId="37" xfId="1" applyFont="1" applyBorder="1" applyAlignment="1">
      <alignment horizontal="center" wrapText="1"/>
    </xf>
    <xf numFmtId="0" fontId="9" fillId="0" borderId="38" xfId="1" applyFont="1" applyBorder="1" applyAlignment="1">
      <alignment horizontal="center" wrapText="1"/>
    </xf>
    <xf numFmtId="172" fontId="9" fillId="0" borderId="22" xfId="1" applyNumberFormat="1" applyFont="1" applyBorder="1" applyAlignment="1">
      <alignment horizontal="right" vertical="center"/>
    </xf>
    <xf numFmtId="172" fontId="9" fillId="0" borderId="25" xfId="1" applyNumberFormat="1" applyFont="1" applyBorder="1" applyAlignment="1">
      <alignment horizontal="right" vertical="center"/>
    </xf>
    <xf numFmtId="167" fontId="9" fillId="0" borderId="27" xfId="1" applyNumberFormat="1" applyFont="1" applyBorder="1" applyAlignment="1">
      <alignment horizontal="right" vertical="center"/>
    </xf>
    <xf numFmtId="173" fontId="9" fillId="0" borderId="25" xfId="1" applyNumberFormat="1" applyFont="1" applyBorder="1" applyAlignment="1">
      <alignment horizontal="right" vertical="center"/>
    </xf>
    <xf numFmtId="166" fontId="9" fillId="0" borderId="27" xfId="1" applyNumberFormat="1" applyFont="1" applyBorder="1" applyAlignment="1">
      <alignment horizontal="right" vertical="center"/>
    </xf>
    <xf numFmtId="173" fontId="9" fillId="0" borderId="28" xfId="1" applyNumberFormat="1" applyFont="1" applyBorder="1" applyAlignment="1">
      <alignment horizontal="right" vertical="center"/>
    </xf>
    <xf numFmtId="166" fontId="9" fillId="0" borderId="30" xfId="1" applyNumberFormat="1" applyFont="1" applyBorder="1" applyAlignment="1">
      <alignment horizontal="right" vertical="center"/>
    </xf>
    <xf numFmtId="168" fontId="9" fillId="0" borderId="22" xfId="1" applyNumberFormat="1" applyFont="1" applyBorder="1" applyAlignment="1">
      <alignment horizontal="right" vertical="center"/>
    </xf>
    <xf numFmtId="168" fontId="9" fillId="0" borderId="25" xfId="1" applyNumberFormat="1" applyFont="1" applyBorder="1" applyAlignment="1">
      <alignment horizontal="right" vertical="center"/>
    </xf>
    <xf numFmtId="0" fontId="9" fillId="0" borderId="26" xfId="1" applyFont="1" applyBorder="1" applyAlignment="1">
      <alignment horizontal="right" vertical="center"/>
    </xf>
    <xf numFmtId="0" fontId="9" fillId="0" borderId="27" xfId="1" applyFont="1" applyBorder="1" applyAlignment="1">
      <alignment horizontal="right" vertical="center"/>
    </xf>
    <xf numFmtId="168" fontId="9" fillId="0" borderId="28" xfId="1" applyNumberFormat="1" applyFont="1" applyBorder="1" applyAlignment="1">
      <alignment horizontal="right" vertical="center"/>
    </xf>
    <xf numFmtId="167" fontId="9" fillId="0" borderId="22" xfId="1" applyNumberFormat="1" applyFont="1" applyBorder="1" applyAlignment="1">
      <alignment horizontal="right" vertical="center"/>
    </xf>
    <xf numFmtId="167" fontId="9" fillId="0" borderId="25" xfId="1" applyNumberFormat="1" applyFont="1" applyBorder="1" applyAlignment="1">
      <alignment horizontal="right" vertical="center"/>
    </xf>
    <xf numFmtId="172" fontId="9" fillId="0" borderId="24" xfId="1" applyNumberFormat="1" applyFont="1" applyBorder="1" applyAlignment="1">
      <alignment horizontal="right" vertical="center"/>
    </xf>
    <xf numFmtId="172" fontId="9" fillId="0" borderId="27" xfId="1" applyNumberFormat="1" applyFont="1" applyBorder="1" applyAlignment="1">
      <alignment horizontal="right" vertical="center"/>
    </xf>
    <xf numFmtId="172" fontId="9" fillId="0" borderId="30" xfId="1" applyNumberFormat="1" applyFont="1" applyBorder="1" applyAlignment="1">
      <alignment horizontal="right" vertical="center"/>
    </xf>
    <xf numFmtId="167" fontId="9" fillId="0" borderId="28" xfId="1" applyNumberFormat="1" applyFont="1" applyBorder="1" applyAlignment="1">
      <alignment horizontal="right" vertical="center"/>
    </xf>
    <xf numFmtId="0" fontId="13" fillId="0" borderId="41" xfId="0" applyFont="1" applyBorder="1" applyAlignment="1">
      <alignment horizontal="center" vertical="center" wrapText="1" readingOrder="1"/>
    </xf>
    <xf numFmtId="172" fontId="14" fillId="0" borderId="7" xfId="1" applyNumberFormat="1" applyFont="1" applyBorder="1" applyAlignment="1">
      <alignment horizontal="center" vertical="center"/>
    </xf>
    <xf numFmtId="167" fontId="14" fillId="0" borderId="44" xfId="1" applyNumberFormat="1" applyFont="1" applyBorder="1" applyAlignment="1">
      <alignment horizontal="center" vertical="center"/>
    </xf>
    <xf numFmtId="0" fontId="15" fillId="0" borderId="8" xfId="1" applyFont="1" applyBorder="1" applyAlignment="1">
      <alignment horizontal="left" vertical="top" wrapText="1"/>
    </xf>
    <xf numFmtId="172" fontId="15" fillId="0" borderId="22" xfId="1" applyNumberFormat="1" applyFont="1" applyBorder="1" applyAlignment="1">
      <alignment horizontal="right" vertical="center"/>
    </xf>
    <xf numFmtId="172" fontId="15" fillId="0" borderId="0" xfId="1" applyNumberFormat="1" applyFont="1" applyAlignment="1">
      <alignment horizontal="right" vertical="center"/>
    </xf>
    <xf numFmtId="0" fontId="16" fillId="7" borderId="6" xfId="0" applyFont="1" applyFill="1" applyBorder="1" applyAlignment="1">
      <alignment horizontal="center" vertical="center" wrapText="1" readingOrder="1"/>
    </xf>
    <xf numFmtId="0" fontId="17" fillId="8" borderId="6" xfId="0" applyFont="1" applyFill="1" applyBorder="1" applyAlignment="1">
      <alignment horizontal="left" vertical="center" wrapText="1" readingOrder="1"/>
    </xf>
    <xf numFmtId="0" fontId="17" fillId="0" borderId="0" xfId="0" applyFont="1" applyAlignment="1">
      <alignment horizontal="left" vertical="center" wrapText="1" readingOrder="1"/>
    </xf>
    <xf numFmtId="0" fontId="16" fillId="3" borderId="41" xfId="0" applyFont="1" applyFill="1" applyBorder="1" applyAlignment="1">
      <alignment horizontal="center" vertical="center" wrapText="1" readingOrder="1"/>
    </xf>
    <xf numFmtId="164" fontId="18" fillId="3" borderId="42" xfId="0" applyNumberFormat="1" applyFont="1" applyFill="1" applyBorder="1" applyAlignment="1">
      <alignment horizontal="center" vertical="center" wrapText="1" readingOrder="1"/>
    </xf>
    <xf numFmtId="164" fontId="18" fillId="3" borderId="45" xfId="0" applyNumberFormat="1" applyFont="1" applyFill="1" applyBorder="1" applyAlignment="1">
      <alignment horizontal="center" vertical="center" wrapText="1" readingOrder="1"/>
    </xf>
    <xf numFmtId="0" fontId="15" fillId="0" borderId="13" xfId="1" applyFont="1" applyBorder="1" applyAlignment="1">
      <alignment horizontal="left" vertical="top" wrapText="1"/>
    </xf>
    <xf numFmtId="172" fontId="15" fillId="0" borderId="25" xfId="1" applyNumberFormat="1" applyFont="1" applyBorder="1" applyAlignment="1">
      <alignment horizontal="right" vertical="center"/>
    </xf>
    <xf numFmtId="0" fontId="16" fillId="8" borderId="6" xfId="0" applyFont="1" applyFill="1" applyBorder="1" applyAlignment="1">
      <alignment horizontal="center" vertical="center" wrapText="1" readingOrder="1"/>
    </xf>
    <xf numFmtId="0" fontId="16" fillId="0" borderId="0" xfId="0" applyFont="1" applyAlignment="1">
      <alignment horizontal="center" vertical="center" wrapText="1" readingOrder="1"/>
    </xf>
    <xf numFmtId="164" fontId="18" fillId="0" borderId="42" xfId="0" applyNumberFormat="1" applyFont="1" applyBorder="1" applyAlignment="1">
      <alignment horizontal="center" vertical="center" wrapText="1" readingOrder="1"/>
    </xf>
    <xf numFmtId="164" fontId="18" fillId="0" borderId="45" xfId="0" applyNumberFormat="1" applyFont="1" applyBorder="1" applyAlignment="1">
      <alignment horizontal="center" vertical="center" wrapText="1" readingOrder="1"/>
    </xf>
    <xf numFmtId="0" fontId="16" fillId="3" borderId="0" xfId="0" applyFont="1" applyFill="1" applyAlignment="1">
      <alignment horizontal="center" vertical="center" wrapText="1" readingOrder="1"/>
    </xf>
    <xf numFmtId="0" fontId="16" fillId="3" borderId="5" xfId="0" applyFont="1" applyFill="1" applyBorder="1" applyAlignment="1">
      <alignment horizontal="center" vertical="center" wrapText="1" readingOrder="1"/>
    </xf>
    <xf numFmtId="164" fontId="18" fillId="3" borderId="43" xfId="0" applyNumberFormat="1" applyFont="1" applyFill="1" applyBorder="1" applyAlignment="1">
      <alignment horizontal="center" vertical="center" wrapText="1" readingOrder="1"/>
    </xf>
    <xf numFmtId="164" fontId="18" fillId="3" borderId="46" xfId="0" applyNumberFormat="1" applyFont="1" applyFill="1" applyBorder="1" applyAlignment="1">
      <alignment horizontal="center" vertical="center" wrapText="1" readingOrder="1"/>
    </xf>
    <xf numFmtId="167" fontId="15" fillId="0" borderId="25" xfId="1" applyNumberFormat="1" applyFont="1" applyBorder="1" applyAlignment="1">
      <alignment horizontal="right" vertical="center"/>
    </xf>
    <xf numFmtId="167" fontId="15" fillId="0" borderId="0" xfId="1" applyNumberFormat="1" applyFont="1" applyAlignment="1">
      <alignment horizontal="right" vertical="center"/>
    </xf>
    <xf numFmtId="0" fontId="15" fillId="0" borderId="18" xfId="1" applyFont="1" applyBorder="1" applyAlignment="1">
      <alignment horizontal="left" vertical="top" wrapText="1"/>
    </xf>
    <xf numFmtId="167" fontId="15" fillId="0" borderId="28" xfId="1" applyNumberFormat="1" applyFont="1" applyBorder="1" applyAlignment="1">
      <alignment horizontal="right" vertical="center"/>
    </xf>
    <xf numFmtId="0" fontId="11" fillId="0" borderId="1" xfId="0" applyFont="1" applyBorder="1" applyAlignment="1">
      <alignment horizontal="center" vertical="center" wrapText="1" readingOrder="1"/>
    </xf>
    <xf numFmtId="0" fontId="11" fillId="0" borderId="39" xfId="0" applyFont="1" applyBorder="1" applyAlignment="1">
      <alignment horizontal="center" vertical="center" wrapText="1" readingOrder="1"/>
    </xf>
    <xf numFmtId="0" fontId="11" fillId="0" borderId="2" xfId="0" applyFont="1" applyBorder="1" applyAlignment="1">
      <alignment horizontal="center" vertical="center" wrapText="1" readingOrder="1"/>
    </xf>
    <xf numFmtId="0" fontId="11" fillId="0" borderId="40" xfId="0" applyFont="1" applyBorder="1" applyAlignment="1">
      <alignment horizontal="center" vertical="center" wrapText="1" readingOrder="1"/>
    </xf>
    <xf numFmtId="0" fontId="8" fillId="0" borderId="0" xfId="1" applyFont="1" applyAlignment="1">
      <alignment horizontal="center" vertical="center" wrapText="1"/>
    </xf>
    <xf numFmtId="0" fontId="9" fillId="0" borderId="7" xfId="1" applyFont="1" applyBorder="1" applyAlignment="1">
      <alignment horizontal="left" wrapText="1"/>
    </xf>
    <xf numFmtId="0" fontId="9" fillId="0" borderId="8" xfId="1" applyFont="1" applyBorder="1" applyAlignment="1">
      <alignment horizontal="left" wrapText="1"/>
    </xf>
    <xf numFmtId="0" fontId="9" fillId="0" borderId="12" xfId="1" applyFont="1" applyBorder="1" applyAlignment="1">
      <alignment horizontal="left" wrapText="1"/>
    </xf>
    <xf numFmtId="0" fontId="9" fillId="0" borderId="13" xfId="1" applyFont="1" applyBorder="1" applyAlignment="1">
      <alignment horizontal="left" wrapText="1"/>
    </xf>
    <xf numFmtId="0" fontId="9" fillId="0" borderId="17" xfId="1" applyFont="1" applyBorder="1" applyAlignment="1">
      <alignment horizontal="left" wrapText="1"/>
    </xf>
    <xf numFmtId="0" fontId="9" fillId="0" borderId="18" xfId="1" applyFont="1" applyBorder="1" applyAlignment="1">
      <alignment horizontal="left" wrapText="1"/>
    </xf>
    <xf numFmtId="0" fontId="9" fillId="0" borderId="9" xfId="1" applyFont="1" applyBorder="1" applyAlignment="1">
      <alignment horizontal="center" wrapText="1"/>
    </xf>
    <xf numFmtId="0" fontId="9" fillId="0" borderId="10" xfId="1" applyFont="1" applyBorder="1" applyAlignment="1">
      <alignment horizontal="center" wrapText="1"/>
    </xf>
    <xf numFmtId="0" fontId="9" fillId="0" borderId="15" xfId="1" applyFont="1" applyBorder="1" applyAlignment="1">
      <alignment horizontal="center" wrapText="1"/>
    </xf>
    <xf numFmtId="0" fontId="9" fillId="0" borderId="20" xfId="1" applyFont="1" applyBorder="1" applyAlignment="1">
      <alignment horizontal="center" wrapText="1"/>
    </xf>
    <xf numFmtId="0" fontId="9" fillId="0" borderId="11" xfId="1" applyFont="1" applyBorder="1" applyAlignment="1">
      <alignment horizontal="center" wrapText="1"/>
    </xf>
    <xf numFmtId="0" fontId="9" fillId="0" borderId="16" xfId="1" applyFont="1" applyBorder="1" applyAlignment="1">
      <alignment horizontal="center" wrapText="1"/>
    </xf>
    <xf numFmtId="0" fontId="9" fillId="0" borderId="21" xfId="1" applyFont="1" applyBorder="1" applyAlignment="1">
      <alignment horizontal="center" wrapText="1"/>
    </xf>
    <xf numFmtId="0" fontId="9" fillId="0" borderId="14" xfId="1" applyFont="1" applyBorder="1" applyAlignment="1">
      <alignment horizontal="center" wrapText="1"/>
    </xf>
    <xf numFmtId="0" fontId="9" fillId="0" borderId="19" xfId="1" applyFont="1" applyBorder="1" applyAlignment="1">
      <alignment horizontal="center" wrapText="1"/>
    </xf>
    <xf numFmtId="0" fontId="9" fillId="0" borderId="12" xfId="1" applyFont="1" applyBorder="1" applyAlignment="1">
      <alignment horizontal="left" vertical="top" wrapText="1"/>
    </xf>
    <xf numFmtId="0" fontId="9" fillId="0" borderId="7" xfId="1" applyFont="1" applyBorder="1" applyAlignment="1">
      <alignment horizontal="left" vertical="top" wrapText="1"/>
    </xf>
    <xf numFmtId="0" fontId="9" fillId="0" borderId="8" xfId="1" applyFont="1" applyBorder="1" applyAlignment="1">
      <alignment horizontal="left" vertical="top" wrapText="1"/>
    </xf>
    <xf numFmtId="0" fontId="9" fillId="0" borderId="13" xfId="1" applyFont="1" applyBorder="1" applyAlignment="1">
      <alignment horizontal="left" vertical="top" wrapText="1"/>
    </xf>
    <xf numFmtId="0" fontId="9" fillId="0" borderId="17" xfId="1" applyFont="1" applyBorder="1" applyAlignment="1">
      <alignment horizontal="left" vertical="top" wrapText="1"/>
    </xf>
    <xf numFmtId="0" fontId="9" fillId="0" borderId="34" xfId="1" applyFont="1" applyBorder="1" applyAlignment="1">
      <alignment horizontal="left" wrapText="1"/>
    </xf>
    <xf numFmtId="0" fontId="9" fillId="0" borderId="35" xfId="1" applyFont="1" applyBorder="1" applyAlignment="1">
      <alignment horizontal="left" wrapText="1"/>
    </xf>
    <xf numFmtId="0" fontId="3" fillId="0" borderId="4"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3" fillId="0" borderId="2" xfId="0" applyFont="1" applyBorder="1" applyAlignment="1">
      <alignment horizontal="center" vertical="center" wrapText="1" readingOrder="1"/>
    </xf>
  </cellXfs>
  <cellStyles count="2">
    <cellStyle name="Normal" xfId="0" builtinId="0"/>
    <cellStyle name="Normal_Sheet3" xfId="1" xr:uid="{5E586B4F-BC47-46DF-B031-CE3140819EDB}"/>
  </cellStyles>
  <dxfs count="16">
    <dxf>
      <font>
        <b val="0"/>
        <i val="0"/>
        <strike val="0"/>
        <condense val="0"/>
        <extend val="0"/>
        <outline val="0"/>
        <shadow val="0"/>
        <u val="none"/>
        <vertAlign val="baseline"/>
        <sz val="10"/>
        <color theme="1"/>
        <name val="Arial"/>
        <family val="2"/>
        <scheme val="none"/>
      </font>
      <numFmt numFmtId="164" formatCode="0.000"/>
      <alignment horizontal="center" vertical="center" textRotation="0" wrapText="1" indent="0" justifyLastLine="0" shrinkToFit="0" readingOrder="1"/>
      <border diagonalUp="0" diagonalDown="0" outline="0">
        <left style="medium">
          <color indexed="64"/>
        </left>
        <right/>
        <top style="medium">
          <color indexed="64"/>
        </top>
        <bottom/>
      </border>
    </dxf>
    <dxf>
      <font>
        <b val="0"/>
        <i val="0"/>
        <strike val="0"/>
        <condense val="0"/>
        <extend val="0"/>
        <outline val="0"/>
        <shadow val="0"/>
        <u val="none"/>
        <vertAlign val="baseline"/>
        <sz val="10"/>
        <color theme="1"/>
        <name val="Arial"/>
        <family val="2"/>
        <scheme val="none"/>
      </font>
      <numFmt numFmtId="164" formatCode="0.000"/>
      <alignment horizontal="center" vertical="center" textRotation="0" wrapText="1" indent="0" justifyLastLine="0" shrinkToFit="0" readingOrder="1"/>
      <border diagonalUp="0" diagonalDown="0" outline="0">
        <left/>
        <right/>
        <top style="medium">
          <color indexed="64"/>
        </top>
        <bottom/>
      </border>
    </dxf>
    <dxf>
      <font>
        <b val="0"/>
        <i val="0"/>
        <strike val="0"/>
        <condense val="0"/>
        <extend val="0"/>
        <outline val="0"/>
        <shadow val="0"/>
        <u val="none"/>
        <vertAlign val="baseline"/>
        <sz val="10"/>
        <color theme="1"/>
        <name val="Times New Roman"/>
        <family val="1"/>
        <charset val="178"/>
        <scheme val="none"/>
      </font>
      <alignment horizontal="center" vertical="center" textRotation="0" wrapText="1" indent="0" justifyLastLine="0" shrinkToFit="0" readingOrder="1"/>
    </dxf>
    <dxf>
      <border outline="0">
        <right style="thin">
          <color rgb="FF000000"/>
        </right>
      </border>
    </dxf>
    <dxf>
      <font>
        <strike val="0"/>
        <outline val="0"/>
        <shadow val="0"/>
        <u val="none"/>
        <vertAlign val="baseline"/>
        <sz val="10"/>
      </font>
    </dxf>
    <dxf>
      <font>
        <strike val="0"/>
        <outline val="0"/>
        <shadow val="0"/>
        <u val="none"/>
        <vertAlign val="baseline"/>
        <sz val="10"/>
      </font>
    </dxf>
    <dxf>
      <font>
        <b val="0"/>
        <i val="0"/>
        <strike val="0"/>
        <condense val="0"/>
        <extend val="0"/>
        <outline val="0"/>
        <shadow val="0"/>
        <u val="none"/>
        <vertAlign val="baseline"/>
        <sz val="10"/>
        <color theme="1"/>
        <name val="Arial"/>
        <family val="2"/>
        <scheme val="none"/>
      </font>
      <numFmt numFmtId="164" formatCode="0.000"/>
      <alignment horizontal="center" vertical="center" textRotation="0" wrapText="1" indent="0" justifyLastLine="0" shrinkToFit="0" readingOrder="1"/>
      <border diagonalUp="0" diagonalDown="0" outline="0">
        <left style="medium">
          <color indexed="64"/>
        </left>
        <right/>
        <top style="medium">
          <color indexed="64"/>
        </top>
        <bottom/>
      </border>
    </dxf>
    <dxf>
      <font>
        <b val="0"/>
        <i val="0"/>
        <strike val="0"/>
        <condense val="0"/>
        <extend val="0"/>
        <outline val="0"/>
        <shadow val="0"/>
        <u val="none"/>
        <vertAlign val="baseline"/>
        <sz val="10"/>
        <color theme="1"/>
        <name val="Arial"/>
        <family val="2"/>
        <scheme val="none"/>
      </font>
      <numFmt numFmtId="164" formatCode="0.000"/>
      <alignment horizontal="center" vertical="center" textRotation="0" wrapText="1" indent="0" justifyLastLine="0" shrinkToFit="0" readingOrder="1"/>
      <border diagonalUp="0" diagonalDown="0" outline="0">
        <left/>
        <right/>
        <top style="medium">
          <color indexed="64"/>
        </top>
        <bottom/>
      </border>
    </dxf>
    <dxf>
      <font>
        <b val="0"/>
        <i val="0"/>
        <strike val="0"/>
        <condense val="0"/>
        <extend val="0"/>
        <outline val="0"/>
        <shadow val="0"/>
        <u val="none"/>
        <vertAlign val="baseline"/>
        <sz val="10"/>
        <color theme="1"/>
        <name val="Times New Roman"/>
        <family val="1"/>
        <charset val="178"/>
        <scheme val="none"/>
      </font>
      <alignment horizontal="center" vertical="center" textRotation="0" wrapText="1" indent="0" justifyLastLine="0" shrinkToFit="0" readingOrder="1"/>
    </dxf>
    <dxf>
      <border outline="0">
        <right style="thin">
          <color indexed="8"/>
        </right>
      </border>
    </dxf>
    <dxf>
      <font>
        <strike val="0"/>
        <outline val="0"/>
        <shadow val="0"/>
        <u val="none"/>
        <vertAlign val="baseline"/>
        <sz val="10"/>
      </font>
    </dxf>
    <dxf>
      <font>
        <strike val="0"/>
        <outline val="0"/>
        <shadow val="0"/>
        <u val="none"/>
        <vertAlign val="baseline"/>
        <sz val="1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1"/>
        <c:ser>
          <c:idx val="0"/>
          <c:order val="0"/>
          <c:tx>
            <c:strRef>
              <c:f>'IPA Sub'!$J$1</c:f>
              <c:strCache>
                <c:ptCount val="1"/>
                <c:pt idx="0">
                  <c:v>I</c:v>
                </c:pt>
              </c:strCache>
            </c:strRef>
          </c:tx>
          <c:spPr>
            <a:ln w="25400">
              <a:noFill/>
            </a:ln>
          </c:spPr>
          <c:marker>
            <c:symbol val="triangle"/>
            <c:size val="9"/>
          </c:marker>
          <c:dPt>
            <c:idx val="0"/>
            <c:marker>
              <c:spPr>
                <a:solidFill>
                  <a:schemeClr val="accent1"/>
                </a:solidFill>
                <a:ln w="9525">
                  <a:solidFill>
                    <a:schemeClr val="accent1"/>
                  </a:solidFill>
                </a:ln>
                <a:effectLst/>
              </c:spPr>
            </c:marker>
            <c:bubble3D val="0"/>
            <c:spPr>
              <a:ln w="25400" cap="rnd">
                <a:noFill/>
                <a:round/>
              </a:ln>
              <a:effectLst/>
            </c:spPr>
            <c:extLst>
              <c:ext xmlns:c16="http://schemas.microsoft.com/office/drawing/2014/chart" uri="{C3380CC4-5D6E-409C-BE32-E72D297353CC}">
                <c16:uniqueId val="{00000002-7D7B-4A99-9798-336EDEDDD981}"/>
              </c:ext>
            </c:extLst>
          </c:dPt>
          <c:dPt>
            <c:idx val="1"/>
            <c:marker>
              <c:spPr>
                <a:solidFill>
                  <a:schemeClr val="accent2"/>
                </a:solidFill>
                <a:ln w="9525">
                  <a:solidFill>
                    <a:schemeClr val="accent2"/>
                  </a:solidFill>
                </a:ln>
                <a:effectLst/>
              </c:spPr>
            </c:marker>
            <c:bubble3D val="0"/>
            <c:spPr>
              <a:ln w="25400" cap="rnd">
                <a:noFill/>
                <a:round/>
              </a:ln>
              <a:effectLst/>
            </c:spPr>
            <c:extLst>
              <c:ext xmlns:c16="http://schemas.microsoft.com/office/drawing/2014/chart" uri="{C3380CC4-5D6E-409C-BE32-E72D297353CC}">
                <c16:uniqueId val="{00000003-7D7B-4A99-9798-336EDEDDD981}"/>
              </c:ext>
            </c:extLst>
          </c:dPt>
          <c:dPt>
            <c:idx val="2"/>
            <c:marker>
              <c:spPr>
                <a:solidFill>
                  <a:schemeClr val="accent3"/>
                </a:solidFill>
                <a:ln w="9525">
                  <a:solidFill>
                    <a:schemeClr val="accent3"/>
                  </a:solidFill>
                </a:ln>
                <a:effectLst/>
              </c:spPr>
            </c:marker>
            <c:bubble3D val="0"/>
            <c:spPr>
              <a:ln w="25400" cap="rnd">
                <a:noFill/>
                <a:round/>
              </a:ln>
              <a:effectLst/>
            </c:spPr>
            <c:extLst>
              <c:ext xmlns:c16="http://schemas.microsoft.com/office/drawing/2014/chart" uri="{C3380CC4-5D6E-409C-BE32-E72D297353CC}">
                <c16:uniqueId val="{00000004-7D7B-4A99-9798-336EDEDDD981}"/>
              </c:ext>
            </c:extLst>
          </c:dPt>
          <c:dPt>
            <c:idx val="3"/>
            <c:marker>
              <c:spPr>
                <a:solidFill>
                  <a:schemeClr val="accent4"/>
                </a:solidFill>
                <a:ln w="9525">
                  <a:solidFill>
                    <a:schemeClr val="accent4"/>
                  </a:solidFill>
                </a:ln>
                <a:effectLst/>
              </c:spPr>
            </c:marker>
            <c:bubble3D val="0"/>
            <c:spPr>
              <a:ln w="25400" cap="rnd">
                <a:noFill/>
                <a:round/>
              </a:ln>
              <a:effectLst/>
            </c:spPr>
            <c:extLst>
              <c:ext xmlns:c16="http://schemas.microsoft.com/office/drawing/2014/chart" uri="{C3380CC4-5D6E-409C-BE32-E72D297353CC}">
                <c16:uniqueId val="{00000005-7D7B-4A99-9798-336EDEDDD981}"/>
              </c:ext>
            </c:extLst>
          </c:dPt>
          <c:dPt>
            <c:idx val="4"/>
            <c:marker>
              <c:spPr>
                <a:solidFill>
                  <a:schemeClr val="accent5"/>
                </a:solidFill>
                <a:ln w="9525">
                  <a:solidFill>
                    <a:schemeClr val="accent5"/>
                  </a:solidFill>
                </a:ln>
                <a:effectLst/>
              </c:spPr>
            </c:marker>
            <c:bubble3D val="0"/>
            <c:spPr>
              <a:ln w="25400" cap="rnd">
                <a:noFill/>
                <a:round/>
              </a:ln>
              <a:effectLst/>
            </c:spPr>
            <c:extLst>
              <c:ext xmlns:c16="http://schemas.microsoft.com/office/drawing/2014/chart" uri="{C3380CC4-5D6E-409C-BE32-E72D297353CC}">
                <c16:uniqueId val="{00000006-7D7B-4A99-9798-336EDEDDD981}"/>
              </c:ext>
            </c:extLst>
          </c:dPt>
          <c:dPt>
            <c:idx val="5"/>
            <c:marker>
              <c:spPr>
                <a:solidFill>
                  <a:schemeClr val="accent6"/>
                </a:solidFill>
                <a:ln w="9525">
                  <a:solidFill>
                    <a:schemeClr val="accent6"/>
                  </a:solidFill>
                </a:ln>
                <a:effectLst/>
              </c:spPr>
            </c:marker>
            <c:bubble3D val="0"/>
            <c:spPr>
              <a:ln w="25400" cap="rnd">
                <a:noFill/>
                <a:round/>
              </a:ln>
              <a:effectLst/>
            </c:spPr>
            <c:extLst>
              <c:ext xmlns:c16="http://schemas.microsoft.com/office/drawing/2014/chart" uri="{C3380CC4-5D6E-409C-BE32-E72D297353CC}">
                <c16:uniqueId val="{00000007-7D7B-4A99-9798-336EDEDDD981}"/>
              </c:ext>
            </c:extLst>
          </c:dPt>
          <c:dPt>
            <c:idx val="6"/>
            <c:marker>
              <c:spPr>
                <a:solidFill>
                  <a:schemeClr val="accent1">
                    <a:lumMod val="60000"/>
                  </a:schemeClr>
                </a:solidFill>
                <a:ln w="9525">
                  <a:solidFill>
                    <a:schemeClr val="accent1">
                      <a:lumMod val="60000"/>
                    </a:schemeClr>
                  </a:solidFill>
                </a:ln>
                <a:effectLst/>
              </c:spPr>
            </c:marker>
            <c:bubble3D val="0"/>
            <c:spPr>
              <a:ln w="25400" cap="rnd">
                <a:noFill/>
                <a:round/>
              </a:ln>
              <a:effectLst/>
            </c:spPr>
            <c:extLst>
              <c:ext xmlns:c16="http://schemas.microsoft.com/office/drawing/2014/chart" uri="{C3380CC4-5D6E-409C-BE32-E72D297353CC}">
                <c16:uniqueId val="{00000008-7D7B-4A99-9798-336EDEDDD981}"/>
              </c:ext>
            </c:extLst>
          </c:dPt>
          <c:dPt>
            <c:idx val="7"/>
            <c:marker>
              <c:spPr>
                <a:solidFill>
                  <a:schemeClr val="accent2">
                    <a:lumMod val="60000"/>
                  </a:schemeClr>
                </a:solidFill>
                <a:ln w="9525">
                  <a:solidFill>
                    <a:schemeClr val="accent2">
                      <a:lumMod val="60000"/>
                    </a:schemeClr>
                  </a:solidFill>
                </a:ln>
                <a:effectLst/>
              </c:spPr>
            </c:marker>
            <c:bubble3D val="0"/>
            <c:spPr>
              <a:ln w="25400" cap="rnd">
                <a:noFill/>
                <a:round/>
              </a:ln>
              <a:effectLst/>
            </c:spPr>
            <c:extLst>
              <c:ext xmlns:c16="http://schemas.microsoft.com/office/drawing/2014/chart" uri="{C3380CC4-5D6E-409C-BE32-E72D297353CC}">
                <c16:uniqueId val="{00000009-7D7B-4A99-9798-336EDEDDD981}"/>
              </c:ext>
            </c:extLst>
          </c:dPt>
          <c:dPt>
            <c:idx val="8"/>
            <c:marker>
              <c:spPr>
                <a:solidFill>
                  <a:schemeClr val="accent3">
                    <a:lumMod val="60000"/>
                  </a:schemeClr>
                </a:solidFill>
                <a:ln w="9525">
                  <a:solidFill>
                    <a:schemeClr val="accent3">
                      <a:lumMod val="60000"/>
                    </a:schemeClr>
                  </a:solidFill>
                </a:ln>
                <a:effectLst/>
              </c:spPr>
            </c:marker>
            <c:bubble3D val="0"/>
            <c:spPr>
              <a:ln w="25400" cap="rnd">
                <a:noFill/>
                <a:round/>
              </a:ln>
              <a:effectLst/>
            </c:spPr>
            <c:extLst>
              <c:ext xmlns:c16="http://schemas.microsoft.com/office/drawing/2014/chart" uri="{C3380CC4-5D6E-409C-BE32-E72D297353CC}">
                <c16:uniqueId val="{0000000A-7D7B-4A99-9798-336EDEDDD981}"/>
              </c:ext>
            </c:extLst>
          </c:dPt>
          <c:dPt>
            <c:idx val="9"/>
            <c:marker>
              <c:spPr>
                <a:solidFill>
                  <a:schemeClr val="accent4">
                    <a:lumMod val="60000"/>
                  </a:schemeClr>
                </a:solidFill>
                <a:ln w="9525">
                  <a:solidFill>
                    <a:schemeClr val="accent4">
                      <a:lumMod val="60000"/>
                    </a:schemeClr>
                  </a:solidFill>
                </a:ln>
                <a:effectLst/>
              </c:spPr>
            </c:marker>
            <c:bubble3D val="0"/>
            <c:spPr>
              <a:ln w="25400" cap="rnd">
                <a:noFill/>
                <a:round/>
              </a:ln>
              <a:effectLst/>
            </c:spPr>
            <c:extLst>
              <c:ext xmlns:c16="http://schemas.microsoft.com/office/drawing/2014/chart" uri="{C3380CC4-5D6E-409C-BE32-E72D297353CC}">
                <c16:uniqueId val="{0000000E-7D7B-4A99-9798-336EDEDDD981}"/>
              </c:ext>
            </c:extLst>
          </c:dPt>
          <c:dPt>
            <c:idx val="10"/>
            <c:marker>
              <c:spPr>
                <a:solidFill>
                  <a:schemeClr val="accent5">
                    <a:lumMod val="60000"/>
                  </a:schemeClr>
                </a:solidFill>
                <a:ln w="9525">
                  <a:solidFill>
                    <a:schemeClr val="accent5">
                      <a:lumMod val="60000"/>
                    </a:schemeClr>
                  </a:solidFill>
                </a:ln>
                <a:effectLst/>
              </c:spPr>
            </c:marker>
            <c:bubble3D val="0"/>
            <c:spPr>
              <a:ln w="25400" cap="rnd">
                <a:noFill/>
                <a:round/>
              </a:ln>
              <a:effectLst/>
            </c:spPr>
            <c:extLst>
              <c:ext xmlns:c16="http://schemas.microsoft.com/office/drawing/2014/chart" uri="{C3380CC4-5D6E-409C-BE32-E72D297353CC}">
                <c16:uniqueId val="{0000000F-7D7B-4A99-9798-336EDEDDD981}"/>
              </c:ext>
            </c:extLst>
          </c:dPt>
          <c:dPt>
            <c:idx val="11"/>
            <c:marker>
              <c:spPr>
                <a:solidFill>
                  <a:schemeClr val="accent6">
                    <a:lumMod val="60000"/>
                  </a:schemeClr>
                </a:solidFill>
                <a:ln w="9525">
                  <a:solidFill>
                    <a:schemeClr val="accent6">
                      <a:lumMod val="60000"/>
                    </a:schemeClr>
                  </a:solidFill>
                </a:ln>
                <a:effectLst/>
              </c:spPr>
            </c:marker>
            <c:bubble3D val="0"/>
            <c:spPr>
              <a:ln w="25400" cap="rnd">
                <a:noFill/>
                <a:round/>
              </a:ln>
              <a:effectLst/>
            </c:spPr>
            <c:extLst>
              <c:ext xmlns:c16="http://schemas.microsoft.com/office/drawing/2014/chart" uri="{C3380CC4-5D6E-409C-BE32-E72D297353CC}">
                <c16:uniqueId val="{00000010-7D7B-4A99-9798-336EDEDDD981}"/>
              </c:ext>
            </c:extLst>
          </c:dPt>
          <c:dPt>
            <c:idx val="12"/>
            <c:marker>
              <c:spPr>
                <a:solidFill>
                  <a:schemeClr val="accent1">
                    <a:lumMod val="80000"/>
                    <a:lumOff val="20000"/>
                  </a:schemeClr>
                </a:solidFill>
                <a:ln w="9525">
                  <a:solidFill>
                    <a:schemeClr val="accent1">
                      <a:lumMod val="80000"/>
                      <a:lumOff val="20000"/>
                    </a:schemeClr>
                  </a:solidFill>
                </a:ln>
                <a:effectLst/>
              </c:spPr>
            </c:marker>
            <c:bubble3D val="0"/>
            <c:spPr>
              <a:ln w="25400" cap="rnd">
                <a:noFill/>
                <a:round/>
              </a:ln>
              <a:effectLst/>
            </c:spPr>
            <c:extLst>
              <c:ext xmlns:c16="http://schemas.microsoft.com/office/drawing/2014/chart" uri="{C3380CC4-5D6E-409C-BE32-E72D297353CC}">
                <c16:uniqueId val="{0000000C-7D7B-4A99-9798-336EDEDDD981}"/>
              </c:ext>
            </c:extLst>
          </c:dPt>
          <c:dPt>
            <c:idx val="13"/>
            <c:marker>
              <c:spPr>
                <a:solidFill>
                  <a:schemeClr val="accent2">
                    <a:lumMod val="80000"/>
                    <a:lumOff val="20000"/>
                  </a:schemeClr>
                </a:solidFill>
                <a:ln w="9525">
                  <a:solidFill>
                    <a:schemeClr val="accent2">
                      <a:lumMod val="80000"/>
                      <a:lumOff val="20000"/>
                    </a:schemeClr>
                  </a:solidFill>
                </a:ln>
                <a:effectLst/>
              </c:spPr>
            </c:marker>
            <c:bubble3D val="0"/>
            <c:spPr>
              <a:ln w="25400" cap="rnd">
                <a:noFill/>
                <a:round/>
              </a:ln>
              <a:effectLst/>
            </c:spPr>
            <c:extLst>
              <c:ext xmlns:c16="http://schemas.microsoft.com/office/drawing/2014/chart" uri="{C3380CC4-5D6E-409C-BE32-E72D297353CC}">
                <c16:uniqueId val="{00000011-7D7B-4A99-9798-336EDEDDD981}"/>
              </c:ext>
            </c:extLst>
          </c:dPt>
          <c:dPt>
            <c:idx val="14"/>
            <c:marker>
              <c:spPr>
                <a:solidFill>
                  <a:schemeClr val="accent3">
                    <a:lumMod val="80000"/>
                    <a:lumOff val="20000"/>
                  </a:schemeClr>
                </a:solidFill>
                <a:ln w="9525">
                  <a:solidFill>
                    <a:schemeClr val="accent3">
                      <a:lumMod val="80000"/>
                      <a:lumOff val="20000"/>
                    </a:schemeClr>
                  </a:solidFill>
                </a:ln>
                <a:effectLst/>
              </c:spPr>
            </c:marker>
            <c:bubble3D val="0"/>
            <c:spPr>
              <a:ln w="25400" cap="rnd">
                <a:noFill/>
                <a:round/>
              </a:ln>
              <a:effectLst/>
            </c:spPr>
            <c:extLst>
              <c:ext xmlns:c16="http://schemas.microsoft.com/office/drawing/2014/chart" uri="{C3380CC4-5D6E-409C-BE32-E72D297353CC}">
                <c16:uniqueId val="{0000000D-7D7B-4A99-9798-336EDEDDD981}"/>
              </c:ext>
            </c:extLst>
          </c:dPt>
          <c:dPt>
            <c:idx val="15"/>
            <c:marker>
              <c:spPr>
                <a:solidFill>
                  <a:schemeClr val="accent4">
                    <a:lumMod val="80000"/>
                    <a:lumOff val="20000"/>
                  </a:schemeClr>
                </a:solidFill>
                <a:ln w="9525">
                  <a:solidFill>
                    <a:schemeClr val="accent4">
                      <a:lumMod val="80000"/>
                      <a:lumOff val="20000"/>
                    </a:schemeClr>
                  </a:solidFill>
                </a:ln>
                <a:effectLst/>
              </c:spPr>
            </c:marker>
            <c:bubble3D val="0"/>
            <c:spPr>
              <a:ln w="25400" cap="rnd">
                <a:noFill/>
                <a:round/>
              </a:ln>
              <a:effectLst/>
            </c:spPr>
            <c:extLst>
              <c:ext xmlns:c16="http://schemas.microsoft.com/office/drawing/2014/chart" uri="{C3380CC4-5D6E-409C-BE32-E72D297353CC}">
                <c16:uniqueId val="{00000014-7D7B-4A99-9798-336EDEDDD981}"/>
              </c:ext>
            </c:extLst>
          </c:dPt>
          <c:dPt>
            <c:idx val="16"/>
            <c:marker>
              <c:spPr>
                <a:solidFill>
                  <a:schemeClr val="accent5">
                    <a:lumMod val="80000"/>
                    <a:lumOff val="20000"/>
                  </a:schemeClr>
                </a:solidFill>
                <a:ln w="9525">
                  <a:solidFill>
                    <a:schemeClr val="accent5">
                      <a:lumMod val="80000"/>
                      <a:lumOff val="20000"/>
                    </a:schemeClr>
                  </a:solidFill>
                </a:ln>
                <a:effectLst/>
              </c:spPr>
            </c:marker>
            <c:bubble3D val="0"/>
            <c:spPr>
              <a:ln w="25400" cap="rnd">
                <a:noFill/>
                <a:round/>
              </a:ln>
              <a:effectLst/>
            </c:spPr>
            <c:extLst>
              <c:ext xmlns:c16="http://schemas.microsoft.com/office/drawing/2014/chart" uri="{C3380CC4-5D6E-409C-BE32-E72D297353CC}">
                <c16:uniqueId val="{00000012-7D7B-4A99-9798-336EDEDDD981}"/>
              </c:ext>
            </c:extLst>
          </c:dPt>
          <c:dPt>
            <c:idx val="17"/>
            <c:marker>
              <c:spPr>
                <a:solidFill>
                  <a:schemeClr val="accent6">
                    <a:lumMod val="80000"/>
                    <a:lumOff val="20000"/>
                  </a:schemeClr>
                </a:solidFill>
                <a:ln w="9525">
                  <a:solidFill>
                    <a:schemeClr val="accent6">
                      <a:lumMod val="80000"/>
                      <a:lumOff val="20000"/>
                    </a:schemeClr>
                  </a:solidFill>
                </a:ln>
                <a:effectLst/>
              </c:spPr>
            </c:marker>
            <c:bubble3D val="0"/>
            <c:spPr>
              <a:ln w="25400" cap="rnd">
                <a:noFill/>
                <a:round/>
              </a:ln>
              <a:effectLst/>
            </c:spPr>
            <c:extLst>
              <c:ext xmlns:c16="http://schemas.microsoft.com/office/drawing/2014/chart" uri="{C3380CC4-5D6E-409C-BE32-E72D297353CC}">
                <c16:uniqueId val="{00000013-7D7B-4A99-9798-336EDEDDD981}"/>
              </c:ext>
            </c:extLst>
          </c:dPt>
          <c:dPt>
            <c:idx val="18"/>
            <c:marker>
              <c:spPr>
                <a:solidFill>
                  <a:schemeClr val="accent1">
                    <a:lumMod val="80000"/>
                  </a:schemeClr>
                </a:solidFill>
                <a:ln w="9525">
                  <a:solidFill>
                    <a:schemeClr val="accent1">
                      <a:lumMod val="80000"/>
                    </a:schemeClr>
                  </a:solidFill>
                </a:ln>
                <a:effectLst/>
              </c:spPr>
            </c:marker>
            <c:bubble3D val="0"/>
            <c:spPr>
              <a:ln w="25400" cap="rnd">
                <a:noFill/>
                <a:round/>
              </a:ln>
              <a:effectLst/>
            </c:spPr>
            <c:extLst>
              <c:ext xmlns:c16="http://schemas.microsoft.com/office/drawing/2014/chart" uri="{C3380CC4-5D6E-409C-BE32-E72D297353CC}">
                <c16:uniqueId val="{00000015-7D7B-4A99-9798-336EDEDDD981}"/>
              </c:ext>
            </c:extLst>
          </c:dPt>
          <c:dPt>
            <c:idx val="19"/>
            <c:marker>
              <c:spPr>
                <a:solidFill>
                  <a:schemeClr val="accent2">
                    <a:lumMod val="80000"/>
                  </a:schemeClr>
                </a:solidFill>
                <a:ln w="9525">
                  <a:solidFill>
                    <a:schemeClr val="accent2">
                      <a:lumMod val="80000"/>
                    </a:schemeClr>
                  </a:solidFill>
                </a:ln>
                <a:effectLst/>
              </c:spPr>
            </c:marker>
            <c:bubble3D val="0"/>
            <c:spPr>
              <a:ln w="25400" cap="rnd">
                <a:noFill/>
                <a:round/>
              </a:ln>
              <a:effectLst/>
            </c:spPr>
            <c:extLst>
              <c:ext xmlns:c16="http://schemas.microsoft.com/office/drawing/2014/chart" uri="{C3380CC4-5D6E-409C-BE32-E72D297353CC}">
                <c16:uniqueId val="{00000016-7D7B-4A99-9798-336EDEDDD981}"/>
              </c:ext>
            </c:extLst>
          </c:dPt>
          <c:dPt>
            <c:idx val="20"/>
            <c:marker>
              <c:spPr>
                <a:solidFill>
                  <a:schemeClr val="accent3">
                    <a:lumMod val="80000"/>
                  </a:schemeClr>
                </a:solidFill>
                <a:ln w="9525">
                  <a:solidFill>
                    <a:schemeClr val="accent3">
                      <a:lumMod val="80000"/>
                    </a:schemeClr>
                  </a:solidFill>
                </a:ln>
                <a:effectLst/>
              </c:spPr>
            </c:marker>
            <c:bubble3D val="0"/>
            <c:spPr>
              <a:ln w="25400" cap="rnd">
                <a:noFill/>
                <a:round/>
              </a:ln>
              <a:effectLst/>
            </c:spPr>
            <c:extLst>
              <c:ext xmlns:c16="http://schemas.microsoft.com/office/drawing/2014/chart" uri="{C3380CC4-5D6E-409C-BE32-E72D297353CC}">
                <c16:uniqueId val="{00000017-7D7B-4A99-9798-336EDEDDD981}"/>
              </c:ext>
            </c:extLst>
          </c:dPt>
          <c:dPt>
            <c:idx val="21"/>
            <c:marker>
              <c:spPr>
                <a:solidFill>
                  <a:schemeClr val="accent4">
                    <a:lumMod val="80000"/>
                  </a:schemeClr>
                </a:solidFill>
                <a:ln w="9525">
                  <a:solidFill>
                    <a:schemeClr val="accent4">
                      <a:lumMod val="80000"/>
                    </a:schemeClr>
                  </a:solidFill>
                </a:ln>
                <a:effectLst/>
              </c:spPr>
            </c:marker>
            <c:bubble3D val="0"/>
            <c:spPr>
              <a:ln w="25400" cap="rnd">
                <a:noFill/>
                <a:round/>
              </a:ln>
              <a:effectLst/>
            </c:spPr>
            <c:extLst>
              <c:ext xmlns:c16="http://schemas.microsoft.com/office/drawing/2014/chart" uri="{C3380CC4-5D6E-409C-BE32-E72D297353CC}">
                <c16:uniqueId val="{00000018-7D7B-4A99-9798-336EDEDDD981}"/>
              </c:ext>
            </c:extLst>
          </c:dPt>
          <c:dPt>
            <c:idx val="22"/>
            <c:marker>
              <c:spPr>
                <a:solidFill>
                  <a:schemeClr val="accent5">
                    <a:lumMod val="80000"/>
                  </a:schemeClr>
                </a:solidFill>
                <a:ln w="9525">
                  <a:solidFill>
                    <a:schemeClr val="accent5">
                      <a:lumMod val="80000"/>
                    </a:schemeClr>
                  </a:solidFill>
                </a:ln>
                <a:effectLst/>
              </c:spPr>
            </c:marker>
            <c:bubble3D val="0"/>
            <c:spPr>
              <a:ln w="25400" cap="rnd">
                <a:noFill/>
                <a:round/>
              </a:ln>
              <a:effectLst/>
            </c:spPr>
            <c:extLst>
              <c:ext xmlns:c16="http://schemas.microsoft.com/office/drawing/2014/chart" uri="{C3380CC4-5D6E-409C-BE32-E72D297353CC}">
                <c16:uniqueId val="{0000001A-7D7B-4A99-9798-336EDEDDD981}"/>
              </c:ext>
            </c:extLst>
          </c:dPt>
          <c:dPt>
            <c:idx val="23"/>
            <c:marker>
              <c:spPr>
                <a:solidFill>
                  <a:schemeClr val="accent6">
                    <a:lumMod val="80000"/>
                  </a:schemeClr>
                </a:solidFill>
                <a:ln w="9525">
                  <a:solidFill>
                    <a:schemeClr val="accent6">
                      <a:lumMod val="80000"/>
                    </a:schemeClr>
                  </a:solidFill>
                </a:ln>
                <a:effectLst/>
              </c:spPr>
            </c:marker>
            <c:bubble3D val="0"/>
            <c:spPr>
              <a:ln w="25400" cap="rnd">
                <a:noFill/>
                <a:round/>
              </a:ln>
              <a:effectLst/>
            </c:spPr>
            <c:extLst>
              <c:ext xmlns:c16="http://schemas.microsoft.com/office/drawing/2014/chart" uri="{C3380CC4-5D6E-409C-BE32-E72D297353CC}">
                <c16:uniqueId val="{00000019-7D7B-4A99-9798-336EDEDDD981}"/>
              </c:ext>
            </c:extLst>
          </c:dPt>
          <c:dPt>
            <c:idx val="24"/>
            <c:marker>
              <c:spPr>
                <a:solidFill>
                  <a:schemeClr val="accent1">
                    <a:lumMod val="60000"/>
                    <a:lumOff val="40000"/>
                  </a:schemeClr>
                </a:solidFill>
                <a:ln w="9525">
                  <a:solidFill>
                    <a:schemeClr val="accent1">
                      <a:lumMod val="60000"/>
                      <a:lumOff val="40000"/>
                    </a:schemeClr>
                  </a:solidFill>
                </a:ln>
                <a:effectLst/>
              </c:spPr>
            </c:marker>
            <c:bubble3D val="0"/>
            <c:spPr>
              <a:ln w="25400" cap="rnd">
                <a:noFill/>
                <a:round/>
              </a:ln>
              <a:effectLst/>
            </c:spPr>
            <c:extLst>
              <c:ext xmlns:c16="http://schemas.microsoft.com/office/drawing/2014/chart" uri="{C3380CC4-5D6E-409C-BE32-E72D297353CC}">
                <c16:uniqueId val="{0000001D-7D7B-4A99-9798-336EDEDDD981}"/>
              </c:ext>
            </c:extLst>
          </c:dPt>
          <c:dPt>
            <c:idx val="25"/>
            <c:marker>
              <c:spPr>
                <a:solidFill>
                  <a:schemeClr val="accent2">
                    <a:lumMod val="60000"/>
                    <a:lumOff val="40000"/>
                  </a:schemeClr>
                </a:solidFill>
                <a:ln w="9525">
                  <a:solidFill>
                    <a:schemeClr val="accent2">
                      <a:lumMod val="60000"/>
                      <a:lumOff val="40000"/>
                    </a:schemeClr>
                  </a:solidFill>
                </a:ln>
                <a:effectLst/>
              </c:spPr>
            </c:marker>
            <c:bubble3D val="0"/>
            <c:spPr>
              <a:ln w="25400" cap="rnd">
                <a:noFill/>
                <a:round/>
              </a:ln>
              <a:effectLst/>
            </c:spPr>
            <c:extLst>
              <c:ext xmlns:c16="http://schemas.microsoft.com/office/drawing/2014/chart" uri="{C3380CC4-5D6E-409C-BE32-E72D297353CC}">
                <c16:uniqueId val="{0000001C-7D7B-4A99-9798-336EDEDDD981}"/>
              </c:ext>
            </c:extLst>
          </c:dPt>
          <c:dPt>
            <c:idx val="26"/>
            <c:marker>
              <c:spPr>
                <a:solidFill>
                  <a:schemeClr val="accent3">
                    <a:lumMod val="60000"/>
                    <a:lumOff val="40000"/>
                  </a:schemeClr>
                </a:solidFill>
                <a:ln w="9525">
                  <a:solidFill>
                    <a:schemeClr val="accent3">
                      <a:lumMod val="60000"/>
                      <a:lumOff val="40000"/>
                    </a:schemeClr>
                  </a:solidFill>
                </a:ln>
                <a:effectLst/>
              </c:spPr>
            </c:marker>
            <c:bubble3D val="0"/>
            <c:spPr>
              <a:ln w="25400" cap="rnd">
                <a:noFill/>
                <a:round/>
              </a:ln>
              <a:effectLst/>
            </c:spPr>
            <c:extLst>
              <c:ext xmlns:c16="http://schemas.microsoft.com/office/drawing/2014/chart" uri="{C3380CC4-5D6E-409C-BE32-E72D297353CC}">
                <c16:uniqueId val="{0000001B-7D7B-4A99-9798-336EDEDDD981}"/>
              </c:ext>
            </c:extLst>
          </c:dPt>
          <c:dPt>
            <c:idx val="27"/>
            <c:marker>
              <c:spPr>
                <a:solidFill>
                  <a:schemeClr val="accent4">
                    <a:lumMod val="60000"/>
                    <a:lumOff val="40000"/>
                  </a:schemeClr>
                </a:solidFill>
                <a:ln w="9525">
                  <a:solidFill>
                    <a:schemeClr val="accent4">
                      <a:lumMod val="60000"/>
                      <a:lumOff val="40000"/>
                    </a:schemeClr>
                  </a:solidFill>
                </a:ln>
                <a:effectLst/>
              </c:spPr>
            </c:marker>
            <c:bubble3D val="0"/>
            <c:spPr>
              <a:ln w="25400" cap="rnd">
                <a:noFill/>
                <a:round/>
              </a:ln>
              <a:effectLst/>
            </c:spPr>
            <c:extLst>
              <c:ext xmlns:c16="http://schemas.microsoft.com/office/drawing/2014/chart" uri="{C3380CC4-5D6E-409C-BE32-E72D297353CC}">
                <c16:uniqueId val="{0000001E-7D7B-4A99-9798-336EDEDDD981}"/>
              </c:ext>
            </c:extLst>
          </c:dPt>
          <c:dPt>
            <c:idx val="28"/>
            <c:marker>
              <c:spPr>
                <a:solidFill>
                  <a:schemeClr val="accent5">
                    <a:lumMod val="60000"/>
                    <a:lumOff val="40000"/>
                  </a:schemeClr>
                </a:solidFill>
                <a:ln w="9525">
                  <a:solidFill>
                    <a:schemeClr val="accent5">
                      <a:lumMod val="60000"/>
                      <a:lumOff val="40000"/>
                    </a:schemeClr>
                  </a:solidFill>
                </a:ln>
                <a:effectLst/>
              </c:spPr>
            </c:marker>
            <c:bubble3D val="0"/>
            <c:spPr>
              <a:ln w="25400" cap="rnd">
                <a:noFill/>
                <a:round/>
              </a:ln>
              <a:effectLst/>
            </c:spPr>
            <c:extLst>
              <c:ext xmlns:c16="http://schemas.microsoft.com/office/drawing/2014/chart" uri="{C3380CC4-5D6E-409C-BE32-E72D297353CC}">
                <c16:uniqueId val="{0000001F-7D7B-4A99-9798-336EDEDDD981}"/>
              </c:ext>
            </c:extLst>
          </c:dPt>
          <c:dPt>
            <c:idx val="29"/>
            <c:marker>
              <c:spPr>
                <a:solidFill>
                  <a:schemeClr val="accent6">
                    <a:lumMod val="60000"/>
                    <a:lumOff val="40000"/>
                  </a:schemeClr>
                </a:solidFill>
                <a:ln w="9525">
                  <a:solidFill>
                    <a:schemeClr val="accent6">
                      <a:lumMod val="60000"/>
                      <a:lumOff val="40000"/>
                    </a:schemeClr>
                  </a:solidFill>
                </a:ln>
                <a:effectLst/>
              </c:spPr>
            </c:marker>
            <c:bubble3D val="0"/>
            <c:spPr>
              <a:ln w="25400" cap="rnd">
                <a:noFill/>
                <a:round/>
              </a:ln>
              <a:effectLst/>
            </c:spPr>
            <c:extLst>
              <c:ext xmlns:c16="http://schemas.microsoft.com/office/drawing/2014/chart" uri="{C3380CC4-5D6E-409C-BE32-E72D297353CC}">
                <c16:uniqueId val="{00000020-7D7B-4A99-9798-336EDEDDD981}"/>
              </c:ext>
            </c:extLst>
          </c:dPt>
          <c:dPt>
            <c:idx val="30"/>
            <c:marker>
              <c:spPr>
                <a:solidFill>
                  <a:schemeClr val="accent1">
                    <a:lumMod val="50000"/>
                  </a:schemeClr>
                </a:solidFill>
                <a:ln w="9525">
                  <a:solidFill>
                    <a:schemeClr val="accent1">
                      <a:lumMod val="50000"/>
                    </a:schemeClr>
                  </a:solidFill>
                </a:ln>
                <a:effectLst/>
              </c:spPr>
            </c:marker>
            <c:bubble3D val="0"/>
            <c:spPr>
              <a:ln w="25400" cap="rnd">
                <a:noFill/>
                <a:round/>
              </a:ln>
              <a:effectLst/>
            </c:spPr>
            <c:extLst>
              <c:ext xmlns:c16="http://schemas.microsoft.com/office/drawing/2014/chart" uri="{C3380CC4-5D6E-409C-BE32-E72D297353CC}">
                <c16:uniqueId val="{00000021-7D7B-4A99-9798-336EDEDDD981}"/>
              </c:ext>
            </c:extLst>
          </c:dPt>
          <c:dPt>
            <c:idx val="31"/>
            <c:marker>
              <c:spPr>
                <a:solidFill>
                  <a:schemeClr val="accent2">
                    <a:lumMod val="50000"/>
                  </a:schemeClr>
                </a:solidFill>
                <a:ln w="9525">
                  <a:solidFill>
                    <a:schemeClr val="accent2">
                      <a:lumMod val="50000"/>
                    </a:schemeClr>
                  </a:solidFill>
                </a:ln>
                <a:effectLst/>
              </c:spPr>
            </c:marker>
            <c:bubble3D val="0"/>
            <c:spPr>
              <a:ln w="25400" cap="rnd">
                <a:noFill/>
                <a:round/>
              </a:ln>
              <a:effectLst/>
            </c:spPr>
            <c:extLst>
              <c:ext xmlns:c16="http://schemas.microsoft.com/office/drawing/2014/chart" uri="{C3380CC4-5D6E-409C-BE32-E72D297353CC}">
                <c16:uniqueId val="{0000000B-7D7B-4A99-9798-336EDEDDD981}"/>
              </c:ext>
            </c:extLst>
          </c:dPt>
          <c:dPt>
            <c:idx val="32"/>
            <c:marker>
              <c:spPr>
                <a:solidFill>
                  <a:schemeClr val="accent3">
                    <a:lumMod val="50000"/>
                  </a:schemeClr>
                </a:solidFill>
                <a:ln w="9525">
                  <a:solidFill>
                    <a:schemeClr val="accent3">
                      <a:lumMod val="50000"/>
                    </a:schemeClr>
                  </a:solidFill>
                </a:ln>
                <a:effectLst/>
              </c:spPr>
            </c:marker>
            <c:bubble3D val="0"/>
            <c:spPr>
              <a:ln w="25400" cap="rnd">
                <a:noFill/>
                <a:round/>
              </a:ln>
              <a:effectLst/>
            </c:spPr>
            <c:extLst>
              <c:ext xmlns:c16="http://schemas.microsoft.com/office/drawing/2014/chart" uri="{C3380CC4-5D6E-409C-BE32-E72D297353CC}">
                <c16:uniqueId val="{00000022-7D7B-4A99-9798-336EDEDDD981}"/>
              </c:ext>
            </c:extLst>
          </c:dPt>
          <c:dPt>
            <c:idx val="33"/>
            <c:marker>
              <c:spPr>
                <a:solidFill>
                  <a:schemeClr val="accent4">
                    <a:lumMod val="50000"/>
                  </a:schemeClr>
                </a:solidFill>
                <a:ln w="9525">
                  <a:solidFill>
                    <a:schemeClr val="accent4">
                      <a:lumMod val="50000"/>
                    </a:schemeClr>
                  </a:solidFill>
                </a:ln>
                <a:effectLst/>
              </c:spPr>
            </c:marker>
            <c:bubble3D val="0"/>
            <c:spPr>
              <a:ln w="25400" cap="rnd">
                <a:noFill/>
                <a:round/>
              </a:ln>
              <a:effectLst/>
            </c:spPr>
            <c:extLst>
              <c:ext xmlns:c16="http://schemas.microsoft.com/office/drawing/2014/chart" uri="{C3380CC4-5D6E-409C-BE32-E72D297353CC}">
                <c16:uniqueId val="{00000023-7D7B-4A99-9798-336EDEDDD981}"/>
              </c:ext>
            </c:extLst>
          </c:dPt>
          <c:dPt>
            <c:idx val="34"/>
            <c:marker>
              <c:spPr>
                <a:solidFill>
                  <a:schemeClr val="accent5">
                    <a:lumMod val="50000"/>
                  </a:schemeClr>
                </a:solidFill>
                <a:ln w="9525">
                  <a:solidFill>
                    <a:schemeClr val="accent5">
                      <a:lumMod val="50000"/>
                    </a:schemeClr>
                  </a:solidFill>
                </a:ln>
                <a:effectLst/>
              </c:spPr>
            </c:marker>
            <c:bubble3D val="0"/>
            <c:spPr>
              <a:ln w="25400" cap="rnd">
                <a:noFill/>
                <a:round/>
              </a:ln>
              <a:effectLst/>
            </c:spPr>
            <c:extLst>
              <c:ext xmlns:c16="http://schemas.microsoft.com/office/drawing/2014/chart" uri="{C3380CC4-5D6E-409C-BE32-E72D297353CC}">
                <c16:uniqueId val="{00000024-7D7B-4A99-9798-336EDEDDD981}"/>
              </c:ext>
            </c:extLst>
          </c:dPt>
          <c:dPt>
            <c:idx val="35"/>
            <c:marker>
              <c:spPr>
                <a:solidFill>
                  <a:schemeClr val="accent6">
                    <a:lumMod val="50000"/>
                  </a:schemeClr>
                </a:solidFill>
                <a:ln w="9525">
                  <a:solidFill>
                    <a:schemeClr val="accent6">
                      <a:lumMod val="50000"/>
                    </a:schemeClr>
                  </a:solidFill>
                </a:ln>
                <a:effectLst/>
              </c:spPr>
            </c:marker>
            <c:bubble3D val="0"/>
            <c:spPr>
              <a:ln w="25400" cap="rnd">
                <a:noFill/>
                <a:round/>
              </a:ln>
              <a:effectLst/>
            </c:spPr>
            <c:extLst>
              <c:ext xmlns:c16="http://schemas.microsoft.com/office/drawing/2014/chart" uri="{C3380CC4-5D6E-409C-BE32-E72D297353CC}">
                <c16:uniqueId val="{00000025-7D7B-4A99-9798-336EDEDDD981}"/>
              </c:ext>
            </c:extLst>
          </c:dPt>
          <c:dLbls>
            <c:dLbl>
              <c:idx val="0"/>
              <c:tx>
                <c:rich>
                  <a:bodyPr/>
                  <a:lstStyle/>
                  <a:p>
                    <a:r>
                      <a:rPr lang="en-US"/>
                      <a:t>a1</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7B-4A99-9798-336EDEDDD981}"/>
                </c:ext>
              </c:extLst>
            </c:dLbl>
            <c:dLbl>
              <c:idx val="1"/>
              <c:tx>
                <c:rich>
                  <a:bodyPr/>
                  <a:lstStyle/>
                  <a:p>
                    <a:r>
                      <a:rPr lang="en-US"/>
                      <a:t>f4</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7B-4A99-9798-336EDEDDD981}"/>
                </c:ext>
              </c:extLst>
            </c:dLbl>
            <c:dLbl>
              <c:idx val="2"/>
              <c:tx>
                <c:rich>
                  <a:bodyPr/>
                  <a:lstStyle/>
                  <a:p>
                    <a:r>
                      <a:rPr lang="en-US"/>
                      <a:t>e1</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7B-4A99-9798-336EDEDDD981}"/>
                </c:ext>
              </c:extLst>
            </c:dLbl>
            <c:dLbl>
              <c:idx val="3"/>
              <c:tx>
                <c:rich>
                  <a:bodyPr/>
                  <a:lstStyle/>
                  <a:p>
                    <a:r>
                      <a:rPr lang="en-US"/>
                      <a:t>e3</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7B-4A99-9798-336EDEDDD981}"/>
                </c:ext>
              </c:extLst>
            </c:dLbl>
            <c:dLbl>
              <c:idx val="4"/>
              <c:tx>
                <c:rich>
                  <a:bodyPr/>
                  <a:lstStyle/>
                  <a:p>
                    <a:r>
                      <a:rPr lang="en-US"/>
                      <a:t>b3</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7B-4A99-9798-336EDEDDD981}"/>
                </c:ext>
              </c:extLst>
            </c:dLbl>
            <c:dLbl>
              <c:idx val="5"/>
              <c:tx>
                <c:rich>
                  <a:bodyPr/>
                  <a:lstStyle/>
                  <a:p>
                    <a:r>
                      <a:rPr lang="en-US"/>
                      <a:t>a2</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7B-4A99-9798-336EDEDDD981}"/>
                </c:ext>
              </c:extLst>
            </c:dLbl>
            <c:dLbl>
              <c:idx val="6"/>
              <c:tx>
                <c:rich>
                  <a:bodyPr/>
                  <a:lstStyle/>
                  <a:p>
                    <a:r>
                      <a:rPr lang="en-US"/>
                      <a:t>a5</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7B-4A99-9798-336EDEDDD981}"/>
                </c:ext>
              </c:extLst>
            </c:dLbl>
            <c:dLbl>
              <c:idx val="7"/>
              <c:tx>
                <c:rich>
                  <a:bodyPr/>
                  <a:lstStyle/>
                  <a:p>
                    <a:r>
                      <a:rPr lang="en-US"/>
                      <a:t>d5</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7B-4A99-9798-336EDEDDD981}"/>
                </c:ext>
              </c:extLst>
            </c:dLbl>
            <c:dLbl>
              <c:idx val="8"/>
              <c:tx>
                <c:rich>
                  <a:bodyPr/>
                  <a:lstStyle/>
                  <a:p>
                    <a:r>
                      <a:rPr lang="en-US"/>
                      <a:t>b1</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7B-4A99-9798-336EDEDDD981}"/>
                </c:ext>
              </c:extLst>
            </c:dLbl>
            <c:dLbl>
              <c:idx val="9"/>
              <c:tx>
                <c:rich>
                  <a:bodyPr/>
                  <a:lstStyle/>
                  <a:p>
                    <a:r>
                      <a:rPr lang="en-US"/>
                      <a:t>a3</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D7B-4A99-9798-336EDEDDD981}"/>
                </c:ext>
              </c:extLst>
            </c:dLbl>
            <c:dLbl>
              <c:idx val="10"/>
              <c:layout>
                <c:manualLayout>
                  <c:x val="-4.7668839794782723E-2"/>
                  <c:y val="4.2745987583949097E-2"/>
                </c:manualLayout>
              </c:layout>
              <c:tx>
                <c:rich>
                  <a:bodyPr/>
                  <a:lstStyle/>
                  <a:p>
                    <a:r>
                      <a:rPr lang="en-US"/>
                      <a:t>d6</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D7B-4A99-9798-336EDEDDD981}"/>
                </c:ext>
              </c:extLst>
            </c:dLbl>
            <c:dLbl>
              <c:idx val="11"/>
              <c:layout>
                <c:manualLayout>
                  <c:x val="-4.6190916761223014E-2"/>
                  <c:y val="-2.4261714842647927E-2"/>
                </c:manualLayout>
              </c:layout>
              <c:tx>
                <c:rich>
                  <a:bodyPr/>
                  <a:lstStyle/>
                  <a:p>
                    <a:r>
                      <a:rPr lang="en-US"/>
                      <a:t>d7</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D7B-4A99-9798-336EDEDDD981}"/>
                </c:ext>
              </c:extLst>
            </c:dLbl>
            <c:dLbl>
              <c:idx val="12"/>
              <c:layout>
                <c:manualLayout>
                  <c:x val="-1.7215873338630297E-2"/>
                  <c:y val="-3.6874498661201412E-2"/>
                </c:manualLayout>
              </c:layout>
              <c:tx>
                <c:rich>
                  <a:bodyPr/>
                  <a:lstStyle/>
                  <a:p>
                    <a:r>
                      <a:rPr lang="en-US"/>
                      <a:t>d3</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D7B-4A99-9798-336EDEDDD981}"/>
                </c:ext>
              </c:extLst>
            </c:dLbl>
            <c:dLbl>
              <c:idx val="13"/>
              <c:tx>
                <c:rich>
                  <a:bodyPr/>
                  <a:lstStyle/>
                  <a:p>
                    <a:r>
                      <a:rPr lang="en-US"/>
                      <a:t>f1</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D7B-4A99-9798-336EDEDDD981}"/>
                </c:ext>
              </c:extLst>
            </c:dLbl>
            <c:dLbl>
              <c:idx val="14"/>
              <c:layout>
                <c:manualLayout>
                  <c:x val="1.2466666900387457E-2"/>
                  <c:y val="-2.2250842623409046E-2"/>
                </c:manualLayout>
              </c:layout>
              <c:tx>
                <c:rich>
                  <a:bodyPr/>
                  <a:lstStyle/>
                  <a:p>
                    <a:r>
                      <a:rPr lang="en-US"/>
                      <a:t>g1</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D7B-4A99-9798-336EDEDDD981}"/>
                </c:ext>
              </c:extLst>
            </c:dLbl>
            <c:dLbl>
              <c:idx val="15"/>
              <c:layout>
                <c:manualLayout>
                  <c:x val="1.934610257632478E-2"/>
                  <c:y val="-4.5460670920133648E-3"/>
                </c:manualLayout>
              </c:layout>
              <c:tx>
                <c:rich>
                  <a:bodyPr/>
                  <a:lstStyle/>
                  <a:p>
                    <a:r>
                      <a:rPr lang="en-US"/>
                      <a:t>d2</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D7B-4A99-9798-336EDEDDD981}"/>
                </c:ext>
              </c:extLst>
            </c:dLbl>
            <c:dLbl>
              <c:idx val="16"/>
              <c:tx>
                <c:rich>
                  <a:bodyPr/>
                  <a:lstStyle/>
                  <a:p>
                    <a:r>
                      <a:rPr lang="en-US"/>
                      <a:t>d4</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D7B-4A99-9798-336EDEDDD981}"/>
                </c:ext>
              </c:extLst>
            </c:dLbl>
            <c:dLbl>
              <c:idx val="17"/>
              <c:tx>
                <c:rich>
                  <a:bodyPr/>
                  <a:lstStyle/>
                  <a:p>
                    <a:r>
                      <a:rPr lang="en-US"/>
                      <a:t>f2</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D7B-4A99-9798-336EDEDDD981}"/>
                </c:ext>
              </c:extLst>
            </c:dLbl>
            <c:dLbl>
              <c:idx val="18"/>
              <c:layout>
                <c:manualLayout>
                  <c:x val="1.803140926077961E-4"/>
                  <c:y val="5.0710279418393324E-2"/>
                </c:manualLayout>
              </c:layout>
              <c:tx>
                <c:rich>
                  <a:bodyPr/>
                  <a:lstStyle/>
                  <a:p>
                    <a:r>
                      <a:rPr lang="en-US"/>
                      <a:t>c1</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D7B-4A99-9798-336EDEDDD981}"/>
                </c:ext>
              </c:extLst>
            </c:dLbl>
            <c:dLbl>
              <c:idx val="19"/>
              <c:layout>
                <c:manualLayout>
                  <c:x val="1.4402119441738562E-2"/>
                  <c:y val="-3.9800991409816148E-4"/>
                </c:manualLayout>
              </c:layout>
              <c:tx>
                <c:rich>
                  <a:bodyPr/>
                  <a:lstStyle/>
                  <a:p>
                    <a:r>
                      <a:rPr lang="en-US"/>
                      <a:t>c4</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D7B-4A99-9798-336EDEDDD981}"/>
                </c:ext>
              </c:extLst>
            </c:dLbl>
            <c:dLbl>
              <c:idx val="20"/>
              <c:layout>
                <c:manualLayout>
                  <c:x val="-4.6554419070511645E-2"/>
                  <c:y val="-1.3111057599788888E-2"/>
                </c:manualLayout>
              </c:layout>
              <c:tx>
                <c:rich>
                  <a:bodyPr/>
                  <a:lstStyle/>
                  <a:p>
                    <a:r>
                      <a:rPr lang="en-US"/>
                      <a:t>e2</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D7B-4A99-9798-336EDEDDD981}"/>
                </c:ext>
              </c:extLst>
            </c:dLbl>
            <c:dLbl>
              <c:idx val="21"/>
              <c:layout>
                <c:manualLayout>
                  <c:x val="1.0112248658522347E-2"/>
                  <c:y val="-1.8594928613960955E-2"/>
                </c:manualLayout>
              </c:layout>
              <c:tx>
                <c:rich>
                  <a:bodyPr/>
                  <a:lstStyle/>
                  <a:p>
                    <a:r>
                      <a:rPr lang="en-US"/>
                      <a:t>e4</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D7B-4A99-9798-336EDEDDD981}"/>
                </c:ext>
              </c:extLst>
            </c:dLbl>
            <c:dLbl>
              <c:idx val="22"/>
              <c:tx>
                <c:rich>
                  <a:bodyPr/>
                  <a:lstStyle/>
                  <a:p>
                    <a:r>
                      <a:rPr lang="en-US"/>
                      <a:t>c2</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D7B-4A99-9798-336EDEDDD981}"/>
                </c:ext>
              </c:extLst>
            </c:dLbl>
            <c:dLbl>
              <c:idx val="23"/>
              <c:tx>
                <c:rich>
                  <a:bodyPr/>
                  <a:lstStyle/>
                  <a:p>
                    <a:r>
                      <a:rPr lang="en-US"/>
                      <a:t>f3</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D7B-4A99-9798-336EDEDDD981}"/>
                </c:ext>
              </c:extLst>
            </c:dLbl>
            <c:dLbl>
              <c:idx val="24"/>
              <c:layout>
                <c:manualLayout>
                  <c:x val="-3.6935306066449526E-3"/>
                  <c:y val="-2.7066130104044201E-2"/>
                </c:manualLayout>
              </c:layout>
              <c:tx>
                <c:rich>
                  <a:bodyPr/>
                  <a:lstStyle/>
                  <a:p>
                    <a:r>
                      <a:rPr lang="en-US"/>
                      <a:t>a4</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D7B-4A99-9798-336EDEDDD981}"/>
                </c:ext>
              </c:extLst>
            </c:dLbl>
            <c:dLbl>
              <c:idx val="25"/>
              <c:tx>
                <c:rich>
                  <a:bodyPr/>
                  <a:lstStyle/>
                  <a:p>
                    <a:r>
                      <a:rPr lang="en-US"/>
                      <a:t>c3</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D7B-4A99-9798-336EDEDDD981}"/>
                </c:ext>
              </c:extLst>
            </c:dLbl>
            <c:dLbl>
              <c:idx val="26"/>
              <c:tx>
                <c:rich>
                  <a:bodyPr/>
                  <a:lstStyle/>
                  <a:p>
                    <a:r>
                      <a:rPr lang="en-US"/>
                      <a:t>d1</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D7B-4A99-9798-336EDEDDD981}"/>
                </c:ext>
              </c:extLst>
            </c:dLbl>
            <c:dLbl>
              <c:idx val="27"/>
              <c:layout>
                <c:manualLayout>
                  <c:x val="-5.4226991303771226E-2"/>
                  <c:y val="3.4105726380943974E-2"/>
                </c:manualLayout>
              </c:layout>
              <c:tx>
                <c:rich>
                  <a:bodyPr/>
                  <a:lstStyle/>
                  <a:p>
                    <a:r>
                      <a:rPr lang="en-US"/>
                      <a:t>b2</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D7B-4A99-9798-336EDEDDD981}"/>
                </c:ext>
              </c:extLst>
            </c:dLbl>
            <c:dLbl>
              <c:idx val="28"/>
              <c:layout>
                <c:manualLayout>
                  <c:x val="2.2139371451247728E-2"/>
                  <c:y val="2.8114704201266747E-2"/>
                </c:manualLayout>
              </c:layout>
              <c:tx>
                <c:rich>
                  <a:bodyPr/>
                  <a:lstStyle/>
                  <a:p>
                    <a:r>
                      <a:rPr lang="en-US"/>
                      <a:t>c5</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D7B-4A99-9798-336EDEDDD981}"/>
                </c:ext>
              </c:extLst>
            </c:dLbl>
            <c:dLbl>
              <c:idx val="29"/>
              <c:layout>
                <c:manualLayout>
                  <c:x val="-5.4013377269867234E-2"/>
                  <c:y val="3.4900347123798144E-2"/>
                </c:manualLayout>
              </c:layout>
              <c:tx>
                <c:rich>
                  <a:bodyPr/>
                  <a:lstStyle/>
                  <a:p>
                    <a:r>
                      <a:rPr lang="en-US"/>
                      <a:t>f5</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D7B-4A99-9798-336EDEDDD981}"/>
                </c:ext>
              </c:extLst>
            </c:dLbl>
            <c:dLbl>
              <c:idx val="30"/>
              <c:layout>
                <c:manualLayout>
                  <c:x val="1.0343049015332369E-2"/>
                  <c:y val="1.8441474555872063E-2"/>
                </c:manualLayout>
              </c:layout>
              <c:tx>
                <c:rich>
                  <a:bodyPr/>
                  <a:lstStyle/>
                  <a:p>
                    <a:r>
                      <a:rPr lang="en-US"/>
                      <a:t>g3</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D7B-4A99-9798-336EDEDDD981}"/>
                </c:ext>
              </c:extLst>
            </c:dLbl>
            <c:dLbl>
              <c:idx val="31"/>
              <c:layout>
                <c:manualLayout>
                  <c:x val="-7.2141487233544119E-2"/>
                  <c:y val="4.1402064155169449E-2"/>
                </c:manualLayout>
              </c:layout>
              <c:tx>
                <c:rich>
                  <a:bodyPr/>
                  <a:lstStyle/>
                  <a:p>
                    <a:r>
                      <a:rPr lang="en-US"/>
                      <a:t>g5</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7B-4A99-9798-336EDEDDD981}"/>
                </c:ext>
              </c:extLst>
            </c:dLbl>
            <c:dLbl>
              <c:idx val="32"/>
              <c:layout>
                <c:manualLayout>
                  <c:x val="1.1546790998080673E-2"/>
                  <c:y val="1.4244854714517396E-2"/>
                </c:manualLayout>
              </c:layout>
              <c:tx>
                <c:rich>
                  <a:bodyPr/>
                  <a:lstStyle/>
                  <a:p>
                    <a:r>
                      <a:rPr lang="en-US"/>
                      <a:t>c6</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D7B-4A99-9798-336EDEDDD981}"/>
                </c:ext>
              </c:extLst>
            </c:dLbl>
            <c:dLbl>
              <c:idx val="33"/>
              <c:tx>
                <c:rich>
                  <a:bodyPr/>
                  <a:lstStyle/>
                  <a:p>
                    <a:r>
                      <a:rPr lang="en-US"/>
                      <a:t>b4</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D7B-4A99-9798-336EDEDDD981}"/>
                </c:ext>
              </c:extLst>
            </c:dLbl>
            <c:dLbl>
              <c:idx val="34"/>
              <c:layout>
                <c:manualLayout>
                  <c:x val="-1.3542789110242705E-16"/>
                  <c:y val="2.8998777864003681E-2"/>
                </c:manualLayout>
              </c:layout>
              <c:tx>
                <c:rich>
                  <a:bodyPr/>
                  <a:lstStyle/>
                  <a:p>
                    <a:r>
                      <a:rPr lang="en-US"/>
                      <a:t>g2</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D7B-4A99-9798-336EDEDDD981}"/>
                </c:ext>
              </c:extLst>
            </c:dLbl>
            <c:dLbl>
              <c:idx val="35"/>
              <c:tx>
                <c:rich>
                  <a:bodyPr/>
                  <a:lstStyle/>
                  <a:p>
                    <a:r>
                      <a:rPr lang="en-US"/>
                      <a:t>g4</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7D7B-4A99-9798-336EDEDDD981}"/>
                </c:ext>
              </c:extLst>
            </c:dLbl>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fa-I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'IPA Sub'!$I$2:$I$37</c:f>
              <c:numCache>
                <c:formatCode>0.000</c:formatCode>
                <c:ptCount val="36"/>
                <c:pt idx="0">
                  <c:v>2.831</c:v>
                </c:pt>
                <c:pt idx="1">
                  <c:v>1.756</c:v>
                </c:pt>
                <c:pt idx="2">
                  <c:v>4.0750000000000002</c:v>
                </c:pt>
                <c:pt idx="3">
                  <c:v>1.9690000000000001</c:v>
                </c:pt>
                <c:pt idx="4">
                  <c:v>3.5129999999999999</c:v>
                </c:pt>
                <c:pt idx="5">
                  <c:v>3.125</c:v>
                </c:pt>
                <c:pt idx="6">
                  <c:v>3.8130000000000002</c:v>
                </c:pt>
                <c:pt idx="7">
                  <c:v>4.125</c:v>
                </c:pt>
                <c:pt idx="8">
                  <c:v>4.375</c:v>
                </c:pt>
                <c:pt idx="9">
                  <c:v>3.625</c:v>
                </c:pt>
                <c:pt idx="10">
                  <c:v>3.8130000000000002</c:v>
                </c:pt>
                <c:pt idx="11">
                  <c:v>4.0629999999999997</c:v>
                </c:pt>
                <c:pt idx="12">
                  <c:v>3.125</c:v>
                </c:pt>
                <c:pt idx="13">
                  <c:v>2.1880000000000002</c:v>
                </c:pt>
                <c:pt idx="14">
                  <c:v>3.1880000000000002</c:v>
                </c:pt>
                <c:pt idx="15">
                  <c:v>3.125</c:v>
                </c:pt>
                <c:pt idx="16">
                  <c:v>2</c:v>
                </c:pt>
                <c:pt idx="17">
                  <c:v>2.8130000000000002</c:v>
                </c:pt>
                <c:pt idx="18">
                  <c:v>3</c:v>
                </c:pt>
                <c:pt idx="19">
                  <c:v>3.0880000000000001</c:v>
                </c:pt>
                <c:pt idx="20">
                  <c:v>3.8130000000000002</c:v>
                </c:pt>
                <c:pt idx="21">
                  <c:v>3.875</c:v>
                </c:pt>
                <c:pt idx="22">
                  <c:v>3.5630000000000002</c:v>
                </c:pt>
                <c:pt idx="23">
                  <c:v>3.375</c:v>
                </c:pt>
                <c:pt idx="24">
                  <c:v>4</c:v>
                </c:pt>
                <c:pt idx="25">
                  <c:v>3.7440000000000002</c:v>
                </c:pt>
                <c:pt idx="26">
                  <c:v>2.625</c:v>
                </c:pt>
                <c:pt idx="27">
                  <c:v>3.375</c:v>
                </c:pt>
                <c:pt idx="28">
                  <c:v>2.2189999999999999</c:v>
                </c:pt>
                <c:pt idx="29">
                  <c:v>2.8130000000000002</c:v>
                </c:pt>
                <c:pt idx="30">
                  <c:v>3.4380000000000002</c:v>
                </c:pt>
                <c:pt idx="31">
                  <c:v>2.1880000000000002</c:v>
                </c:pt>
                <c:pt idx="32">
                  <c:v>3.8130000000000002</c:v>
                </c:pt>
                <c:pt idx="33">
                  <c:v>3.113</c:v>
                </c:pt>
                <c:pt idx="34">
                  <c:v>3.581</c:v>
                </c:pt>
                <c:pt idx="35">
                  <c:v>3.4380000000000002</c:v>
                </c:pt>
              </c:numCache>
            </c:numRef>
          </c:xVal>
          <c:yVal>
            <c:numRef>
              <c:f>'IPA Sub'!$J$2:$J$37</c:f>
              <c:numCache>
                <c:formatCode>0.000</c:formatCode>
                <c:ptCount val="36"/>
                <c:pt idx="0">
                  <c:v>4.25</c:v>
                </c:pt>
                <c:pt idx="1">
                  <c:v>4.22</c:v>
                </c:pt>
                <c:pt idx="2">
                  <c:v>4.18</c:v>
                </c:pt>
                <c:pt idx="3">
                  <c:v>4.04</c:v>
                </c:pt>
                <c:pt idx="4">
                  <c:v>4.01</c:v>
                </c:pt>
                <c:pt idx="5">
                  <c:v>4</c:v>
                </c:pt>
                <c:pt idx="6">
                  <c:v>4</c:v>
                </c:pt>
                <c:pt idx="7">
                  <c:v>3.99</c:v>
                </c:pt>
                <c:pt idx="8">
                  <c:v>3.95</c:v>
                </c:pt>
                <c:pt idx="9">
                  <c:v>3.94</c:v>
                </c:pt>
                <c:pt idx="10">
                  <c:v>3.94</c:v>
                </c:pt>
                <c:pt idx="11">
                  <c:v>3.94</c:v>
                </c:pt>
                <c:pt idx="12">
                  <c:v>3.88</c:v>
                </c:pt>
                <c:pt idx="13">
                  <c:v>3.88</c:v>
                </c:pt>
                <c:pt idx="14">
                  <c:v>3.88</c:v>
                </c:pt>
                <c:pt idx="15">
                  <c:v>3.81</c:v>
                </c:pt>
                <c:pt idx="16">
                  <c:v>3.81</c:v>
                </c:pt>
                <c:pt idx="17">
                  <c:v>3.81</c:v>
                </c:pt>
                <c:pt idx="18">
                  <c:v>3.75</c:v>
                </c:pt>
                <c:pt idx="19">
                  <c:v>3.75</c:v>
                </c:pt>
                <c:pt idx="20">
                  <c:v>3.75</c:v>
                </c:pt>
                <c:pt idx="21">
                  <c:v>3.75</c:v>
                </c:pt>
                <c:pt idx="22">
                  <c:v>3.69</c:v>
                </c:pt>
                <c:pt idx="23">
                  <c:v>3.69</c:v>
                </c:pt>
                <c:pt idx="24">
                  <c:v>3.63</c:v>
                </c:pt>
                <c:pt idx="25">
                  <c:v>3.63</c:v>
                </c:pt>
                <c:pt idx="26">
                  <c:v>3.63</c:v>
                </c:pt>
                <c:pt idx="27">
                  <c:v>3.56</c:v>
                </c:pt>
                <c:pt idx="28">
                  <c:v>3.56</c:v>
                </c:pt>
                <c:pt idx="29">
                  <c:v>3.56</c:v>
                </c:pt>
                <c:pt idx="30">
                  <c:v>3.56</c:v>
                </c:pt>
                <c:pt idx="31">
                  <c:v>3.56</c:v>
                </c:pt>
                <c:pt idx="32">
                  <c:v>3.5</c:v>
                </c:pt>
                <c:pt idx="33">
                  <c:v>3.44</c:v>
                </c:pt>
                <c:pt idx="34">
                  <c:v>3.44</c:v>
                </c:pt>
                <c:pt idx="35">
                  <c:v>3.31</c:v>
                </c:pt>
              </c:numCache>
            </c:numRef>
          </c:yVal>
          <c:smooth val="0"/>
          <c:extLst>
            <c:ext xmlns:c16="http://schemas.microsoft.com/office/drawing/2014/chart" uri="{C3380CC4-5D6E-409C-BE32-E72D297353CC}">
              <c16:uniqueId val="{00000000-7D7B-4A99-9798-336EDEDDD981}"/>
            </c:ext>
          </c:extLst>
        </c:ser>
        <c:dLbls>
          <c:dLblPos val="t"/>
          <c:showLegendKey val="0"/>
          <c:showVal val="1"/>
          <c:showCatName val="0"/>
          <c:showSerName val="0"/>
          <c:showPercent val="0"/>
          <c:showBubbleSize val="0"/>
        </c:dLbls>
        <c:axId val="1885105727"/>
        <c:axId val="1822719999"/>
      </c:scatterChart>
      <c:valAx>
        <c:axId val="1885105727"/>
        <c:scaling>
          <c:orientation val="minMax"/>
          <c:max val="4.5"/>
          <c:min val="1.5"/>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Performance</a:t>
                </a:r>
              </a:p>
            </c:rich>
          </c:tx>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fa-IR"/>
          </a:p>
        </c:txPr>
        <c:crossAx val="1822719999"/>
        <c:crosses val="autoZero"/>
        <c:crossBetween val="midCat"/>
      </c:valAx>
      <c:valAx>
        <c:axId val="1822719999"/>
        <c:scaling>
          <c:orientation val="minMax"/>
          <c:min val="2.8"/>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Importance</a:t>
                </a:r>
              </a:p>
            </c:rich>
          </c:tx>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fa-IR"/>
          </a:p>
        </c:txPr>
        <c:crossAx val="1885105727"/>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accent6"/>
      </a:solidFill>
      <a:round/>
    </a:ln>
    <a:effectLst/>
  </c:spPr>
  <c:txPr>
    <a:bodyPr/>
    <a:lstStyle/>
    <a:p>
      <a:pPr>
        <a:defRPr b="1">
          <a:latin typeface="Times New Roman" panose="02020603050405020304" pitchFamily="18" charset="0"/>
          <a:cs typeface="Times New Roman" panose="02020603050405020304" pitchFamily="18" charset="0"/>
        </a:defRPr>
      </a:pPr>
      <a:endParaRPr lang="fa-I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1"/>
        <c:ser>
          <c:idx val="0"/>
          <c:order val="0"/>
          <c:tx>
            <c:strRef>
              <c:f>'IPA Criteria'!$D$1</c:f>
              <c:strCache>
                <c:ptCount val="1"/>
                <c:pt idx="0">
                  <c:v>I</c:v>
                </c:pt>
              </c:strCache>
            </c:strRef>
          </c:tx>
          <c:spPr>
            <a:ln w="25400" cap="rnd">
              <a:noFill/>
              <a:round/>
            </a:ln>
            <a:effectLst/>
          </c:spPr>
          <c:marker>
            <c:symbol val="diamond"/>
            <c:size val="16"/>
            <c:spPr>
              <a:solidFill>
                <a:schemeClr val="accent1"/>
              </a:solidFill>
              <a:ln w="9525">
                <a:solidFill>
                  <a:schemeClr val="accent1"/>
                </a:solidFill>
              </a:ln>
              <a:effectLst/>
            </c:spPr>
          </c:marker>
          <c:dPt>
            <c:idx val="0"/>
            <c:marker>
              <c:symbol val="diamond"/>
              <c:size val="16"/>
              <c:spPr>
                <a:solidFill>
                  <a:schemeClr val="accent1"/>
                </a:solidFill>
                <a:ln w="9525">
                  <a:solidFill>
                    <a:schemeClr val="accent1"/>
                  </a:solidFill>
                </a:ln>
                <a:effectLst/>
              </c:spPr>
            </c:marker>
            <c:bubble3D val="0"/>
            <c:spPr>
              <a:ln w="25400" cap="rnd">
                <a:noFill/>
                <a:round/>
              </a:ln>
              <a:effectLst/>
            </c:spPr>
            <c:extLst>
              <c:ext xmlns:c16="http://schemas.microsoft.com/office/drawing/2014/chart" uri="{C3380CC4-5D6E-409C-BE32-E72D297353CC}">
                <c16:uniqueId val="{00000001-5568-4561-830B-DCCFD86E2988}"/>
              </c:ext>
            </c:extLst>
          </c:dPt>
          <c:dPt>
            <c:idx val="1"/>
            <c:marker>
              <c:symbol val="diamond"/>
              <c:size val="16"/>
              <c:spPr>
                <a:solidFill>
                  <a:schemeClr val="accent2"/>
                </a:solidFill>
                <a:ln w="9525">
                  <a:solidFill>
                    <a:schemeClr val="accent2"/>
                  </a:solidFill>
                </a:ln>
                <a:effectLst/>
              </c:spPr>
            </c:marker>
            <c:bubble3D val="0"/>
            <c:spPr>
              <a:ln w="25400" cap="rnd">
                <a:noFill/>
                <a:round/>
              </a:ln>
              <a:effectLst/>
            </c:spPr>
            <c:extLst>
              <c:ext xmlns:c16="http://schemas.microsoft.com/office/drawing/2014/chart" uri="{C3380CC4-5D6E-409C-BE32-E72D297353CC}">
                <c16:uniqueId val="{00000003-5568-4561-830B-DCCFD86E2988}"/>
              </c:ext>
            </c:extLst>
          </c:dPt>
          <c:dPt>
            <c:idx val="2"/>
            <c:marker>
              <c:symbol val="diamond"/>
              <c:size val="16"/>
              <c:spPr>
                <a:solidFill>
                  <a:schemeClr val="accent3"/>
                </a:solidFill>
                <a:ln w="9525">
                  <a:solidFill>
                    <a:schemeClr val="accent3"/>
                  </a:solidFill>
                </a:ln>
                <a:effectLst/>
              </c:spPr>
            </c:marker>
            <c:bubble3D val="0"/>
            <c:spPr>
              <a:ln w="25400" cap="rnd">
                <a:noFill/>
                <a:round/>
              </a:ln>
              <a:effectLst/>
            </c:spPr>
            <c:extLst>
              <c:ext xmlns:c16="http://schemas.microsoft.com/office/drawing/2014/chart" uri="{C3380CC4-5D6E-409C-BE32-E72D297353CC}">
                <c16:uniqueId val="{00000005-5568-4561-830B-DCCFD86E2988}"/>
              </c:ext>
            </c:extLst>
          </c:dPt>
          <c:dPt>
            <c:idx val="3"/>
            <c:marker>
              <c:symbol val="diamond"/>
              <c:size val="16"/>
              <c:spPr>
                <a:solidFill>
                  <a:schemeClr val="accent4"/>
                </a:solidFill>
                <a:ln w="9525">
                  <a:solidFill>
                    <a:schemeClr val="accent4"/>
                  </a:solidFill>
                </a:ln>
                <a:effectLst/>
              </c:spPr>
            </c:marker>
            <c:bubble3D val="0"/>
            <c:spPr>
              <a:ln w="25400" cap="rnd">
                <a:noFill/>
                <a:round/>
              </a:ln>
              <a:effectLst/>
            </c:spPr>
            <c:extLst>
              <c:ext xmlns:c16="http://schemas.microsoft.com/office/drawing/2014/chart" uri="{C3380CC4-5D6E-409C-BE32-E72D297353CC}">
                <c16:uniqueId val="{00000007-5568-4561-830B-DCCFD86E2988}"/>
              </c:ext>
            </c:extLst>
          </c:dPt>
          <c:dPt>
            <c:idx val="4"/>
            <c:marker>
              <c:symbol val="diamond"/>
              <c:size val="16"/>
              <c:spPr>
                <a:solidFill>
                  <a:schemeClr val="accent5"/>
                </a:solidFill>
                <a:ln w="9525">
                  <a:solidFill>
                    <a:schemeClr val="accent5"/>
                  </a:solidFill>
                </a:ln>
                <a:effectLst/>
              </c:spPr>
            </c:marker>
            <c:bubble3D val="0"/>
            <c:spPr>
              <a:ln w="25400" cap="rnd">
                <a:noFill/>
                <a:round/>
              </a:ln>
              <a:effectLst/>
            </c:spPr>
            <c:extLst>
              <c:ext xmlns:c16="http://schemas.microsoft.com/office/drawing/2014/chart" uri="{C3380CC4-5D6E-409C-BE32-E72D297353CC}">
                <c16:uniqueId val="{00000009-5568-4561-830B-DCCFD86E2988}"/>
              </c:ext>
            </c:extLst>
          </c:dPt>
          <c:dPt>
            <c:idx val="5"/>
            <c:marker>
              <c:symbol val="diamond"/>
              <c:size val="16"/>
              <c:spPr>
                <a:solidFill>
                  <a:schemeClr val="accent6"/>
                </a:solidFill>
                <a:ln w="9525">
                  <a:solidFill>
                    <a:schemeClr val="accent6"/>
                  </a:solidFill>
                </a:ln>
                <a:effectLst/>
              </c:spPr>
            </c:marker>
            <c:bubble3D val="0"/>
            <c:spPr>
              <a:ln w="25400" cap="rnd">
                <a:noFill/>
                <a:round/>
              </a:ln>
              <a:effectLst/>
            </c:spPr>
            <c:extLst>
              <c:ext xmlns:c16="http://schemas.microsoft.com/office/drawing/2014/chart" uri="{C3380CC4-5D6E-409C-BE32-E72D297353CC}">
                <c16:uniqueId val="{0000000B-5568-4561-830B-DCCFD86E2988}"/>
              </c:ext>
            </c:extLst>
          </c:dPt>
          <c:dPt>
            <c:idx val="6"/>
            <c:marker>
              <c:symbol val="diamond"/>
              <c:size val="16"/>
              <c:spPr>
                <a:solidFill>
                  <a:schemeClr val="accent1">
                    <a:lumMod val="60000"/>
                  </a:schemeClr>
                </a:solidFill>
                <a:ln w="9525">
                  <a:solidFill>
                    <a:schemeClr val="accent1">
                      <a:lumMod val="60000"/>
                    </a:schemeClr>
                  </a:solidFill>
                </a:ln>
                <a:effectLst/>
              </c:spPr>
            </c:marker>
            <c:bubble3D val="0"/>
            <c:spPr>
              <a:ln w="25400" cap="rnd">
                <a:noFill/>
                <a:round/>
              </a:ln>
              <a:effectLst/>
            </c:spPr>
            <c:extLst>
              <c:ext xmlns:c16="http://schemas.microsoft.com/office/drawing/2014/chart" uri="{C3380CC4-5D6E-409C-BE32-E72D297353CC}">
                <c16:uniqueId val="{0000000D-5568-4561-830B-DCCFD86E2988}"/>
              </c:ext>
            </c:extLst>
          </c:dPt>
          <c:dPt>
            <c:idx val="7"/>
            <c:marker>
              <c:symbol val="diamond"/>
              <c:size val="16"/>
              <c:spPr>
                <a:solidFill>
                  <a:schemeClr val="accent2">
                    <a:lumMod val="60000"/>
                  </a:schemeClr>
                </a:solidFill>
                <a:ln w="9525">
                  <a:solidFill>
                    <a:schemeClr val="accent2">
                      <a:lumMod val="60000"/>
                    </a:schemeClr>
                  </a:solidFill>
                </a:ln>
                <a:effectLst/>
              </c:spPr>
            </c:marker>
            <c:bubble3D val="0"/>
            <c:spPr>
              <a:ln w="25400" cap="rnd">
                <a:noFill/>
                <a:round/>
              </a:ln>
              <a:effectLst/>
            </c:spPr>
            <c:extLst>
              <c:ext xmlns:c16="http://schemas.microsoft.com/office/drawing/2014/chart" uri="{C3380CC4-5D6E-409C-BE32-E72D297353CC}">
                <c16:uniqueId val="{0000000F-5568-4561-830B-DCCFD86E2988}"/>
              </c:ext>
            </c:extLst>
          </c:dPt>
          <c:dPt>
            <c:idx val="8"/>
            <c:marker>
              <c:symbol val="diamond"/>
              <c:size val="16"/>
              <c:spPr>
                <a:solidFill>
                  <a:schemeClr val="accent3">
                    <a:lumMod val="60000"/>
                  </a:schemeClr>
                </a:solidFill>
                <a:ln w="9525">
                  <a:solidFill>
                    <a:schemeClr val="accent3">
                      <a:lumMod val="60000"/>
                    </a:schemeClr>
                  </a:solidFill>
                </a:ln>
                <a:effectLst/>
              </c:spPr>
            </c:marker>
            <c:bubble3D val="0"/>
            <c:spPr>
              <a:ln w="25400" cap="rnd">
                <a:noFill/>
                <a:round/>
              </a:ln>
              <a:effectLst/>
            </c:spPr>
            <c:extLst>
              <c:ext xmlns:c16="http://schemas.microsoft.com/office/drawing/2014/chart" uri="{C3380CC4-5D6E-409C-BE32-E72D297353CC}">
                <c16:uniqueId val="{00000011-5568-4561-830B-DCCFD86E2988}"/>
              </c:ext>
            </c:extLst>
          </c:dPt>
          <c:dPt>
            <c:idx val="9"/>
            <c:marker>
              <c:symbol val="diamond"/>
              <c:size val="16"/>
              <c:spPr>
                <a:solidFill>
                  <a:schemeClr val="accent4">
                    <a:lumMod val="60000"/>
                  </a:schemeClr>
                </a:solidFill>
                <a:ln w="9525">
                  <a:solidFill>
                    <a:schemeClr val="accent4">
                      <a:lumMod val="60000"/>
                    </a:schemeClr>
                  </a:solidFill>
                </a:ln>
                <a:effectLst/>
              </c:spPr>
            </c:marker>
            <c:bubble3D val="0"/>
            <c:spPr>
              <a:ln w="25400" cap="rnd">
                <a:noFill/>
                <a:round/>
              </a:ln>
              <a:effectLst/>
            </c:spPr>
            <c:extLst>
              <c:ext xmlns:c16="http://schemas.microsoft.com/office/drawing/2014/chart" uri="{C3380CC4-5D6E-409C-BE32-E72D297353CC}">
                <c16:uniqueId val="{00000013-5568-4561-830B-DCCFD86E2988}"/>
              </c:ext>
            </c:extLst>
          </c:dPt>
          <c:dPt>
            <c:idx val="10"/>
            <c:marker>
              <c:symbol val="diamond"/>
              <c:size val="16"/>
              <c:spPr>
                <a:solidFill>
                  <a:schemeClr val="accent5">
                    <a:lumMod val="60000"/>
                  </a:schemeClr>
                </a:solidFill>
                <a:ln w="9525">
                  <a:solidFill>
                    <a:schemeClr val="accent5">
                      <a:lumMod val="60000"/>
                    </a:schemeClr>
                  </a:solidFill>
                </a:ln>
                <a:effectLst/>
              </c:spPr>
            </c:marker>
            <c:bubble3D val="0"/>
            <c:spPr>
              <a:ln w="25400" cap="rnd">
                <a:noFill/>
                <a:round/>
              </a:ln>
              <a:effectLst/>
            </c:spPr>
            <c:extLst>
              <c:ext xmlns:c16="http://schemas.microsoft.com/office/drawing/2014/chart" uri="{C3380CC4-5D6E-409C-BE32-E72D297353CC}">
                <c16:uniqueId val="{00000015-5568-4561-830B-DCCFD86E2988}"/>
              </c:ext>
            </c:extLst>
          </c:dPt>
          <c:dPt>
            <c:idx val="11"/>
            <c:marker>
              <c:symbol val="diamond"/>
              <c:size val="16"/>
              <c:spPr>
                <a:solidFill>
                  <a:schemeClr val="accent6">
                    <a:lumMod val="60000"/>
                  </a:schemeClr>
                </a:solidFill>
                <a:ln w="9525">
                  <a:solidFill>
                    <a:schemeClr val="accent6">
                      <a:lumMod val="60000"/>
                    </a:schemeClr>
                  </a:solidFill>
                </a:ln>
                <a:effectLst/>
              </c:spPr>
            </c:marker>
            <c:bubble3D val="0"/>
            <c:spPr>
              <a:ln w="25400" cap="rnd">
                <a:noFill/>
                <a:round/>
              </a:ln>
              <a:effectLst/>
            </c:spPr>
            <c:extLst>
              <c:ext xmlns:c16="http://schemas.microsoft.com/office/drawing/2014/chart" uri="{C3380CC4-5D6E-409C-BE32-E72D297353CC}">
                <c16:uniqueId val="{00000017-5568-4561-830B-DCCFD86E2988}"/>
              </c:ext>
            </c:extLst>
          </c:dPt>
          <c:dPt>
            <c:idx val="12"/>
            <c:marker>
              <c:symbol val="diamond"/>
              <c:size val="16"/>
              <c:spPr>
                <a:solidFill>
                  <a:schemeClr val="accent1">
                    <a:lumMod val="80000"/>
                    <a:lumOff val="20000"/>
                  </a:schemeClr>
                </a:solidFill>
                <a:ln w="9525">
                  <a:solidFill>
                    <a:schemeClr val="accent1">
                      <a:lumMod val="80000"/>
                      <a:lumOff val="20000"/>
                    </a:schemeClr>
                  </a:solidFill>
                </a:ln>
                <a:effectLst/>
              </c:spPr>
            </c:marker>
            <c:bubble3D val="0"/>
            <c:spPr>
              <a:ln w="25400" cap="rnd">
                <a:noFill/>
                <a:round/>
              </a:ln>
              <a:effectLst/>
            </c:spPr>
            <c:extLst>
              <c:ext xmlns:c16="http://schemas.microsoft.com/office/drawing/2014/chart" uri="{C3380CC4-5D6E-409C-BE32-E72D297353CC}">
                <c16:uniqueId val="{00000019-5568-4561-830B-DCCFD86E2988}"/>
              </c:ext>
            </c:extLst>
          </c:dPt>
          <c:dPt>
            <c:idx val="13"/>
            <c:marker>
              <c:symbol val="diamond"/>
              <c:size val="16"/>
              <c:spPr>
                <a:solidFill>
                  <a:schemeClr val="accent2">
                    <a:lumMod val="80000"/>
                    <a:lumOff val="20000"/>
                  </a:schemeClr>
                </a:solidFill>
                <a:ln w="9525">
                  <a:solidFill>
                    <a:schemeClr val="accent2">
                      <a:lumMod val="80000"/>
                      <a:lumOff val="20000"/>
                    </a:schemeClr>
                  </a:solidFill>
                </a:ln>
                <a:effectLst/>
              </c:spPr>
            </c:marker>
            <c:bubble3D val="0"/>
            <c:spPr>
              <a:ln w="25400" cap="rnd">
                <a:noFill/>
                <a:round/>
              </a:ln>
              <a:effectLst/>
            </c:spPr>
            <c:extLst>
              <c:ext xmlns:c16="http://schemas.microsoft.com/office/drawing/2014/chart" uri="{C3380CC4-5D6E-409C-BE32-E72D297353CC}">
                <c16:uniqueId val="{0000001B-5568-4561-830B-DCCFD86E2988}"/>
              </c:ext>
            </c:extLst>
          </c:dPt>
          <c:dPt>
            <c:idx val="14"/>
            <c:marker>
              <c:symbol val="diamond"/>
              <c:size val="16"/>
              <c:spPr>
                <a:solidFill>
                  <a:schemeClr val="accent3">
                    <a:lumMod val="80000"/>
                    <a:lumOff val="20000"/>
                  </a:schemeClr>
                </a:solidFill>
                <a:ln w="9525">
                  <a:solidFill>
                    <a:schemeClr val="accent3">
                      <a:lumMod val="80000"/>
                      <a:lumOff val="20000"/>
                    </a:schemeClr>
                  </a:solidFill>
                </a:ln>
                <a:effectLst/>
              </c:spPr>
            </c:marker>
            <c:bubble3D val="0"/>
            <c:spPr>
              <a:ln w="25400" cap="rnd">
                <a:noFill/>
                <a:round/>
              </a:ln>
              <a:effectLst/>
            </c:spPr>
            <c:extLst>
              <c:ext xmlns:c16="http://schemas.microsoft.com/office/drawing/2014/chart" uri="{C3380CC4-5D6E-409C-BE32-E72D297353CC}">
                <c16:uniqueId val="{0000001D-5568-4561-830B-DCCFD86E2988}"/>
              </c:ext>
            </c:extLst>
          </c:dPt>
          <c:dPt>
            <c:idx val="15"/>
            <c:marker>
              <c:symbol val="diamond"/>
              <c:size val="16"/>
              <c:spPr>
                <a:solidFill>
                  <a:schemeClr val="accent4">
                    <a:lumMod val="80000"/>
                    <a:lumOff val="20000"/>
                  </a:schemeClr>
                </a:solidFill>
                <a:ln w="9525">
                  <a:solidFill>
                    <a:schemeClr val="accent4">
                      <a:lumMod val="80000"/>
                      <a:lumOff val="20000"/>
                    </a:schemeClr>
                  </a:solidFill>
                </a:ln>
                <a:effectLst/>
              </c:spPr>
            </c:marker>
            <c:bubble3D val="0"/>
            <c:spPr>
              <a:ln w="25400" cap="rnd">
                <a:noFill/>
                <a:round/>
              </a:ln>
              <a:effectLst/>
            </c:spPr>
            <c:extLst>
              <c:ext xmlns:c16="http://schemas.microsoft.com/office/drawing/2014/chart" uri="{C3380CC4-5D6E-409C-BE32-E72D297353CC}">
                <c16:uniqueId val="{0000001F-5568-4561-830B-DCCFD86E2988}"/>
              </c:ext>
            </c:extLst>
          </c:dPt>
          <c:dPt>
            <c:idx val="16"/>
            <c:marker>
              <c:symbol val="diamond"/>
              <c:size val="16"/>
              <c:spPr>
                <a:solidFill>
                  <a:schemeClr val="accent5">
                    <a:lumMod val="80000"/>
                    <a:lumOff val="20000"/>
                  </a:schemeClr>
                </a:solidFill>
                <a:ln w="9525">
                  <a:solidFill>
                    <a:schemeClr val="accent5">
                      <a:lumMod val="80000"/>
                      <a:lumOff val="20000"/>
                    </a:schemeClr>
                  </a:solidFill>
                </a:ln>
                <a:effectLst/>
              </c:spPr>
            </c:marker>
            <c:bubble3D val="0"/>
            <c:spPr>
              <a:ln w="25400" cap="rnd">
                <a:noFill/>
                <a:round/>
              </a:ln>
              <a:effectLst/>
            </c:spPr>
            <c:extLst>
              <c:ext xmlns:c16="http://schemas.microsoft.com/office/drawing/2014/chart" uri="{C3380CC4-5D6E-409C-BE32-E72D297353CC}">
                <c16:uniqueId val="{00000021-5568-4561-830B-DCCFD86E2988}"/>
              </c:ext>
            </c:extLst>
          </c:dPt>
          <c:dPt>
            <c:idx val="17"/>
            <c:marker>
              <c:symbol val="diamond"/>
              <c:size val="16"/>
              <c:spPr>
                <a:solidFill>
                  <a:schemeClr val="accent6">
                    <a:lumMod val="80000"/>
                    <a:lumOff val="20000"/>
                  </a:schemeClr>
                </a:solidFill>
                <a:ln w="9525">
                  <a:solidFill>
                    <a:schemeClr val="accent6">
                      <a:lumMod val="80000"/>
                      <a:lumOff val="20000"/>
                    </a:schemeClr>
                  </a:solidFill>
                </a:ln>
                <a:effectLst/>
              </c:spPr>
            </c:marker>
            <c:bubble3D val="0"/>
            <c:spPr>
              <a:ln w="25400" cap="rnd">
                <a:noFill/>
                <a:round/>
              </a:ln>
              <a:effectLst/>
            </c:spPr>
            <c:extLst>
              <c:ext xmlns:c16="http://schemas.microsoft.com/office/drawing/2014/chart" uri="{C3380CC4-5D6E-409C-BE32-E72D297353CC}">
                <c16:uniqueId val="{00000023-5568-4561-830B-DCCFD86E2988}"/>
              </c:ext>
            </c:extLst>
          </c:dPt>
          <c:dPt>
            <c:idx val="18"/>
            <c:marker>
              <c:symbol val="diamond"/>
              <c:size val="16"/>
              <c:spPr>
                <a:solidFill>
                  <a:schemeClr val="accent1">
                    <a:lumMod val="80000"/>
                  </a:schemeClr>
                </a:solidFill>
                <a:ln w="9525">
                  <a:solidFill>
                    <a:schemeClr val="accent1">
                      <a:lumMod val="80000"/>
                    </a:schemeClr>
                  </a:solidFill>
                </a:ln>
                <a:effectLst/>
              </c:spPr>
            </c:marker>
            <c:bubble3D val="0"/>
            <c:spPr>
              <a:ln w="25400" cap="rnd">
                <a:noFill/>
                <a:round/>
              </a:ln>
              <a:effectLst/>
            </c:spPr>
            <c:extLst>
              <c:ext xmlns:c16="http://schemas.microsoft.com/office/drawing/2014/chart" uri="{C3380CC4-5D6E-409C-BE32-E72D297353CC}">
                <c16:uniqueId val="{00000025-5568-4561-830B-DCCFD86E2988}"/>
              </c:ext>
            </c:extLst>
          </c:dPt>
          <c:dPt>
            <c:idx val="19"/>
            <c:marker>
              <c:symbol val="diamond"/>
              <c:size val="16"/>
              <c:spPr>
                <a:solidFill>
                  <a:schemeClr val="accent2">
                    <a:lumMod val="80000"/>
                  </a:schemeClr>
                </a:solidFill>
                <a:ln w="9525">
                  <a:solidFill>
                    <a:schemeClr val="accent2">
                      <a:lumMod val="80000"/>
                    </a:schemeClr>
                  </a:solidFill>
                </a:ln>
                <a:effectLst/>
              </c:spPr>
            </c:marker>
            <c:bubble3D val="0"/>
            <c:spPr>
              <a:ln w="25400" cap="rnd">
                <a:noFill/>
                <a:round/>
              </a:ln>
              <a:effectLst/>
            </c:spPr>
            <c:extLst>
              <c:ext xmlns:c16="http://schemas.microsoft.com/office/drawing/2014/chart" uri="{C3380CC4-5D6E-409C-BE32-E72D297353CC}">
                <c16:uniqueId val="{00000027-5568-4561-830B-DCCFD86E2988}"/>
              </c:ext>
            </c:extLst>
          </c:dPt>
          <c:dPt>
            <c:idx val="20"/>
            <c:marker>
              <c:symbol val="diamond"/>
              <c:size val="16"/>
              <c:spPr>
                <a:solidFill>
                  <a:schemeClr val="accent3">
                    <a:lumMod val="80000"/>
                  </a:schemeClr>
                </a:solidFill>
                <a:ln w="9525">
                  <a:solidFill>
                    <a:schemeClr val="accent3">
                      <a:lumMod val="80000"/>
                    </a:schemeClr>
                  </a:solidFill>
                </a:ln>
                <a:effectLst/>
              </c:spPr>
            </c:marker>
            <c:bubble3D val="0"/>
            <c:spPr>
              <a:ln w="25400" cap="rnd">
                <a:noFill/>
                <a:round/>
              </a:ln>
              <a:effectLst/>
            </c:spPr>
            <c:extLst>
              <c:ext xmlns:c16="http://schemas.microsoft.com/office/drawing/2014/chart" uri="{C3380CC4-5D6E-409C-BE32-E72D297353CC}">
                <c16:uniqueId val="{00000029-5568-4561-830B-DCCFD86E2988}"/>
              </c:ext>
            </c:extLst>
          </c:dPt>
          <c:dPt>
            <c:idx val="21"/>
            <c:marker>
              <c:symbol val="diamond"/>
              <c:size val="16"/>
              <c:spPr>
                <a:solidFill>
                  <a:schemeClr val="accent4">
                    <a:lumMod val="80000"/>
                  </a:schemeClr>
                </a:solidFill>
                <a:ln w="9525">
                  <a:solidFill>
                    <a:schemeClr val="accent4">
                      <a:lumMod val="80000"/>
                    </a:schemeClr>
                  </a:solidFill>
                </a:ln>
                <a:effectLst/>
              </c:spPr>
            </c:marker>
            <c:bubble3D val="0"/>
            <c:spPr>
              <a:ln w="25400" cap="rnd">
                <a:noFill/>
                <a:round/>
              </a:ln>
              <a:effectLst/>
            </c:spPr>
            <c:extLst>
              <c:ext xmlns:c16="http://schemas.microsoft.com/office/drawing/2014/chart" uri="{C3380CC4-5D6E-409C-BE32-E72D297353CC}">
                <c16:uniqueId val="{0000002B-5568-4561-830B-DCCFD86E2988}"/>
              </c:ext>
            </c:extLst>
          </c:dPt>
          <c:dPt>
            <c:idx val="22"/>
            <c:marker>
              <c:symbol val="diamond"/>
              <c:size val="16"/>
              <c:spPr>
                <a:solidFill>
                  <a:schemeClr val="accent5">
                    <a:lumMod val="80000"/>
                  </a:schemeClr>
                </a:solidFill>
                <a:ln w="9525">
                  <a:solidFill>
                    <a:schemeClr val="accent5">
                      <a:lumMod val="80000"/>
                    </a:schemeClr>
                  </a:solidFill>
                </a:ln>
                <a:effectLst/>
              </c:spPr>
            </c:marker>
            <c:bubble3D val="0"/>
            <c:spPr>
              <a:ln w="25400" cap="rnd">
                <a:noFill/>
                <a:round/>
              </a:ln>
              <a:effectLst/>
            </c:spPr>
            <c:extLst>
              <c:ext xmlns:c16="http://schemas.microsoft.com/office/drawing/2014/chart" uri="{C3380CC4-5D6E-409C-BE32-E72D297353CC}">
                <c16:uniqueId val="{0000002D-5568-4561-830B-DCCFD86E2988}"/>
              </c:ext>
            </c:extLst>
          </c:dPt>
          <c:dPt>
            <c:idx val="23"/>
            <c:marker>
              <c:symbol val="diamond"/>
              <c:size val="16"/>
              <c:spPr>
                <a:solidFill>
                  <a:schemeClr val="accent6">
                    <a:lumMod val="80000"/>
                  </a:schemeClr>
                </a:solidFill>
                <a:ln w="9525">
                  <a:solidFill>
                    <a:schemeClr val="accent6">
                      <a:lumMod val="80000"/>
                    </a:schemeClr>
                  </a:solidFill>
                </a:ln>
                <a:effectLst/>
              </c:spPr>
            </c:marker>
            <c:bubble3D val="0"/>
            <c:spPr>
              <a:ln w="25400" cap="rnd">
                <a:noFill/>
                <a:round/>
              </a:ln>
              <a:effectLst/>
            </c:spPr>
            <c:extLst>
              <c:ext xmlns:c16="http://schemas.microsoft.com/office/drawing/2014/chart" uri="{C3380CC4-5D6E-409C-BE32-E72D297353CC}">
                <c16:uniqueId val="{0000002F-5568-4561-830B-DCCFD86E2988}"/>
              </c:ext>
            </c:extLst>
          </c:dPt>
          <c:dPt>
            <c:idx val="24"/>
            <c:marker>
              <c:symbol val="diamond"/>
              <c:size val="16"/>
              <c:spPr>
                <a:solidFill>
                  <a:schemeClr val="accent1">
                    <a:lumMod val="60000"/>
                    <a:lumOff val="40000"/>
                  </a:schemeClr>
                </a:solidFill>
                <a:ln w="9525">
                  <a:solidFill>
                    <a:schemeClr val="accent1">
                      <a:lumMod val="60000"/>
                      <a:lumOff val="40000"/>
                    </a:schemeClr>
                  </a:solidFill>
                </a:ln>
                <a:effectLst/>
              </c:spPr>
            </c:marker>
            <c:bubble3D val="0"/>
            <c:spPr>
              <a:ln w="25400" cap="rnd">
                <a:noFill/>
                <a:round/>
              </a:ln>
              <a:effectLst/>
            </c:spPr>
            <c:extLst>
              <c:ext xmlns:c16="http://schemas.microsoft.com/office/drawing/2014/chart" uri="{C3380CC4-5D6E-409C-BE32-E72D297353CC}">
                <c16:uniqueId val="{00000031-5568-4561-830B-DCCFD86E2988}"/>
              </c:ext>
            </c:extLst>
          </c:dPt>
          <c:dPt>
            <c:idx val="25"/>
            <c:marker>
              <c:symbol val="diamond"/>
              <c:size val="16"/>
              <c:spPr>
                <a:solidFill>
                  <a:schemeClr val="accent2">
                    <a:lumMod val="60000"/>
                    <a:lumOff val="40000"/>
                  </a:schemeClr>
                </a:solidFill>
                <a:ln w="9525">
                  <a:solidFill>
                    <a:schemeClr val="accent2">
                      <a:lumMod val="60000"/>
                      <a:lumOff val="40000"/>
                    </a:schemeClr>
                  </a:solidFill>
                </a:ln>
                <a:effectLst/>
              </c:spPr>
            </c:marker>
            <c:bubble3D val="0"/>
            <c:spPr>
              <a:ln w="25400" cap="rnd">
                <a:noFill/>
                <a:round/>
              </a:ln>
              <a:effectLst/>
            </c:spPr>
            <c:extLst>
              <c:ext xmlns:c16="http://schemas.microsoft.com/office/drawing/2014/chart" uri="{C3380CC4-5D6E-409C-BE32-E72D297353CC}">
                <c16:uniqueId val="{00000033-5568-4561-830B-DCCFD86E2988}"/>
              </c:ext>
            </c:extLst>
          </c:dPt>
          <c:dPt>
            <c:idx val="26"/>
            <c:marker>
              <c:symbol val="diamond"/>
              <c:size val="16"/>
              <c:spPr>
                <a:solidFill>
                  <a:schemeClr val="accent3">
                    <a:lumMod val="60000"/>
                    <a:lumOff val="40000"/>
                  </a:schemeClr>
                </a:solidFill>
                <a:ln w="9525">
                  <a:solidFill>
                    <a:schemeClr val="accent3">
                      <a:lumMod val="60000"/>
                      <a:lumOff val="40000"/>
                    </a:schemeClr>
                  </a:solidFill>
                </a:ln>
                <a:effectLst/>
              </c:spPr>
            </c:marker>
            <c:bubble3D val="0"/>
            <c:spPr>
              <a:ln w="25400" cap="rnd">
                <a:noFill/>
                <a:round/>
              </a:ln>
              <a:effectLst/>
            </c:spPr>
            <c:extLst>
              <c:ext xmlns:c16="http://schemas.microsoft.com/office/drawing/2014/chart" uri="{C3380CC4-5D6E-409C-BE32-E72D297353CC}">
                <c16:uniqueId val="{00000035-5568-4561-830B-DCCFD86E2988}"/>
              </c:ext>
            </c:extLst>
          </c:dPt>
          <c:dPt>
            <c:idx val="27"/>
            <c:marker>
              <c:symbol val="diamond"/>
              <c:size val="16"/>
              <c:spPr>
                <a:solidFill>
                  <a:schemeClr val="accent4">
                    <a:lumMod val="60000"/>
                    <a:lumOff val="40000"/>
                  </a:schemeClr>
                </a:solidFill>
                <a:ln w="9525">
                  <a:solidFill>
                    <a:schemeClr val="accent4">
                      <a:lumMod val="60000"/>
                      <a:lumOff val="40000"/>
                    </a:schemeClr>
                  </a:solidFill>
                </a:ln>
                <a:effectLst/>
              </c:spPr>
            </c:marker>
            <c:bubble3D val="0"/>
            <c:spPr>
              <a:ln w="25400" cap="rnd">
                <a:noFill/>
                <a:round/>
              </a:ln>
              <a:effectLst/>
            </c:spPr>
            <c:extLst>
              <c:ext xmlns:c16="http://schemas.microsoft.com/office/drawing/2014/chart" uri="{C3380CC4-5D6E-409C-BE32-E72D297353CC}">
                <c16:uniqueId val="{00000037-5568-4561-830B-DCCFD86E2988}"/>
              </c:ext>
            </c:extLst>
          </c:dPt>
          <c:dPt>
            <c:idx val="28"/>
            <c:marker>
              <c:symbol val="diamond"/>
              <c:size val="16"/>
              <c:spPr>
                <a:solidFill>
                  <a:schemeClr val="accent5">
                    <a:lumMod val="60000"/>
                    <a:lumOff val="40000"/>
                  </a:schemeClr>
                </a:solidFill>
                <a:ln w="9525">
                  <a:solidFill>
                    <a:schemeClr val="accent5">
                      <a:lumMod val="60000"/>
                      <a:lumOff val="40000"/>
                    </a:schemeClr>
                  </a:solidFill>
                </a:ln>
                <a:effectLst/>
              </c:spPr>
            </c:marker>
            <c:bubble3D val="0"/>
            <c:spPr>
              <a:ln w="25400" cap="rnd">
                <a:noFill/>
                <a:round/>
              </a:ln>
              <a:effectLst/>
            </c:spPr>
            <c:extLst>
              <c:ext xmlns:c16="http://schemas.microsoft.com/office/drawing/2014/chart" uri="{C3380CC4-5D6E-409C-BE32-E72D297353CC}">
                <c16:uniqueId val="{00000039-5568-4561-830B-DCCFD86E2988}"/>
              </c:ext>
            </c:extLst>
          </c:dPt>
          <c:dPt>
            <c:idx val="29"/>
            <c:marker>
              <c:symbol val="diamond"/>
              <c:size val="16"/>
              <c:spPr>
                <a:solidFill>
                  <a:schemeClr val="accent6">
                    <a:lumMod val="60000"/>
                    <a:lumOff val="40000"/>
                  </a:schemeClr>
                </a:solidFill>
                <a:ln w="9525">
                  <a:solidFill>
                    <a:schemeClr val="accent6">
                      <a:lumMod val="60000"/>
                      <a:lumOff val="40000"/>
                    </a:schemeClr>
                  </a:solidFill>
                </a:ln>
                <a:effectLst/>
              </c:spPr>
            </c:marker>
            <c:bubble3D val="0"/>
            <c:spPr>
              <a:ln w="25400" cap="rnd">
                <a:noFill/>
                <a:round/>
              </a:ln>
              <a:effectLst/>
            </c:spPr>
            <c:extLst>
              <c:ext xmlns:c16="http://schemas.microsoft.com/office/drawing/2014/chart" uri="{C3380CC4-5D6E-409C-BE32-E72D297353CC}">
                <c16:uniqueId val="{0000003B-5568-4561-830B-DCCFD86E2988}"/>
              </c:ext>
            </c:extLst>
          </c:dPt>
          <c:dPt>
            <c:idx val="30"/>
            <c:marker>
              <c:symbol val="diamond"/>
              <c:size val="16"/>
              <c:spPr>
                <a:solidFill>
                  <a:schemeClr val="accent1">
                    <a:lumMod val="50000"/>
                  </a:schemeClr>
                </a:solidFill>
                <a:ln w="9525">
                  <a:solidFill>
                    <a:schemeClr val="accent1">
                      <a:lumMod val="50000"/>
                    </a:schemeClr>
                  </a:solidFill>
                </a:ln>
                <a:effectLst/>
              </c:spPr>
            </c:marker>
            <c:bubble3D val="0"/>
            <c:spPr>
              <a:ln w="25400" cap="rnd">
                <a:noFill/>
                <a:round/>
              </a:ln>
              <a:effectLst/>
            </c:spPr>
            <c:extLst>
              <c:ext xmlns:c16="http://schemas.microsoft.com/office/drawing/2014/chart" uri="{C3380CC4-5D6E-409C-BE32-E72D297353CC}">
                <c16:uniqueId val="{0000003D-5568-4561-830B-DCCFD86E2988}"/>
              </c:ext>
            </c:extLst>
          </c:dPt>
          <c:dPt>
            <c:idx val="31"/>
            <c:marker>
              <c:symbol val="diamond"/>
              <c:size val="16"/>
              <c:spPr>
                <a:solidFill>
                  <a:schemeClr val="accent2">
                    <a:lumMod val="50000"/>
                  </a:schemeClr>
                </a:solidFill>
                <a:ln w="9525">
                  <a:solidFill>
                    <a:schemeClr val="accent2">
                      <a:lumMod val="50000"/>
                    </a:schemeClr>
                  </a:solidFill>
                </a:ln>
                <a:effectLst/>
              </c:spPr>
            </c:marker>
            <c:bubble3D val="0"/>
            <c:spPr>
              <a:ln w="25400" cap="rnd">
                <a:noFill/>
                <a:round/>
              </a:ln>
              <a:effectLst/>
            </c:spPr>
            <c:extLst>
              <c:ext xmlns:c16="http://schemas.microsoft.com/office/drawing/2014/chart" uri="{C3380CC4-5D6E-409C-BE32-E72D297353CC}">
                <c16:uniqueId val="{0000003F-5568-4561-830B-DCCFD86E2988}"/>
              </c:ext>
            </c:extLst>
          </c:dPt>
          <c:dPt>
            <c:idx val="32"/>
            <c:marker>
              <c:symbol val="diamond"/>
              <c:size val="16"/>
              <c:spPr>
                <a:solidFill>
                  <a:schemeClr val="accent3">
                    <a:lumMod val="50000"/>
                  </a:schemeClr>
                </a:solidFill>
                <a:ln w="9525">
                  <a:solidFill>
                    <a:schemeClr val="accent3">
                      <a:lumMod val="50000"/>
                    </a:schemeClr>
                  </a:solidFill>
                </a:ln>
                <a:effectLst/>
              </c:spPr>
            </c:marker>
            <c:bubble3D val="0"/>
            <c:spPr>
              <a:ln w="25400" cap="rnd">
                <a:noFill/>
                <a:round/>
              </a:ln>
              <a:effectLst/>
            </c:spPr>
            <c:extLst>
              <c:ext xmlns:c16="http://schemas.microsoft.com/office/drawing/2014/chart" uri="{C3380CC4-5D6E-409C-BE32-E72D297353CC}">
                <c16:uniqueId val="{00000041-5568-4561-830B-DCCFD86E2988}"/>
              </c:ext>
            </c:extLst>
          </c:dPt>
          <c:dPt>
            <c:idx val="33"/>
            <c:marker>
              <c:symbol val="diamond"/>
              <c:size val="16"/>
              <c:spPr>
                <a:solidFill>
                  <a:schemeClr val="accent4">
                    <a:lumMod val="50000"/>
                  </a:schemeClr>
                </a:solidFill>
                <a:ln w="9525">
                  <a:solidFill>
                    <a:schemeClr val="accent4">
                      <a:lumMod val="50000"/>
                    </a:schemeClr>
                  </a:solidFill>
                </a:ln>
                <a:effectLst/>
              </c:spPr>
            </c:marker>
            <c:bubble3D val="0"/>
            <c:spPr>
              <a:ln w="25400" cap="rnd">
                <a:noFill/>
                <a:round/>
              </a:ln>
              <a:effectLst/>
            </c:spPr>
            <c:extLst>
              <c:ext xmlns:c16="http://schemas.microsoft.com/office/drawing/2014/chart" uri="{C3380CC4-5D6E-409C-BE32-E72D297353CC}">
                <c16:uniqueId val="{00000043-5568-4561-830B-DCCFD86E2988}"/>
              </c:ext>
            </c:extLst>
          </c:dPt>
          <c:dPt>
            <c:idx val="34"/>
            <c:marker>
              <c:symbol val="diamond"/>
              <c:size val="16"/>
              <c:spPr>
                <a:solidFill>
                  <a:schemeClr val="accent5">
                    <a:lumMod val="50000"/>
                  </a:schemeClr>
                </a:solidFill>
                <a:ln w="9525">
                  <a:solidFill>
                    <a:schemeClr val="accent5">
                      <a:lumMod val="50000"/>
                    </a:schemeClr>
                  </a:solidFill>
                </a:ln>
                <a:effectLst/>
              </c:spPr>
            </c:marker>
            <c:bubble3D val="0"/>
            <c:spPr>
              <a:ln w="25400" cap="rnd">
                <a:noFill/>
                <a:round/>
              </a:ln>
              <a:effectLst/>
            </c:spPr>
            <c:extLst>
              <c:ext xmlns:c16="http://schemas.microsoft.com/office/drawing/2014/chart" uri="{C3380CC4-5D6E-409C-BE32-E72D297353CC}">
                <c16:uniqueId val="{00000045-5568-4561-830B-DCCFD86E2988}"/>
              </c:ext>
            </c:extLst>
          </c:dPt>
          <c:dPt>
            <c:idx val="35"/>
            <c:marker>
              <c:symbol val="diamond"/>
              <c:size val="16"/>
              <c:spPr>
                <a:solidFill>
                  <a:schemeClr val="accent6">
                    <a:lumMod val="50000"/>
                  </a:schemeClr>
                </a:solidFill>
                <a:ln w="9525">
                  <a:solidFill>
                    <a:schemeClr val="accent6">
                      <a:lumMod val="50000"/>
                    </a:schemeClr>
                  </a:solidFill>
                </a:ln>
                <a:effectLst/>
              </c:spPr>
            </c:marker>
            <c:bubble3D val="0"/>
            <c:spPr>
              <a:ln w="25400" cap="rnd">
                <a:noFill/>
                <a:round/>
              </a:ln>
              <a:effectLst/>
            </c:spPr>
            <c:extLst>
              <c:ext xmlns:c16="http://schemas.microsoft.com/office/drawing/2014/chart" uri="{C3380CC4-5D6E-409C-BE32-E72D297353CC}">
                <c16:uniqueId val="{00000047-5568-4561-830B-DCCFD86E2988}"/>
              </c:ext>
            </c:extLst>
          </c:dPt>
          <c:dLbls>
            <c:dLbl>
              <c:idx val="0"/>
              <c:layout>
                <c:manualLayout>
                  <c:x val="-2.6504301175559299E-4"/>
                  <c:y val="-6.0208411448568928E-2"/>
                </c:manualLayout>
              </c:layout>
              <c:tx>
                <c:rich>
                  <a:bodyPr/>
                  <a:lstStyle/>
                  <a:p>
                    <a:r>
                      <a:rPr lang="en-US"/>
                      <a:t>Contextual (A)</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68-4561-830B-DCCFD86E2988}"/>
                </c:ext>
              </c:extLst>
            </c:dLbl>
            <c:dLbl>
              <c:idx val="1"/>
              <c:layout>
                <c:manualLayout>
                  <c:x val="3.9182132690266505E-2"/>
                  <c:y val="-2.8462379702537184E-2"/>
                </c:manualLayout>
              </c:layout>
              <c:tx>
                <c:rich>
                  <a:bodyPr/>
                  <a:lstStyle/>
                  <a:p>
                    <a:r>
                      <a:rPr lang="en-US"/>
                      <a:t>Individual (E)</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68-4561-830B-DCCFD86E2988}"/>
                </c:ext>
              </c:extLst>
            </c:dLbl>
            <c:dLbl>
              <c:idx val="2"/>
              <c:layout>
                <c:manualLayout>
                  <c:x val="7.700512055282438E-2"/>
                  <c:y val="-1.2589363829521383E-2"/>
                </c:manualLayout>
              </c:layout>
              <c:tx>
                <c:rich>
                  <a:bodyPr/>
                  <a:lstStyle/>
                  <a:p>
                    <a:r>
                      <a:rPr lang="en-US"/>
                      <a:t>Organizational (D)</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68-4561-830B-DCCFD86E2988}"/>
                </c:ext>
              </c:extLst>
            </c:dLbl>
            <c:dLbl>
              <c:idx val="3"/>
              <c:layout>
                <c:manualLayout>
                  <c:x val="-0.20838687042292303"/>
                  <c:y val="-8.4017935258092744E-2"/>
                </c:manualLayout>
              </c:layout>
              <c:tx>
                <c:rich>
                  <a:bodyPr/>
                  <a:lstStyle/>
                  <a:p>
                    <a:r>
                      <a:rPr lang="en-US"/>
                      <a:t>Human Resource Management (F)</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68-4561-830B-DCCFD86E2988}"/>
                </c:ext>
              </c:extLst>
            </c:dLbl>
            <c:dLbl>
              <c:idx val="4"/>
              <c:layout>
                <c:manualLayout>
                  <c:x val="3.4390929560200914E-2"/>
                  <c:y val="-3.1089863767029124E-4"/>
                </c:manualLayout>
              </c:layout>
              <c:tx>
                <c:rich>
                  <a:bodyPr/>
                  <a:lstStyle/>
                  <a:p>
                    <a:r>
                      <a:rPr lang="en-US"/>
                      <a:t>Strategic (B)</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68-4561-830B-DCCFD86E2988}"/>
                </c:ext>
              </c:extLst>
            </c:dLbl>
            <c:dLbl>
              <c:idx val="5"/>
              <c:layout>
                <c:manualLayout>
                  <c:x val="-8.5724715882595892E-2"/>
                  <c:y val="-0.1918450818647669"/>
                </c:manualLayout>
              </c:layout>
              <c:tx>
                <c:rich>
                  <a:bodyPr/>
                  <a:lstStyle/>
                  <a:p>
                    <a:r>
                      <a:rPr lang="en-US"/>
                      <a:t>Communicational (C)</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568-4561-830B-DCCFD86E2988}"/>
                </c:ext>
              </c:extLst>
            </c:dLbl>
            <c:dLbl>
              <c:idx val="6"/>
              <c:layout>
                <c:manualLayout>
                  <c:x val="-5.6672306824591172E-2"/>
                  <c:y val="0.10645825521809774"/>
                </c:manualLayout>
              </c:layout>
              <c:tx>
                <c:rich>
                  <a:bodyPr/>
                  <a:lstStyle/>
                  <a:p>
                    <a:r>
                      <a:rPr lang="en-US"/>
                      <a:t>Environmental (G)</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568-4561-830B-DCCFD86E2988}"/>
                </c:ext>
              </c:extLst>
            </c:dLbl>
            <c:dLbl>
              <c:idx val="7"/>
              <c:tx>
                <c:rich>
                  <a:bodyPr/>
                  <a:lstStyle/>
                  <a:p>
                    <a:r>
                      <a:rPr lang="en-US"/>
                      <a:t>d5</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568-4561-830B-DCCFD86E2988}"/>
                </c:ext>
              </c:extLst>
            </c:dLbl>
            <c:dLbl>
              <c:idx val="8"/>
              <c:tx>
                <c:rich>
                  <a:bodyPr/>
                  <a:lstStyle/>
                  <a:p>
                    <a:r>
                      <a:rPr lang="en-US"/>
                      <a:t>b1</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568-4561-830B-DCCFD86E2988}"/>
                </c:ext>
              </c:extLst>
            </c:dLbl>
            <c:dLbl>
              <c:idx val="9"/>
              <c:tx>
                <c:rich>
                  <a:bodyPr/>
                  <a:lstStyle/>
                  <a:p>
                    <a:r>
                      <a:rPr lang="en-US"/>
                      <a:t>a3</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568-4561-830B-DCCFD86E2988}"/>
                </c:ext>
              </c:extLst>
            </c:dLbl>
            <c:dLbl>
              <c:idx val="10"/>
              <c:layout>
                <c:manualLayout>
                  <c:x val="-4.7668906927351547E-2"/>
                  <c:y val="-1.5575504202039892E-2"/>
                </c:manualLayout>
              </c:layout>
              <c:tx>
                <c:rich>
                  <a:bodyPr/>
                  <a:lstStyle/>
                  <a:p>
                    <a:r>
                      <a:rPr lang="en-US"/>
                      <a:t>d6</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568-4561-830B-DCCFD86E2988}"/>
                </c:ext>
              </c:extLst>
            </c:dLbl>
            <c:dLbl>
              <c:idx val="11"/>
              <c:layout>
                <c:manualLayout>
                  <c:x val="-4.6190916761223014E-2"/>
                  <c:y val="-2.4261714842647927E-2"/>
                </c:manualLayout>
              </c:layout>
              <c:tx>
                <c:rich>
                  <a:bodyPr/>
                  <a:lstStyle/>
                  <a:p>
                    <a:r>
                      <a:rPr lang="en-US"/>
                      <a:t>d7</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568-4561-830B-DCCFD86E2988}"/>
                </c:ext>
              </c:extLst>
            </c:dLbl>
            <c:dLbl>
              <c:idx val="12"/>
              <c:layout>
                <c:manualLayout>
                  <c:x val="-1.7215873338630297E-2"/>
                  <c:y val="-3.6874498661201412E-2"/>
                </c:manualLayout>
              </c:layout>
              <c:tx>
                <c:rich>
                  <a:bodyPr/>
                  <a:lstStyle/>
                  <a:p>
                    <a:r>
                      <a:rPr lang="en-US"/>
                      <a:t>d3</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568-4561-830B-DCCFD86E2988}"/>
                </c:ext>
              </c:extLst>
            </c:dLbl>
            <c:dLbl>
              <c:idx val="13"/>
              <c:tx>
                <c:rich>
                  <a:bodyPr/>
                  <a:lstStyle/>
                  <a:p>
                    <a:r>
                      <a:rPr lang="en-US"/>
                      <a:t>f1</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568-4561-830B-DCCFD86E2988}"/>
                </c:ext>
              </c:extLst>
            </c:dLbl>
            <c:dLbl>
              <c:idx val="14"/>
              <c:layout>
                <c:manualLayout>
                  <c:x val="1.2466666900387457E-2"/>
                  <c:y val="-2.2250842623409046E-2"/>
                </c:manualLayout>
              </c:layout>
              <c:tx>
                <c:rich>
                  <a:bodyPr/>
                  <a:lstStyle/>
                  <a:p>
                    <a:r>
                      <a:rPr lang="en-US"/>
                      <a:t>g1</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568-4561-830B-DCCFD86E2988}"/>
                </c:ext>
              </c:extLst>
            </c:dLbl>
            <c:dLbl>
              <c:idx val="15"/>
              <c:layout>
                <c:manualLayout>
                  <c:x val="1.0112248658522347E-2"/>
                  <c:y val="-2.2250842623409046E-2"/>
                </c:manualLayout>
              </c:layout>
              <c:tx>
                <c:rich>
                  <a:bodyPr/>
                  <a:lstStyle/>
                  <a:p>
                    <a:r>
                      <a:rPr lang="en-US"/>
                      <a:t>d2</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5568-4561-830B-DCCFD86E2988}"/>
                </c:ext>
              </c:extLst>
            </c:dLbl>
            <c:dLbl>
              <c:idx val="16"/>
              <c:tx>
                <c:rich>
                  <a:bodyPr/>
                  <a:lstStyle/>
                  <a:p>
                    <a:r>
                      <a:rPr lang="en-US"/>
                      <a:t>d4</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5568-4561-830B-DCCFD86E2988}"/>
                </c:ext>
              </c:extLst>
            </c:dLbl>
            <c:dLbl>
              <c:idx val="17"/>
              <c:tx>
                <c:rich>
                  <a:bodyPr/>
                  <a:lstStyle/>
                  <a:p>
                    <a:r>
                      <a:rPr lang="en-US"/>
                      <a:t>f2</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5568-4561-830B-DCCFD86E2988}"/>
                </c:ext>
              </c:extLst>
            </c:dLbl>
            <c:dLbl>
              <c:idx val="18"/>
              <c:layout>
                <c:manualLayout>
                  <c:x val="5.7206350278834212E-3"/>
                  <c:y val="2.7103996504140179E-2"/>
                </c:manualLayout>
              </c:layout>
              <c:tx>
                <c:rich>
                  <a:bodyPr/>
                  <a:lstStyle/>
                  <a:p>
                    <a:r>
                      <a:rPr lang="en-US"/>
                      <a:t>c1</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5568-4561-830B-DCCFD86E2988}"/>
                </c:ext>
              </c:extLst>
            </c:dLbl>
            <c:dLbl>
              <c:idx val="19"/>
              <c:layout>
                <c:manualLayout>
                  <c:x val="1.4402119441738562E-2"/>
                  <c:y val="-3.9800991409816148E-4"/>
                </c:manualLayout>
              </c:layout>
              <c:tx>
                <c:rich>
                  <a:bodyPr/>
                  <a:lstStyle/>
                  <a:p>
                    <a:r>
                      <a:rPr lang="en-US"/>
                      <a:t>c4</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5568-4561-830B-DCCFD86E2988}"/>
                </c:ext>
              </c:extLst>
            </c:dLbl>
            <c:dLbl>
              <c:idx val="20"/>
              <c:layout>
                <c:manualLayout>
                  <c:x val="-4.6554419070511645E-2"/>
                  <c:y val="-1.3111057599788888E-2"/>
                </c:manualLayout>
              </c:layout>
              <c:tx>
                <c:rich>
                  <a:bodyPr/>
                  <a:lstStyle/>
                  <a:p>
                    <a:r>
                      <a:rPr lang="en-US"/>
                      <a:t>e2</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5568-4561-830B-DCCFD86E2988}"/>
                </c:ext>
              </c:extLst>
            </c:dLbl>
            <c:dLbl>
              <c:idx val="21"/>
              <c:layout>
                <c:manualLayout>
                  <c:x val="1.0112248658522347E-2"/>
                  <c:y val="-1.8594928613960955E-2"/>
                </c:manualLayout>
              </c:layout>
              <c:tx>
                <c:rich>
                  <a:bodyPr/>
                  <a:lstStyle/>
                  <a:p>
                    <a:r>
                      <a:rPr lang="en-US"/>
                      <a:t>e4</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5568-4561-830B-DCCFD86E2988}"/>
                </c:ext>
              </c:extLst>
            </c:dLbl>
            <c:dLbl>
              <c:idx val="22"/>
              <c:tx>
                <c:rich>
                  <a:bodyPr/>
                  <a:lstStyle/>
                  <a:p>
                    <a:r>
                      <a:rPr lang="en-US"/>
                      <a:t>c2</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5568-4561-830B-DCCFD86E2988}"/>
                </c:ext>
              </c:extLst>
            </c:dLbl>
            <c:dLbl>
              <c:idx val="23"/>
              <c:tx>
                <c:rich>
                  <a:bodyPr/>
                  <a:lstStyle/>
                  <a:p>
                    <a:r>
                      <a:rPr lang="en-US"/>
                      <a:t>f3</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5568-4561-830B-DCCFD86E2988}"/>
                </c:ext>
              </c:extLst>
            </c:dLbl>
            <c:dLbl>
              <c:idx val="24"/>
              <c:tx>
                <c:rich>
                  <a:bodyPr/>
                  <a:lstStyle/>
                  <a:p>
                    <a:r>
                      <a:rPr lang="en-US"/>
                      <a:t>a4</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5568-4561-830B-DCCFD86E2988}"/>
                </c:ext>
              </c:extLst>
            </c:dLbl>
            <c:dLbl>
              <c:idx val="25"/>
              <c:tx>
                <c:rich>
                  <a:bodyPr/>
                  <a:lstStyle/>
                  <a:p>
                    <a:r>
                      <a:rPr lang="en-US"/>
                      <a:t>c3</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5568-4561-830B-DCCFD86E2988}"/>
                </c:ext>
              </c:extLst>
            </c:dLbl>
            <c:dLbl>
              <c:idx val="26"/>
              <c:tx>
                <c:rich>
                  <a:bodyPr/>
                  <a:lstStyle/>
                  <a:p>
                    <a:r>
                      <a:rPr lang="en-US"/>
                      <a:t>d1</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5568-4561-830B-DCCFD86E2988}"/>
                </c:ext>
              </c:extLst>
            </c:dLbl>
            <c:dLbl>
              <c:idx val="27"/>
              <c:layout>
                <c:manualLayout>
                  <c:x val="-5.4226993686538071E-2"/>
                  <c:y val="-1.0156026913573915E-2"/>
                </c:manualLayout>
              </c:layout>
              <c:tx>
                <c:rich>
                  <a:bodyPr/>
                  <a:lstStyle/>
                  <a:p>
                    <a:r>
                      <a:rPr lang="en-US"/>
                      <a:t>b2</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5568-4561-830B-DCCFD86E2988}"/>
                </c:ext>
              </c:extLst>
            </c:dLbl>
            <c:dLbl>
              <c:idx val="28"/>
              <c:layout>
                <c:manualLayout>
                  <c:x val="-2.1762532367402751E-5"/>
                  <c:y val="-2.4999529781904298E-2"/>
                </c:manualLayout>
              </c:layout>
              <c:tx>
                <c:rich>
                  <a:bodyPr/>
                  <a:lstStyle/>
                  <a:p>
                    <a:r>
                      <a:rPr lang="en-US"/>
                      <a:t>c5</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5568-4561-830B-DCCFD86E2988}"/>
                </c:ext>
              </c:extLst>
            </c:dLbl>
            <c:dLbl>
              <c:idx val="29"/>
              <c:tx>
                <c:rich>
                  <a:bodyPr/>
                  <a:lstStyle/>
                  <a:p>
                    <a:r>
                      <a:rPr lang="en-US"/>
                      <a:t>f5</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5568-4561-830B-DCCFD86E2988}"/>
                </c:ext>
              </c:extLst>
            </c:dLbl>
            <c:dLbl>
              <c:idx val="30"/>
              <c:layout>
                <c:manualLayout>
                  <c:x val="2.955980332256736E-3"/>
                  <c:y val="-1.9918609522343908E-2"/>
                </c:manualLayout>
              </c:layout>
              <c:tx>
                <c:rich>
                  <a:bodyPr/>
                  <a:lstStyle/>
                  <a:p>
                    <a:r>
                      <a:rPr lang="en-US"/>
                      <a:t>g3</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D-5568-4561-830B-DCCFD86E2988}"/>
                </c:ext>
              </c:extLst>
            </c:dLbl>
            <c:dLbl>
              <c:idx val="31"/>
              <c:layout>
                <c:manualLayout>
                  <c:x val="-4.2593232667073988E-2"/>
                  <c:y val="-2.3515179495071339E-2"/>
                </c:manualLayout>
              </c:layout>
              <c:tx>
                <c:rich>
                  <a:bodyPr/>
                  <a:lstStyle/>
                  <a:p>
                    <a:r>
                      <a:rPr lang="en-US"/>
                      <a:t>g5</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5568-4561-830B-DCCFD86E2988}"/>
                </c:ext>
              </c:extLst>
            </c:dLbl>
            <c:dLbl>
              <c:idx val="32"/>
              <c:tx>
                <c:rich>
                  <a:bodyPr/>
                  <a:lstStyle/>
                  <a:p>
                    <a:r>
                      <a:rPr lang="en-US"/>
                      <a:t>c6</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1-5568-4561-830B-DCCFD86E2988}"/>
                </c:ext>
              </c:extLst>
            </c:dLbl>
            <c:dLbl>
              <c:idx val="33"/>
              <c:tx>
                <c:rich>
                  <a:bodyPr/>
                  <a:lstStyle/>
                  <a:p>
                    <a:r>
                      <a:rPr lang="en-US"/>
                      <a:t>b4</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3-5568-4561-830B-DCCFD86E2988}"/>
                </c:ext>
              </c:extLst>
            </c:dLbl>
            <c:dLbl>
              <c:idx val="34"/>
              <c:tx>
                <c:rich>
                  <a:bodyPr/>
                  <a:lstStyle/>
                  <a:p>
                    <a:r>
                      <a:rPr lang="en-US"/>
                      <a:t>g2</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5-5568-4561-830B-DCCFD86E2988}"/>
                </c:ext>
              </c:extLst>
            </c:dLbl>
            <c:dLbl>
              <c:idx val="35"/>
              <c:tx>
                <c:rich>
                  <a:bodyPr/>
                  <a:lstStyle/>
                  <a:p>
                    <a:r>
                      <a:rPr lang="en-US"/>
                      <a:t>g4</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7-5568-4561-830B-DCCFD86E2988}"/>
                </c:ext>
              </c:extLst>
            </c:dLbl>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fa-I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round/>
                    </a:ln>
                    <a:effectLst/>
                  </c:spPr>
                </c15:leaderLines>
              </c:ext>
            </c:extLst>
          </c:dLbls>
          <c:xVal>
            <c:numRef>
              <c:f>'IPA Criteria'!$C$2:$C$8</c:f>
              <c:numCache>
                <c:formatCode>General</c:formatCode>
                <c:ptCount val="7"/>
                <c:pt idx="0">
                  <c:v>3.4780000000000002</c:v>
                </c:pt>
                <c:pt idx="1">
                  <c:v>3.4279999999999999</c:v>
                </c:pt>
                <c:pt idx="2">
                  <c:v>3.2669999999999999</c:v>
                </c:pt>
                <c:pt idx="3">
                  <c:v>2.5880000000000001</c:v>
                </c:pt>
                <c:pt idx="4">
                  <c:v>3.5920000000000001</c:v>
                </c:pt>
                <c:pt idx="5">
                  <c:v>3.2360000000000002</c:v>
                </c:pt>
                <c:pt idx="6">
                  <c:v>3.165</c:v>
                </c:pt>
              </c:numCache>
            </c:numRef>
          </c:xVal>
          <c:yVal>
            <c:numRef>
              <c:f>'IPA Criteria'!$D$2:$D$8</c:f>
              <c:numCache>
                <c:formatCode>General</c:formatCode>
                <c:ptCount val="7"/>
                <c:pt idx="0">
                  <c:v>3.9750000000000001</c:v>
                </c:pt>
                <c:pt idx="1">
                  <c:v>3.7389999999999999</c:v>
                </c:pt>
                <c:pt idx="2">
                  <c:v>3.645</c:v>
                </c:pt>
                <c:pt idx="3">
                  <c:v>3.8559999999999999</c:v>
                </c:pt>
                <c:pt idx="4">
                  <c:v>3.9279999999999999</c:v>
                </c:pt>
                <c:pt idx="5">
                  <c:v>3.831</c:v>
                </c:pt>
                <c:pt idx="6">
                  <c:v>3.55</c:v>
                </c:pt>
              </c:numCache>
            </c:numRef>
          </c:yVal>
          <c:smooth val="0"/>
          <c:extLst>
            <c:ext xmlns:c16="http://schemas.microsoft.com/office/drawing/2014/chart" uri="{C3380CC4-5D6E-409C-BE32-E72D297353CC}">
              <c16:uniqueId val="{00000048-5568-4561-830B-DCCFD86E2988}"/>
            </c:ext>
          </c:extLst>
        </c:ser>
        <c:ser>
          <c:idx val="1"/>
          <c:order val="1"/>
          <c:spPr>
            <a:ln w="25400" cap="rnd">
              <a:no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fa-I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'IPA Criteria'!$C$2:$C$8</c:f>
              <c:numCache>
                <c:formatCode>General</c:formatCode>
                <c:ptCount val="7"/>
                <c:pt idx="0">
                  <c:v>3.4780000000000002</c:v>
                </c:pt>
                <c:pt idx="1">
                  <c:v>3.4279999999999999</c:v>
                </c:pt>
                <c:pt idx="2">
                  <c:v>3.2669999999999999</c:v>
                </c:pt>
                <c:pt idx="3">
                  <c:v>2.5880000000000001</c:v>
                </c:pt>
                <c:pt idx="4">
                  <c:v>3.5920000000000001</c:v>
                </c:pt>
                <c:pt idx="5">
                  <c:v>3.2360000000000002</c:v>
                </c:pt>
                <c:pt idx="6">
                  <c:v>3.165</c:v>
                </c:pt>
              </c:numCache>
            </c:numRef>
          </c:xVal>
          <c:yVal>
            <c:numRef>
              <c:f>'IPA Criteria'!$B$6</c:f>
              <c:numCache>
                <c:formatCode>General</c:formatCode>
                <c:ptCount val="1"/>
                <c:pt idx="0">
                  <c:v>0</c:v>
                </c:pt>
              </c:numCache>
            </c:numRef>
          </c:yVal>
          <c:smooth val="0"/>
          <c:extLst>
            <c:ext xmlns:c16="http://schemas.microsoft.com/office/drawing/2014/chart" uri="{C3380CC4-5D6E-409C-BE32-E72D297353CC}">
              <c16:uniqueId val="{00000049-5568-4561-830B-DCCFD86E2988}"/>
            </c:ext>
          </c:extLst>
        </c:ser>
        <c:dLbls>
          <c:dLblPos val="t"/>
          <c:showLegendKey val="0"/>
          <c:showVal val="1"/>
          <c:showCatName val="0"/>
          <c:showSerName val="0"/>
          <c:showPercent val="0"/>
          <c:showBubbleSize val="0"/>
        </c:dLbls>
        <c:axId val="1885105727"/>
        <c:axId val="1822719999"/>
      </c:scatterChart>
      <c:valAx>
        <c:axId val="1885105727"/>
        <c:scaling>
          <c:orientation val="minMax"/>
          <c:max val="4.5"/>
          <c:min val="1.5"/>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Performance</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fa-I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fa-IR"/>
          </a:p>
        </c:txPr>
        <c:crossAx val="1822719999"/>
        <c:crosses val="autoZero"/>
        <c:crossBetween val="midCat"/>
      </c:valAx>
      <c:valAx>
        <c:axId val="1822719999"/>
        <c:scaling>
          <c:orientation val="minMax"/>
          <c:min val="3"/>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en-US"/>
                  <a:t>Importance</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fa-IR"/>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fa-IR"/>
          </a:p>
        </c:txPr>
        <c:crossAx val="1885105727"/>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accent6"/>
      </a:solidFill>
      <a:round/>
    </a:ln>
    <a:effectLst/>
  </c:spPr>
  <c:txPr>
    <a:bodyPr/>
    <a:lstStyle/>
    <a:p>
      <a:pPr>
        <a:defRPr b="1">
          <a:latin typeface="Times New Roman" panose="02020603050405020304" pitchFamily="18" charset="0"/>
          <a:cs typeface="Times New Roman" panose="02020603050405020304" pitchFamily="18" charset="0"/>
        </a:defRPr>
      </a:pPr>
      <a:endParaRPr lang="fa-I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10</xdr:col>
      <xdr:colOff>321128</xdr:colOff>
      <xdr:row>1</xdr:row>
      <xdr:rowOff>161924</xdr:rowOff>
    </xdr:from>
    <xdr:to>
      <xdr:col>19</xdr:col>
      <xdr:colOff>198728</xdr:colOff>
      <xdr:row>17</xdr:row>
      <xdr:rowOff>62324</xdr:rowOff>
    </xdr:to>
    <xdr:grpSp>
      <xdr:nvGrpSpPr>
        <xdr:cNvPr id="17" name="Group 16">
          <a:extLst>
            <a:ext uri="{FF2B5EF4-FFF2-40B4-BE49-F238E27FC236}">
              <a16:creationId xmlns:a16="http://schemas.microsoft.com/office/drawing/2014/main" id="{247916EC-4663-AFB5-3EE7-0B3393AE3F52}"/>
            </a:ext>
          </a:extLst>
        </xdr:cNvPr>
        <xdr:cNvGrpSpPr/>
      </xdr:nvGrpSpPr>
      <xdr:grpSpPr>
        <a:xfrm>
          <a:off x="8207828" y="342899"/>
          <a:ext cx="5364000" cy="4320000"/>
          <a:chOff x="6171422" y="3852731"/>
          <a:chExt cx="8633571" cy="5762625"/>
        </a:xfrm>
      </xdr:grpSpPr>
      <xdr:graphicFrame macro="">
        <xdr:nvGraphicFramePr>
          <xdr:cNvPr id="12" name="Chart 11">
            <a:extLst>
              <a:ext uri="{FF2B5EF4-FFF2-40B4-BE49-F238E27FC236}">
                <a16:creationId xmlns:a16="http://schemas.microsoft.com/office/drawing/2014/main" id="{02005EF1-C6D5-6F19-221A-6ED40A43ECAD}"/>
              </a:ext>
            </a:extLst>
          </xdr:cNvPr>
          <xdr:cNvGraphicFramePr/>
        </xdr:nvGraphicFramePr>
        <xdr:xfrm>
          <a:off x="6171422" y="3852731"/>
          <a:ext cx="8633571" cy="5762625"/>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14" name="Straight Connector 13">
            <a:extLst>
              <a:ext uri="{FF2B5EF4-FFF2-40B4-BE49-F238E27FC236}">
                <a16:creationId xmlns:a16="http://schemas.microsoft.com/office/drawing/2014/main" id="{8BB31403-3F82-2706-463B-0D9577177140}"/>
              </a:ext>
            </a:extLst>
          </xdr:cNvPr>
          <xdr:cNvCxnSpPr/>
        </xdr:nvCxnSpPr>
        <xdr:spPr>
          <a:xfrm flipV="1">
            <a:off x="10761015" y="3979230"/>
            <a:ext cx="0" cy="4868308"/>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 name="Straight Connector 15">
            <a:extLst>
              <a:ext uri="{FF2B5EF4-FFF2-40B4-BE49-F238E27FC236}">
                <a16:creationId xmlns:a16="http://schemas.microsoft.com/office/drawing/2014/main" id="{70ACFBBE-1C7B-C01D-B004-53C9F41076CC}"/>
              </a:ext>
            </a:extLst>
          </xdr:cNvPr>
          <xdr:cNvCxnSpPr/>
        </xdr:nvCxnSpPr>
        <xdr:spPr>
          <a:xfrm>
            <a:off x="7177698" y="6464207"/>
            <a:ext cx="7338096"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504825</xdr:colOff>
      <xdr:row>1</xdr:row>
      <xdr:rowOff>57150</xdr:rowOff>
    </xdr:from>
    <xdr:to>
      <xdr:col>14</xdr:col>
      <xdr:colOff>38100</xdr:colOff>
      <xdr:row>12</xdr:row>
      <xdr:rowOff>219075</xdr:rowOff>
    </xdr:to>
    <xdr:grpSp>
      <xdr:nvGrpSpPr>
        <xdr:cNvPr id="2" name="Group 1">
          <a:extLst>
            <a:ext uri="{FF2B5EF4-FFF2-40B4-BE49-F238E27FC236}">
              <a16:creationId xmlns:a16="http://schemas.microsoft.com/office/drawing/2014/main" id="{E449F1AB-C8DD-4865-A028-0F6A52AD7DE2}"/>
            </a:ext>
          </a:extLst>
        </xdr:cNvPr>
        <xdr:cNvGrpSpPr/>
      </xdr:nvGrpSpPr>
      <xdr:grpSpPr>
        <a:xfrm>
          <a:off x="5162550" y="238125"/>
          <a:ext cx="5629275" cy="3200400"/>
          <a:chOff x="6171422" y="3852732"/>
          <a:chExt cx="8633570" cy="5762625"/>
        </a:xfrm>
      </xdr:grpSpPr>
      <xdr:graphicFrame macro="">
        <xdr:nvGraphicFramePr>
          <xdr:cNvPr id="3" name="Chart 2">
            <a:extLst>
              <a:ext uri="{FF2B5EF4-FFF2-40B4-BE49-F238E27FC236}">
                <a16:creationId xmlns:a16="http://schemas.microsoft.com/office/drawing/2014/main" id="{C381FB3A-5BAE-4149-0DCD-00023D0AF274}"/>
              </a:ext>
            </a:extLst>
          </xdr:cNvPr>
          <xdr:cNvGraphicFramePr/>
        </xdr:nvGraphicFramePr>
        <xdr:xfrm>
          <a:off x="6171422" y="3852732"/>
          <a:ext cx="8633570" cy="5762625"/>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Straight Connector 3">
            <a:extLst>
              <a:ext uri="{FF2B5EF4-FFF2-40B4-BE49-F238E27FC236}">
                <a16:creationId xmlns:a16="http://schemas.microsoft.com/office/drawing/2014/main" id="{1F796B8E-589C-F67E-8FA7-601374DA36B2}"/>
              </a:ext>
            </a:extLst>
          </xdr:cNvPr>
          <xdr:cNvCxnSpPr/>
        </xdr:nvCxnSpPr>
        <xdr:spPr>
          <a:xfrm flipH="1" flipV="1">
            <a:off x="10776019" y="4104169"/>
            <a:ext cx="0" cy="4516449"/>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 name="Straight Connector 4">
            <a:extLst>
              <a:ext uri="{FF2B5EF4-FFF2-40B4-BE49-F238E27FC236}">
                <a16:creationId xmlns:a16="http://schemas.microsoft.com/office/drawing/2014/main" id="{EB9105EB-5D37-693E-AAD3-7479063F448D}"/>
              </a:ext>
            </a:extLst>
          </xdr:cNvPr>
          <xdr:cNvCxnSpPr/>
        </xdr:nvCxnSpPr>
        <xdr:spPr>
          <a:xfrm flipV="1">
            <a:off x="7094604" y="6376691"/>
            <a:ext cx="7415094"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29F4E6-B038-48CE-92B4-7FF9D129CA38}" name="Table2" displayName="Table2" ref="H1:J37" totalsRowShown="0" headerRowDxfId="11" dataDxfId="10" tableBorderDxfId="9">
  <autoFilter ref="H1:J37" xr:uid="{6729F4E6-B038-48CE-92B4-7FF9D129CA38}"/>
  <sortState xmlns:xlrd2="http://schemas.microsoft.com/office/spreadsheetml/2017/richdata2" ref="H2:J37">
    <sortCondition descending="1" ref="J1:J37"/>
  </sortState>
  <tableColumns count="3">
    <tableColumn id="1" xr3:uid="{BDC46095-8081-4D63-BAEF-DBE611273FF4}" name="Column1" dataDxfId="8"/>
    <tableColumn id="2" xr3:uid="{C2B7F5D2-E3B8-4A70-8C90-E0A6830125B4}" name="P" dataDxfId="7"/>
    <tableColumn id="3" xr3:uid="{ADFAF975-8D50-4BB0-B137-E8AF793D4682}" name="I" dataDxfId="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C718A0D-F2EA-48A3-801C-83EB3CF6915F}" name="Table24" displayName="Table24" ref="B1:D37" totalsRowShown="0" headerRowDxfId="5" dataDxfId="4" tableBorderDxfId="3">
  <sortState xmlns:xlrd2="http://schemas.microsoft.com/office/spreadsheetml/2017/richdata2" ref="B2:D37">
    <sortCondition descending="1" ref="C1:C37"/>
  </sortState>
  <tableColumns count="3">
    <tableColumn id="1" xr3:uid="{E0B7A10A-52BB-4AEA-9649-9B8D79322B14}" name="Column1" dataDxfId="2"/>
    <tableColumn id="2" xr3:uid="{18408F0D-173B-4298-938D-7F3BCE54F897}" name="P" dataDxfId="1"/>
    <tableColumn id="3" xr3:uid="{E2948412-CD88-4225-8284-2547F11E6BAB}" name="I" dataDxfId="0"/>
  </tableColumns>
  <tableStyleInfo name="TableStyleLight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DD3C6-02E3-49FF-B4EA-01C1CAC66846}">
  <sheetPr>
    <outlinePr summaryBelow="0" summaryRight="0"/>
  </sheetPr>
  <dimension ref="A1:AR21"/>
  <sheetViews>
    <sheetView workbookViewId="0">
      <pane ySplit="1" topLeftCell="A2" activePane="bottomLeft" state="frozen"/>
      <selection pane="bottomLeft" activeCell="A22" sqref="A22:AL27"/>
    </sheetView>
  </sheetViews>
  <sheetFormatPr defaultColWidth="12.5703125" defaultRowHeight="15.75" customHeight="1" x14ac:dyDescent="0.2"/>
  <cols>
    <col min="2" max="37" width="4.7109375" style="3" customWidth="1"/>
    <col min="38" max="44" width="4.42578125" customWidth="1"/>
  </cols>
  <sheetData>
    <row r="1" spans="2:44" ht="12.75" x14ac:dyDescent="0.2">
      <c r="B1" s="4" t="s">
        <v>44</v>
      </c>
      <c r="C1" s="4" t="s">
        <v>45</v>
      </c>
      <c r="D1" s="4" t="s">
        <v>46</v>
      </c>
      <c r="E1" s="4" t="s">
        <v>47</v>
      </c>
      <c r="F1" s="4" t="s">
        <v>48</v>
      </c>
      <c r="G1" s="4" t="s">
        <v>49</v>
      </c>
      <c r="H1" s="4" t="s">
        <v>50</v>
      </c>
      <c r="I1" s="4" t="s">
        <v>51</v>
      </c>
      <c r="J1" s="4" t="s">
        <v>52</v>
      </c>
      <c r="K1" s="4" t="s">
        <v>53</v>
      </c>
      <c r="L1" s="4" t="s">
        <v>54</v>
      </c>
      <c r="M1" s="4" t="s">
        <v>55</v>
      </c>
      <c r="N1" s="4" t="s">
        <v>56</v>
      </c>
      <c r="O1" s="4" t="s">
        <v>57</v>
      </c>
      <c r="P1" s="4" t="s">
        <v>58</v>
      </c>
      <c r="Q1" s="4" t="s">
        <v>59</v>
      </c>
      <c r="R1" s="4" t="s">
        <v>60</v>
      </c>
      <c r="S1" s="4" t="s">
        <v>61</v>
      </c>
      <c r="T1" s="4" t="s">
        <v>62</v>
      </c>
      <c r="U1" s="4" t="s">
        <v>63</v>
      </c>
      <c r="V1" s="4" t="s">
        <v>64</v>
      </c>
      <c r="W1" s="4" t="s">
        <v>65</v>
      </c>
      <c r="X1" s="4" t="s">
        <v>66</v>
      </c>
      <c r="Y1" s="4" t="s">
        <v>67</v>
      </c>
      <c r="Z1" s="4" t="s">
        <v>68</v>
      </c>
      <c r="AA1" s="4" t="s">
        <v>69</v>
      </c>
      <c r="AB1" s="4" t="s">
        <v>70</v>
      </c>
      <c r="AC1" s="4" t="s">
        <v>71</v>
      </c>
      <c r="AD1" s="4" t="s">
        <v>72</v>
      </c>
      <c r="AE1" s="4" t="s">
        <v>73</v>
      </c>
      <c r="AF1" s="4" t="s">
        <v>74</v>
      </c>
      <c r="AG1" s="4" t="s">
        <v>75</v>
      </c>
      <c r="AH1" s="4" t="s">
        <v>76</v>
      </c>
      <c r="AI1" s="4" t="s">
        <v>77</v>
      </c>
      <c r="AJ1" s="4" t="s">
        <v>78</v>
      </c>
      <c r="AK1" s="4" t="s">
        <v>79</v>
      </c>
      <c r="AL1" s="1" t="s">
        <v>80</v>
      </c>
      <c r="AM1" s="1" t="s">
        <v>86</v>
      </c>
      <c r="AN1" s="1" t="s">
        <v>81</v>
      </c>
      <c r="AO1" s="1" t="s">
        <v>82</v>
      </c>
      <c r="AP1" s="1" t="s">
        <v>83</v>
      </c>
      <c r="AQ1" s="1" t="s">
        <v>84</v>
      </c>
      <c r="AR1" s="1" t="s">
        <v>85</v>
      </c>
    </row>
    <row r="2" spans="2:44" ht="12.75" x14ac:dyDescent="0.2">
      <c r="B2" s="8">
        <v>5</v>
      </c>
      <c r="C2" s="8">
        <v>3</v>
      </c>
      <c r="D2" s="8">
        <v>3</v>
      </c>
      <c r="E2" s="8">
        <v>3</v>
      </c>
      <c r="F2" s="8">
        <v>4</v>
      </c>
      <c r="G2" s="8">
        <v>5</v>
      </c>
      <c r="H2" s="8">
        <v>4</v>
      </c>
      <c r="I2" s="8">
        <v>4</v>
      </c>
      <c r="J2" s="8">
        <v>2</v>
      </c>
      <c r="K2" s="8">
        <v>2</v>
      </c>
      <c r="L2" s="8">
        <v>3</v>
      </c>
      <c r="M2" s="8">
        <v>2</v>
      </c>
      <c r="N2" s="8">
        <v>3</v>
      </c>
      <c r="O2" s="8">
        <v>4</v>
      </c>
      <c r="P2" s="8">
        <v>2</v>
      </c>
      <c r="Q2" s="8">
        <v>3</v>
      </c>
      <c r="R2" s="8">
        <v>5</v>
      </c>
      <c r="S2" s="8">
        <v>5</v>
      </c>
      <c r="T2" s="8">
        <v>4</v>
      </c>
      <c r="U2" s="8">
        <v>4</v>
      </c>
      <c r="V2" s="8">
        <v>3</v>
      </c>
      <c r="W2" s="8">
        <v>3</v>
      </c>
      <c r="X2" s="8">
        <v>5</v>
      </c>
      <c r="Y2" s="8">
        <v>4</v>
      </c>
      <c r="Z2" s="8">
        <v>4</v>
      </c>
      <c r="AA2" s="8">
        <v>4</v>
      </c>
      <c r="AB2" s="8">
        <v>5</v>
      </c>
      <c r="AC2" s="8">
        <v>4</v>
      </c>
      <c r="AD2" s="8">
        <v>3</v>
      </c>
      <c r="AE2" s="8">
        <v>5</v>
      </c>
      <c r="AF2" s="8">
        <v>3</v>
      </c>
      <c r="AG2" s="8">
        <v>3</v>
      </c>
      <c r="AH2" s="8">
        <v>3</v>
      </c>
      <c r="AI2" s="8">
        <v>3</v>
      </c>
      <c r="AJ2" s="8">
        <v>4</v>
      </c>
      <c r="AK2" s="8">
        <v>3</v>
      </c>
      <c r="AL2" s="10">
        <f t="shared" ref="AL2:AL14" si="0">AVERAGE(B2:F2)</f>
        <v>3.6</v>
      </c>
      <c r="AM2">
        <f t="shared" ref="AM2:AM14" si="1">AVERAGE(G2:J2)</f>
        <v>3.75</v>
      </c>
      <c r="AN2">
        <f t="shared" ref="AN2:AN14" si="2">AVERAGE(K2:P2)</f>
        <v>2.6666666666666665</v>
      </c>
      <c r="AO2">
        <f t="shared" ref="AO2:AO14" si="3">AVERAGE(Q2:W2)</f>
        <v>3.8571428571428572</v>
      </c>
      <c r="AP2">
        <f t="shared" ref="AP2:AP14" si="4">AVERAGE(X2:AA2)</f>
        <v>4.25</v>
      </c>
      <c r="AQ2">
        <f t="shared" ref="AQ2:AQ14" si="5">AVERAGE(AB2:AF2)</f>
        <v>4</v>
      </c>
      <c r="AR2">
        <f t="shared" ref="AR2:AR14" si="6">AVERAGE(AG2:AK2)</f>
        <v>3.2</v>
      </c>
    </row>
    <row r="3" spans="2:44" ht="12.75" x14ac:dyDescent="0.2">
      <c r="B3" s="6">
        <v>3</v>
      </c>
      <c r="C3" s="6">
        <v>3</v>
      </c>
      <c r="D3" s="6">
        <v>4</v>
      </c>
      <c r="E3" s="6">
        <v>4</v>
      </c>
      <c r="F3" s="6">
        <v>4</v>
      </c>
      <c r="G3" s="6">
        <v>4</v>
      </c>
      <c r="H3" s="6">
        <v>3</v>
      </c>
      <c r="I3" s="6">
        <v>3</v>
      </c>
      <c r="J3" s="6">
        <v>3</v>
      </c>
      <c r="K3" s="6">
        <v>4</v>
      </c>
      <c r="L3" s="6">
        <v>4</v>
      </c>
      <c r="M3" s="6">
        <v>3</v>
      </c>
      <c r="N3" s="6">
        <v>4</v>
      </c>
      <c r="O3" s="8">
        <v>1</v>
      </c>
      <c r="P3" s="8">
        <v>2</v>
      </c>
      <c r="Q3" s="8">
        <v>2</v>
      </c>
      <c r="R3" s="8">
        <v>4</v>
      </c>
      <c r="S3" s="8">
        <v>4</v>
      </c>
      <c r="T3" s="8">
        <v>5</v>
      </c>
      <c r="U3" s="8">
        <v>3</v>
      </c>
      <c r="V3" s="6">
        <v>4</v>
      </c>
      <c r="W3" s="6">
        <v>4</v>
      </c>
      <c r="X3" s="8">
        <v>3</v>
      </c>
      <c r="Y3" s="8">
        <v>2</v>
      </c>
      <c r="Z3" s="8">
        <v>2</v>
      </c>
      <c r="AA3" s="8">
        <v>3</v>
      </c>
      <c r="AB3" s="8">
        <v>3</v>
      </c>
      <c r="AC3" s="8">
        <v>2</v>
      </c>
      <c r="AD3" s="8">
        <v>3</v>
      </c>
      <c r="AE3" s="8">
        <v>4</v>
      </c>
      <c r="AF3" s="8">
        <v>2</v>
      </c>
      <c r="AG3" s="8">
        <v>3</v>
      </c>
      <c r="AH3" s="8">
        <v>2</v>
      </c>
      <c r="AI3" s="8">
        <v>2</v>
      </c>
      <c r="AJ3" s="8">
        <v>2</v>
      </c>
      <c r="AK3" s="8">
        <v>2</v>
      </c>
      <c r="AL3">
        <f t="shared" si="0"/>
        <v>3.6</v>
      </c>
      <c r="AM3">
        <f t="shared" si="1"/>
        <v>3.25</v>
      </c>
      <c r="AN3">
        <f t="shared" si="2"/>
        <v>3</v>
      </c>
      <c r="AO3">
        <f t="shared" si="3"/>
        <v>3.7142857142857144</v>
      </c>
      <c r="AP3">
        <f t="shared" si="4"/>
        <v>2.5</v>
      </c>
      <c r="AQ3">
        <f t="shared" si="5"/>
        <v>2.8</v>
      </c>
      <c r="AR3">
        <f t="shared" si="6"/>
        <v>2.2000000000000002</v>
      </c>
    </row>
    <row r="4" spans="2:44" ht="12.75" x14ac:dyDescent="0.2">
      <c r="B4" s="8">
        <v>5</v>
      </c>
      <c r="C4" s="8">
        <v>5</v>
      </c>
      <c r="D4" s="8">
        <v>5</v>
      </c>
      <c r="E4" s="8">
        <v>5</v>
      </c>
      <c r="F4" s="8">
        <v>5</v>
      </c>
      <c r="G4" s="8">
        <v>4</v>
      </c>
      <c r="H4" s="8">
        <v>4</v>
      </c>
      <c r="I4" s="8">
        <v>4</v>
      </c>
      <c r="J4" s="8">
        <v>5</v>
      </c>
      <c r="K4" s="8">
        <v>5</v>
      </c>
      <c r="L4" s="8">
        <v>4</v>
      </c>
      <c r="M4" s="8">
        <v>4</v>
      </c>
      <c r="N4" s="8">
        <v>4</v>
      </c>
      <c r="O4" s="8">
        <v>5</v>
      </c>
      <c r="P4" s="8">
        <v>4</v>
      </c>
      <c r="Q4" s="8">
        <v>4</v>
      </c>
      <c r="R4" s="8">
        <v>5</v>
      </c>
      <c r="S4" s="8">
        <v>5</v>
      </c>
      <c r="T4" s="8">
        <v>5</v>
      </c>
      <c r="U4" s="8">
        <v>5</v>
      </c>
      <c r="V4" s="8">
        <v>5</v>
      </c>
      <c r="W4" s="8">
        <v>5</v>
      </c>
      <c r="X4" s="8">
        <v>5</v>
      </c>
      <c r="Y4" s="8">
        <v>5</v>
      </c>
      <c r="Z4" s="8">
        <v>5</v>
      </c>
      <c r="AA4" s="8">
        <v>5</v>
      </c>
      <c r="AB4" s="8">
        <v>5</v>
      </c>
      <c r="AC4" s="8">
        <v>5</v>
      </c>
      <c r="AD4" s="8">
        <v>5</v>
      </c>
      <c r="AE4" s="8">
        <v>3</v>
      </c>
      <c r="AF4" s="8">
        <v>4</v>
      </c>
      <c r="AG4" s="8">
        <v>3</v>
      </c>
      <c r="AH4" s="8">
        <v>4</v>
      </c>
      <c r="AI4" s="8">
        <v>4</v>
      </c>
      <c r="AJ4" s="8">
        <v>4</v>
      </c>
      <c r="AK4" s="8">
        <v>4</v>
      </c>
      <c r="AL4">
        <f t="shared" si="0"/>
        <v>5</v>
      </c>
      <c r="AM4">
        <f t="shared" si="1"/>
        <v>4.25</v>
      </c>
      <c r="AN4">
        <f t="shared" si="2"/>
        <v>4.333333333333333</v>
      </c>
      <c r="AO4">
        <f t="shared" si="3"/>
        <v>4.8571428571428568</v>
      </c>
      <c r="AP4">
        <f t="shared" si="4"/>
        <v>5</v>
      </c>
      <c r="AQ4">
        <f t="shared" si="5"/>
        <v>4.4000000000000004</v>
      </c>
      <c r="AR4">
        <f t="shared" si="6"/>
        <v>3.8</v>
      </c>
    </row>
    <row r="5" spans="2:44" ht="12.75" x14ac:dyDescent="0.2">
      <c r="B5" s="8">
        <v>5</v>
      </c>
      <c r="C5" s="8">
        <v>4</v>
      </c>
      <c r="D5" s="8">
        <v>5</v>
      </c>
      <c r="E5" s="8">
        <v>5</v>
      </c>
      <c r="F5" s="8">
        <v>5</v>
      </c>
      <c r="G5" s="8">
        <v>5</v>
      </c>
      <c r="H5" s="8">
        <v>5</v>
      </c>
      <c r="I5" s="8">
        <v>4</v>
      </c>
      <c r="J5" s="8">
        <v>4</v>
      </c>
      <c r="K5" s="8">
        <v>5</v>
      </c>
      <c r="L5" s="8">
        <v>3</v>
      </c>
      <c r="M5" s="8">
        <v>4</v>
      </c>
      <c r="N5" s="8">
        <v>5</v>
      </c>
      <c r="O5" s="8">
        <v>4</v>
      </c>
      <c r="P5" s="8">
        <v>5</v>
      </c>
      <c r="Q5" s="8">
        <v>3</v>
      </c>
      <c r="R5" s="8">
        <v>5</v>
      </c>
      <c r="S5" s="8">
        <v>5</v>
      </c>
      <c r="T5" s="8">
        <v>4</v>
      </c>
      <c r="U5" s="8">
        <v>5</v>
      </c>
      <c r="V5" s="8">
        <v>4</v>
      </c>
      <c r="W5" s="8">
        <v>4</v>
      </c>
      <c r="X5" s="8">
        <v>4</v>
      </c>
      <c r="Y5" s="8">
        <v>3</v>
      </c>
      <c r="Z5" s="8">
        <v>5</v>
      </c>
      <c r="AA5" s="8">
        <v>3</v>
      </c>
      <c r="AB5" s="8">
        <v>3</v>
      </c>
      <c r="AC5" s="8">
        <v>4</v>
      </c>
      <c r="AD5" s="8">
        <v>3</v>
      </c>
      <c r="AE5" s="8">
        <v>5</v>
      </c>
      <c r="AF5" s="8">
        <v>4</v>
      </c>
      <c r="AG5" s="8">
        <v>5</v>
      </c>
      <c r="AH5" s="8">
        <v>3</v>
      </c>
      <c r="AI5" s="8">
        <v>4</v>
      </c>
      <c r="AJ5" s="8">
        <v>3</v>
      </c>
      <c r="AK5" s="8">
        <v>5</v>
      </c>
      <c r="AL5">
        <f t="shared" si="0"/>
        <v>4.8</v>
      </c>
      <c r="AM5">
        <f t="shared" si="1"/>
        <v>4.5</v>
      </c>
      <c r="AN5">
        <f t="shared" si="2"/>
        <v>4.333333333333333</v>
      </c>
      <c r="AO5">
        <f t="shared" si="3"/>
        <v>4.2857142857142856</v>
      </c>
      <c r="AP5">
        <f t="shared" si="4"/>
        <v>3.75</v>
      </c>
      <c r="AQ5">
        <f t="shared" si="5"/>
        <v>3.8</v>
      </c>
      <c r="AR5">
        <f t="shared" si="6"/>
        <v>4</v>
      </c>
    </row>
    <row r="6" spans="2:44" ht="12.75" x14ac:dyDescent="0.2">
      <c r="B6" s="8">
        <v>3</v>
      </c>
      <c r="C6" s="8">
        <v>5</v>
      </c>
      <c r="D6" s="8">
        <v>5</v>
      </c>
      <c r="E6" s="8">
        <v>2</v>
      </c>
      <c r="F6" s="8">
        <v>2</v>
      </c>
      <c r="G6" s="8">
        <v>3</v>
      </c>
      <c r="H6" s="8">
        <v>3</v>
      </c>
      <c r="I6" s="8">
        <v>4.0999999999999996</v>
      </c>
      <c r="J6" s="8">
        <v>2</v>
      </c>
      <c r="K6" s="8">
        <v>4</v>
      </c>
      <c r="L6" s="8">
        <v>1</v>
      </c>
      <c r="M6" s="8">
        <v>2</v>
      </c>
      <c r="N6" s="8">
        <v>3</v>
      </c>
      <c r="O6" s="8">
        <v>3</v>
      </c>
      <c r="P6" s="8">
        <v>4</v>
      </c>
      <c r="Q6" s="8">
        <v>5</v>
      </c>
      <c r="R6" s="8">
        <v>4</v>
      </c>
      <c r="S6" s="8">
        <v>4</v>
      </c>
      <c r="T6" s="8">
        <v>5</v>
      </c>
      <c r="U6" s="8">
        <v>4</v>
      </c>
      <c r="V6" s="8">
        <v>4</v>
      </c>
      <c r="W6" s="8">
        <v>5</v>
      </c>
      <c r="X6" s="8">
        <v>4</v>
      </c>
      <c r="Y6" s="8">
        <v>5</v>
      </c>
      <c r="Z6" s="8">
        <v>5</v>
      </c>
      <c r="AA6" s="8">
        <v>5</v>
      </c>
      <c r="AB6" s="8">
        <v>4</v>
      </c>
      <c r="AC6" s="8">
        <v>5</v>
      </c>
      <c r="AD6" s="8">
        <v>4</v>
      </c>
      <c r="AE6" s="8">
        <v>5</v>
      </c>
      <c r="AF6" s="8">
        <v>4</v>
      </c>
      <c r="AG6" s="8">
        <v>3</v>
      </c>
      <c r="AH6" s="8">
        <v>2</v>
      </c>
      <c r="AI6" s="8">
        <v>3</v>
      </c>
      <c r="AJ6" s="8">
        <v>2</v>
      </c>
      <c r="AK6" s="8">
        <v>3</v>
      </c>
      <c r="AL6">
        <f t="shared" si="0"/>
        <v>3.4</v>
      </c>
      <c r="AM6">
        <f t="shared" si="1"/>
        <v>3.0249999999999999</v>
      </c>
      <c r="AN6">
        <f t="shared" si="2"/>
        <v>2.8333333333333335</v>
      </c>
      <c r="AO6">
        <f t="shared" si="3"/>
        <v>4.4285714285714288</v>
      </c>
      <c r="AP6">
        <f t="shared" si="4"/>
        <v>4.75</v>
      </c>
      <c r="AQ6">
        <f t="shared" si="5"/>
        <v>4.4000000000000004</v>
      </c>
      <c r="AR6">
        <f t="shared" si="6"/>
        <v>2.6</v>
      </c>
    </row>
    <row r="7" spans="2:44" ht="12.75" x14ac:dyDescent="0.2">
      <c r="B7" s="8">
        <v>5</v>
      </c>
      <c r="C7" s="8">
        <v>5</v>
      </c>
      <c r="D7" s="8">
        <v>5</v>
      </c>
      <c r="E7" s="8">
        <v>5</v>
      </c>
      <c r="F7" s="8">
        <v>5</v>
      </c>
      <c r="G7" s="8">
        <v>3</v>
      </c>
      <c r="H7" s="8">
        <v>5</v>
      </c>
      <c r="I7" s="8">
        <v>5</v>
      </c>
      <c r="J7" s="8">
        <v>5</v>
      </c>
      <c r="K7" s="8">
        <v>5</v>
      </c>
      <c r="L7" s="8">
        <v>5</v>
      </c>
      <c r="M7" s="8">
        <v>4</v>
      </c>
      <c r="N7" s="8">
        <v>4</v>
      </c>
      <c r="O7" s="8">
        <v>4</v>
      </c>
      <c r="P7" s="8">
        <v>5</v>
      </c>
      <c r="Q7" s="8">
        <v>5</v>
      </c>
      <c r="R7" s="8">
        <v>5</v>
      </c>
      <c r="S7" s="8">
        <v>5</v>
      </c>
      <c r="T7" s="8">
        <v>5</v>
      </c>
      <c r="U7" s="8">
        <v>5</v>
      </c>
      <c r="V7" s="8">
        <v>5</v>
      </c>
      <c r="W7" s="8">
        <v>5</v>
      </c>
      <c r="X7" s="8">
        <v>4</v>
      </c>
      <c r="Y7" s="8">
        <v>4</v>
      </c>
      <c r="Z7" s="8">
        <v>4.2</v>
      </c>
      <c r="AA7" s="8">
        <v>3</v>
      </c>
      <c r="AB7" s="8">
        <v>3</v>
      </c>
      <c r="AC7" s="8">
        <v>3</v>
      </c>
      <c r="AD7" s="8">
        <v>3</v>
      </c>
      <c r="AE7" s="8">
        <v>4</v>
      </c>
      <c r="AF7" s="8">
        <v>3</v>
      </c>
      <c r="AG7" s="8">
        <v>5</v>
      </c>
      <c r="AH7" s="8">
        <v>5</v>
      </c>
      <c r="AI7" s="8">
        <v>5</v>
      </c>
      <c r="AJ7" s="8">
        <v>5</v>
      </c>
      <c r="AK7" s="8">
        <v>5</v>
      </c>
      <c r="AL7">
        <f t="shared" si="0"/>
        <v>5</v>
      </c>
      <c r="AM7">
        <f t="shared" si="1"/>
        <v>4.5</v>
      </c>
      <c r="AN7">
        <f t="shared" si="2"/>
        <v>4.5</v>
      </c>
      <c r="AO7">
        <f t="shared" si="3"/>
        <v>5</v>
      </c>
      <c r="AP7">
        <f t="shared" si="4"/>
        <v>3.8</v>
      </c>
      <c r="AQ7">
        <f t="shared" si="5"/>
        <v>3.2</v>
      </c>
      <c r="AR7">
        <f t="shared" si="6"/>
        <v>5</v>
      </c>
    </row>
    <row r="8" spans="2:44" ht="12.75" x14ac:dyDescent="0.2">
      <c r="B8" s="8">
        <v>5</v>
      </c>
      <c r="C8" s="8">
        <v>4</v>
      </c>
      <c r="D8" s="8">
        <v>3</v>
      </c>
      <c r="E8" s="8">
        <v>3</v>
      </c>
      <c r="F8" s="8">
        <v>4</v>
      </c>
      <c r="G8" s="8">
        <v>5</v>
      </c>
      <c r="H8" s="8">
        <v>3</v>
      </c>
      <c r="I8" s="8">
        <v>5</v>
      </c>
      <c r="J8" s="8">
        <v>5</v>
      </c>
      <c r="K8" s="8">
        <v>4</v>
      </c>
      <c r="L8" s="8">
        <v>5</v>
      </c>
      <c r="M8" s="8">
        <v>4</v>
      </c>
      <c r="N8" s="8">
        <v>3</v>
      </c>
      <c r="O8" s="8">
        <v>3</v>
      </c>
      <c r="P8" s="8">
        <v>4</v>
      </c>
      <c r="Q8" s="8">
        <v>5</v>
      </c>
      <c r="R8" s="8">
        <v>4</v>
      </c>
      <c r="S8" s="8">
        <v>3</v>
      </c>
      <c r="T8" s="8">
        <v>3</v>
      </c>
      <c r="U8" s="8">
        <v>4</v>
      </c>
      <c r="V8" s="8">
        <v>5</v>
      </c>
      <c r="W8" s="8">
        <v>4</v>
      </c>
      <c r="X8" s="8">
        <v>3.5</v>
      </c>
      <c r="Y8" s="8">
        <v>3</v>
      </c>
      <c r="Z8" s="8">
        <v>4</v>
      </c>
      <c r="AA8" s="8">
        <v>5</v>
      </c>
      <c r="AB8" s="8">
        <v>4</v>
      </c>
      <c r="AC8" s="8">
        <v>5</v>
      </c>
      <c r="AD8" s="8">
        <v>5</v>
      </c>
      <c r="AE8" s="8">
        <v>4</v>
      </c>
      <c r="AF8" s="8">
        <v>5</v>
      </c>
      <c r="AG8" s="8">
        <v>5</v>
      </c>
      <c r="AH8" s="8">
        <v>4</v>
      </c>
      <c r="AI8" s="8">
        <v>3</v>
      </c>
      <c r="AJ8" s="8">
        <v>3</v>
      </c>
      <c r="AK8" s="8">
        <v>4</v>
      </c>
      <c r="AL8">
        <f t="shared" si="0"/>
        <v>3.8</v>
      </c>
      <c r="AM8">
        <f t="shared" si="1"/>
        <v>4.5</v>
      </c>
      <c r="AN8">
        <f t="shared" si="2"/>
        <v>3.8333333333333335</v>
      </c>
      <c r="AO8">
        <f t="shared" si="3"/>
        <v>4</v>
      </c>
      <c r="AP8">
        <f t="shared" si="4"/>
        <v>3.875</v>
      </c>
      <c r="AQ8">
        <f t="shared" si="5"/>
        <v>4.5999999999999996</v>
      </c>
      <c r="AR8">
        <f t="shared" si="6"/>
        <v>3.8</v>
      </c>
    </row>
    <row r="9" spans="2:44" ht="12.75" x14ac:dyDescent="0.2">
      <c r="B9" s="8">
        <v>3</v>
      </c>
      <c r="C9" s="8">
        <v>3</v>
      </c>
      <c r="D9" s="8">
        <v>3</v>
      </c>
      <c r="E9" s="8">
        <v>3</v>
      </c>
      <c r="F9" s="8">
        <v>3</v>
      </c>
      <c r="G9" s="8">
        <v>5</v>
      </c>
      <c r="H9" s="8">
        <v>3</v>
      </c>
      <c r="I9" s="8">
        <v>4</v>
      </c>
      <c r="J9" s="8">
        <v>5</v>
      </c>
      <c r="K9" s="8">
        <v>3</v>
      </c>
      <c r="L9" s="8">
        <v>3</v>
      </c>
      <c r="M9" s="8">
        <v>3</v>
      </c>
      <c r="N9" s="8">
        <v>3</v>
      </c>
      <c r="O9" s="8">
        <v>3</v>
      </c>
      <c r="P9" s="8">
        <v>4</v>
      </c>
      <c r="Q9" s="8">
        <v>2</v>
      </c>
      <c r="R9" s="8">
        <v>3</v>
      </c>
      <c r="S9" s="8">
        <v>2</v>
      </c>
      <c r="T9" s="8">
        <v>3</v>
      </c>
      <c r="U9" s="8">
        <v>5</v>
      </c>
      <c r="V9" s="8">
        <v>5</v>
      </c>
      <c r="W9" s="8">
        <v>5</v>
      </c>
      <c r="X9" s="8">
        <v>3.25</v>
      </c>
      <c r="Y9" s="8">
        <v>3</v>
      </c>
      <c r="Z9" s="8">
        <v>3</v>
      </c>
      <c r="AA9" s="8">
        <v>4</v>
      </c>
      <c r="AB9" s="8">
        <v>4</v>
      </c>
      <c r="AC9" s="8">
        <v>5</v>
      </c>
      <c r="AD9" s="8">
        <v>5</v>
      </c>
      <c r="AE9" s="8">
        <v>5</v>
      </c>
      <c r="AF9" s="8">
        <v>3</v>
      </c>
      <c r="AG9" s="8">
        <v>3</v>
      </c>
      <c r="AH9" s="8">
        <v>3</v>
      </c>
      <c r="AI9" s="8">
        <v>3</v>
      </c>
      <c r="AJ9" s="8">
        <v>2</v>
      </c>
      <c r="AK9" s="8">
        <v>2</v>
      </c>
      <c r="AL9">
        <f t="shared" si="0"/>
        <v>3</v>
      </c>
      <c r="AM9">
        <f t="shared" si="1"/>
        <v>4.25</v>
      </c>
      <c r="AN9">
        <f t="shared" si="2"/>
        <v>3.1666666666666665</v>
      </c>
      <c r="AO9">
        <f t="shared" si="3"/>
        <v>3.5714285714285716</v>
      </c>
      <c r="AP9">
        <f t="shared" si="4"/>
        <v>3.3125</v>
      </c>
      <c r="AQ9">
        <f t="shared" si="5"/>
        <v>4.4000000000000004</v>
      </c>
      <c r="AR9">
        <f t="shared" si="6"/>
        <v>2.6</v>
      </c>
    </row>
    <row r="10" spans="2:44" ht="12.75" x14ac:dyDescent="0.2">
      <c r="B10" s="6">
        <v>4</v>
      </c>
      <c r="C10" s="8">
        <v>3</v>
      </c>
      <c r="D10" s="8">
        <v>3</v>
      </c>
      <c r="E10" s="8">
        <v>3</v>
      </c>
      <c r="F10" s="8">
        <v>4</v>
      </c>
      <c r="G10" s="8">
        <v>4</v>
      </c>
      <c r="H10" s="8">
        <v>3</v>
      </c>
      <c r="I10" s="8">
        <v>4</v>
      </c>
      <c r="J10" s="8">
        <v>3</v>
      </c>
      <c r="K10" s="8">
        <v>3</v>
      </c>
      <c r="L10" s="8">
        <v>4</v>
      </c>
      <c r="M10" s="8">
        <v>5</v>
      </c>
      <c r="N10" s="8">
        <v>4</v>
      </c>
      <c r="O10" s="8">
        <v>3</v>
      </c>
      <c r="P10" s="8">
        <v>3</v>
      </c>
      <c r="Q10" s="8">
        <v>4</v>
      </c>
      <c r="R10" s="8">
        <v>5</v>
      </c>
      <c r="S10" s="8">
        <v>4</v>
      </c>
      <c r="T10" s="8">
        <v>3</v>
      </c>
      <c r="U10" s="8">
        <v>3</v>
      </c>
      <c r="V10" s="8">
        <v>4</v>
      </c>
      <c r="W10" s="8">
        <v>4</v>
      </c>
      <c r="X10" s="8">
        <v>5</v>
      </c>
      <c r="Y10" s="8">
        <v>3</v>
      </c>
      <c r="Z10" s="8">
        <v>3</v>
      </c>
      <c r="AA10" s="8">
        <v>5</v>
      </c>
      <c r="AB10" s="8">
        <v>5</v>
      </c>
      <c r="AC10" s="8">
        <v>4</v>
      </c>
      <c r="AD10" s="8">
        <v>3</v>
      </c>
      <c r="AE10" s="8">
        <v>3.5</v>
      </c>
      <c r="AF10" s="8">
        <v>4</v>
      </c>
      <c r="AG10" s="8">
        <v>5</v>
      </c>
      <c r="AH10" s="8">
        <v>4</v>
      </c>
      <c r="AI10" s="8">
        <v>3</v>
      </c>
      <c r="AJ10" s="8">
        <v>3</v>
      </c>
      <c r="AK10" s="8">
        <v>4</v>
      </c>
      <c r="AL10">
        <f t="shared" si="0"/>
        <v>3.4</v>
      </c>
      <c r="AM10">
        <f t="shared" si="1"/>
        <v>3.5</v>
      </c>
      <c r="AN10">
        <f t="shared" si="2"/>
        <v>3.6666666666666665</v>
      </c>
      <c r="AO10">
        <f t="shared" si="3"/>
        <v>3.8571428571428572</v>
      </c>
      <c r="AP10">
        <f t="shared" si="4"/>
        <v>4</v>
      </c>
      <c r="AQ10">
        <f t="shared" si="5"/>
        <v>3.9</v>
      </c>
      <c r="AR10">
        <f t="shared" si="6"/>
        <v>3.8</v>
      </c>
    </row>
    <row r="11" spans="2:44" ht="12.75" x14ac:dyDescent="0.2">
      <c r="B11" s="6">
        <v>4</v>
      </c>
      <c r="C11" s="8">
        <v>5</v>
      </c>
      <c r="D11" s="8">
        <v>4</v>
      </c>
      <c r="E11" s="8">
        <v>3</v>
      </c>
      <c r="F11" s="8">
        <v>4</v>
      </c>
      <c r="G11" s="8">
        <v>4</v>
      </c>
      <c r="H11" s="8">
        <v>5</v>
      </c>
      <c r="I11" s="8">
        <v>4</v>
      </c>
      <c r="J11" s="8">
        <v>3</v>
      </c>
      <c r="K11" s="8">
        <v>4</v>
      </c>
      <c r="L11" s="8">
        <v>2</v>
      </c>
      <c r="M11" s="8">
        <v>4</v>
      </c>
      <c r="N11" s="8">
        <v>4</v>
      </c>
      <c r="O11" s="8">
        <v>4</v>
      </c>
      <c r="P11" s="8">
        <v>4</v>
      </c>
      <c r="Q11" s="8">
        <v>4</v>
      </c>
      <c r="R11" s="8">
        <v>5</v>
      </c>
      <c r="S11" s="8">
        <v>4</v>
      </c>
      <c r="T11" s="8">
        <v>3</v>
      </c>
      <c r="U11" s="8">
        <v>3</v>
      </c>
      <c r="V11" s="8">
        <v>4</v>
      </c>
      <c r="W11" s="8">
        <v>3</v>
      </c>
      <c r="X11" s="8">
        <v>5</v>
      </c>
      <c r="Y11" s="8">
        <v>3</v>
      </c>
      <c r="Z11" s="8">
        <v>3.25</v>
      </c>
      <c r="AA11" s="8">
        <v>3</v>
      </c>
      <c r="AB11" s="8">
        <v>5</v>
      </c>
      <c r="AC11" s="8">
        <v>4</v>
      </c>
      <c r="AD11" s="8">
        <v>3</v>
      </c>
      <c r="AE11" s="8">
        <v>3</v>
      </c>
      <c r="AF11" s="8">
        <v>5</v>
      </c>
      <c r="AG11" s="8">
        <v>5</v>
      </c>
      <c r="AH11" s="8">
        <v>4</v>
      </c>
      <c r="AI11" s="8">
        <v>3</v>
      </c>
      <c r="AJ11" s="8">
        <v>3</v>
      </c>
      <c r="AK11" s="8">
        <v>4</v>
      </c>
      <c r="AL11">
        <f t="shared" si="0"/>
        <v>4</v>
      </c>
      <c r="AM11">
        <f t="shared" si="1"/>
        <v>4</v>
      </c>
      <c r="AN11">
        <f t="shared" si="2"/>
        <v>3.6666666666666665</v>
      </c>
      <c r="AO11">
        <f t="shared" si="3"/>
        <v>3.7142857142857144</v>
      </c>
      <c r="AP11">
        <f t="shared" si="4"/>
        <v>3.5625</v>
      </c>
      <c r="AQ11">
        <f t="shared" si="5"/>
        <v>4</v>
      </c>
      <c r="AR11">
        <f t="shared" si="6"/>
        <v>3.8</v>
      </c>
    </row>
    <row r="12" spans="2:44" ht="12.75" x14ac:dyDescent="0.2">
      <c r="B12" s="8">
        <v>5</v>
      </c>
      <c r="C12" s="8">
        <v>4</v>
      </c>
      <c r="D12" s="8">
        <v>3</v>
      </c>
      <c r="E12" s="8">
        <v>1</v>
      </c>
      <c r="F12" s="8">
        <v>4</v>
      </c>
      <c r="G12" s="8">
        <v>2</v>
      </c>
      <c r="H12" s="8">
        <v>2</v>
      </c>
      <c r="I12" s="8">
        <v>2</v>
      </c>
      <c r="J12" s="8">
        <v>1</v>
      </c>
      <c r="K12" s="8">
        <v>2</v>
      </c>
      <c r="L12" s="8">
        <v>4</v>
      </c>
      <c r="M12" s="8">
        <v>5</v>
      </c>
      <c r="N12" s="8">
        <v>3</v>
      </c>
      <c r="O12" s="8">
        <v>1</v>
      </c>
      <c r="P12" s="8">
        <v>3</v>
      </c>
      <c r="Q12" s="8">
        <v>2</v>
      </c>
      <c r="R12" s="8">
        <v>1</v>
      </c>
      <c r="S12" s="8">
        <v>1</v>
      </c>
      <c r="T12" s="8">
        <v>4</v>
      </c>
      <c r="U12" s="8">
        <v>4</v>
      </c>
      <c r="V12" s="8">
        <v>2</v>
      </c>
      <c r="W12" s="8">
        <v>1</v>
      </c>
      <c r="X12" s="8">
        <v>5</v>
      </c>
      <c r="Y12" s="8">
        <v>4</v>
      </c>
      <c r="Z12" s="8">
        <v>4</v>
      </c>
      <c r="AA12" s="8">
        <v>4</v>
      </c>
      <c r="AB12" s="8">
        <v>4</v>
      </c>
      <c r="AC12" s="8">
        <v>2</v>
      </c>
      <c r="AD12" s="8">
        <v>2</v>
      </c>
      <c r="AE12" s="8">
        <v>5</v>
      </c>
      <c r="AF12" s="8">
        <v>3</v>
      </c>
      <c r="AG12" s="8">
        <v>5</v>
      </c>
      <c r="AH12" s="8">
        <v>2</v>
      </c>
      <c r="AI12" s="8">
        <v>3</v>
      </c>
      <c r="AJ12" s="8">
        <v>3</v>
      </c>
      <c r="AK12" s="8">
        <v>4</v>
      </c>
      <c r="AL12">
        <f t="shared" si="0"/>
        <v>3.4</v>
      </c>
      <c r="AM12">
        <f t="shared" si="1"/>
        <v>1.75</v>
      </c>
      <c r="AN12">
        <f t="shared" si="2"/>
        <v>3</v>
      </c>
      <c r="AO12">
        <f t="shared" si="3"/>
        <v>2.1428571428571428</v>
      </c>
      <c r="AP12">
        <f t="shared" si="4"/>
        <v>4.25</v>
      </c>
      <c r="AQ12">
        <f t="shared" si="5"/>
        <v>3.2</v>
      </c>
      <c r="AR12">
        <f t="shared" si="6"/>
        <v>3.4</v>
      </c>
    </row>
    <row r="13" spans="2:44" ht="12.75" x14ac:dyDescent="0.2">
      <c r="B13" s="8">
        <v>5</v>
      </c>
      <c r="C13" s="8">
        <v>5</v>
      </c>
      <c r="D13" s="8">
        <v>5</v>
      </c>
      <c r="E13" s="8">
        <v>5</v>
      </c>
      <c r="F13" s="8">
        <v>5</v>
      </c>
      <c r="G13" s="8">
        <v>5</v>
      </c>
      <c r="H13" s="8">
        <v>5</v>
      </c>
      <c r="I13" s="8">
        <v>5</v>
      </c>
      <c r="J13" s="6">
        <v>4</v>
      </c>
      <c r="K13" s="8">
        <v>4</v>
      </c>
      <c r="L13" s="8">
        <v>5</v>
      </c>
      <c r="M13" s="8">
        <v>4</v>
      </c>
      <c r="N13" s="8">
        <v>5</v>
      </c>
      <c r="O13" s="8">
        <v>5</v>
      </c>
      <c r="P13" s="8">
        <v>5</v>
      </c>
      <c r="Q13" s="8">
        <v>5</v>
      </c>
      <c r="R13" s="6">
        <v>4</v>
      </c>
      <c r="S13" s="8">
        <v>5</v>
      </c>
      <c r="T13" s="8">
        <v>5</v>
      </c>
      <c r="U13" s="8">
        <v>4</v>
      </c>
      <c r="V13" s="8">
        <v>5</v>
      </c>
      <c r="W13" s="8">
        <v>5</v>
      </c>
      <c r="X13" s="8">
        <v>5</v>
      </c>
      <c r="Y13" s="8">
        <v>5</v>
      </c>
      <c r="Z13" s="8">
        <v>5</v>
      </c>
      <c r="AA13" s="8">
        <v>5</v>
      </c>
      <c r="AB13" s="8">
        <v>4</v>
      </c>
      <c r="AC13" s="8">
        <v>5</v>
      </c>
      <c r="AD13" s="8">
        <v>5</v>
      </c>
      <c r="AE13" s="8">
        <v>3</v>
      </c>
      <c r="AF13" s="8">
        <v>5</v>
      </c>
      <c r="AG13" s="8">
        <v>4</v>
      </c>
      <c r="AH13" s="8">
        <v>5</v>
      </c>
      <c r="AI13" s="8">
        <v>5</v>
      </c>
      <c r="AJ13" s="8">
        <v>5</v>
      </c>
      <c r="AK13" s="8">
        <v>5</v>
      </c>
      <c r="AL13">
        <f t="shared" si="0"/>
        <v>5</v>
      </c>
      <c r="AM13">
        <f t="shared" si="1"/>
        <v>4.75</v>
      </c>
      <c r="AN13">
        <f t="shared" si="2"/>
        <v>4.666666666666667</v>
      </c>
      <c r="AO13">
        <f t="shared" si="3"/>
        <v>4.7142857142857144</v>
      </c>
      <c r="AP13">
        <f t="shared" si="4"/>
        <v>5</v>
      </c>
      <c r="AQ13">
        <f t="shared" si="5"/>
        <v>4.4000000000000004</v>
      </c>
      <c r="AR13">
        <f t="shared" si="6"/>
        <v>4.8</v>
      </c>
    </row>
    <row r="14" spans="2:44" ht="12.75" x14ac:dyDescent="0.2">
      <c r="B14" s="8">
        <v>4</v>
      </c>
      <c r="C14" s="8">
        <v>4</v>
      </c>
      <c r="D14" s="8">
        <v>4</v>
      </c>
      <c r="E14" s="8">
        <v>4</v>
      </c>
      <c r="F14" s="8">
        <v>4</v>
      </c>
      <c r="G14" s="8">
        <v>4.2</v>
      </c>
      <c r="H14" s="8">
        <v>3</v>
      </c>
      <c r="I14" s="8">
        <v>4</v>
      </c>
      <c r="J14" s="8">
        <v>4</v>
      </c>
      <c r="K14" s="8">
        <v>4</v>
      </c>
      <c r="L14" s="8">
        <v>5</v>
      </c>
      <c r="M14" s="8">
        <v>4</v>
      </c>
      <c r="N14" s="8">
        <v>4</v>
      </c>
      <c r="O14" s="8">
        <v>4</v>
      </c>
      <c r="P14" s="8">
        <v>4</v>
      </c>
      <c r="Q14" s="8">
        <v>4</v>
      </c>
      <c r="R14" s="8">
        <v>2</v>
      </c>
      <c r="S14" s="8">
        <v>4</v>
      </c>
      <c r="T14" s="8">
        <v>4</v>
      </c>
      <c r="U14" s="8">
        <v>3.9</v>
      </c>
      <c r="V14" s="8">
        <v>4</v>
      </c>
      <c r="W14" s="8">
        <v>4</v>
      </c>
      <c r="X14" s="8">
        <v>4</v>
      </c>
      <c r="Y14" s="8">
        <v>4</v>
      </c>
      <c r="Z14" s="8">
        <v>4</v>
      </c>
      <c r="AA14" s="8">
        <v>3</v>
      </c>
      <c r="AB14" s="8">
        <v>4</v>
      </c>
      <c r="AC14" s="8">
        <v>4</v>
      </c>
      <c r="AD14" s="8">
        <v>4</v>
      </c>
      <c r="AE14" s="8">
        <v>4</v>
      </c>
      <c r="AF14" s="8">
        <v>4</v>
      </c>
      <c r="AG14" s="8">
        <v>4</v>
      </c>
      <c r="AH14" s="8">
        <v>4</v>
      </c>
      <c r="AI14" s="8">
        <v>4</v>
      </c>
      <c r="AJ14" s="8">
        <v>4</v>
      </c>
      <c r="AK14" s="8">
        <v>4</v>
      </c>
      <c r="AL14">
        <f t="shared" si="0"/>
        <v>4</v>
      </c>
      <c r="AM14">
        <f t="shared" si="1"/>
        <v>3.8</v>
      </c>
      <c r="AN14">
        <f t="shared" si="2"/>
        <v>4.166666666666667</v>
      </c>
      <c r="AO14">
        <f t="shared" si="3"/>
        <v>3.6999999999999997</v>
      </c>
      <c r="AP14">
        <f t="shared" si="4"/>
        <v>3.75</v>
      </c>
      <c r="AQ14">
        <f t="shared" si="5"/>
        <v>4</v>
      </c>
      <c r="AR14">
        <f t="shared" si="6"/>
        <v>4</v>
      </c>
    </row>
    <row r="15" spans="2:44" ht="15.75" customHeight="1" x14ac:dyDescent="0.2">
      <c r="B15" s="6">
        <v>5</v>
      </c>
      <c r="C15" s="8">
        <v>4</v>
      </c>
      <c r="D15" s="8">
        <v>3</v>
      </c>
      <c r="E15" s="8">
        <v>3</v>
      </c>
      <c r="F15" s="8">
        <v>5</v>
      </c>
      <c r="G15" s="8">
        <v>5</v>
      </c>
      <c r="H15" s="8">
        <v>4</v>
      </c>
      <c r="I15" s="8">
        <v>4</v>
      </c>
      <c r="J15" s="8">
        <v>3</v>
      </c>
      <c r="K15" s="8">
        <v>4</v>
      </c>
      <c r="L15" s="8">
        <v>5</v>
      </c>
      <c r="M15" s="8">
        <v>5</v>
      </c>
      <c r="N15" s="8">
        <v>4</v>
      </c>
      <c r="O15" s="8">
        <v>5</v>
      </c>
      <c r="P15" s="8">
        <v>3</v>
      </c>
      <c r="Q15" s="8">
        <v>3</v>
      </c>
      <c r="R15" s="8">
        <v>2</v>
      </c>
      <c r="S15" s="8">
        <v>5</v>
      </c>
      <c r="T15" s="8">
        <v>4</v>
      </c>
      <c r="U15" s="8">
        <v>4</v>
      </c>
      <c r="V15" s="8">
        <v>3</v>
      </c>
      <c r="W15" s="8">
        <v>4</v>
      </c>
      <c r="X15" s="8">
        <v>5</v>
      </c>
      <c r="Y15" s="8">
        <v>4</v>
      </c>
      <c r="Z15" s="8">
        <v>4.2</v>
      </c>
      <c r="AA15" s="8">
        <v>3</v>
      </c>
      <c r="AB15" s="8">
        <v>3</v>
      </c>
      <c r="AC15" s="8">
        <v>4</v>
      </c>
      <c r="AD15" s="8">
        <v>5</v>
      </c>
      <c r="AE15" s="8">
        <v>4</v>
      </c>
      <c r="AF15" s="8">
        <v>3</v>
      </c>
      <c r="AG15" s="8">
        <v>4</v>
      </c>
      <c r="AH15" s="8">
        <v>5</v>
      </c>
      <c r="AI15" s="8">
        <v>5</v>
      </c>
      <c r="AJ15" s="8">
        <v>4</v>
      </c>
      <c r="AK15" s="8">
        <v>3</v>
      </c>
      <c r="AL15">
        <f t="shared" ref="AL15:AL16" si="7">AVERAGE(B15:F15)</f>
        <v>4</v>
      </c>
      <c r="AM15">
        <f t="shared" ref="AM15:AM17" si="8">AVERAGE(G15:J15)</f>
        <v>4</v>
      </c>
      <c r="AN15">
        <f t="shared" ref="AN15:AN17" si="9">AVERAGE(K15:P15)</f>
        <v>4.333333333333333</v>
      </c>
      <c r="AO15">
        <f t="shared" ref="AO15:AO17" si="10">AVERAGE(Q15:W15)</f>
        <v>3.5714285714285716</v>
      </c>
      <c r="AP15">
        <f t="shared" ref="AP15:AP17" si="11">AVERAGE(X15:AA15)</f>
        <v>4.05</v>
      </c>
      <c r="AQ15">
        <f t="shared" ref="AQ15:AQ17" si="12">AVERAGE(AB15:AF15)</f>
        <v>3.8</v>
      </c>
      <c r="AR15">
        <f t="shared" ref="AR15:AR17" si="13">AVERAGE(AG15:AK15)</f>
        <v>4.2</v>
      </c>
    </row>
    <row r="16" spans="2:44" ht="15.75" customHeight="1" x14ac:dyDescent="0.2">
      <c r="B16" s="6">
        <v>4</v>
      </c>
      <c r="C16" s="8">
        <v>3</v>
      </c>
      <c r="D16" s="8">
        <v>3</v>
      </c>
      <c r="E16" s="8">
        <v>5</v>
      </c>
      <c r="F16" s="8">
        <v>3</v>
      </c>
      <c r="G16" s="8">
        <v>2</v>
      </c>
      <c r="H16" s="8">
        <v>1</v>
      </c>
      <c r="I16" s="8">
        <v>3</v>
      </c>
      <c r="J16" s="8">
        <v>2</v>
      </c>
      <c r="K16" s="8">
        <v>4</v>
      </c>
      <c r="L16" s="8">
        <v>3</v>
      </c>
      <c r="M16" s="8">
        <v>1</v>
      </c>
      <c r="N16" s="8">
        <v>2</v>
      </c>
      <c r="O16" s="8">
        <v>4</v>
      </c>
      <c r="P16" s="8">
        <v>1</v>
      </c>
      <c r="Q16" s="8">
        <v>3</v>
      </c>
      <c r="R16" s="8">
        <v>2</v>
      </c>
      <c r="S16" s="8">
        <v>2</v>
      </c>
      <c r="T16" s="8">
        <v>1</v>
      </c>
      <c r="U16" s="8">
        <v>4</v>
      </c>
      <c r="V16" s="8">
        <v>2</v>
      </c>
      <c r="W16" s="8">
        <v>2</v>
      </c>
      <c r="X16" s="8">
        <v>3</v>
      </c>
      <c r="Y16" s="8">
        <v>4</v>
      </c>
      <c r="Z16" s="8">
        <v>4</v>
      </c>
      <c r="AA16" s="8">
        <v>1</v>
      </c>
      <c r="AB16" s="8">
        <v>3</v>
      </c>
      <c r="AC16" s="8">
        <v>2</v>
      </c>
      <c r="AD16" s="8">
        <v>2</v>
      </c>
      <c r="AE16" s="8">
        <v>5</v>
      </c>
      <c r="AF16" s="8">
        <v>1</v>
      </c>
      <c r="AG16" s="8">
        <v>2</v>
      </c>
      <c r="AH16" s="8">
        <v>2</v>
      </c>
      <c r="AI16" s="8">
        <v>3</v>
      </c>
      <c r="AJ16" s="8">
        <v>1</v>
      </c>
      <c r="AK16" s="8">
        <v>1</v>
      </c>
      <c r="AL16">
        <f t="shared" si="7"/>
        <v>3.6</v>
      </c>
      <c r="AM16">
        <f t="shared" si="8"/>
        <v>2</v>
      </c>
      <c r="AN16">
        <f t="shared" si="9"/>
        <v>2.5</v>
      </c>
      <c r="AO16">
        <f t="shared" si="10"/>
        <v>2.2857142857142856</v>
      </c>
      <c r="AP16">
        <f t="shared" si="11"/>
        <v>3</v>
      </c>
      <c r="AQ16">
        <f t="shared" si="12"/>
        <v>2.6</v>
      </c>
      <c r="AR16">
        <f t="shared" si="13"/>
        <v>1.8</v>
      </c>
    </row>
    <row r="17" spans="1:44" ht="15.75" customHeight="1" x14ac:dyDescent="0.2">
      <c r="B17" s="8">
        <v>3</v>
      </c>
      <c r="C17" s="8">
        <v>4</v>
      </c>
      <c r="D17" s="8">
        <v>5</v>
      </c>
      <c r="E17" s="8">
        <v>4</v>
      </c>
      <c r="F17" s="8">
        <v>3</v>
      </c>
      <c r="G17" s="8">
        <v>3</v>
      </c>
      <c r="H17" s="8">
        <v>4</v>
      </c>
      <c r="I17" s="8">
        <v>5</v>
      </c>
      <c r="J17" s="8">
        <v>4</v>
      </c>
      <c r="K17" s="8">
        <v>3</v>
      </c>
      <c r="L17" s="8">
        <v>3</v>
      </c>
      <c r="M17" s="8">
        <v>4</v>
      </c>
      <c r="N17" s="8">
        <v>5</v>
      </c>
      <c r="O17" s="8">
        <v>4</v>
      </c>
      <c r="P17" s="8">
        <v>3</v>
      </c>
      <c r="Q17" s="8">
        <v>4</v>
      </c>
      <c r="R17" s="8">
        <v>5</v>
      </c>
      <c r="S17" s="8">
        <v>4</v>
      </c>
      <c r="T17" s="8">
        <v>3</v>
      </c>
      <c r="U17" s="8">
        <v>3</v>
      </c>
      <c r="V17" s="8">
        <v>4</v>
      </c>
      <c r="W17" s="8">
        <v>5</v>
      </c>
      <c r="X17" s="8">
        <v>3</v>
      </c>
      <c r="Y17" s="8">
        <v>4</v>
      </c>
      <c r="Z17" s="8">
        <v>5</v>
      </c>
      <c r="AA17" s="8">
        <v>4</v>
      </c>
      <c r="AB17" s="8">
        <v>3</v>
      </c>
      <c r="AC17" s="8">
        <v>3</v>
      </c>
      <c r="AD17" s="8">
        <v>4</v>
      </c>
      <c r="AE17" s="8">
        <v>5</v>
      </c>
      <c r="AF17" s="8">
        <v>4</v>
      </c>
      <c r="AG17" s="8">
        <v>3</v>
      </c>
      <c r="AH17" s="8">
        <v>3</v>
      </c>
      <c r="AI17" s="8">
        <v>4</v>
      </c>
      <c r="AJ17" s="8">
        <v>5</v>
      </c>
      <c r="AK17" s="8">
        <v>4</v>
      </c>
      <c r="AL17" s="9">
        <f>AVERAGE(B17:F17)</f>
        <v>3.8</v>
      </c>
      <c r="AM17">
        <f t="shared" si="8"/>
        <v>4</v>
      </c>
      <c r="AN17">
        <f t="shared" si="9"/>
        <v>3.6666666666666665</v>
      </c>
      <c r="AO17">
        <f t="shared" si="10"/>
        <v>4</v>
      </c>
      <c r="AP17">
        <f t="shared" si="11"/>
        <v>4</v>
      </c>
      <c r="AQ17">
        <f t="shared" si="12"/>
        <v>3.8</v>
      </c>
      <c r="AR17">
        <f t="shared" si="13"/>
        <v>3.8</v>
      </c>
    </row>
    <row r="18" spans="1:44" ht="15.75" customHeight="1" x14ac:dyDescent="0.2">
      <c r="A18" s="5" t="s">
        <v>87</v>
      </c>
      <c r="B18" s="2">
        <f>AVERAGE(B2:B17)</f>
        <v>4.25</v>
      </c>
      <c r="C18" s="2">
        <f t="shared" ref="C18:AR18" si="14">AVERAGE(C2:C17)</f>
        <v>4</v>
      </c>
      <c r="D18" s="2">
        <f t="shared" si="14"/>
        <v>3.9375</v>
      </c>
      <c r="E18" s="2">
        <f t="shared" si="14"/>
        <v>3.625</v>
      </c>
      <c r="F18" s="2">
        <f t="shared" si="14"/>
        <v>4</v>
      </c>
      <c r="G18" s="2">
        <f t="shared" si="14"/>
        <v>3.95</v>
      </c>
      <c r="H18" s="2">
        <f t="shared" si="14"/>
        <v>3.5625</v>
      </c>
      <c r="I18" s="2">
        <f t="shared" si="14"/>
        <v>4.0062499999999996</v>
      </c>
      <c r="J18" s="2">
        <f t="shared" si="14"/>
        <v>3.4375</v>
      </c>
      <c r="K18" s="2">
        <f t="shared" si="14"/>
        <v>3.75</v>
      </c>
      <c r="L18" s="2">
        <f t="shared" si="14"/>
        <v>3.6875</v>
      </c>
      <c r="M18" s="2">
        <f t="shared" si="14"/>
        <v>3.625</v>
      </c>
      <c r="N18" s="2">
        <f t="shared" si="14"/>
        <v>3.75</v>
      </c>
      <c r="O18" s="2">
        <f t="shared" si="14"/>
        <v>3.5625</v>
      </c>
      <c r="P18" s="2">
        <f t="shared" si="14"/>
        <v>3.5</v>
      </c>
      <c r="Q18" s="2">
        <f t="shared" si="14"/>
        <v>3.625</v>
      </c>
      <c r="R18" s="2">
        <f t="shared" si="14"/>
        <v>3.8125</v>
      </c>
      <c r="S18" s="2">
        <f t="shared" si="14"/>
        <v>3.875</v>
      </c>
      <c r="T18" s="2">
        <f t="shared" si="14"/>
        <v>3.8125</v>
      </c>
      <c r="U18" s="2">
        <f t="shared" si="14"/>
        <v>3.9937499999999999</v>
      </c>
      <c r="V18" s="2">
        <f t="shared" si="14"/>
        <v>3.9375</v>
      </c>
      <c r="W18" s="2">
        <f t="shared" si="14"/>
        <v>3.9375</v>
      </c>
      <c r="X18" s="2">
        <f t="shared" si="14"/>
        <v>4.171875</v>
      </c>
      <c r="Y18" s="2">
        <f t="shared" si="14"/>
        <v>3.75</v>
      </c>
      <c r="Z18" s="2">
        <f t="shared" si="14"/>
        <v>4.0406250000000004</v>
      </c>
      <c r="AA18" s="2">
        <f t="shared" si="14"/>
        <v>3.75</v>
      </c>
      <c r="AB18" s="2">
        <f t="shared" si="14"/>
        <v>3.875</v>
      </c>
      <c r="AC18" s="2">
        <f t="shared" si="14"/>
        <v>3.8125</v>
      </c>
      <c r="AD18" s="2">
        <f t="shared" si="14"/>
        <v>3.6875</v>
      </c>
      <c r="AE18" s="2">
        <f t="shared" si="14"/>
        <v>4.21875</v>
      </c>
      <c r="AF18" s="2">
        <f t="shared" si="14"/>
        <v>3.5625</v>
      </c>
      <c r="AG18" s="2">
        <f t="shared" si="14"/>
        <v>3.875</v>
      </c>
      <c r="AH18" s="2">
        <f t="shared" si="14"/>
        <v>3.4375</v>
      </c>
      <c r="AI18" s="2">
        <f t="shared" si="14"/>
        <v>3.5625</v>
      </c>
      <c r="AJ18" s="2">
        <f t="shared" si="14"/>
        <v>3.3125</v>
      </c>
      <c r="AK18" s="2">
        <f>AVERAGE(AK2:AK17)</f>
        <v>3.5625</v>
      </c>
      <c r="AL18" s="2">
        <f>AVERAGE(AL2:AL17)</f>
        <v>3.9624999999999999</v>
      </c>
      <c r="AM18" s="2">
        <f t="shared" si="14"/>
        <v>3.7390624999999997</v>
      </c>
      <c r="AN18" s="2">
        <f t="shared" si="14"/>
        <v>3.6458333333333326</v>
      </c>
      <c r="AO18" s="2">
        <f t="shared" si="14"/>
        <v>3.8562499999999997</v>
      </c>
      <c r="AP18" s="2">
        <f t="shared" si="14"/>
        <v>3.9281249999999996</v>
      </c>
      <c r="AQ18" s="2">
        <f t="shared" si="14"/>
        <v>3.8312499999999994</v>
      </c>
      <c r="AR18" s="2">
        <f t="shared" si="14"/>
        <v>3.5499999999999994</v>
      </c>
    </row>
    <row r="19" spans="1:44" ht="15.75" customHeight="1" x14ac:dyDescent="0.2">
      <c r="A19" s="5" t="s">
        <v>88</v>
      </c>
      <c r="B19" s="3">
        <f>RANK(B18,$B$18:$AK$18)</f>
        <v>1</v>
      </c>
      <c r="C19" s="3">
        <f t="shared" ref="C19:AJ19" si="15">RANK(C18,$B$18:$AK$18)</f>
        <v>6</v>
      </c>
      <c r="D19" s="3">
        <f t="shared" si="15"/>
        <v>10</v>
      </c>
      <c r="E19" s="3">
        <f t="shared" si="15"/>
        <v>25</v>
      </c>
      <c r="F19" s="3">
        <f t="shared" si="15"/>
        <v>6</v>
      </c>
      <c r="G19" s="3">
        <f t="shared" si="15"/>
        <v>9</v>
      </c>
      <c r="H19" s="3">
        <f t="shared" si="15"/>
        <v>28</v>
      </c>
      <c r="I19" s="3">
        <f t="shared" si="15"/>
        <v>5</v>
      </c>
      <c r="J19" s="3">
        <f t="shared" si="15"/>
        <v>34</v>
      </c>
      <c r="K19" s="3">
        <f t="shared" si="15"/>
        <v>19</v>
      </c>
      <c r="L19" s="3">
        <f t="shared" si="15"/>
        <v>23</v>
      </c>
      <c r="M19" s="3">
        <f t="shared" si="15"/>
        <v>25</v>
      </c>
      <c r="N19" s="3">
        <f t="shared" si="15"/>
        <v>19</v>
      </c>
      <c r="O19" s="3">
        <f t="shared" si="15"/>
        <v>28</v>
      </c>
      <c r="P19" s="3">
        <f t="shared" si="15"/>
        <v>33</v>
      </c>
      <c r="Q19" s="3">
        <f t="shared" si="15"/>
        <v>25</v>
      </c>
      <c r="R19" s="3">
        <f t="shared" si="15"/>
        <v>16</v>
      </c>
      <c r="S19" s="3">
        <f t="shared" si="15"/>
        <v>13</v>
      </c>
      <c r="T19" s="3">
        <f t="shared" si="15"/>
        <v>16</v>
      </c>
      <c r="U19" s="3">
        <f t="shared" si="15"/>
        <v>8</v>
      </c>
      <c r="V19" s="3">
        <f t="shared" si="15"/>
        <v>10</v>
      </c>
      <c r="W19" s="3">
        <f t="shared" si="15"/>
        <v>10</v>
      </c>
      <c r="X19" s="3">
        <f t="shared" si="15"/>
        <v>3</v>
      </c>
      <c r="Y19" s="3">
        <f t="shared" si="15"/>
        <v>19</v>
      </c>
      <c r="Z19" s="3">
        <f t="shared" si="15"/>
        <v>4</v>
      </c>
      <c r="AA19" s="3">
        <f t="shared" si="15"/>
        <v>19</v>
      </c>
      <c r="AB19" s="3">
        <f t="shared" si="15"/>
        <v>13</v>
      </c>
      <c r="AC19" s="3">
        <f t="shared" si="15"/>
        <v>16</v>
      </c>
      <c r="AD19" s="3">
        <f t="shared" si="15"/>
        <v>23</v>
      </c>
      <c r="AE19" s="3">
        <f t="shared" si="15"/>
        <v>2</v>
      </c>
      <c r="AF19" s="3">
        <f t="shared" si="15"/>
        <v>28</v>
      </c>
      <c r="AG19" s="3">
        <f t="shared" si="15"/>
        <v>13</v>
      </c>
      <c r="AH19" s="3">
        <f t="shared" si="15"/>
        <v>34</v>
      </c>
      <c r="AI19" s="3">
        <f t="shared" si="15"/>
        <v>28</v>
      </c>
      <c r="AJ19" s="3">
        <f t="shared" si="15"/>
        <v>36</v>
      </c>
      <c r="AK19" s="3">
        <f>RANK(AK18,$B$18:$AK$18)</f>
        <v>28</v>
      </c>
    </row>
    <row r="20" spans="1:44" ht="15.75" customHeight="1" x14ac:dyDescent="0.2">
      <c r="B20" s="2">
        <f>AVERAGE(B18:F18)</f>
        <v>3.9624999999999999</v>
      </c>
      <c r="G20" s="2">
        <f>AVERAGE(G18:J18)</f>
        <v>3.7390625000000002</v>
      </c>
      <c r="K20" s="2">
        <f>AVERAGE(K18:P18)</f>
        <v>3.6458333333333335</v>
      </c>
      <c r="Q20" s="2">
        <f>AVERAGE(Q18:W18)</f>
        <v>3.8562499999999997</v>
      </c>
      <c r="X20" s="2">
        <f>AVERAGE(X18:AA18)</f>
        <v>3.9281250000000001</v>
      </c>
      <c r="AB20" s="2">
        <f>AVERAGE(AB18:AF18)</f>
        <v>3.8312499999999998</v>
      </c>
      <c r="AG20" s="2">
        <f>AVERAGE(AG18:AK18)</f>
        <v>3.55</v>
      </c>
    </row>
    <row r="21" spans="1:44" ht="15.75" customHeight="1" x14ac:dyDescent="0.2">
      <c r="B21" s="3">
        <v>6</v>
      </c>
      <c r="G21" s="3">
        <v>2</v>
      </c>
      <c r="K21" s="3">
        <v>5</v>
      </c>
      <c r="Q21" s="3">
        <v>3</v>
      </c>
      <c r="X21" s="3">
        <v>1</v>
      </c>
      <c r="AB21" s="3">
        <v>4</v>
      </c>
      <c r="AG21" s="3">
        <v>7</v>
      </c>
    </row>
  </sheetData>
  <phoneticPr fontId="4" type="noConversion"/>
  <conditionalFormatting sqref="B19:AK19">
    <cfRule type="cellIs" dxfId="15" priority="2" operator="lessThan">
      <formula>7</formula>
    </cfRule>
  </conditionalFormatting>
  <conditionalFormatting sqref="B23:AK23">
    <cfRule type="cellIs" dxfId="14" priority="1" operator="lessThan">
      <formula>7</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E65CE-C162-44EF-867F-3134115D38F6}">
  <sheetPr>
    <outlinePr summaryBelow="0" summaryRight="0"/>
  </sheetPr>
  <dimension ref="A1:AR32"/>
  <sheetViews>
    <sheetView workbookViewId="0">
      <pane ySplit="1" topLeftCell="A2" activePane="bottomLeft" state="frozen"/>
      <selection pane="bottomLeft" activeCell="A22" sqref="A22:AM33"/>
    </sheetView>
  </sheetViews>
  <sheetFormatPr defaultColWidth="12.5703125" defaultRowHeight="15.75" customHeight="1" x14ac:dyDescent="0.2"/>
  <cols>
    <col min="2" max="37" width="4.7109375" style="3" customWidth="1"/>
    <col min="38" max="44" width="4.42578125" customWidth="1"/>
  </cols>
  <sheetData>
    <row r="1" spans="2:44" ht="12.75" x14ac:dyDescent="0.2">
      <c r="B1" s="4" t="s">
        <v>44</v>
      </c>
      <c r="C1" s="4" t="s">
        <v>45</v>
      </c>
      <c r="D1" s="4" t="s">
        <v>46</v>
      </c>
      <c r="E1" s="4" t="s">
        <v>47</v>
      </c>
      <c r="F1" s="4" t="s">
        <v>48</v>
      </c>
      <c r="G1" s="4" t="s">
        <v>49</v>
      </c>
      <c r="H1" s="4" t="s">
        <v>50</v>
      </c>
      <c r="I1" s="4" t="s">
        <v>51</v>
      </c>
      <c r="J1" s="4" t="s">
        <v>52</v>
      </c>
      <c r="K1" s="4" t="s">
        <v>53</v>
      </c>
      <c r="L1" s="4" t="s">
        <v>54</v>
      </c>
      <c r="M1" s="4" t="s">
        <v>55</v>
      </c>
      <c r="N1" s="4" t="s">
        <v>56</v>
      </c>
      <c r="O1" s="4" t="s">
        <v>57</v>
      </c>
      <c r="P1" s="4" t="s">
        <v>58</v>
      </c>
      <c r="Q1" s="4" t="s">
        <v>59</v>
      </c>
      <c r="R1" s="4" t="s">
        <v>60</v>
      </c>
      <c r="S1" s="4" t="s">
        <v>61</v>
      </c>
      <c r="T1" s="4" t="s">
        <v>62</v>
      </c>
      <c r="U1" s="4" t="s">
        <v>63</v>
      </c>
      <c r="V1" s="4" t="s">
        <v>64</v>
      </c>
      <c r="W1" s="4" t="s">
        <v>65</v>
      </c>
      <c r="X1" s="4" t="s">
        <v>66</v>
      </c>
      <c r="Y1" s="4" t="s">
        <v>67</v>
      </c>
      <c r="Z1" s="4" t="s">
        <v>68</v>
      </c>
      <c r="AA1" s="4" t="s">
        <v>69</v>
      </c>
      <c r="AB1" s="4" t="s">
        <v>70</v>
      </c>
      <c r="AC1" s="4" t="s">
        <v>71</v>
      </c>
      <c r="AD1" s="4" t="s">
        <v>72</v>
      </c>
      <c r="AE1" s="4" t="s">
        <v>73</v>
      </c>
      <c r="AF1" s="4" t="s">
        <v>74</v>
      </c>
      <c r="AG1" s="4" t="s">
        <v>75</v>
      </c>
      <c r="AH1" s="4" t="s">
        <v>76</v>
      </c>
      <c r="AI1" s="4" t="s">
        <v>77</v>
      </c>
      <c r="AJ1" s="4" t="s">
        <v>78</v>
      </c>
      <c r="AK1" s="4" t="s">
        <v>79</v>
      </c>
      <c r="AL1" s="1" t="s">
        <v>80</v>
      </c>
      <c r="AM1" s="1" t="s">
        <v>86</v>
      </c>
      <c r="AN1" s="1" t="s">
        <v>81</v>
      </c>
      <c r="AO1" s="1" t="s">
        <v>82</v>
      </c>
      <c r="AP1" s="1" t="s">
        <v>83</v>
      </c>
      <c r="AQ1" s="1" t="s">
        <v>84</v>
      </c>
      <c r="AR1" s="1" t="s">
        <v>85</v>
      </c>
    </row>
    <row r="2" spans="2:44" ht="12.75" x14ac:dyDescent="0.2">
      <c r="B2" s="8">
        <v>3</v>
      </c>
      <c r="C2" s="8">
        <v>3</v>
      </c>
      <c r="D2" s="8">
        <v>3</v>
      </c>
      <c r="E2" s="8">
        <v>3</v>
      </c>
      <c r="F2" s="8">
        <v>3</v>
      </c>
      <c r="G2" s="8">
        <v>3</v>
      </c>
      <c r="H2" s="8">
        <v>3</v>
      </c>
      <c r="I2" s="8">
        <v>3</v>
      </c>
      <c r="J2" s="8">
        <v>1.85</v>
      </c>
      <c r="K2" s="8">
        <v>3</v>
      </c>
      <c r="L2" s="8">
        <v>3</v>
      </c>
      <c r="M2" s="8">
        <v>3</v>
      </c>
      <c r="N2" s="8">
        <v>3</v>
      </c>
      <c r="O2" s="8">
        <v>2</v>
      </c>
      <c r="P2" s="8">
        <v>4</v>
      </c>
      <c r="Q2" s="8">
        <v>2</v>
      </c>
      <c r="R2" s="8">
        <v>3</v>
      </c>
      <c r="S2" s="8">
        <v>2</v>
      </c>
      <c r="T2" s="8">
        <v>2</v>
      </c>
      <c r="U2" s="8">
        <v>5</v>
      </c>
      <c r="V2" s="8">
        <v>5</v>
      </c>
      <c r="W2" s="8">
        <v>5</v>
      </c>
      <c r="X2" s="8">
        <v>5</v>
      </c>
      <c r="Y2" s="8">
        <v>5</v>
      </c>
      <c r="Z2" s="8">
        <v>1</v>
      </c>
      <c r="AA2" s="8">
        <v>4</v>
      </c>
      <c r="AB2" s="8">
        <v>1</v>
      </c>
      <c r="AC2" s="8">
        <v>3</v>
      </c>
      <c r="AD2" s="8">
        <v>5</v>
      </c>
      <c r="AE2" s="8">
        <v>2</v>
      </c>
      <c r="AF2" s="8">
        <v>3</v>
      </c>
      <c r="AG2" s="8">
        <v>2</v>
      </c>
      <c r="AH2" s="8">
        <v>3</v>
      </c>
      <c r="AI2" s="8">
        <v>3</v>
      </c>
      <c r="AJ2" s="8">
        <v>2</v>
      </c>
      <c r="AK2" s="8">
        <v>2</v>
      </c>
      <c r="AL2">
        <f t="shared" ref="AL2:AL14" si="0">AVERAGE(B2:F2)</f>
        <v>3</v>
      </c>
      <c r="AM2">
        <f t="shared" ref="AM2:AM14" si="1">AVERAGE(G2:J2)</f>
        <v>2.7124999999999999</v>
      </c>
      <c r="AN2">
        <f t="shared" ref="AN2:AN14" si="2">AVERAGE(K2:P2)</f>
        <v>3</v>
      </c>
      <c r="AO2">
        <f t="shared" ref="AO2:AO14" si="3">AVERAGE(Q2:W2)</f>
        <v>3.4285714285714284</v>
      </c>
      <c r="AP2">
        <f t="shared" ref="AP2:AP14" si="4">AVERAGE(X2:AA2)</f>
        <v>3.75</v>
      </c>
      <c r="AQ2">
        <f t="shared" ref="AQ2:AQ14" si="5">AVERAGE(AB2:AF2)</f>
        <v>2.8</v>
      </c>
      <c r="AR2">
        <f t="shared" ref="AR2:AR14" si="6">AVERAGE(AG2:AK2)</f>
        <v>2.4</v>
      </c>
    </row>
    <row r="3" spans="2:44" ht="12.75" x14ac:dyDescent="0.2">
      <c r="B3" s="8">
        <v>3</v>
      </c>
      <c r="C3" s="8">
        <v>3</v>
      </c>
      <c r="D3" s="8">
        <v>3</v>
      </c>
      <c r="E3" s="8">
        <v>3</v>
      </c>
      <c r="F3" s="8">
        <v>5</v>
      </c>
      <c r="G3" s="8">
        <v>5</v>
      </c>
      <c r="H3" s="8">
        <v>3</v>
      </c>
      <c r="I3" s="8">
        <v>4</v>
      </c>
      <c r="J3" s="8">
        <v>2</v>
      </c>
      <c r="K3" s="8">
        <v>3</v>
      </c>
      <c r="L3" s="8">
        <v>5</v>
      </c>
      <c r="M3" s="8">
        <v>3</v>
      </c>
      <c r="N3" s="8">
        <v>3</v>
      </c>
      <c r="O3" s="8">
        <v>2</v>
      </c>
      <c r="P3" s="8">
        <v>3</v>
      </c>
      <c r="Q3" s="8">
        <v>4</v>
      </c>
      <c r="R3" s="8">
        <v>3</v>
      </c>
      <c r="S3" s="8">
        <v>4</v>
      </c>
      <c r="T3" s="8">
        <v>1</v>
      </c>
      <c r="U3" s="8">
        <v>5</v>
      </c>
      <c r="V3" s="8">
        <v>4</v>
      </c>
      <c r="W3" s="8">
        <v>3</v>
      </c>
      <c r="X3" s="8">
        <v>4</v>
      </c>
      <c r="Y3" s="8">
        <v>3</v>
      </c>
      <c r="Z3" s="8">
        <v>2</v>
      </c>
      <c r="AA3" s="8">
        <v>4</v>
      </c>
      <c r="AB3" s="8">
        <v>2</v>
      </c>
      <c r="AC3" s="8">
        <v>2</v>
      </c>
      <c r="AD3" s="8">
        <v>3</v>
      </c>
      <c r="AE3" s="8">
        <v>3</v>
      </c>
      <c r="AF3" s="8">
        <v>3</v>
      </c>
      <c r="AG3" s="8">
        <v>2</v>
      </c>
      <c r="AH3" s="8">
        <v>3</v>
      </c>
      <c r="AI3" s="8">
        <v>3</v>
      </c>
      <c r="AJ3" s="8">
        <v>2</v>
      </c>
      <c r="AK3" s="8">
        <v>4</v>
      </c>
      <c r="AL3">
        <f t="shared" si="0"/>
        <v>3.4</v>
      </c>
      <c r="AM3">
        <f t="shared" si="1"/>
        <v>3.5</v>
      </c>
      <c r="AN3">
        <f t="shared" si="2"/>
        <v>3.1666666666666665</v>
      </c>
      <c r="AO3">
        <f t="shared" si="3"/>
        <v>3.4285714285714284</v>
      </c>
      <c r="AP3">
        <f t="shared" si="4"/>
        <v>3.25</v>
      </c>
      <c r="AQ3">
        <f t="shared" si="5"/>
        <v>2.6</v>
      </c>
      <c r="AR3">
        <f t="shared" si="6"/>
        <v>2.8</v>
      </c>
    </row>
    <row r="4" spans="2:44" ht="12.75" x14ac:dyDescent="0.2">
      <c r="B4" s="8">
        <v>4</v>
      </c>
      <c r="C4" s="8">
        <v>3</v>
      </c>
      <c r="D4" s="8">
        <v>3</v>
      </c>
      <c r="E4" s="8">
        <v>5</v>
      </c>
      <c r="F4" s="8">
        <v>3</v>
      </c>
      <c r="G4" s="8">
        <v>3</v>
      </c>
      <c r="H4" s="8">
        <v>4</v>
      </c>
      <c r="I4" s="8">
        <v>3</v>
      </c>
      <c r="J4" s="8">
        <v>3</v>
      </c>
      <c r="K4" s="8">
        <v>3</v>
      </c>
      <c r="L4" s="8">
        <v>3</v>
      </c>
      <c r="M4" s="8">
        <v>3</v>
      </c>
      <c r="N4" s="8">
        <v>5</v>
      </c>
      <c r="O4" s="8">
        <v>1</v>
      </c>
      <c r="P4" s="8">
        <v>4</v>
      </c>
      <c r="Q4" s="8">
        <v>2</v>
      </c>
      <c r="R4" s="8">
        <v>3</v>
      </c>
      <c r="S4" s="8">
        <v>2</v>
      </c>
      <c r="T4" s="8">
        <v>3</v>
      </c>
      <c r="U4" s="8">
        <v>5</v>
      </c>
      <c r="V4" s="8">
        <v>3</v>
      </c>
      <c r="W4" s="8">
        <v>4</v>
      </c>
      <c r="X4" s="8">
        <v>3</v>
      </c>
      <c r="Y4" s="8">
        <v>5</v>
      </c>
      <c r="Z4" s="8">
        <v>1</v>
      </c>
      <c r="AA4" s="8">
        <v>3</v>
      </c>
      <c r="AB4" s="8">
        <v>3</v>
      </c>
      <c r="AC4" s="8">
        <v>3</v>
      </c>
      <c r="AD4" s="8">
        <v>2</v>
      </c>
      <c r="AE4" s="8">
        <v>1</v>
      </c>
      <c r="AF4" s="8">
        <v>3</v>
      </c>
      <c r="AG4" s="8">
        <v>3</v>
      </c>
      <c r="AH4" s="8">
        <v>5</v>
      </c>
      <c r="AI4" s="8">
        <v>3</v>
      </c>
      <c r="AJ4" s="8">
        <v>4</v>
      </c>
      <c r="AK4" s="8">
        <v>3</v>
      </c>
      <c r="AL4">
        <f t="shared" si="0"/>
        <v>3.6</v>
      </c>
      <c r="AM4">
        <f t="shared" si="1"/>
        <v>3.25</v>
      </c>
      <c r="AN4">
        <f t="shared" si="2"/>
        <v>3.1666666666666665</v>
      </c>
      <c r="AO4">
        <f t="shared" si="3"/>
        <v>3.1428571428571428</v>
      </c>
      <c r="AP4">
        <f t="shared" si="4"/>
        <v>3</v>
      </c>
      <c r="AQ4">
        <f t="shared" si="5"/>
        <v>2.4</v>
      </c>
      <c r="AR4">
        <f t="shared" si="6"/>
        <v>3.6</v>
      </c>
    </row>
    <row r="5" spans="2:44" ht="12.75" x14ac:dyDescent="0.2">
      <c r="B5" s="8">
        <v>3</v>
      </c>
      <c r="C5" s="8">
        <v>3</v>
      </c>
      <c r="D5" s="8">
        <v>4</v>
      </c>
      <c r="E5" s="8">
        <v>3</v>
      </c>
      <c r="F5" s="8">
        <v>4</v>
      </c>
      <c r="G5" s="8">
        <v>5</v>
      </c>
      <c r="H5" s="8">
        <v>3</v>
      </c>
      <c r="I5" s="8">
        <v>4</v>
      </c>
      <c r="J5" s="8">
        <v>3</v>
      </c>
      <c r="K5" s="8">
        <v>3</v>
      </c>
      <c r="L5" s="8">
        <v>5</v>
      </c>
      <c r="M5" s="8">
        <v>3</v>
      </c>
      <c r="N5" s="8">
        <v>3</v>
      </c>
      <c r="O5" s="8">
        <v>2</v>
      </c>
      <c r="P5" s="8">
        <v>4</v>
      </c>
      <c r="Q5" s="8">
        <v>2</v>
      </c>
      <c r="R5" s="8">
        <v>3</v>
      </c>
      <c r="S5" s="8">
        <v>5</v>
      </c>
      <c r="T5" s="8">
        <v>1</v>
      </c>
      <c r="U5" s="8">
        <v>5</v>
      </c>
      <c r="V5" s="8">
        <v>2</v>
      </c>
      <c r="W5" s="8">
        <v>4</v>
      </c>
      <c r="X5" s="8">
        <v>4</v>
      </c>
      <c r="Y5" s="8">
        <v>3</v>
      </c>
      <c r="Z5" s="8">
        <v>3</v>
      </c>
      <c r="AA5" s="8">
        <v>4</v>
      </c>
      <c r="AB5" s="8">
        <v>2</v>
      </c>
      <c r="AC5" s="8">
        <v>2</v>
      </c>
      <c r="AD5" s="8">
        <v>2</v>
      </c>
      <c r="AE5" s="8">
        <v>2</v>
      </c>
      <c r="AF5" s="8">
        <v>3</v>
      </c>
      <c r="AG5" s="8">
        <v>5</v>
      </c>
      <c r="AH5" s="8">
        <v>3</v>
      </c>
      <c r="AI5" s="8">
        <v>3</v>
      </c>
      <c r="AJ5" s="8">
        <v>4</v>
      </c>
      <c r="AK5" s="8">
        <v>2</v>
      </c>
      <c r="AL5">
        <f t="shared" si="0"/>
        <v>3.4</v>
      </c>
      <c r="AM5">
        <f t="shared" si="1"/>
        <v>3.75</v>
      </c>
      <c r="AN5">
        <f t="shared" si="2"/>
        <v>3.3333333333333335</v>
      </c>
      <c r="AO5">
        <f t="shared" si="3"/>
        <v>3.1428571428571428</v>
      </c>
      <c r="AP5">
        <f t="shared" si="4"/>
        <v>3.5</v>
      </c>
      <c r="AQ5">
        <f t="shared" si="5"/>
        <v>2.2000000000000002</v>
      </c>
      <c r="AR5">
        <f t="shared" si="6"/>
        <v>3.4</v>
      </c>
    </row>
    <row r="6" spans="2:44" ht="12.75" x14ac:dyDescent="0.2">
      <c r="B6" s="8">
        <v>3</v>
      </c>
      <c r="C6" s="8">
        <v>3</v>
      </c>
      <c r="D6" s="8">
        <v>5</v>
      </c>
      <c r="E6" s="8">
        <v>3</v>
      </c>
      <c r="F6" s="8">
        <v>4</v>
      </c>
      <c r="G6" s="8">
        <v>4</v>
      </c>
      <c r="H6" s="8">
        <v>4</v>
      </c>
      <c r="I6" s="8">
        <v>4</v>
      </c>
      <c r="J6" s="8">
        <v>5</v>
      </c>
      <c r="K6" s="8">
        <v>3</v>
      </c>
      <c r="L6" s="8">
        <v>5</v>
      </c>
      <c r="M6" s="8">
        <v>5</v>
      </c>
      <c r="N6" s="8">
        <v>2</v>
      </c>
      <c r="O6" s="8">
        <v>3</v>
      </c>
      <c r="P6" s="8">
        <v>3</v>
      </c>
      <c r="Q6" s="8">
        <v>2</v>
      </c>
      <c r="R6" s="8">
        <v>3</v>
      </c>
      <c r="S6" s="8">
        <v>2</v>
      </c>
      <c r="T6" s="8">
        <v>3</v>
      </c>
      <c r="U6" s="8">
        <v>5</v>
      </c>
      <c r="V6" s="8">
        <v>3</v>
      </c>
      <c r="W6" s="8">
        <v>5</v>
      </c>
      <c r="X6" s="8">
        <v>5</v>
      </c>
      <c r="Y6" s="8">
        <v>3</v>
      </c>
      <c r="Z6" s="8">
        <v>1</v>
      </c>
      <c r="AA6" s="8">
        <v>3</v>
      </c>
      <c r="AB6" s="8">
        <v>3</v>
      </c>
      <c r="AC6" s="8">
        <v>3</v>
      </c>
      <c r="AD6" s="8">
        <v>3</v>
      </c>
      <c r="AE6" s="8">
        <v>1</v>
      </c>
      <c r="AF6" s="8">
        <v>4</v>
      </c>
      <c r="AG6" s="8">
        <v>5</v>
      </c>
      <c r="AH6" s="8">
        <v>3</v>
      </c>
      <c r="AI6" s="8">
        <v>3</v>
      </c>
      <c r="AJ6" s="8">
        <v>4</v>
      </c>
      <c r="AK6" s="8">
        <v>1</v>
      </c>
      <c r="AL6">
        <f t="shared" si="0"/>
        <v>3.6</v>
      </c>
      <c r="AM6">
        <f t="shared" si="1"/>
        <v>4.25</v>
      </c>
      <c r="AN6">
        <f t="shared" si="2"/>
        <v>3.5</v>
      </c>
      <c r="AO6">
        <f t="shared" si="3"/>
        <v>3.2857142857142856</v>
      </c>
      <c r="AP6">
        <f t="shared" si="4"/>
        <v>3</v>
      </c>
      <c r="AQ6">
        <f t="shared" si="5"/>
        <v>2.8</v>
      </c>
      <c r="AR6">
        <f t="shared" si="6"/>
        <v>3.2</v>
      </c>
    </row>
    <row r="7" spans="2:44" ht="12.75" x14ac:dyDescent="0.2">
      <c r="B7" s="8">
        <v>3</v>
      </c>
      <c r="C7" s="8">
        <v>4</v>
      </c>
      <c r="D7" s="8">
        <v>3</v>
      </c>
      <c r="E7" s="8">
        <v>5</v>
      </c>
      <c r="F7" s="8">
        <v>4</v>
      </c>
      <c r="G7" s="8">
        <v>5</v>
      </c>
      <c r="H7" s="8">
        <v>4</v>
      </c>
      <c r="I7" s="8">
        <v>4</v>
      </c>
      <c r="J7" s="8">
        <v>3</v>
      </c>
      <c r="K7" s="8">
        <v>3</v>
      </c>
      <c r="L7" s="8">
        <v>4</v>
      </c>
      <c r="M7" s="8">
        <v>3</v>
      </c>
      <c r="N7" s="8">
        <v>3</v>
      </c>
      <c r="O7" s="8">
        <v>2</v>
      </c>
      <c r="P7" s="8">
        <v>4</v>
      </c>
      <c r="Q7" s="8">
        <v>3</v>
      </c>
      <c r="R7" s="8">
        <v>1</v>
      </c>
      <c r="S7" s="8">
        <v>3</v>
      </c>
      <c r="T7" s="8">
        <v>3</v>
      </c>
      <c r="U7" s="8">
        <v>3</v>
      </c>
      <c r="V7" s="8">
        <v>3</v>
      </c>
      <c r="W7" s="8">
        <v>4</v>
      </c>
      <c r="X7" s="8">
        <v>5</v>
      </c>
      <c r="Y7" s="8">
        <v>4</v>
      </c>
      <c r="Z7" s="8">
        <v>1</v>
      </c>
      <c r="AA7" s="8">
        <v>4</v>
      </c>
      <c r="AB7" s="8">
        <v>3</v>
      </c>
      <c r="AC7" s="8">
        <v>3</v>
      </c>
      <c r="AD7" s="8">
        <v>5</v>
      </c>
      <c r="AE7" s="8">
        <v>2</v>
      </c>
      <c r="AF7" s="8">
        <v>3</v>
      </c>
      <c r="AG7" s="8">
        <v>3</v>
      </c>
      <c r="AH7" s="8">
        <v>4</v>
      </c>
      <c r="AI7" s="8">
        <v>3</v>
      </c>
      <c r="AJ7" s="8">
        <v>3</v>
      </c>
      <c r="AK7" s="8">
        <v>3</v>
      </c>
      <c r="AL7">
        <f t="shared" si="0"/>
        <v>3.8</v>
      </c>
      <c r="AM7">
        <f t="shared" si="1"/>
        <v>4</v>
      </c>
      <c r="AN7">
        <f t="shared" si="2"/>
        <v>3.1666666666666665</v>
      </c>
      <c r="AO7">
        <f t="shared" si="3"/>
        <v>2.8571428571428572</v>
      </c>
      <c r="AP7">
        <f t="shared" si="4"/>
        <v>3.5</v>
      </c>
      <c r="AQ7">
        <f t="shared" si="5"/>
        <v>3.2</v>
      </c>
      <c r="AR7">
        <f t="shared" si="6"/>
        <v>3.2</v>
      </c>
    </row>
    <row r="8" spans="2:44" ht="12.75" x14ac:dyDescent="0.2">
      <c r="B8" s="8">
        <v>4</v>
      </c>
      <c r="C8" s="8">
        <v>3</v>
      </c>
      <c r="D8" s="8">
        <v>3</v>
      </c>
      <c r="E8" s="8">
        <v>3</v>
      </c>
      <c r="F8" s="8">
        <v>3</v>
      </c>
      <c r="G8" s="8">
        <v>5</v>
      </c>
      <c r="H8" s="8">
        <v>3</v>
      </c>
      <c r="I8" s="8">
        <v>4</v>
      </c>
      <c r="J8" s="8">
        <v>5</v>
      </c>
      <c r="K8" s="8">
        <v>3</v>
      </c>
      <c r="L8" s="8">
        <v>5</v>
      </c>
      <c r="M8" s="8">
        <v>5</v>
      </c>
      <c r="N8" s="8">
        <v>4</v>
      </c>
      <c r="O8" s="8">
        <v>3</v>
      </c>
      <c r="P8" s="8">
        <v>4</v>
      </c>
      <c r="Q8" s="8">
        <v>2</v>
      </c>
      <c r="R8" s="8">
        <v>2</v>
      </c>
      <c r="S8" s="8">
        <v>3</v>
      </c>
      <c r="T8" s="8">
        <v>1</v>
      </c>
      <c r="U8" s="8">
        <v>2</v>
      </c>
      <c r="V8" s="8">
        <v>3</v>
      </c>
      <c r="W8" s="8">
        <v>3</v>
      </c>
      <c r="X8" s="8">
        <v>4</v>
      </c>
      <c r="Y8" s="8">
        <v>5</v>
      </c>
      <c r="Z8" s="8">
        <v>2</v>
      </c>
      <c r="AA8" s="8">
        <v>3</v>
      </c>
      <c r="AB8" s="8">
        <v>2</v>
      </c>
      <c r="AC8" s="8">
        <v>3</v>
      </c>
      <c r="AD8" s="8">
        <v>5</v>
      </c>
      <c r="AE8" s="8">
        <v>2</v>
      </c>
      <c r="AF8" s="8">
        <v>1</v>
      </c>
      <c r="AG8" s="8">
        <v>5</v>
      </c>
      <c r="AH8" s="8">
        <v>2</v>
      </c>
      <c r="AI8" s="8">
        <v>3</v>
      </c>
      <c r="AJ8" s="8">
        <v>5</v>
      </c>
      <c r="AK8" s="8">
        <v>3</v>
      </c>
      <c r="AL8">
        <f t="shared" si="0"/>
        <v>3.2</v>
      </c>
      <c r="AM8">
        <f t="shared" si="1"/>
        <v>4.25</v>
      </c>
      <c r="AN8">
        <f t="shared" si="2"/>
        <v>4</v>
      </c>
      <c r="AO8">
        <f t="shared" si="3"/>
        <v>2.2857142857142856</v>
      </c>
      <c r="AP8">
        <f t="shared" si="4"/>
        <v>3.5</v>
      </c>
      <c r="AQ8">
        <f t="shared" si="5"/>
        <v>2.6</v>
      </c>
      <c r="AR8">
        <f t="shared" si="6"/>
        <v>3.6</v>
      </c>
    </row>
    <row r="9" spans="2:44" ht="12.75" x14ac:dyDescent="0.2">
      <c r="B9" s="8">
        <v>2</v>
      </c>
      <c r="C9" s="8">
        <v>3</v>
      </c>
      <c r="D9" s="8">
        <v>4</v>
      </c>
      <c r="E9" s="8">
        <v>3</v>
      </c>
      <c r="F9" s="8">
        <v>3</v>
      </c>
      <c r="G9" s="8">
        <v>5</v>
      </c>
      <c r="H9" s="8">
        <v>3</v>
      </c>
      <c r="I9" s="8">
        <v>3</v>
      </c>
      <c r="J9" s="8">
        <v>3</v>
      </c>
      <c r="K9" s="8">
        <v>3</v>
      </c>
      <c r="L9" s="8">
        <v>3</v>
      </c>
      <c r="M9" s="8">
        <v>5</v>
      </c>
      <c r="N9" s="8">
        <v>5</v>
      </c>
      <c r="O9" s="8">
        <v>3</v>
      </c>
      <c r="P9" s="8">
        <v>4</v>
      </c>
      <c r="Q9" s="8">
        <v>3</v>
      </c>
      <c r="R9" s="8">
        <v>3</v>
      </c>
      <c r="S9" s="8">
        <v>3</v>
      </c>
      <c r="T9" s="8">
        <v>2</v>
      </c>
      <c r="U9" s="8">
        <v>3</v>
      </c>
      <c r="V9" s="8">
        <v>4</v>
      </c>
      <c r="W9" s="8">
        <v>3</v>
      </c>
      <c r="X9" s="8">
        <v>4</v>
      </c>
      <c r="Y9" s="8">
        <v>5</v>
      </c>
      <c r="Z9" s="8">
        <v>1</v>
      </c>
      <c r="AA9" s="8">
        <v>4</v>
      </c>
      <c r="AB9" s="8">
        <v>3</v>
      </c>
      <c r="AC9" s="8">
        <v>3</v>
      </c>
      <c r="AD9" s="8">
        <v>3</v>
      </c>
      <c r="AE9" s="8">
        <v>2</v>
      </c>
      <c r="AF9" s="8">
        <v>3</v>
      </c>
      <c r="AG9" s="8">
        <v>2</v>
      </c>
      <c r="AH9" s="8">
        <v>3</v>
      </c>
      <c r="AI9" s="8">
        <v>3</v>
      </c>
      <c r="AJ9" s="8">
        <v>5</v>
      </c>
      <c r="AK9" s="8">
        <v>1</v>
      </c>
      <c r="AL9">
        <f t="shared" si="0"/>
        <v>3</v>
      </c>
      <c r="AM9">
        <f t="shared" si="1"/>
        <v>3.5</v>
      </c>
      <c r="AN9">
        <f t="shared" si="2"/>
        <v>3.8333333333333335</v>
      </c>
      <c r="AO9">
        <f t="shared" si="3"/>
        <v>3</v>
      </c>
      <c r="AP9">
        <f t="shared" si="4"/>
        <v>3.5</v>
      </c>
      <c r="AQ9">
        <f t="shared" si="5"/>
        <v>2.8</v>
      </c>
      <c r="AR9">
        <f t="shared" si="6"/>
        <v>2.8</v>
      </c>
    </row>
    <row r="10" spans="2:44" ht="12.75" x14ac:dyDescent="0.2">
      <c r="B10" s="8">
        <v>2</v>
      </c>
      <c r="C10" s="8">
        <v>3</v>
      </c>
      <c r="D10" s="8">
        <v>2</v>
      </c>
      <c r="E10" s="8">
        <v>5</v>
      </c>
      <c r="F10" s="8">
        <v>5</v>
      </c>
      <c r="G10" s="8">
        <v>5</v>
      </c>
      <c r="H10" s="8">
        <v>4</v>
      </c>
      <c r="I10" s="8">
        <v>4</v>
      </c>
      <c r="J10" s="8">
        <v>2.69</v>
      </c>
      <c r="K10" s="8">
        <v>3</v>
      </c>
      <c r="L10" s="8">
        <v>3</v>
      </c>
      <c r="M10" s="8">
        <v>4</v>
      </c>
      <c r="N10" s="8">
        <v>3</v>
      </c>
      <c r="O10" s="8">
        <v>3</v>
      </c>
      <c r="P10" s="8">
        <v>5</v>
      </c>
      <c r="Q10" s="8">
        <v>3</v>
      </c>
      <c r="R10" s="8">
        <v>2</v>
      </c>
      <c r="S10" s="8">
        <v>4</v>
      </c>
      <c r="T10" s="8">
        <v>3</v>
      </c>
      <c r="U10" s="8">
        <v>4</v>
      </c>
      <c r="V10" s="8">
        <v>5</v>
      </c>
      <c r="W10" s="8">
        <v>3</v>
      </c>
      <c r="X10" s="8">
        <v>3.25</v>
      </c>
      <c r="Y10" s="8">
        <v>3</v>
      </c>
      <c r="Z10" s="8">
        <v>3</v>
      </c>
      <c r="AA10" s="8">
        <v>5</v>
      </c>
      <c r="AB10" s="8">
        <v>3</v>
      </c>
      <c r="AC10" s="8">
        <v>2</v>
      </c>
      <c r="AD10" s="8">
        <v>5</v>
      </c>
      <c r="AE10" s="8">
        <v>1.85</v>
      </c>
      <c r="AF10" s="8">
        <v>3</v>
      </c>
      <c r="AG10" s="8">
        <v>3</v>
      </c>
      <c r="AH10" s="8">
        <v>4.25</v>
      </c>
      <c r="AI10" s="8">
        <v>2</v>
      </c>
      <c r="AJ10" s="8">
        <v>4</v>
      </c>
      <c r="AK10" s="8">
        <v>3</v>
      </c>
      <c r="AL10">
        <f t="shared" si="0"/>
        <v>3.4</v>
      </c>
      <c r="AM10">
        <f t="shared" si="1"/>
        <v>3.9224999999999999</v>
      </c>
      <c r="AN10">
        <f t="shared" si="2"/>
        <v>3.5</v>
      </c>
      <c r="AO10">
        <f t="shared" si="3"/>
        <v>3.4285714285714284</v>
      </c>
      <c r="AP10">
        <f t="shared" si="4"/>
        <v>3.5625</v>
      </c>
      <c r="AQ10">
        <f t="shared" si="5"/>
        <v>2.9699999999999998</v>
      </c>
      <c r="AR10">
        <f t="shared" si="6"/>
        <v>3.25</v>
      </c>
    </row>
    <row r="11" spans="2:44" ht="12.75" x14ac:dyDescent="0.2">
      <c r="B11" s="8">
        <v>4</v>
      </c>
      <c r="C11" s="8">
        <v>4</v>
      </c>
      <c r="D11" s="8">
        <v>4</v>
      </c>
      <c r="E11" s="8">
        <v>5</v>
      </c>
      <c r="F11" s="8">
        <v>5</v>
      </c>
      <c r="G11" s="8">
        <v>5</v>
      </c>
      <c r="H11" s="8">
        <v>3</v>
      </c>
      <c r="I11" s="8">
        <v>3</v>
      </c>
      <c r="J11" s="8">
        <v>2.21</v>
      </c>
      <c r="K11" s="8">
        <v>3</v>
      </c>
      <c r="L11" s="8">
        <v>3</v>
      </c>
      <c r="M11" s="8">
        <v>5</v>
      </c>
      <c r="N11" s="8">
        <v>3</v>
      </c>
      <c r="O11" s="8">
        <v>2.5</v>
      </c>
      <c r="P11" s="8">
        <v>3</v>
      </c>
      <c r="Q11" s="8">
        <v>3</v>
      </c>
      <c r="R11" s="8">
        <v>4</v>
      </c>
      <c r="S11" s="8">
        <v>4</v>
      </c>
      <c r="T11" s="8">
        <v>1</v>
      </c>
      <c r="U11" s="8">
        <v>3</v>
      </c>
      <c r="V11" s="8">
        <v>3</v>
      </c>
      <c r="W11" s="8">
        <v>5</v>
      </c>
      <c r="X11" s="8">
        <v>3.25</v>
      </c>
      <c r="Y11" s="8">
        <v>5</v>
      </c>
      <c r="Z11" s="8">
        <v>3</v>
      </c>
      <c r="AA11" s="8">
        <v>4</v>
      </c>
      <c r="AB11" s="8">
        <v>3</v>
      </c>
      <c r="AC11" s="8">
        <v>5</v>
      </c>
      <c r="AD11" s="8">
        <v>2</v>
      </c>
      <c r="AE11" s="8">
        <v>1.2</v>
      </c>
      <c r="AF11" s="8">
        <v>2</v>
      </c>
      <c r="AG11" s="8">
        <v>3</v>
      </c>
      <c r="AH11" s="8">
        <v>5</v>
      </c>
      <c r="AI11" s="8">
        <v>4</v>
      </c>
      <c r="AJ11" s="8">
        <v>5</v>
      </c>
      <c r="AK11" s="8">
        <v>1</v>
      </c>
      <c r="AL11">
        <f t="shared" si="0"/>
        <v>4.4000000000000004</v>
      </c>
      <c r="AM11">
        <f t="shared" si="1"/>
        <v>3.3025000000000002</v>
      </c>
      <c r="AN11">
        <f t="shared" si="2"/>
        <v>3.25</v>
      </c>
      <c r="AO11">
        <f t="shared" si="3"/>
        <v>3.2857142857142856</v>
      </c>
      <c r="AP11">
        <f t="shared" si="4"/>
        <v>3.8125</v>
      </c>
      <c r="AQ11">
        <f t="shared" si="5"/>
        <v>2.6399999999999997</v>
      </c>
      <c r="AR11">
        <f t="shared" si="6"/>
        <v>3.6</v>
      </c>
    </row>
    <row r="12" spans="2:44" ht="12.75" x14ac:dyDescent="0.2">
      <c r="B12" s="8">
        <v>1</v>
      </c>
      <c r="C12" s="8">
        <v>2</v>
      </c>
      <c r="D12" s="8">
        <v>5</v>
      </c>
      <c r="E12" s="8">
        <v>5</v>
      </c>
      <c r="F12" s="8">
        <v>3</v>
      </c>
      <c r="G12" s="8">
        <v>3</v>
      </c>
      <c r="H12" s="8">
        <v>4</v>
      </c>
      <c r="I12" s="8">
        <v>4</v>
      </c>
      <c r="J12" s="8">
        <v>3</v>
      </c>
      <c r="K12" s="8">
        <v>3</v>
      </c>
      <c r="L12" s="8">
        <v>3</v>
      </c>
      <c r="M12" s="8">
        <v>3</v>
      </c>
      <c r="N12" s="8">
        <v>3.05</v>
      </c>
      <c r="O12" s="8">
        <v>3</v>
      </c>
      <c r="P12" s="8">
        <v>5</v>
      </c>
      <c r="Q12" s="8">
        <v>4</v>
      </c>
      <c r="R12" s="8">
        <v>3</v>
      </c>
      <c r="S12" s="8">
        <v>4</v>
      </c>
      <c r="T12" s="8">
        <v>2</v>
      </c>
      <c r="U12" s="8">
        <v>3</v>
      </c>
      <c r="V12" s="8">
        <v>4</v>
      </c>
      <c r="W12" s="8">
        <v>5</v>
      </c>
      <c r="X12" s="8">
        <v>4</v>
      </c>
      <c r="Y12" s="8">
        <v>3</v>
      </c>
      <c r="Z12" s="8">
        <v>1</v>
      </c>
      <c r="AA12" s="8">
        <v>5</v>
      </c>
      <c r="AB12" s="8">
        <v>2</v>
      </c>
      <c r="AC12" s="8">
        <v>3</v>
      </c>
      <c r="AD12" s="8">
        <v>5</v>
      </c>
      <c r="AE12" s="8">
        <v>3</v>
      </c>
      <c r="AF12" s="8">
        <v>2</v>
      </c>
      <c r="AG12" s="8">
        <v>3</v>
      </c>
      <c r="AH12" s="8">
        <v>4</v>
      </c>
      <c r="AI12" s="8">
        <v>3</v>
      </c>
      <c r="AJ12" s="8">
        <v>4</v>
      </c>
      <c r="AK12" s="8">
        <v>2</v>
      </c>
      <c r="AL12">
        <f t="shared" si="0"/>
        <v>3.2</v>
      </c>
      <c r="AM12">
        <f t="shared" si="1"/>
        <v>3.5</v>
      </c>
      <c r="AN12">
        <f t="shared" si="2"/>
        <v>3.3416666666666668</v>
      </c>
      <c r="AO12">
        <f t="shared" si="3"/>
        <v>3.5714285714285716</v>
      </c>
      <c r="AP12">
        <f t="shared" si="4"/>
        <v>3.25</v>
      </c>
      <c r="AQ12">
        <f t="shared" si="5"/>
        <v>3</v>
      </c>
      <c r="AR12">
        <f t="shared" si="6"/>
        <v>3.2</v>
      </c>
    </row>
    <row r="13" spans="2:44" ht="12.75" x14ac:dyDescent="0.2">
      <c r="B13" s="8">
        <v>3</v>
      </c>
      <c r="C13" s="8">
        <v>4</v>
      </c>
      <c r="D13" s="8">
        <v>3</v>
      </c>
      <c r="E13" s="8">
        <v>5</v>
      </c>
      <c r="F13" s="8">
        <v>5</v>
      </c>
      <c r="G13" s="8">
        <v>5</v>
      </c>
      <c r="H13" s="8">
        <v>4</v>
      </c>
      <c r="I13" s="8">
        <v>3.21</v>
      </c>
      <c r="J13" s="8">
        <v>1.95</v>
      </c>
      <c r="K13" s="8">
        <v>3</v>
      </c>
      <c r="L13" s="8">
        <v>3</v>
      </c>
      <c r="M13" s="8">
        <v>3</v>
      </c>
      <c r="N13" s="8">
        <v>3</v>
      </c>
      <c r="O13" s="8">
        <v>2</v>
      </c>
      <c r="P13" s="8">
        <v>5</v>
      </c>
      <c r="Q13" s="8">
        <v>2</v>
      </c>
      <c r="R13" s="8">
        <v>4</v>
      </c>
      <c r="S13" s="8">
        <v>2</v>
      </c>
      <c r="T13" s="8">
        <v>3</v>
      </c>
      <c r="U13" s="8">
        <v>3</v>
      </c>
      <c r="V13" s="8">
        <v>5</v>
      </c>
      <c r="W13" s="8">
        <v>5</v>
      </c>
      <c r="X13" s="8">
        <v>4</v>
      </c>
      <c r="Y13" s="8">
        <v>3</v>
      </c>
      <c r="Z13" s="8">
        <v>3</v>
      </c>
      <c r="AA13" s="8">
        <v>3</v>
      </c>
      <c r="AB13" s="8">
        <v>1</v>
      </c>
      <c r="AC13" s="8">
        <v>5</v>
      </c>
      <c r="AD13" s="8">
        <v>3</v>
      </c>
      <c r="AE13" s="8">
        <v>2</v>
      </c>
      <c r="AF13" s="8">
        <v>3</v>
      </c>
      <c r="AG13" s="8">
        <v>4</v>
      </c>
      <c r="AH13" s="8">
        <v>5</v>
      </c>
      <c r="AI13" s="8">
        <v>5</v>
      </c>
      <c r="AJ13" s="8">
        <v>2</v>
      </c>
      <c r="AK13" s="8">
        <v>3</v>
      </c>
      <c r="AL13">
        <f t="shared" si="0"/>
        <v>4</v>
      </c>
      <c r="AM13">
        <f t="shared" si="1"/>
        <v>3.54</v>
      </c>
      <c r="AN13">
        <f t="shared" si="2"/>
        <v>3.1666666666666665</v>
      </c>
      <c r="AO13">
        <f t="shared" si="3"/>
        <v>3.4285714285714284</v>
      </c>
      <c r="AP13">
        <f t="shared" si="4"/>
        <v>3.25</v>
      </c>
      <c r="AQ13">
        <f t="shared" si="5"/>
        <v>2.8</v>
      </c>
      <c r="AR13">
        <f t="shared" si="6"/>
        <v>3.8</v>
      </c>
    </row>
    <row r="14" spans="2:44" ht="12.75" x14ac:dyDescent="0.2">
      <c r="B14" s="8">
        <v>3</v>
      </c>
      <c r="C14" s="8">
        <v>3</v>
      </c>
      <c r="D14" s="8">
        <v>5</v>
      </c>
      <c r="E14" s="8">
        <v>3</v>
      </c>
      <c r="F14" s="8">
        <v>5</v>
      </c>
      <c r="G14" s="8">
        <v>4</v>
      </c>
      <c r="H14" s="8">
        <v>3</v>
      </c>
      <c r="I14" s="8">
        <v>3</v>
      </c>
      <c r="J14" s="8">
        <v>1.02</v>
      </c>
      <c r="K14" s="8">
        <v>3</v>
      </c>
      <c r="L14" s="8">
        <v>3</v>
      </c>
      <c r="M14" s="8">
        <v>4</v>
      </c>
      <c r="N14" s="8">
        <v>3</v>
      </c>
      <c r="O14" s="8">
        <v>3</v>
      </c>
      <c r="P14" s="8">
        <v>4</v>
      </c>
      <c r="Q14" s="8">
        <v>4</v>
      </c>
      <c r="R14" s="8">
        <v>5</v>
      </c>
      <c r="S14" s="8">
        <v>4</v>
      </c>
      <c r="T14" s="8">
        <v>1</v>
      </c>
      <c r="U14" s="8">
        <v>5</v>
      </c>
      <c r="V14" s="8">
        <v>3</v>
      </c>
      <c r="W14" s="8">
        <v>3</v>
      </c>
      <c r="X14" s="8">
        <v>3.25</v>
      </c>
      <c r="Y14" s="8">
        <v>3</v>
      </c>
      <c r="Z14" s="8">
        <v>1.5</v>
      </c>
      <c r="AA14" s="8">
        <v>4</v>
      </c>
      <c r="AB14" s="8">
        <v>2</v>
      </c>
      <c r="AC14" s="8">
        <v>2</v>
      </c>
      <c r="AD14" s="8">
        <v>2</v>
      </c>
      <c r="AE14" s="8">
        <v>1</v>
      </c>
      <c r="AF14" s="8">
        <v>3</v>
      </c>
      <c r="AG14" s="8">
        <v>2</v>
      </c>
      <c r="AH14" s="8">
        <v>2</v>
      </c>
      <c r="AI14" s="8">
        <v>5</v>
      </c>
      <c r="AJ14" s="8">
        <v>4</v>
      </c>
      <c r="AK14" s="8">
        <v>2</v>
      </c>
      <c r="AL14">
        <f t="shared" si="0"/>
        <v>3.8</v>
      </c>
      <c r="AM14">
        <f t="shared" si="1"/>
        <v>2.7549999999999999</v>
      </c>
      <c r="AN14">
        <f t="shared" si="2"/>
        <v>3.3333333333333335</v>
      </c>
      <c r="AO14">
        <f t="shared" si="3"/>
        <v>3.5714285714285716</v>
      </c>
      <c r="AP14">
        <f t="shared" si="4"/>
        <v>2.9375</v>
      </c>
      <c r="AQ14">
        <f t="shared" si="5"/>
        <v>2</v>
      </c>
      <c r="AR14">
        <f t="shared" si="6"/>
        <v>3</v>
      </c>
    </row>
    <row r="15" spans="2:44" ht="15.75" customHeight="1" x14ac:dyDescent="0.2">
      <c r="B15" s="8">
        <v>2</v>
      </c>
      <c r="C15" s="8">
        <v>3</v>
      </c>
      <c r="D15" s="8">
        <v>5</v>
      </c>
      <c r="E15" s="8">
        <v>5</v>
      </c>
      <c r="F15" s="8">
        <v>3</v>
      </c>
      <c r="G15" s="8">
        <v>5</v>
      </c>
      <c r="H15" s="8">
        <v>3</v>
      </c>
      <c r="I15" s="8">
        <v>3</v>
      </c>
      <c r="J15" s="8">
        <v>5</v>
      </c>
      <c r="K15" s="8">
        <v>3</v>
      </c>
      <c r="L15" s="8">
        <v>3</v>
      </c>
      <c r="M15" s="8">
        <v>2.9</v>
      </c>
      <c r="N15" s="8">
        <v>2.8</v>
      </c>
      <c r="O15" s="8">
        <v>1</v>
      </c>
      <c r="P15" s="8">
        <v>5</v>
      </c>
      <c r="Q15" s="8">
        <v>2</v>
      </c>
      <c r="R15" s="8">
        <v>3</v>
      </c>
      <c r="S15" s="8">
        <v>4</v>
      </c>
      <c r="T15" s="8">
        <v>2</v>
      </c>
      <c r="U15" s="8">
        <v>5</v>
      </c>
      <c r="V15" s="8">
        <v>4</v>
      </c>
      <c r="W15" s="8">
        <v>4</v>
      </c>
      <c r="X15" s="8">
        <v>5</v>
      </c>
      <c r="Y15" s="8">
        <v>3</v>
      </c>
      <c r="Z15" s="8">
        <v>1</v>
      </c>
      <c r="AA15" s="8">
        <v>4</v>
      </c>
      <c r="AB15" s="8">
        <v>2</v>
      </c>
      <c r="AC15" s="8">
        <v>2</v>
      </c>
      <c r="AD15" s="8">
        <v>2</v>
      </c>
      <c r="AE15" s="8">
        <v>1</v>
      </c>
      <c r="AF15" s="8">
        <v>3</v>
      </c>
      <c r="AG15" s="8">
        <v>3</v>
      </c>
      <c r="AH15" s="8">
        <v>5</v>
      </c>
      <c r="AI15" s="8">
        <v>5</v>
      </c>
      <c r="AJ15" s="8">
        <v>3</v>
      </c>
      <c r="AK15" s="8">
        <v>2</v>
      </c>
      <c r="AL15">
        <f t="shared" ref="AL15:AL17" si="7">AVERAGE(B15:F15)</f>
        <v>3.6</v>
      </c>
      <c r="AM15">
        <f t="shared" ref="AM15:AM17" si="8">AVERAGE(G15:J15)</f>
        <v>4</v>
      </c>
      <c r="AN15">
        <f t="shared" ref="AN15:AN17" si="9">AVERAGE(K15:P15)</f>
        <v>2.9499999999999997</v>
      </c>
      <c r="AO15">
        <f t="shared" ref="AO15:AO17" si="10">AVERAGE(Q15:W15)</f>
        <v>3.4285714285714284</v>
      </c>
      <c r="AP15">
        <f t="shared" ref="AP15:AP17" si="11">AVERAGE(X15:AA15)</f>
        <v>3.25</v>
      </c>
      <c r="AQ15">
        <f t="shared" ref="AQ15:AQ17" si="12">AVERAGE(AB15:AF15)</f>
        <v>2</v>
      </c>
      <c r="AR15">
        <f t="shared" ref="AR15:AR17" si="13">AVERAGE(AG15:AK15)</f>
        <v>3.6</v>
      </c>
    </row>
    <row r="16" spans="2:44" ht="15.75" customHeight="1" x14ac:dyDescent="0.2">
      <c r="B16" s="8">
        <v>2.2999999999999998</v>
      </c>
      <c r="C16" s="8">
        <v>3</v>
      </c>
      <c r="D16" s="8">
        <v>3</v>
      </c>
      <c r="E16" s="8">
        <v>3</v>
      </c>
      <c r="F16" s="8">
        <v>3</v>
      </c>
      <c r="G16" s="8">
        <v>3</v>
      </c>
      <c r="H16" s="8">
        <v>3</v>
      </c>
      <c r="I16" s="8">
        <v>3</v>
      </c>
      <c r="J16" s="8">
        <v>4</v>
      </c>
      <c r="K16" s="8">
        <v>3</v>
      </c>
      <c r="L16" s="8">
        <v>3</v>
      </c>
      <c r="M16" s="8">
        <v>5</v>
      </c>
      <c r="N16" s="8">
        <v>1.45</v>
      </c>
      <c r="O16" s="8">
        <v>2</v>
      </c>
      <c r="P16" s="8">
        <v>3</v>
      </c>
      <c r="Q16" s="8">
        <v>2</v>
      </c>
      <c r="R16" s="8">
        <v>5</v>
      </c>
      <c r="S16" s="8">
        <v>2</v>
      </c>
      <c r="T16" s="8">
        <v>1</v>
      </c>
      <c r="U16" s="8">
        <v>5</v>
      </c>
      <c r="V16" s="8">
        <v>5</v>
      </c>
      <c r="W16" s="8">
        <v>4</v>
      </c>
      <c r="X16" s="8">
        <v>3.25</v>
      </c>
      <c r="Y16" s="8">
        <v>5</v>
      </c>
      <c r="Z16" s="8">
        <v>1.95</v>
      </c>
      <c r="AA16" s="8">
        <v>4</v>
      </c>
      <c r="AB16" s="8">
        <v>1</v>
      </c>
      <c r="AC16" s="8">
        <v>1</v>
      </c>
      <c r="AD16" s="8">
        <v>2</v>
      </c>
      <c r="AE16" s="8">
        <v>2</v>
      </c>
      <c r="AF16" s="8">
        <v>3</v>
      </c>
      <c r="AG16" s="8">
        <v>3</v>
      </c>
      <c r="AH16" s="8">
        <v>3</v>
      </c>
      <c r="AI16" s="8">
        <v>5</v>
      </c>
      <c r="AJ16" s="8">
        <v>2</v>
      </c>
      <c r="AK16" s="8">
        <v>1</v>
      </c>
      <c r="AL16">
        <f t="shared" si="7"/>
        <v>2.8600000000000003</v>
      </c>
      <c r="AM16">
        <f t="shared" si="8"/>
        <v>3.25</v>
      </c>
      <c r="AN16">
        <f t="shared" si="9"/>
        <v>2.9083333333333332</v>
      </c>
      <c r="AO16">
        <f t="shared" si="10"/>
        <v>3.4285714285714284</v>
      </c>
      <c r="AP16">
        <f t="shared" si="11"/>
        <v>3.55</v>
      </c>
      <c r="AQ16">
        <f t="shared" si="12"/>
        <v>1.8</v>
      </c>
      <c r="AR16">
        <f t="shared" si="13"/>
        <v>2.8</v>
      </c>
    </row>
    <row r="17" spans="1:44" ht="15.75" customHeight="1" x14ac:dyDescent="0.2">
      <c r="B17" s="8">
        <v>3</v>
      </c>
      <c r="C17" s="8">
        <v>3</v>
      </c>
      <c r="D17" s="8">
        <v>3</v>
      </c>
      <c r="E17" s="8">
        <v>5</v>
      </c>
      <c r="F17" s="8">
        <v>3</v>
      </c>
      <c r="G17" s="8">
        <v>5</v>
      </c>
      <c r="H17" s="8">
        <v>3</v>
      </c>
      <c r="I17" s="8">
        <v>4</v>
      </c>
      <c r="J17" s="8">
        <v>4</v>
      </c>
      <c r="K17" s="8">
        <v>3</v>
      </c>
      <c r="L17" s="8">
        <v>3</v>
      </c>
      <c r="M17" s="8">
        <v>3</v>
      </c>
      <c r="N17" s="8">
        <v>2</v>
      </c>
      <c r="O17" s="8">
        <v>1</v>
      </c>
      <c r="P17" s="8">
        <v>1</v>
      </c>
      <c r="Q17" s="8">
        <v>2</v>
      </c>
      <c r="R17" s="8">
        <v>3</v>
      </c>
      <c r="S17" s="8">
        <v>2</v>
      </c>
      <c r="T17" s="8">
        <v>3</v>
      </c>
      <c r="U17" s="8">
        <v>5</v>
      </c>
      <c r="V17" s="8">
        <v>5</v>
      </c>
      <c r="W17" s="8">
        <v>5</v>
      </c>
      <c r="X17" s="8">
        <v>5</v>
      </c>
      <c r="Y17" s="8">
        <v>3</v>
      </c>
      <c r="Z17" s="8">
        <v>5</v>
      </c>
      <c r="AA17" s="8">
        <v>4</v>
      </c>
      <c r="AB17" s="8">
        <v>2</v>
      </c>
      <c r="AC17" s="8">
        <v>3</v>
      </c>
      <c r="AD17" s="8">
        <v>5</v>
      </c>
      <c r="AE17" s="8">
        <v>1</v>
      </c>
      <c r="AF17" s="8">
        <v>3</v>
      </c>
      <c r="AG17" s="8">
        <v>3</v>
      </c>
      <c r="AH17" s="8">
        <v>3</v>
      </c>
      <c r="AI17" s="8">
        <v>2</v>
      </c>
      <c r="AJ17" s="8">
        <v>2</v>
      </c>
      <c r="AK17" s="8">
        <v>2</v>
      </c>
      <c r="AL17">
        <f t="shared" si="7"/>
        <v>3.4</v>
      </c>
      <c r="AM17">
        <f t="shared" si="8"/>
        <v>4</v>
      </c>
      <c r="AN17">
        <f t="shared" si="9"/>
        <v>2.1666666666666665</v>
      </c>
      <c r="AO17">
        <f t="shared" si="10"/>
        <v>3.5714285714285716</v>
      </c>
      <c r="AP17">
        <f t="shared" si="11"/>
        <v>4.25</v>
      </c>
      <c r="AQ17">
        <f t="shared" si="12"/>
        <v>2.8</v>
      </c>
      <c r="AR17">
        <f t="shared" si="13"/>
        <v>2.4</v>
      </c>
    </row>
    <row r="18" spans="1:44" ht="15.75" customHeight="1" x14ac:dyDescent="0.2">
      <c r="A18" s="5" t="s">
        <v>87</v>
      </c>
      <c r="B18" s="11">
        <f>AVERAGE(B2:B17)</f>
        <v>2.8312499999999998</v>
      </c>
      <c r="C18" s="11">
        <f t="shared" ref="C18:AR18" si="14">AVERAGE(C2:C17)</f>
        <v>3.125</v>
      </c>
      <c r="D18" s="11">
        <f t="shared" si="14"/>
        <v>3.625</v>
      </c>
      <c r="E18" s="11">
        <f t="shared" si="14"/>
        <v>4</v>
      </c>
      <c r="F18" s="11">
        <f t="shared" si="14"/>
        <v>3.8125</v>
      </c>
      <c r="G18" s="12">
        <f t="shared" si="14"/>
        <v>4.375</v>
      </c>
      <c r="H18" s="12">
        <f t="shared" si="14"/>
        <v>3.375</v>
      </c>
      <c r="I18" s="12">
        <f t="shared" si="14"/>
        <v>3.5131250000000001</v>
      </c>
      <c r="J18" s="12">
        <f t="shared" si="14"/>
        <v>3.1075000000000004</v>
      </c>
      <c r="K18" s="11">
        <f t="shared" si="14"/>
        <v>3</v>
      </c>
      <c r="L18" s="11">
        <f t="shared" si="14"/>
        <v>3.5625</v>
      </c>
      <c r="M18" s="11">
        <f t="shared" si="14"/>
        <v>3.7437499999999999</v>
      </c>
      <c r="N18" s="11">
        <f t="shared" si="14"/>
        <v>3.0812499999999998</v>
      </c>
      <c r="O18" s="11">
        <f t="shared" si="14"/>
        <v>2.21875</v>
      </c>
      <c r="P18" s="11">
        <f t="shared" si="14"/>
        <v>3.8125</v>
      </c>
      <c r="Q18" s="12">
        <f t="shared" si="14"/>
        <v>2.625</v>
      </c>
      <c r="R18" s="12">
        <f t="shared" si="14"/>
        <v>3.125</v>
      </c>
      <c r="S18" s="12">
        <f t="shared" si="14"/>
        <v>3.125</v>
      </c>
      <c r="T18" s="12">
        <f t="shared" si="14"/>
        <v>2</v>
      </c>
      <c r="U18" s="12">
        <f t="shared" si="14"/>
        <v>4.125</v>
      </c>
      <c r="V18" s="12">
        <f t="shared" si="14"/>
        <v>3.8125</v>
      </c>
      <c r="W18" s="12">
        <f t="shared" si="14"/>
        <v>4.0625</v>
      </c>
      <c r="X18" s="13">
        <f t="shared" si="14"/>
        <v>4.0625</v>
      </c>
      <c r="Y18" s="13">
        <f t="shared" si="14"/>
        <v>3.8125</v>
      </c>
      <c r="Z18" s="13">
        <f t="shared" si="14"/>
        <v>1.965625</v>
      </c>
      <c r="AA18" s="13">
        <f t="shared" si="14"/>
        <v>3.875</v>
      </c>
      <c r="AB18" s="11">
        <f t="shared" si="14"/>
        <v>2.1875</v>
      </c>
      <c r="AC18" s="11">
        <f t="shared" si="14"/>
        <v>2.8125</v>
      </c>
      <c r="AD18" s="11">
        <f t="shared" si="14"/>
        <v>3.375</v>
      </c>
      <c r="AE18" s="11">
        <f t="shared" si="14"/>
        <v>1.753125</v>
      </c>
      <c r="AF18" s="11">
        <f t="shared" si="14"/>
        <v>2.8125</v>
      </c>
      <c r="AG18" s="12">
        <f t="shared" si="14"/>
        <v>3.1875</v>
      </c>
      <c r="AH18" s="12">
        <f t="shared" si="14"/>
        <v>3.578125</v>
      </c>
      <c r="AI18" s="12">
        <f t="shared" si="14"/>
        <v>3.4375</v>
      </c>
      <c r="AJ18" s="12">
        <f t="shared" si="14"/>
        <v>3.4375</v>
      </c>
      <c r="AK18" s="12">
        <f t="shared" si="14"/>
        <v>2.1875</v>
      </c>
      <c r="AL18" s="2">
        <f>AVERAGE(AL2:AL17)</f>
        <v>3.4787499999999998</v>
      </c>
      <c r="AM18" s="2">
        <f t="shared" si="14"/>
        <v>3.5926562500000001</v>
      </c>
      <c r="AN18" s="2">
        <f t="shared" si="14"/>
        <v>3.2364583333333332</v>
      </c>
      <c r="AO18" s="2">
        <f t="shared" si="14"/>
        <v>3.2678571428571428</v>
      </c>
      <c r="AP18" s="2">
        <f t="shared" si="14"/>
        <v>3.4289062499999998</v>
      </c>
      <c r="AQ18" s="2">
        <f t="shared" si="14"/>
        <v>2.5881249999999998</v>
      </c>
      <c r="AR18" s="2">
        <f t="shared" si="14"/>
        <v>3.1656249999999999</v>
      </c>
    </row>
    <row r="19" spans="1:44" ht="15.75" customHeight="1" x14ac:dyDescent="0.2">
      <c r="A19" s="5" t="s">
        <v>88</v>
      </c>
      <c r="B19" s="3">
        <f>RANK(B18,$B$18:$AK$18)</f>
        <v>27</v>
      </c>
      <c r="C19" s="3">
        <f t="shared" ref="C19:AJ19" si="15">RANK(C18,$B$18:$AK$18)</f>
        <v>21</v>
      </c>
      <c r="D19" s="3">
        <f t="shared" si="15"/>
        <v>12</v>
      </c>
      <c r="E19" s="3">
        <f t="shared" si="15"/>
        <v>5</v>
      </c>
      <c r="F19" s="3">
        <f t="shared" si="15"/>
        <v>7</v>
      </c>
      <c r="G19" s="3">
        <f t="shared" si="15"/>
        <v>1</v>
      </c>
      <c r="H19" s="3">
        <f t="shared" si="15"/>
        <v>18</v>
      </c>
      <c r="I19" s="3">
        <f t="shared" si="15"/>
        <v>15</v>
      </c>
      <c r="J19" s="3">
        <f t="shared" si="15"/>
        <v>24</v>
      </c>
      <c r="K19" s="3">
        <f t="shared" si="15"/>
        <v>26</v>
      </c>
      <c r="L19" s="3">
        <f t="shared" si="15"/>
        <v>14</v>
      </c>
      <c r="M19" s="3">
        <f t="shared" si="15"/>
        <v>11</v>
      </c>
      <c r="N19" s="3">
        <f t="shared" si="15"/>
        <v>25</v>
      </c>
      <c r="O19" s="3">
        <f t="shared" si="15"/>
        <v>31</v>
      </c>
      <c r="P19" s="3">
        <f t="shared" si="15"/>
        <v>7</v>
      </c>
      <c r="Q19" s="3">
        <f t="shared" si="15"/>
        <v>30</v>
      </c>
      <c r="R19" s="3">
        <f t="shared" si="15"/>
        <v>21</v>
      </c>
      <c r="S19" s="3">
        <f t="shared" si="15"/>
        <v>21</v>
      </c>
      <c r="T19" s="3">
        <f t="shared" si="15"/>
        <v>34</v>
      </c>
      <c r="U19" s="3">
        <f t="shared" si="15"/>
        <v>2</v>
      </c>
      <c r="V19" s="3">
        <f t="shared" si="15"/>
        <v>7</v>
      </c>
      <c r="W19" s="3">
        <f t="shared" si="15"/>
        <v>3</v>
      </c>
      <c r="X19" s="3">
        <f t="shared" si="15"/>
        <v>3</v>
      </c>
      <c r="Y19" s="3">
        <f t="shared" si="15"/>
        <v>7</v>
      </c>
      <c r="Z19" s="3">
        <f t="shared" si="15"/>
        <v>35</v>
      </c>
      <c r="AA19" s="3">
        <f t="shared" si="15"/>
        <v>6</v>
      </c>
      <c r="AB19" s="3">
        <f t="shared" si="15"/>
        <v>32</v>
      </c>
      <c r="AC19" s="3">
        <f t="shared" si="15"/>
        <v>28</v>
      </c>
      <c r="AD19" s="3">
        <f t="shared" si="15"/>
        <v>18</v>
      </c>
      <c r="AE19" s="3">
        <f t="shared" si="15"/>
        <v>36</v>
      </c>
      <c r="AF19" s="3">
        <f t="shared" si="15"/>
        <v>28</v>
      </c>
      <c r="AG19" s="3">
        <f t="shared" si="15"/>
        <v>20</v>
      </c>
      <c r="AH19" s="3">
        <f t="shared" si="15"/>
        <v>13</v>
      </c>
      <c r="AI19" s="3">
        <f t="shared" si="15"/>
        <v>16</v>
      </c>
      <c r="AJ19" s="3">
        <f t="shared" si="15"/>
        <v>16</v>
      </c>
      <c r="AK19" s="3">
        <f>RANK(AK18,$B$18:$AK$18)</f>
        <v>32</v>
      </c>
    </row>
    <row r="20" spans="1:44" ht="15.75" customHeight="1" x14ac:dyDescent="0.2">
      <c r="B20" s="2">
        <f>AVERAGE(B18:F18)</f>
        <v>3.4787500000000002</v>
      </c>
      <c r="G20" s="2">
        <f>AVERAGE(G18:J18)</f>
        <v>3.5926562500000001</v>
      </c>
      <c r="K20" s="2">
        <f>AVERAGE(K18:P18)</f>
        <v>3.2364583333333332</v>
      </c>
      <c r="Q20" s="2">
        <f>AVERAGE(Q18:W18)</f>
        <v>3.2678571428571428</v>
      </c>
      <c r="X20" s="2">
        <f>AVERAGE(X18:AA18)</f>
        <v>3.4289062499999998</v>
      </c>
      <c r="AB20" s="2">
        <f>AVERAGE(AB18:AF18)</f>
        <v>2.5881250000000002</v>
      </c>
      <c r="AG20" s="2">
        <f>AVERAGE(AG18:AK18)</f>
        <v>3.1656249999999999</v>
      </c>
    </row>
    <row r="27" spans="1:44" ht="15.75" customHeight="1" x14ac:dyDescent="0.2">
      <c r="J27" s="7"/>
      <c r="K27" s="7"/>
      <c r="L27" s="7"/>
      <c r="M27" s="7"/>
      <c r="N27" s="7"/>
      <c r="O27" s="7"/>
      <c r="P27" s="7"/>
    </row>
    <row r="28" spans="1:44" ht="15.75" customHeight="1" x14ac:dyDescent="0.2">
      <c r="J28" s="7"/>
      <c r="K28" s="7"/>
      <c r="L28" s="7"/>
      <c r="M28" s="7"/>
      <c r="N28" s="7"/>
      <c r="O28" s="7"/>
      <c r="P28" s="7"/>
    </row>
    <row r="29" spans="1:44" ht="15.75" customHeight="1" x14ac:dyDescent="0.2">
      <c r="J29" s="7"/>
      <c r="K29" s="7"/>
      <c r="L29" s="7"/>
      <c r="M29" s="7"/>
      <c r="N29" s="7"/>
      <c r="O29" s="7"/>
      <c r="P29" s="7"/>
    </row>
    <row r="30" spans="1:44" ht="15.75" customHeight="1" x14ac:dyDescent="0.2">
      <c r="J30" s="7"/>
      <c r="K30" s="7"/>
      <c r="L30" s="7"/>
      <c r="M30" s="7"/>
      <c r="N30" s="7"/>
      <c r="O30" s="7"/>
      <c r="P30" s="7"/>
    </row>
    <row r="31" spans="1:44" ht="15.75" customHeight="1" x14ac:dyDescent="0.2">
      <c r="J31" s="7"/>
      <c r="K31" s="7"/>
      <c r="L31" s="7"/>
      <c r="M31" s="7"/>
      <c r="N31" s="7"/>
      <c r="O31" s="7"/>
      <c r="P31" s="7"/>
    </row>
    <row r="32" spans="1:44" ht="15.75" customHeight="1" x14ac:dyDescent="0.2">
      <c r="J32" s="2"/>
      <c r="K32" s="2"/>
      <c r="L32" s="2"/>
      <c r="M32" s="2"/>
      <c r="N32" s="2"/>
      <c r="O32" s="2"/>
      <c r="P32" s="2"/>
    </row>
  </sheetData>
  <conditionalFormatting sqref="B19:AK19">
    <cfRule type="cellIs" dxfId="13" priority="2" operator="lessThan">
      <formula>7</formula>
    </cfRule>
  </conditionalFormatting>
  <conditionalFormatting sqref="B23:AK23">
    <cfRule type="cellIs" dxfId="12" priority="1" operator="lessThan">
      <formula>7</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3DBFB-C20B-46D5-928A-7EEB7F4C547E}">
  <dimension ref="A2:V174"/>
  <sheetViews>
    <sheetView topLeftCell="A14" zoomScale="70" zoomScaleNormal="70" workbookViewId="0">
      <selection activeCell="M23" sqref="M23:N94"/>
    </sheetView>
  </sheetViews>
  <sheetFormatPr defaultRowHeight="12.75" x14ac:dyDescent="0.2"/>
  <sheetData>
    <row r="2" spans="1:22" ht="13.5" thickBot="1" x14ac:dyDescent="0.25">
      <c r="A2" s="102" t="s">
        <v>96</v>
      </c>
      <c r="B2" s="102"/>
      <c r="C2" s="102"/>
      <c r="D2" s="102"/>
      <c r="E2" s="102"/>
      <c r="F2" s="102"/>
      <c r="G2" s="102"/>
      <c r="H2" s="102"/>
      <c r="I2" s="102"/>
      <c r="J2" s="102"/>
      <c r="K2" s="14"/>
    </row>
    <row r="3" spans="1:22" ht="13.5" thickTop="1" x14ac:dyDescent="0.2">
      <c r="A3" s="103" t="s">
        <v>97</v>
      </c>
      <c r="B3" s="104"/>
      <c r="C3" s="109" t="s">
        <v>98</v>
      </c>
      <c r="D3" s="110"/>
      <c r="E3" s="110"/>
      <c r="F3" s="110"/>
      <c r="G3" s="110"/>
      <c r="H3" s="110" t="s">
        <v>99</v>
      </c>
      <c r="I3" s="110" t="s">
        <v>100</v>
      </c>
      <c r="J3" s="113" t="s">
        <v>101</v>
      </c>
      <c r="K3" s="14"/>
      <c r="L3" s="14"/>
      <c r="M3" s="14"/>
      <c r="N3" s="14"/>
      <c r="O3" s="14"/>
      <c r="P3" s="14"/>
      <c r="Q3" s="14"/>
      <c r="R3" s="14"/>
      <c r="S3" s="14"/>
      <c r="T3" s="14"/>
      <c r="U3" s="14"/>
      <c r="V3" s="14"/>
    </row>
    <row r="4" spans="1:22" ht="18" x14ac:dyDescent="0.25">
      <c r="A4" s="105"/>
      <c r="B4" s="106"/>
      <c r="C4" s="116" t="s">
        <v>102</v>
      </c>
      <c r="D4" s="111" t="s">
        <v>103</v>
      </c>
      <c r="E4" s="111" t="s">
        <v>104</v>
      </c>
      <c r="F4" s="111" t="s">
        <v>105</v>
      </c>
      <c r="G4" s="111"/>
      <c r="H4" s="111"/>
      <c r="I4" s="111"/>
      <c r="J4" s="114"/>
      <c r="K4" s="14"/>
      <c r="L4" s="45" t="s">
        <v>122</v>
      </c>
      <c r="M4" s="14"/>
      <c r="N4" s="14"/>
      <c r="O4" s="14"/>
      <c r="P4" s="14"/>
      <c r="Q4" s="14"/>
      <c r="R4" s="14"/>
      <c r="S4" s="14"/>
      <c r="T4" s="14"/>
      <c r="U4" s="14"/>
      <c r="V4" s="14"/>
    </row>
    <row r="5" spans="1:22" ht="13.5" thickBot="1" x14ac:dyDescent="0.25">
      <c r="A5" s="107"/>
      <c r="B5" s="108"/>
      <c r="C5" s="117"/>
      <c r="D5" s="112"/>
      <c r="E5" s="112"/>
      <c r="F5" s="15" t="s">
        <v>106</v>
      </c>
      <c r="G5" s="15" t="s">
        <v>107</v>
      </c>
      <c r="H5" s="112"/>
      <c r="I5" s="112"/>
      <c r="J5" s="115"/>
      <c r="K5" s="14"/>
      <c r="L5" s="14"/>
      <c r="M5" s="14"/>
      <c r="N5" s="14"/>
      <c r="O5" s="14"/>
      <c r="P5" s="14"/>
      <c r="Q5" s="14"/>
      <c r="R5" s="14"/>
      <c r="S5" s="14"/>
      <c r="T5" s="14"/>
      <c r="U5" s="14"/>
      <c r="V5" s="14"/>
    </row>
    <row r="6" spans="1:22" ht="14.25" thickTop="1" thickBot="1" x14ac:dyDescent="0.25">
      <c r="A6" s="16" t="s">
        <v>108</v>
      </c>
      <c r="B6" s="17" t="s">
        <v>109</v>
      </c>
      <c r="C6" s="18">
        <v>0.4962500000000003</v>
      </c>
      <c r="D6" s="42">
        <v>0.54938602093609934</v>
      </c>
      <c r="E6" s="19">
        <v>0.13734650523402483</v>
      </c>
      <c r="F6" s="19">
        <v>0.20350285383471756</v>
      </c>
      <c r="G6" s="19">
        <v>0.78899714616528305</v>
      </c>
      <c r="H6" s="20">
        <v>3.6131243321731374</v>
      </c>
      <c r="I6" s="21">
        <v>15</v>
      </c>
      <c r="J6" s="22">
        <v>2.5559408039829532E-3</v>
      </c>
      <c r="K6" s="14"/>
      <c r="L6" s="102" t="s">
        <v>123</v>
      </c>
      <c r="M6" s="102"/>
      <c r="N6" s="102"/>
      <c r="O6" s="14"/>
      <c r="P6" s="14"/>
      <c r="Q6" s="14"/>
      <c r="R6" s="14"/>
      <c r="S6" s="14"/>
      <c r="T6" s="14"/>
      <c r="U6" s="14"/>
      <c r="V6" s="14"/>
    </row>
    <row r="7" spans="1:22" ht="13.5" thickTop="1" x14ac:dyDescent="0.2">
      <c r="A7" s="23" t="s">
        <v>110</v>
      </c>
      <c r="B7" s="24" t="s">
        <v>111</v>
      </c>
      <c r="C7" s="25">
        <v>0.14640624999999963</v>
      </c>
      <c r="D7" s="43">
        <v>0.91579517758703355</v>
      </c>
      <c r="E7" s="26">
        <v>0.22894879439675839</v>
      </c>
      <c r="F7" s="26">
        <v>-0.34158655377342484</v>
      </c>
      <c r="G7" s="26">
        <v>0.63439905377342409</v>
      </c>
      <c r="H7" s="27">
        <v>0.63947159182801339</v>
      </c>
      <c r="I7" s="28">
        <v>15</v>
      </c>
      <c r="J7" s="29">
        <v>0.53216158066578012</v>
      </c>
      <c r="K7" s="14"/>
      <c r="L7" s="119" t="s">
        <v>124</v>
      </c>
      <c r="M7" s="120"/>
      <c r="N7" s="46" t="s">
        <v>140</v>
      </c>
      <c r="O7" s="14"/>
      <c r="P7" s="14"/>
      <c r="Q7" s="14"/>
      <c r="R7" s="14"/>
      <c r="S7" s="14"/>
      <c r="T7" s="14"/>
      <c r="U7" s="14"/>
      <c r="V7" s="14"/>
    </row>
    <row r="8" spans="1:22" x14ac:dyDescent="0.2">
      <c r="A8" s="23" t="s">
        <v>112</v>
      </c>
      <c r="B8" s="24" t="s">
        <v>113</v>
      </c>
      <c r="C8" s="25">
        <v>0.40937499999999982</v>
      </c>
      <c r="D8" s="43">
        <v>0.82081077229592747</v>
      </c>
      <c r="E8" s="26">
        <v>0.20520269307398187</v>
      </c>
      <c r="F8" s="26">
        <v>-2.8004186900176753E-2</v>
      </c>
      <c r="G8" s="26">
        <v>0.84675418690017645</v>
      </c>
      <c r="H8" s="30">
        <v>1.9949786909102971</v>
      </c>
      <c r="I8" s="28">
        <v>15</v>
      </c>
      <c r="J8" s="29">
        <v>6.4542128053747386E-2</v>
      </c>
      <c r="K8" s="14"/>
      <c r="L8" s="118" t="s">
        <v>125</v>
      </c>
      <c r="M8" s="121"/>
      <c r="N8" s="47" t="s">
        <v>97</v>
      </c>
      <c r="O8" s="14"/>
      <c r="P8" s="14"/>
      <c r="Q8" s="14"/>
      <c r="R8" s="14"/>
      <c r="S8" s="14"/>
      <c r="T8" s="14"/>
      <c r="U8" s="14"/>
      <c r="V8" s="14"/>
    </row>
    <row r="9" spans="1:22" ht="48" x14ac:dyDescent="0.2">
      <c r="A9" s="23" t="s">
        <v>114</v>
      </c>
      <c r="B9" s="24" t="s">
        <v>115</v>
      </c>
      <c r="C9" s="25">
        <v>0.58839285693749988</v>
      </c>
      <c r="D9" s="43">
        <v>0.95645631020400734</v>
      </c>
      <c r="E9" s="26">
        <v>0.23911407755100184</v>
      </c>
      <c r="F9" s="26">
        <v>7.8733265004476971E-2</v>
      </c>
      <c r="G9" s="31">
        <v>1.0980524488705228</v>
      </c>
      <c r="H9" s="30">
        <v>2.4607202677642372</v>
      </c>
      <c r="I9" s="28">
        <v>15</v>
      </c>
      <c r="J9" s="29">
        <v>2.6477558767059001E-2</v>
      </c>
      <c r="K9" s="14"/>
      <c r="L9" s="118" t="s">
        <v>126</v>
      </c>
      <c r="M9" s="24" t="s">
        <v>127</v>
      </c>
      <c r="N9" s="47" t="s">
        <v>141</v>
      </c>
      <c r="O9" s="14"/>
      <c r="P9" s="14"/>
      <c r="Q9" s="14"/>
      <c r="R9" s="14"/>
      <c r="S9" s="14"/>
      <c r="T9" s="14"/>
      <c r="U9" s="14"/>
      <c r="V9" s="14"/>
    </row>
    <row r="10" spans="1:22" ht="24" x14ac:dyDescent="0.2">
      <c r="A10" s="23" t="s">
        <v>116</v>
      </c>
      <c r="B10" s="24" t="s">
        <v>117</v>
      </c>
      <c r="C10" s="25">
        <v>0.49921874999999982</v>
      </c>
      <c r="D10" s="43">
        <v>0.82451335078638965</v>
      </c>
      <c r="E10" s="26">
        <v>0.20612833769659741</v>
      </c>
      <c r="F10" s="26">
        <v>5.986659828959956E-2</v>
      </c>
      <c r="G10" s="26">
        <v>0.93857090171040003</v>
      </c>
      <c r="H10" s="30">
        <v>2.4218831606491942</v>
      </c>
      <c r="I10" s="28">
        <v>15</v>
      </c>
      <c r="J10" s="29">
        <v>2.8574794678982208E-2</v>
      </c>
      <c r="K10" s="14"/>
      <c r="L10" s="118"/>
      <c r="M10" s="24" t="s">
        <v>128</v>
      </c>
      <c r="N10" s="47" t="s">
        <v>142</v>
      </c>
      <c r="O10" s="14"/>
      <c r="P10" s="14"/>
      <c r="Q10" s="14"/>
      <c r="R10" s="14"/>
      <c r="S10" s="14"/>
      <c r="T10" s="14"/>
      <c r="U10" s="14"/>
      <c r="V10" s="14"/>
    </row>
    <row r="11" spans="1:22" x14ac:dyDescent="0.2">
      <c r="A11" s="23" t="s">
        <v>118</v>
      </c>
      <c r="B11" s="24" t="s">
        <v>119</v>
      </c>
      <c r="C11" s="32">
        <v>1.2431249999999996</v>
      </c>
      <c r="D11" s="43">
        <v>0.6647678166096791</v>
      </c>
      <c r="E11" s="26">
        <v>0.16619195415241977</v>
      </c>
      <c r="F11" s="26">
        <v>0.88889523484613675</v>
      </c>
      <c r="G11" s="31">
        <v>1.5973547651538624</v>
      </c>
      <c r="H11" s="30">
        <v>7.4800552550208979</v>
      </c>
      <c r="I11" s="28">
        <v>15</v>
      </c>
      <c r="J11" s="29">
        <v>1.9502732059196926E-6</v>
      </c>
      <c r="K11" s="14"/>
      <c r="L11" s="118"/>
      <c r="M11" s="24" t="s">
        <v>129</v>
      </c>
      <c r="N11" s="47" t="s">
        <v>143</v>
      </c>
      <c r="O11" s="14"/>
      <c r="P11" s="14"/>
      <c r="Q11" s="14"/>
      <c r="R11" s="14"/>
      <c r="S11" s="14"/>
      <c r="T11" s="14"/>
      <c r="U11" s="14"/>
      <c r="V11" s="14"/>
    </row>
    <row r="12" spans="1:22" ht="13.5" thickBot="1" x14ac:dyDescent="0.25">
      <c r="A12" s="33" t="s">
        <v>120</v>
      </c>
      <c r="B12" s="34" t="s">
        <v>121</v>
      </c>
      <c r="C12" s="35">
        <v>0.38437499999999947</v>
      </c>
      <c r="D12" s="44">
        <v>0.74915925098294911</v>
      </c>
      <c r="E12" s="36">
        <v>0.18728981274573728</v>
      </c>
      <c r="F12" s="36">
        <v>-1.4823786264873851E-2</v>
      </c>
      <c r="G12" s="36">
        <v>0.78357378626487284</v>
      </c>
      <c r="H12" s="37">
        <v>2.0523006263123507</v>
      </c>
      <c r="I12" s="38">
        <v>15</v>
      </c>
      <c r="J12" s="39">
        <v>5.8018009126120824E-2</v>
      </c>
      <c r="K12" s="14"/>
      <c r="L12" s="118"/>
      <c r="M12" s="24" t="s">
        <v>130</v>
      </c>
      <c r="N12" s="47" t="s">
        <v>143</v>
      </c>
      <c r="O12" s="14"/>
      <c r="P12" s="14"/>
      <c r="Q12" s="14"/>
      <c r="R12" s="14"/>
      <c r="S12" s="14"/>
      <c r="T12" s="14"/>
      <c r="U12" s="14"/>
      <c r="V12" s="14"/>
    </row>
    <row r="13" spans="1:22" ht="13.5" thickTop="1" x14ac:dyDescent="0.2">
      <c r="L13" s="118"/>
      <c r="M13" s="24" t="s">
        <v>131</v>
      </c>
      <c r="N13" s="47" t="s">
        <v>143</v>
      </c>
      <c r="O13" s="14"/>
      <c r="P13" s="14"/>
      <c r="Q13" s="14"/>
      <c r="R13" s="14"/>
      <c r="S13" s="14"/>
      <c r="T13" s="14"/>
      <c r="U13" s="14"/>
      <c r="V13" s="14"/>
    </row>
    <row r="14" spans="1:22" ht="48" x14ac:dyDescent="0.2">
      <c r="L14" s="118"/>
      <c r="M14" s="24" t="s">
        <v>132</v>
      </c>
      <c r="N14" s="48">
        <v>16</v>
      </c>
      <c r="O14" s="14"/>
      <c r="P14" s="14"/>
      <c r="Q14" s="14"/>
      <c r="R14" s="14"/>
      <c r="S14" s="14"/>
      <c r="T14" s="14"/>
      <c r="U14" s="14"/>
      <c r="V14" s="14"/>
    </row>
    <row r="15" spans="1:22" ht="96" x14ac:dyDescent="0.2">
      <c r="L15" s="118" t="s">
        <v>133</v>
      </c>
      <c r="M15" s="24" t="s">
        <v>134</v>
      </c>
      <c r="N15" s="47" t="s">
        <v>144</v>
      </c>
      <c r="O15" s="14"/>
      <c r="P15" s="14"/>
      <c r="Q15" s="14"/>
      <c r="R15" s="14"/>
      <c r="S15" s="14"/>
      <c r="T15" s="14"/>
      <c r="U15" s="14"/>
      <c r="V15" s="14"/>
    </row>
    <row r="16" spans="1:22" ht="180" x14ac:dyDescent="0.2">
      <c r="L16" s="118"/>
      <c r="M16" s="24" t="s">
        <v>135</v>
      </c>
      <c r="N16" s="47" t="s">
        <v>145</v>
      </c>
      <c r="O16" s="14"/>
      <c r="P16" s="14"/>
      <c r="Q16" s="14"/>
      <c r="R16" s="14"/>
      <c r="S16" s="14"/>
      <c r="T16" s="14"/>
      <c r="U16" s="14"/>
      <c r="V16" s="14"/>
    </row>
    <row r="17" spans="12:22" ht="409.5" x14ac:dyDescent="0.2">
      <c r="L17" s="118" t="s">
        <v>136</v>
      </c>
      <c r="M17" s="121"/>
      <c r="N17" s="47" t="s">
        <v>146</v>
      </c>
      <c r="O17" s="14"/>
      <c r="P17" s="14"/>
      <c r="Q17" s="14"/>
      <c r="R17" s="14"/>
      <c r="S17" s="14"/>
      <c r="T17" s="14"/>
      <c r="U17" s="14"/>
      <c r="V17" s="14"/>
    </row>
    <row r="18" spans="12:22" ht="24" x14ac:dyDescent="0.2">
      <c r="L18" s="118" t="s">
        <v>137</v>
      </c>
      <c r="M18" s="24" t="s">
        <v>138</v>
      </c>
      <c r="N18" s="49" t="s">
        <v>147</v>
      </c>
      <c r="O18" s="14"/>
      <c r="P18" s="14"/>
      <c r="Q18" s="14"/>
      <c r="R18" s="14"/>
      <c r="S18" s="14"/>
      <c r="T18" s="14"/>
      <c r="U18" s="14"/>
      <c r="V18" s="14"/>
    </row>
    <row r="19" spans="12:22" ht="24.75" thickBot="1" x14ac:dyDescent="0.25">
      <c r="L19" s="122"/>
      <c r="M19" s="34" t="s">
        <v>139</v>
      </c>
      <c r="N19" s="50" t="s">
        <v>148</v>
      </c>
      <c r="O19" s="14"/>
      <c r="P19" s="14"/>
      <c r="Q19" s="14"/>
      <c r="R19" s="14"/>
      <c r="S19" s="14"/>
      <c r="T19" s="14"/>
      <c r="U19" s="14"/>
      <c r="V19" s="14"/>
    </row>
    <row r="20" spans="12:22" ht="13.5" thickTop="1" x14ac:dyDescent="0.2">
      <c r="L20" s="14"/>
      <c r="M20" s="14"/>
      <c r="N20" s="14"/>
      <c r="O20" s="14"/>
      <c r="P20" s="14"/>
      <c r="Q20" s="14"/>
      <c r="R20" s="14"/>
      <c r="S20" s="14"/>
      <c r="T20" s="14"/>
      <c r="U20" s="14"/>
      <c r="V20" s="14"/>
    </row>
    <row r="21" spans="12:22" ht="13.5" thickBot="1" x14ac:dyDescent="0.25">
      <c r="L21" s="102" t="s">
        <v>149</v>
      </c>
      <c r="M21" s="102"/>
      <c r="N21" s="102"/>
      <c r="O21" s="102"/>
      <c r="P21" s="102"/>
      <c r="Q21" s="102"/>
      <c r="R21" s="14"/>
      <c r="S21" s="14"/>
      <c r="T21" s="14"/>
      <c r="U21" s="14"/>
      <c r="V21" s="14"/>
    </row>
    <row r="22" spans="12:22" ht="25.5" thickTop="1" thickBot="1" x14ac:dyDescent="0.25">
      <c r="L22" s="123" t="s">
        <v>97</v>
      </c>
      <c r="M22" s="124"/>
      <c r="N22" s="51" t="s">
        <v>102</v>
      </c>
      <c r="O22" s="52" t="s">
        <v>150</v>
      </c>
      <c r="P22" s="52" t="s">
        <v>103</v>
      </c>
      <c r="Q22" s="53" t="s">
        <v>104</v>
      </c>
      <c r="R22" s="14"/>
      <c r="S22" s="14"/>
      <c r="T22" s="14"/>
      <c r="U22" s="14"/>
      <c r="V22" s="14"/>
    </row>
    <row r="23" spans="12:22" ht="13.5" thickTop="1" x14ac:dyDescent="0.2">
      <c r="L23" s="119" t="s">
        <v>108</v>
      </c>
      <c r="M23" s="17" t="s">
        <v>44</v>
      </c>
      <c r="N23" s="54">
        <v>4.25</v>
      </c>
      <c r="O23" s="21">
        <v>16</v>
      </c>
      <c r="P23" s="40">
        <v>0.85634883857767519</v>
      </c>
      <c r="Q23" s="22">
        <v>0.2140872096444188</v>
      </c>
      <c r="R23" s="14"/>
      <c r="S23" s="14"/>
      <c r="T23" s="14"/>
      <c r="U23" s="14"/>
      <c r="V23" s="14"/>
    </row>
    <row r="24" spans="12:22" x14ac:dyDescent="0.2">
      <c r="L24" s="118"/>
      <c r="M24" s="24" t="s">
        <v>49</v>
      </c>
      <c r="N24" s="55">
        <v>2.8312499999999998</v>
      </c>
      <c r="O24" s="28">
        <v>16</v>
      </c>
      <c r="P24" s="27">
        <v>0.8178987304876647</v>
      </c>
      <c r="Q24" s="29">
        <v>0.20447468262191618</v>
      </c>
      <c r="R24" s="14"/>
      <c r="S24" s="14"/>
      <c r="T24" s="14"/>
      <c r="U24" s="14"/>
      <c r="V24" s="14"/>
    </row>
    <row r="25" spans="12:22" x14ac:dyDescent="0.2">
      <c r="L25" s="118" t="s">
        <v>110</v>
      </c>
      <c r="M25" s="24" t="s">
        <v>45</v>
      </c>
      <c r="N25" s="55">
        <v>4</v>
      </c>
      <c r="O25" s="28">
        <v>16</v>
      </c>
      <c r="P25" s="27">
        <v>0.81649658092772603</v>
      </c>
      <c r="Q25" s="29">
        <v>0.20412414523193151</v>
      </c>
      <c r="R25" s="14"/>
      <c r="S25" s="14"/>
      <c r="T25" s="14"/>
      <c r="U25" s="14"/>
      <c r="V25" s="14"/>
    </row>
    <row r="26" spans="12:22" x14ac:dyDescent="0.2">
      <c r="L26" s="118"/>
      <c r="M26" s="24" t="s">
        <v>50</v>
      </c>
      <c r="N26" s="55">
        <v>3.125</v>
      </c>
      <c r="O26" s="28">
        <v>16</v>
      </c>
      <c r="P26" s="27">
        <v>0.5</v>
      </c>
      <c r="Q26" s="29">
        <v>0.125</v>
      </c>
      <c r="R26" s="14"/>
      <c r="S26" s="14"/>
      <c r="T26" s="14"/>
      <c r="U26" s="14"/>
      <c r="V26" s="14"/>
    </row>
    <row r="27" spans="12:22" x14ac:dyDescent="0.2">
      <c r="L27" s="118" t="s">
        <v>112</v>
      </c>
      <c r="M27" s="24" t="s">
        <v>46</v>
      </c>
      <c r="N27" s="55">
        <v>3.9375</v>
      </c>
      <c r="O27" s="28">
        <v>16</v>
      </c>
      <c r="P27" s="27">
        <v>0.9287087810503355</v>
      </c>
      <c r="Q27" s="29">
        <v>0.23217719526258387</v>
      </c>
      <c r="R27" s="14"/>
      <c r="S27" s="14"/>
      <c r="T27" s="14"/>
      <c r="U27" s="14"/>
      <c r="V27" s="14"/>
    </row>
    <row r="28" spans="12:22" x14ac:dyDescent="0.2">
      <c r="L28" s="118"/>
      <c r="M28" s="24" t="s">
        <v>51</v>
      </c>
      <c r="N28" s="55">
        <v>3.625</v>
      </c>
      <c r="O28" s="28">
        <v>16</v>
      </c>
      <c r="P28" s="27">
        <v>0.9574271077563381</v>
      </c>
      <c r="Q28" s="29">
        <v>0.23935677693908453</v>
      </c>
      <c r="R28" s="14"/>
      <c r="S28" s="14"/>
      <c r="T28" s="14"/>
      <c r="U28" s="14"/>
      <c r="V28" s="14"/>
    </row>
    <row r="29" spans="12:22" x14ac:dyDescent="0.2">
      <c r="L29" s="118" t="s">
        <v>114</v>
      </c>
      <c r="M29" s="24" t="s">
        <v>47</v>
      </c>
      <c r="N29" s="55">
        <v>3.625</v>
      </c>
      <c r="O29" s="28">
        <v>16</v>
      </c>
      <c r="P29" s="30">
        <v>1.2041594578792296</v>
      </c>
      <c r="Q29" s="29">
        <v>0.30103986446980741</v>
      </c>
      <c r="R29" s="14"/>
      <c r="S29" s="14"/>
      <c r="T29" s="14"/>
      <c r="U29" s="14"/>
      <c r="V29" s="14"/>
    </row>
    <row r="30" spans="12:22" x14ac:dyDescent="0.2">
      <c r="L30" s="118"/>
      <c r="M30" s="24" t="s">
        <v>52</v>
      </c>
      <c r="N30" s="55">
        <v>4</v>
      </c>
      <c r="O30" s="28">
        <v>16</v>
      </c>
      <c r="P30" s="30">
        <v>1.0327955589886444</v>
      </c>
      <c r="Q30" s="29">
        <v>0.2581988897471611</v>
      </c>
      <c r="R30" s="14"/>
      <c r="S30" s="14"/>
      <c r="T30" s="14"/>
      <c r="U30" s="14"/>
      <c r="V30" s="14"/>
    </row>
    <row r="31" spans="12:22" x14ac:dyDescent="0.2">
      <c r="L31" s="118" t="s">
        <v>116</v>
      </c>
      <c r="M31" s="24" t="s">
        <v>48</v>
      </c>
      <c r="N31" s="55">
        <v>4</v>
      </c>
      <c r="O31" s="28">
        <v>16</v>
      </c>
      <c r="P31" s="27">
        <v>0.89442719099991586</v>
      </c>
      <c r="Q31" s="29">
        <v>0.22360679774997896</v>
      </c>
      <c r="R31" s="14"/>
      <c r="S31" s="14"/>
      <c r="T31" s="14"/>
      <c r="U31" s="14"/>
      <c r="V31" s="14"/>
    </row>
    <row r="32" spans="12:22" x14ac:dyDescent="0.2">
      <c r="L32" s="118"/>
      <c r="M32" s="24" t="s">
        <v>151</v>
      </c>
      <c r="N32" s="55">
        <v>3.8125</v>
      </c>
      <c r="O32" s="28">
        <v>16</v>
      </c>
      <c r="P32" s="27">
        <v>0.91058589197651585</v>
      </c>
      <c r="Q32" s="29">
        <v>0.22764647299412896</v>
      </c>
      <c r="R32" s="14"/>
      <c r="S32" s="14"/>
      <c r="T32" s="14"/>
      <c r="U32" s="14"/>
      <c r="V32" s="14"/>
    </row>
    <row r="33" spans="12:22" x14ac:dyDescent="0.2">
      <c r="L33" s="118" t="s">
        <v>118</v>
      </c>
      <c r="M33" s="24" t="s">
        <v>152</v>
      </c>
      <c r="N33" s="55">
        <v>3.95</v>
      </c>
      <c r="O33" s="28">
        <v>16</v>
      </c>
      <c r="P33" s="30">
        <v>1.0645812948447542</v>
      </c>
      <c r="Q33" s="29">
        <v>0.26614532371118854</v>
      </c>
      <c r="R33" s="14"/>
      <c r="S33" s="14"/>
      <c r="T33" s="14"/>
      <c r="U33" s="14"/>
      <c r="V33" s="14"/>
    </row>
    <row r="34" spans="12:22" x14ac:dyDescent="0.2">
      <c r="L34" s="118"/>
      <c r="M34" s="24" t="s">
        <v>153</v>
      </c>
      <c r="N34" s="55">
        <v>4.375</v>
      </c>
      <c r="O34" s="28">
        <v>16</v>
      </c>
      <c r="P34" s="27">
        <v>0.8850612031567836</v>
      </c>
      <c r="Q34" s="29">
        <v>0.2212653007891959</v>
      </c>
      <c r="R34" s="14"/>
      <c r="S34" s="14"/>
      <c r="T34" s="14"/>
      <c r="U34" s="14"/>
      <c r="V34" s="14"/>
    </row>
    <row r="35" spans="12:22" x14ac:dyDescent="0.2">
      <c r="L35" s="118" t="s">
        <v>120</v>
      </c>
      <c r="M35" s="24" t="s">
        <v>154</v>
      </c>
      <c r="N35" s="55">
        <v>3.5625</v>
      </c>
      <c r="O35" s="28">
        <v>16</v>
      </c>
      <c r="P35" s="30">
        <v>1.1528949070347507</v>
      </c>
      <c r="Q35" s="29">
        <v>0.28822372675868768</v>
      </c>
      <c r="R35" s="14"/>
      <c r="S35" s="14"/>
      <c r="T35" s="14"/>
      <c r="U35" s="14"/>
      <c r="V35" s="14"/>
    </row>
    <row r="36" spans="12:22" x14ac:dyDescent="0.2">
      <c r="L36" s="118"/>
      <c r="M36" s="24" t="s">
        <v>155</v>
      </c>
      <c r="N36" s="55">
        <v>3.375</v>
      </c>
      <c r="O36" s="28">
        <v>16</v>
      </c>
      <c r="P36" s="27">
        <v>0.5</v>
      </c>
      <c r="Q36" s="29">
        <v>0.125</v>
      </c>
      <c r="R36" s="14"/>
      <c r="S36" s="14"/>
      <c r="T36" s="14"/>
      <c r="U36" s="14"/>
      <c r="V36" s="14"/>
    </row>
    <row r="37" spans="12:22" x14ac:dyDescent="0.2">
      <c r="L37" s="118" t="s">
        <v>156</v>
      </c>
      <c r="M37" s="24" t="s">
        <v>157</v>
      </c>
      <c r="N37" s="55">
        <v>4.0062499999999996</v>
      </c>
      <c r="O37" s="28">
        <v>16</v>
      </c>
      <c r="P37" s="27">
        <v>0.8168792240390661</v>
      </c>
      <c r="Q37" s="29">
        <v>0.20421980600976652</v>
      </c>
      <c r="R37" s="14"/>
      <c r="S37" s="14"/>
      <c r="T37" s="14"/>
      <c r="U37" s="14"/>
      <c r="V37" s="14"/>
    </row>
    <row r="38" spans="12:22" x14ac:dyDescent="0.2">
      <c r="L38" s="118"/>
      <c r="M38" s="24" t="s">
        <v>158</v>
      </c>
      <c r="N38" s="55">
        <v>3.5125000000000002</v>
      </c>
      <c r="O38" s="28">
        <v>16</v>
      </c>
      <c r="P38" s="27">
        <v>0.50579969684978399</v>
      </c>
      <c r="Q38" s="29">
        <v>0.126449924212446</v>
      </c>
      <c r="R38" s="14"/>
      <c r="S38" s="14"/>
      <c r="T38" s="14"/>
      <c r="U38" s="14"/>
      <c r="V38" s="14"/>
    </row>
    <row r="39" spans="12:22" x14ac:dyDescent="0.2">
      <c r="L39" s="118" t="s">
        <v>159</v>
      </c>
      <c r="M39" s="24" t="s">
        <v>160</v>
      </c>
      <c r="N39" s="55">
        <v>3.4375</v>
      </c>
      <c r="O39" s="28">
        <v>16</v>
      </c>
      <c r="P39" s="30">
        <v>1.2632629707758134</v>
      </c>
      <c r="Q39" s="29">
        <v>0.31581574269395335</v>
      </c>
      <c r="R39" s="14"/>
      <c r="S39" s="14"/>
      <c r="T39" s="14"/>
      <c r="U39" s="14"/>
      <c r="V39" s="14"/>
    </row>
    <row r="40" spans="12:22" x14ac:dyDescent="0.2">
      <c r="L40" s="118"/>
      <c r="M40" s="24" t="s">
        <v>161</v>
      </c>
      <c r="N40" s="55">
        <v>3.1124999999999998</v>
      </c>
      <c r="O40" s="28">
        <v>16</v>
      </c>
      <c r="P40" s="30">
        <v>1.20381338531629</v>
      </c>
      <c r="Q40" s="29">
        <v>0.3009533463290725</v>
      </c>
      <c r="R40" s="14"/>
      <c r="S40" s="14"/>
      <c r="T40" s="14"/>
      <c r="U40" s="14"/>
      <c r="V40" s="14"/>
    </row>
    <row r="41" spans="12:22" x14ac:dyDescent="0.2">
      <c r="L41" s="118" t="s">
        <v>162</v>
      </c>
      <c r="M41" s="24" t="s">
        <v>163</v>
      </c>
      <c r="N41" s="55">
        <v>3.75</v>
      </c>
      <c r="O41" s="28">
        <v>16</v>
      </c>
      <c r="P41" s="27">
        <v>0.93094933625126275</v>
      </c>
      <c r="Q41" s="29">
        <v>0.23273733406281569</v>
      </c>
      <c r="R41" s="14"/>
      <c r="S41" s="14"/>
      <c r="T41" s="14"/>
      <c r="U41" s="14"/>
      <c r="V41" s="14"/>
    </row>
    <row r="42" spans="12:22" x14ac:dyDescent="0.2">
      <c r="L42" s="118"/>
      <c r="M42" s="24" t="s">
        <v>164</v>
      </c>
      <c r="N42" s="55">
        <v>3</v>
      </c>
      <c r="O42" s="28">
        <v>16</v>
      </c>
      <c r="P42" s="30">
        <v>0</v>
      </c>
      <c r="Q42" s="56">
        <v>0</v>
      </c>
      <c r="R42" s="14"/>
      <c r="S42" s="14"/>
      <c r="T42" s="14"/>
      <c r="U42" s="14"/>
      <c r="V42" s="14"/>
    </row>
    <row r="43" spans="12:22" x14ac:dyDescent="0.2">
      <c r="L43" s="118" t="s">
        <v>165</v>
      </c>
      <c r="M43" s="24" t="s">
        <v>166</v>
      </c>
      <c r="N43" s="55">
        <v>3.6875</v>
      </c>
      <c r="O43" s="28">
        <v>16</v>
      </c>
      <c r="P43" s="30">
        <v>1.1954775893619531</v>
      </c>
      <c r="Q43" s="29">
        <v>0.29886939734048829</v>
      </c>
      <c r="R43" s="14"/>
      <c r="S43" s="14"/>
      <c r="T43" s="14"/>
      <c r="U43" s="14"/>
      <c r="V43" s="14"/>
    </row>
    <row r="44" spans="12:22" x14ac:dyDescent="0.2">
      <c r="L44" s="118"/>
      <c r="M44" s="24" t="s">
        <v>167</v>
      </c>
      <c r="N44" s="55">
        <v>3.5625</v>
      </c>
      <c r="O44" s="28">
        <v>16</v>
      </c>
      <c r="P44" s="27">
        <v>0.89209491273817565</v>
      </c>
      <c r="Q44" s="29">
        <v>0.22302372818454391</v>
      </c>
      <c r="R44" s="14"/>
      <c r="S44" s="14"/>
      <c r="T44" s="14"/>
      <c r="U44" s="14"/>
      <c r="V44" s="14"/>
    </row>
    <row r="45" spans="12:22" x14ac:dyDescent="0.2">
      <c r="L45" s="118" t="s">
        <v>168</v>
      </c>
      <c r="M45" s="24" t="s">
        <v>169</v>
      </c>
      <c r="N45" s="55">
        <v>3.625</v>
      </c>
      <c r="O45" s="28">
        <v>16</v>
      </c>
      <c r="P45" s="30">
        <v>1.1474609652039003</v>
      </c>
      <c r="Q45" s="29">
        <v>0.28686524130097507</v>
      </c>
      <c r="R45" s="14"/>
      <c r="S45" s="14"/>
      <c r="T45" s="14"/>
      <c r="U45" s="14"/>
      <c r="V45" s="14"/>
    </row>
    <row r="46" spans="12:22" x14ac:dyDescent="0.2">
      <c r="L46" s="118"/>
      <c r="M46" s="24" t="s">
        <v>170</v>
      </c>
      <c r="N46" s="55">
        <v>3.7437499999999999</v>
      </c>
      <c r="O46" s="28">
        <v>16</v>
      </c>
      <c r="P46" s="27">
        <v>0.93663849305197078</v>
      </c>
      <c r="Q46" s="29">
        <v>0.23415962326299269</v>
      </c>
      <c r="R46" s="14"/>
      <c r="S46" s="14"/>
      <c r="T46" s="14"/>
      <c r="U46" s="14"/>
      <c r="V46" s="14"/>
    </row>
    <row r="47" spans="12:22" x14ac:dyDescent="0.2">
      <c r="L47" s="118" t="s">
        <v>171</v>
      </c>
      <c r="M47" s="24" t="s">
        <v>172</v>
      </c>
      <c r="N47" s="55">
        <v>3.75</v>
      </c>
      <c r="O47" s="28">
        <v>16</v>
      </c>
      <c r="P47" s="27">
        <v>0.85634883857767519</v>
      </c>
      <c r="Q47" s="29">
        <v>0.2140872096444188</v>
      </c>
      <c r="R47" s="14"/>
      <c r="S47" s="14"/>
      <c r="T47" s="14"/>
      <c r="U47" s="14"/>
      <c r="V47" s="14"/>
    </row>
    <row r="48" spans="12:22" x14ac:dyDescent="0.2">
      <c r="L48" s="118"/>
      <c r="M48" s="24" t="s">
        <v>173</v>
      </c>
      <c r="N48" s="55">
        <v>3.0874999999999999</v>
      </c>
      <c r="O48" s="28">
        <v>16</v>
      </c>
      <c r="P48" s="27">
        <v>0.93728330829050821</v>
      </c>
      <c r="Q48" s="29">
        <v>0.23432082707262705</v>
      </c>
      <c r="R48" s="14"/>
      <c r="S48" s="14"/>
      <c r="T48" s="14"/>
      <c r="U48" s="14"/>
      <c r="V48" s="14"/>
    </row>
    <row r="49" spans="12:22" x14ac:dyDescent="0.2">
      <c r="L49" s="118" t="s">
        <v>174</v>
      </c>
      <c r="M49" s="24" t="s">
        <v>175</v>
      </c>
      <c r="N49" s="55">
        <v>3.5625</v>
      </c>
      <c r="O49" s="28">
        <v>16</v>
      </c>
      <c r="P49" s="30">
        <v>1.2093386622447824</v>
      </c>
      <c r="Q49" s="29">
        <v>0.30233466556119559</v>
      </c>
      <c r="R49" s="14"/>
      <c r="S49" s="14"/>
      <c r="T49" s="14"/>
      <c r="U49" s="14"/>
      <c r="V49" s="14"/>
    </row>
    <row r="50" spans="12:22" x14ac:dyDescent="0.2">
      <c r="L50" s="118"/>
      <c r="M50" s="24" t="s">
        <v>176</v>
      </c>
      <c r="N50" s="55">
        <v>2.21875</v>
      </c>
      <c r="O50" s="28">
        <v>16</v>
      </c>
      <c r="P50" s="27">
        <v>0.75208044782456618</v>
      </c>
      <c r="Q50" s="29">
        <v>0.18802011195614154</v>
      </c>
      <c r="R50" s="14"/>
      <c r="S50" s="14"/>
      <c r="T50" s="14"/>
      <c r="U50" s="14"/>
      <c r="V50" s="14"/>
    </row>
    <row r="51" spans="12:22" x14ac:dyDescent="0.2">
      <c r="L51" s="118" t="s">
        <v>177</v>
      </c>
      <c r="M51" s="24" t="s">
        <v>178</v>
      </c>
      <c r="N51" s="55">
        <v>3.5</v>
      </c>
      <c r="O51" s="28">
        <v>16</v>
      </c>
      <c r="P51" s="30">
        <v>1.1547005383792515</v>
      </c>
      <c r="Q51" s="29">
        <v>0.28867513459481287</v>
      </c>
      <c r="R51" s="14"/>
      <c r="S51" s="14"/>
      <c r="T51" s="14"/>
      <c r="U51" s="14"/>
      <c r="V51" s="14"/>
    </row>
    <row r="52" spans="12:22" x14ac:dyDescent="0.2">
      <c r="L52" s="118"/>
      <c r="M52" s="24" t="s">
        <v>179</v>
      </c>
      <c r="N52" s="55">
        <v>3.8125</v>
      </c>
      <c r="O52" s="28">
        <v>16</v>
      </c>
      <c r="P52" s="30">
        <v>1.0468205831628137</v>
      </c>
      <c r="Q52" s="29">
        <v>0.26170514579070342</v>
      </c>
      <c r="R52" s="14"/>
      <c r="S52" s="14"/>
      <c r="T52" s="14"/>
      <c r="U52" s="14"/>
      <c r="V52" s="14"/>
    </row>
    <row r="53" spans="12:22" x14ac:dyDescent="0.2">
      <c r="L53" s="118" t="s">
        <v>180</v>
      </c>
      <c r="M53" s="24" t="s">
        <v>181</v>
      </c>
      <c r="N53" s="55">
        <v>3.625</v>
      </c>
      <c r="O53" s="28">
        <v>16</v>
      </c>
      <c r="P53" s="30">
        <v>1.0878112581387145</v>
      </c>
      <c r="Q53" s="29">
        <v>0.27195281453467862</v>
      </c>
      <c r="R53" s="14"/>
      <c r="S53" s="14"/>
      <c r="T53" s="14"/>
      <c r="U53" s="14"/>
      <c r="V53" s="14"/>
    </row>
    <row r="54" spans="12:22" x14ac:dyDescent="0.2">
      <c r="L54" s="118"/>
      <c r="M54" s="24" t="s">
        <v>182</v>
      </c>
      <c r="N54" s="55">
        <v>2.625</v>
      </c>
      <c r="O54" s="28">
        <v>16</v>
      </c>
      <c r="P54" s="27">
        <v>0.80622577482985491</v>
      </c>
      <c r="Q54" s="29">
        <v>0.20155644370746373</v>
      </c>
      <c r="R54" s="14"/>
      <c r="S54" s="14"/>
      <c r="T54" s="14"/>
      <c r="U54" s="14"/>
      <c r="V54" s="14"/>
    </row>
    <row r="55" spans="12:22" x14ac:dyDescent="0.2">
      <c r="L55" s="118" t="s">
        <v>183</v>
      </c>
      <c r="M55" s="24" t="s">
        <v>184</v>
      </c>
      <c r="N55" s="55">
        <v>3.8125</v>
      </c>
      <c r="O55" s="28">
        <v>16</v>
      </c>
      <c r="P55" s="30">
        <v>1.3768926368215255</v>
      </c>
      <c r="Q55" s="29">
        <v>0.34422315920538138</v>
      </c>
      <c r="R55" s="14"/>
      <c r="S55" s="14"/>
      <c r="T55" s="14"/>
      <c r="U55" s="14"/>
      <c r="V55" s="14"/>
    </row>
    <row r="56" spans="12:22" x14ac:dyDescent="0.2">
      <c r="L56" s="118"/>
      <c r="M56" s="24" t="s">
        <v>185</v>
      </c>
      <c r="N56" s="55">
        <v>3.125</v>
      </c>
      <c r="O56" s="28">
        <v>16</v>
      </c>
      <c r="P56" s="30">
        <v>1.0246950765959599</v>
      </c>
      <c r="Q56" s="29">
        <v>0.25617376914898998</v>
      </c>
      <c r="R56" s="14"/>
      <c r="S56" s="14"/>
      <c r="T56" s="14"/>
      <c r="U56" s="14"/>
      <c r="V56" s="14"/>
    </row>
    <row r="57" spans="12:22" x14ac:dyDescent="0.2">
      <c r="L57" s="118" t="s">
        <v>186</v>
      </c>
      <c r="M57" s="24" t="s">
        <v>187</v>
      </c>
      <c r="N57" s="55">
        <v>3.875</v>
      </c>
      <c r="O57" s="28">
        <v>16</v>
      </c>
      <c r="P57" s="30">
        <v>1.2583057392117916</v>
      </c>
      <c r="Q57" s="29">
        <v>0.31457643480294789</v>
      </c>
      <c r="R57" s="14"/>
      <c r="S57" s="14"/>
      <c r="T57" s="14"/>
      <c r="U57" s="14"/>
      <c r="V57" s="14"/>
    </row>
    <row r="58" spans="12:22" x14ac:dyDescent="0.2">
      <c r="L58" s="118"/>
      <c r="M58" s="24" t="s">
        <v>188</v>
      </c>
      <c r="N58" s="55">
        <v>3.125</v>
      </c>
      <c r="O58" s="28">
        <v>16</v>
      </c>
      <c r="P58" s="30">
        <v>1.0246950765959597</v>
      </c>
      <c r="Q58" s="29">
        <v>0.25617376914898993</v>
      </c>
      <c r="R58" s="14"/>
      <c r="S58" s="14"/>
      <c r="T58" s="14"/>
      <c r="U58" s="14"/>
      <c r="V58" s="14"/>
    </row>
    <row r="59" spans="12:22" x14ac:dyDescent="0.2">
      <c r="L59" s="118" t="s">
        <v>189</v>
      </c>
      <c r="M59" s="24" t="s">
        <v>190</v>
      </c>
      <c r="N59" s="55">
        <v>3.8125</v>
      </c>
      <c r="O59" s="28">
        <v>16</v>
      </c>
      <c r="P59" s="30">
        <v>1.1086778913041726</v>
      </c>
      <c r="Q59" s="29">
        <v>0.27716947282604315</v>
      </c>
      <c r="R59" s="14"/>
      <c r="S59" s="14"/>
      <c r="T59" s="14"/>
      <c r="U59" s="14"/>
      <c r="V59" s="14"/>
    </row>
    <row r="60" spans="12:22" x14ac:dyDescent="0.2">
      <c r="L60" s="118"/>
      <c r="M60" s="24" t="s">
        <v>191</v>
      </c>
      <c r="N60" s="55">
        <v>2</v>
      </c>
      <c r="O60" s="28">
        <v>16</v>
      </c>
      <c r="P60" s="27">
        <v>0.89442719099991586</v>
      </c>
      <c r="Q60" s="29">
        <v>0.22360679774997896</v>
      </c>
      <c r="R60" s="14"/>
      <c r="S60" s="14"/>
      <c r="T60" s="14"/>
      <c r="U60" s="14"/>
      <c r="V60" s="14"/>
    </row>
    <row r="61" spans="12:22" x14ac:dyDescent="0.2">
      <c r="L61" s="118" t="s">
        <v>192</v>
      </c>
      <c r="M61" s="24" t="s">
        <v>193</v>
      </c>
      <c r="N61" s="55">
        <v>3.9937499999999999</v>
      </c>
      <c r="O61" s="28">
        <v>16</v>
      </c>
      <c r="P61" s="27">
        <v>0.73072452629792939</v>
      </c>
      <c r="Q61" s="29">
        <v>0.18268113157448235</v>
      </c>
      <c r="R61" s="14"/>
      <c r="S61" s="14"/>
      <c r="T61" s="14"/>
      <c r="U61" s="14"/>
      <c r="V61" s="14"/>
    </row>
    <row r="62" spans="12:22" x14ac:dyDescent="0.2">
      <c r="L62" s="118"/>
      <c r="M62" s="24" t="s">
        <v>194</v>
      </c>
      <c r="N62" s="55">
        <v>4.125</v>
      </c>
      <c r="O62" s="28">
        <v>16</v>
      </c>
      <c r="P62" s="30">
        <v>1.0878112581387145</v>
      </c>
      <c r="Q62" s="29">
        <v>0.27195281453467862</v>
      </c>
      <c r="R62" s="14"/>
      <c r="S62" s="14"/>
      <c r="T62" s="14"/>
      <c r="U62" s="14"/>
      <c r="V62" s="14"/>
    </row>
    <row r="63" spans="12:22" x14ac:dyDescent="0.2">
      <c r="L63" s="118" t="s">
        <v>195</v>
      </c>
      <c r="M63" s="24" t="s">
        <v>196</v>
      </c>
      <c r="N63" s="55">
        <v>3.9375</v>
      </c>
      <c r="O63" s="28">
        <v>16</v>
      </c>
      <c r="P63" s="27">
        <v>0.99791449199484694</v>
      </c>
      <c r="Q63" s="29">
        <v>0.24947862299871174</v>
      </c>
      <c r="R63" s="14"/>
      <c r="S63" s="14"/>
      <c r="T63" s="14"/>
      <c r="U63" s="14"/>
      <c r="V63" s="14"/>
    </row>
    <row r="64" spans="12:22" x14ac:dyDescent="0.2">
      <c r="L64" s="118"/>
      <c r="M64" s="24" t="s">
        <v>197</v>
      </c>
      <c r="N64" s="55">
        <v>3.8125</v>
      </c>
      <c r="O64" s="28">
        <v>16</v>
      </c>
      <c r="P64" s="27">
        <v>0.98107084351742924</v>
      </c>
      <c r="Q64" s="29">
        <v>0.24526771087935731</v>
      </c>
      <c r="R64" s="14"/>
      <c r="S64" s="14"/>
      <c r="T64" s="14"/>
      <c r="U64" s="14"/>
      <c r="V64" s="14"/>
    </row>
    <row r="65" spans="12:22" x14ac:dyDescent="0.2">
      <c r="L65" s="118" t="s">
        <v>198</v>
      </c>
      <c r="M65" s="24" t="s">
        <v>199</v>
      </c>
      <c r="N65" s="55">
        <v>3.9375</v>
      </c>
      <c r="O65" s="28">
        <v>16</v>
      </c>
      <c r="P65" s="30">
        <v>1.181453906563152</v>
      </c>
      <c r="Q65" s="29">
        <v>0.29536347664078799</v>
      </c>
      <c r="R65" s="14"/>
      <c r="S65" s="14"/>
      <c r="T65" s="14"/>
      <c r="U65" s="14"/>
      <c r="V65" s="14"/>
    </row>
    <row r="66" spans="12:22" x14ac:dyDescent="0.2">
      <c r="L66" s="118"/>
      <c r="M66" s="24" t="s">
        <v>200</v>
      </c>
      <c r="N66" s="55">
        <v>4.0625</v>
      </c>
      <c r="O66" s="28">
        <v>16</v>
      </c>
      <c r="P66" s="27">
        <v>0.8539125638299665</v>
      </c>
      <c r="Q66" s="29">
        <v>0.21347814095749162</v>
      </c>
      <c r="R66" s="14"/>
      <c r="S66" s="14"/>
      <c r="T66" s="14"/>
      <c r="U66" s="14"/>
      <c r="V66" s="14"/>
    </row>
    <row r="67" spans="12:22" x14ac:dyDescent="0.2">
      <c r="L67" s="118" t="s">
        <v>201</v>
      </c>
      <c r="M67" s="24" t="s">
        <v>202</v>
      </c>
      <c r="N67" s="57">
        <v>4.1749999999999998</v>
      </c>
      <c r="O67" s="28">
        <v>16</v>
      </c>
      <c r="P67" s="26">
        <v>0.82663978450914966</v>
      </c>
      <c r="Q67" s="58">
        <v>0.20665994612728741</v>
      </c>
      <c r="R67" s="14"/>
      <c r="S67" s="14"/>
      <c r="T67" s="14"/>
      <c r="U67" s="14"/>
      <c r="V67" s="14"/>
    </row>
    <row r="68" spans="12:22" x14ac:dyDescent="0.2">
      <c r="L68" s="118"/>
      <c r="M68" s="24" t="s">
        <v>203</v>
      </c>
      <c r="N68" s="57">
        <v>4.0749999999999993</v>
      </c>
      <c r="O68" s="28">
        <v>16</v>
      </c>
      <c r="P68" s="26">
        <v>0.72433877893335719</v>
      </c>
      <c r="Q68" s="58">
        <v>0.1810846947333393</v>
      </c>
      <c r="R68" s="14"/>
      <c r="S68" s="14"/>
      <c r="T68" s="14"/>
      <c r="U68" s="14"/>
      <c r="V68" s="14"/>
    </row>
    <row r="69" spans="12:22" x14ac:dyDescent="0.2">
      <c r="L69" s="118" t="s">
        <v>204</v>
      </c>
      <c r="M69" s="24" t="s">
        <v>205</v>
      </c>
      <c r="N69" s="57">
        <v>3.75</v>
      </c>
      <c r="O69" s="28">
        <v>16</v>
      </c>
      <c r="P69" s="26">
        <v>0.85634883857767508</v>
      </c>
      <c r="Q69" s="58">
        <v>0.21408720964441877</v>
      </c>
      <c r="R69" s="14"/>
      <c r="S69" s="14"/>
      <c r="T69" s="14"/>
      <c r="U69" s="14"/>
      <c r="V69" s="14"/>
    </row>
    <row r="70" spans="12:22" x14ac:dyDescent="0.2">
      <c r="L70" s="118"/>
      <c r="M70" s="24" t="s">
        <v>206</v>
      </c>
      <c r="N70" s="57">
        <v>3.8125</v>
      </c>
      <c r="O70" s="28">
        <v>16</v>
      </c>
      <c r="P70" s="26">
        <v>0.98107084351742924</v>
      </c>
      <c r="Q70" s="58">
        <v>0.24526771087935731</v>
      </c>
      <c r="R70" s="14"/>
      <c r="S70" s="14"/>
      <c r="T70" s="14"/>
      <c r="U70" s="14"/>
      <c r="V70" s="14"/>
    </row>
    <row r="71" spans="12:22" x14ac:dyDescent="0.2">
      <c r="L71" s="118" t="s">
        <v>207</v>
      </c>
      <c r="M71" s="24" t="s">
        <v>208</v>
      </c>
      <c r="N71" s="57">
        <v>4.0437500000000002</v>
      </c>
      <c r="O71" s="28">
        <v>16</v>
      </c>
      <c r="P71" s="26">
        <v>0.87709273549988231</v>
      </c>
      <c r="Q71" s="58">
        <v>0.21927318387497058</v>
      </c>
      <c r="R71" s="14"/>
      <c r="S71" s="14"/>
      <c r="T71" s="14"/>
      <c r="U71" s="14"/>
      <c r="V71" s="14"/>
    </row>
    <row r="72" spans="12:22" x14ac:dyDescent="0.2">
      <c r="L72" s="118"/>
      <c r="M72" s="24" t="s">
        <v>209</v>
      </c>
      <c r="N72" s="57">
        <v>1.96875</v>
      </c>
      <c r="O72" s="28">
        <v>16</v>
      </c>
      <c r="P72" s="31">
        <v>1.161446655397196</v>
      </c>
      <c r="Q72" s="58">
        <v>0.29036166384929901</v>
      </c>
      <c r="R72" s="14"/>
      <c r="S72" s="14"/>
      <c r="T72" s="14"/>
      <c r="U72" s="14"/>
      <c r="V72" s="14"/>
    </row>
    <row r="73" spans="12:22" x14ac:dyDescent="0.2">
      <c r="L73" s="118" t="s">
        <v>210</v>
      </c>
      <c r="M73" s="24" t="s">
        <v>211</v>
      </c>
      <c r="N73" s="57">
        <v>3.75</v>
      </c>
      <c r="O73" s="28">
        <v>16</v>
      </c>
      <c r="P73" s="31">
        <v>1.1254628677422756</v>
      </c>
      <c r="Q73" s="58">
        <v>0.28136571693556889</v>
      </c>
      <c r="R73" s="14"/>
      <c r="S73" s="14"/>
      <c r="T73" s="14"/>
      <c r="U73" s="14"/>
      <c r="V73" s="14"/>
    </row>
    <row r="74" spans="12:22" x14ac:dyDescent="0.2">
      <c r="L74" s="118"/>
      <c r="M74" s="24" t="s">
        <v>212</v>
      </c>
      <c r="N74" s="57">
        <v>3.875</v>
      </c>
      <c r="O74" s="28">
        <v>16</v>
      </c>
      <c r="P74" s="26">
        <v>0.61913918736689022</v>
      </c>
      <c r="Q74" s="58">
        <v>0.15478479684172256</v>
      </c>
      <c r="R74" s="14"/>
      <c r="S74" s="14"/>
      <c r="T74" s="14"/>
      <c r="U74" s="14"/>
      <c r="V74" s="14"/>
    </row>
    <row r="75" spans="12:22" x14ac:dyDescent="0.2">
      <c r="L75" s="118" t="s">
        <v>213</v>
      </c>
      <c r="M75" s="24" t="s">
        <v>214</v>
      </c>
      <c r="N75" s="57">
        <v>3.875</v>
      </c>
      <c r="O75" s="28">
        <v>16</v>
      </c>
      <c r="P75" s="26">
        <v>0.80622577482985502</v>
      </c>
      <c r="Q75" s="58">
        <v>0.20155644370746376</v>
      </c>
      <c r="R75" s="14"/>
      <c r="S75" s="14"/>
      <c r="T75" s="14"/>
      <c r="U75" s="14"/>
      <c r="V75" s="14"/>
    </row>
    <row r="76" spans="12:22" x14ac:dyDescent="0.2">
      <c r="L76" s="118"/>
      <c r="M76" s="24" t="s">
        <v>215</v>
      </c>
      <c r="N76" s="57">
        <v>2.1875</v>
      </c>
      <c r="O76" s="28">
        <v>16</v>
      </c>
      <c r="P76" s="26">
        <v>0.75</v>
      </c>
      <c r="Q76" s="58">
        <v>0.1875</v>
      </c>
      <c r="R76" s="14"/>
      <c r="S76" s="14"/>
      <c r="T76" s="14"/>
      <c r="U76" s="14"/>
      <c r="V76" s="14"/>
    </row>
    <row r="77" spans="12:22" x14ac:dyDescent="0.2">
      <c r="L77" s="118" t="s">
        <v>216</v>
      </c>
      <c r="M77" s="24" t="s">
        <v>217</v>
      </c>
      <c r="N77" s="57">
        <v>3.8125</v>
      </c>
      <c r="O77" s="28">
        <v>16</v>
      </c>
      <c r="P77" s="31">
        <v>1.1086778913041726</v>
      </c>
      <c r="Q77" s="58">
        <v>0.27716947282604315</v>
      </c>
      <c r="R77" s="14"/>
      <c r="S77" s="14"/>
      <c r="T77" s="14"/>
      <c r="U77" s="14"/>
      <c r="V77" s="14"/>
    </row>
    <row r="78" spans="12:22" x14ac:dyDescent="0.2">
      <c r="L78" s="118"/>
      <c r="M78" s="24" t="s">
        <v>218</v>
      </c>
      <c r="N78" s="57">
        <v>2.8125</v>
      </c>
      <c r="O78" s="28">
        <v>16</v>
      </c>
      <c r="P78" s="31">
        <v>1.0468205831628139</v>
      </c>
      <c r="Q78" s="58">
        <v>0.26170514579070348</v>
      </c>
      <c r="R78" s="14"/>
      <c r="S78" s="14"/>
      <c r="T78" s="14"/>
      <c r="U78" s="14"/>
      <c r="V78" s="14"/>
    </row>
    <row r="79" spans="12:22" x14ac:dyDescent="0.2">
      <c r="L79" s="118" t="s">
        <v>219</v>
      </c>
      <c r="M79" s="24" t="s">
        <v>220</v>
      </c>
      <c r="N79" s="57">
        <v>3.6875</v>
      </c>
      <c r="O79" s="28">
        <v>16</v>
      </c>
      <c r="P79" s="31">
        <v>1.0781929326423914</v>
      </c>
      <c r="Q79" s="58">
        <v>0.26954823316059784</v>
      </c>
      <c r="R79" s="14"/>
      <c r="S79" s="14"/>
      <c r="T79" s="14"/>
      <c r="U79" s="14"/>
      <c r="V79" s="14"/>
    </row>
    <row r="80" spans="12:22" x14ac:dyDescent="0.2">
      <c r="L80" s="118"/>
      <c r="M80" s="24" t="s">
        <v>221</v>
      </c>
      <c r="N80" s="57">
        <v>3.375</v>
      </c>
      <c r="O80" s="28">
        <v>16</v>
      </c>
      <c r="P80" s="31">
        <v>1.3601470508735443</v>
      </c>
      <c r="Q80" s="58">
        <v>0.34003676271838607</v>
      </c>
      <c r="R80" s="14"/>
      <c r="S80" s="14"/>
      <c r="T80" s="14"/>
      <c r="U80" s="14"/>
      <c r="V80" s="14"/>
    </row>
    <row r="81" spans="12:22" x14ac:dyDescent="0.2">
      <c r="L81" s="118" t="s">
        <v>222</v>
      </c>
      <c r="M81" s="24" t="s">
        <v>223</v>
      </c>
      <c r="N81" s="57">
        <v>4.21875</v>
      </c>
      <c r="O81" s="28">
        <v>16</v>
      </c>
      <c r="P81" s="26">
        <v>0.79516769719768332</v>
      </c>
      <c r="Q81" s="58">
        <v>0.19879192429942083</v>
      </c>
      <c r="R81" s="14"/>
      <c r="S81" s="14"/>
      <c r="T81" s="14"/>
      <c r="U81" s="14"/>
      <c r="V81" s="14"/>
    </row>
    <row r="82" spans="12:22" x14ac:dyDescent="0.2">
      <c r="L82" s="118"/>
      <c r="M82" s="24" t="s">
        <v>224</v>
      </c>
      <c r="N82" s="57">
        <v>1.7562499999999999</v>
      </c>
      <c r="O82" s="28">
        <v>16</v>
      </c>
      <c r="P82" s="26">
        <v>0.6683000822983638</v>
      </c>
      <c r="Q82" s="58">
        <v>0.16707502057459095</v>
      </c>
      <c r="R82" s="14"/>
      <c r="S82" s="14"/>
      <c r="T82" s="14"/>
      <c r="U82" s="14"/>
      <c r="V82" s="14"/>
    </row>
    <row r="83" spans="12:22" x14ac:dyDescent="0.2">
      <c r="L83" s="118" t="s">
        <v>225</v>
      </c>
      <c r="M83" s="24" t="s">
        <v>226</v>
      </c>
      <c r="N83" s="57">
        <v>3.5625</v>
      </c>
      <c r="O83" s="28">
        <v>16</v>
      </c>
      <c r="P83" s="31">
        <v>1.0935416468216166</v>
      </c>
      <c r="Q83" s="58">
        <v>0.27338541170540415</v>
      </c>
      <c r="R83" s="14"/>
      <c r="S83" s="14"/>
      <c r="T83" s="14"/>
      <c r="U83" s="14"/>
      <c r="V83" s="14"/>
    </row>
    <row r="84" spans="12:22" x14ac:dyDescent="0.2">
      <c r="L84" s="118"/>
      <c r="M84" s="24" t="s">
        <v>227</v>
      </c>
      <c r="N84" s="57">
        <v>2.8125</v>
      </c>
      <c r="O84" s="28">
        <v>16</v>
      </c>
      <c r="P84" s="26">
        <v>0.65510813356778486</v>
      </c>
      <c r="Q84" s="58">
        <v>0.16377703339194621</v>
      </c>
      <c r="R84" s="14"/>
      <c r="S84" s="14"/>
      <c r="T84" s="14"/>
      <c r="U84" s="14"/>
      <c r="V84" s="14"/>
    </row>
    <row r="85" spans="12:22" x14ac:dyDescent="0.2">
      <c r="L85" s="118" t="s">
        <v>228</v>
      </c>
      <c r="M85" s="24" t="s">
        <v>229</v>
      </c>
      <c r="N85" s="57">
        <v>3.875</v>
      </c>
      <c r="O85" s="28">
        <v>16</v>
      </c>
      <c r="P85" s="31">
        <v>1.0246950765959599</v>
      </c>
      <c r="Q85" s="58">
        <v>0.25617376914898998</v>
      </c>
      <c r="R85" s="14"/>
      <c r="S85" s="14"/>
      <c r="T85" s="14"/>
      <c r="U85" s="14"/>
      <c r="V85" s="14"/>
    </row>
    <row r="86" spans="12:22" x14ac:dyDescent="0.2">
      <c r="L86" s="118"/>
      <c r="M86" s="24" t="s">
        <v>230</v>
      </c>
      <c r="N86" s="57">
        <v>3.1875</v>
      </c>
      <c r="O86" s="28">
        <v>16</v>
      </c>
      <c r="P86" s="31">
        <v>1.0468205831628139</v>
      </c>
      <c r="Q86" s="58">
        <v>0.26170514579070348</v>
      </c>
      <c r="R86" s="14"/>
      <c r="S86" s="14"/>
      <c r="T86" s="14"/>
      <c r="U86" s="14"/>
      <c r="V86" s="14"/>
    </row>
    <row r="87" spans="12:22" x14ac:dyDescent="0.2">
      <c r="L87" s="118" t="s">
        <v>231</v>
      </c>
      <c r="M87" s="24" t="s">
        <v>232</v>
      </c>
      <c r="N87" s="57">
        <v>3.4375</v>
      </c>
      <c r="O87" s="28">
        <v>16</v>
      </c>
      <c r="P87" s="31">
        <v>1.0935416468216166</v>
      </c>
      <c r="Q87" s="58">
        <v>0.27338541170540415</v>
      </c>
      <c r="R87" s="14"/>
      <c r="S87" s="14"/>
      <c r="T87" s="14"/>
      <c r="U87" s="14"/>
      <c r="V87" s="14"/>
    </row>
    <row r="88" spans="12:22" x14ac:dyDescent="0.2">
      <c r="L88" s="118"/>
      <c r="M88" s="24" t="s">
        <v>233</v>
      </c>
      <c r="N88" s="57">
        <v>3.5812499999999998</v>
      </c>
      <c r="O88" s="28">
        <v>16</v>
      </c>
      <c r="P88" s="31">
        <v>1.0419332992087353</v>
      </c>
      <c r="Q88" s="58">
        <v>0.26048332480218384</v>
      </c>
      <c r="R88" s="14"/>
      <c r="S88" s="14"/>
      <c r="T88" s="14"/>
      <c r="U88" s="14"/>
      <c r="V88" s="14"/>
    </row>
    <row r="89" spans="12:22" x14ac:dyDescent="0.2">
      <c r="L89" s="118" t="s">
        <v>234</v>
      </c>
      <c r="M89" s="24" t="s">
        <v>235</v>
      </c>
      <c r="N89" s="57">
        <v>3.5625</v>
      </c>
      <c r="O89" s="28">
        <v>16</v>
      </c>
      <c r="P89" s="26">
        <v>0.89209491273817565</v>
      </c>
      <c r="Q89" s="58">
        <v>0.22302372818454391</v>
      </c>
      <c r="R89" s="14"/>
      <c r="S89" s="14"/>
      <c r="T89" s="14"/>
      <c r="U89" s="14"/>
      <c r="V89" s="14"/>
    </row>
    <row r="90" spans="12:22" x14ac:dyDescent="0.2">
      <c r="L90" s="118"/>
      <c r="M90" s="24" t="s">
        <v>236</v>
      </c>
      <c r="N90" s="57">
        <v>3.4375</v>
      </c>
      <c r="O90" s="28">
        <v>16</v>
      </c>
      <c r="P90" s="31">
        <v>1.0307764064044151</v>
      </c>
      <c r="Q90" s="58">
        <v>0.25769410160110379</v>
      </c>
      <c r="R90" s="14"/>
      <c r="S90" s="14"/>
      <c r="T90" s="14"/>
      <c r="U90" s="14"/>
      <c r="V90" s="14"/>
    </row>
    <row r="91" spans="12:22" x14ac:dyDescent="0.2">
      <c r="L91" s="118" t="s">
        <v>237</v>
      </c>
      <c r="M91" s="24" t="s">
        <v>238</v>
      </c>
      <c r="N91" s="57">
        <v>3.3125</v>
      </c>
      <c r="O91" s="28">
        <v>16</v>
      </c>
      <c r="P91" s="31">
        <v>1.1954775893619531</v>
      </c>
      <c r="Q91" s="58">
        <v>0.29886939734048829</v>
      </c>
      <c r="R91" s="14"/>
      <c r="S91" s="14"/>
      <c r="T91" s="14"/>
      <c r="U91" s="14"/>
      <c r="V91" s="14"/>
    </row>
    <row r="92" spans="12:22" x14ac:dyDescent="0.2">
      <c r="L92" s="118"/>
      <c r="M92" s="24" t="s">
        <v>239</v>
      </c>
      <c r="N92" s="57">
        <v>3.4375</v>
      </c>
      <c r="O92" s="28">
        <v>16</v>
      </c>
      <c r="P92" s="31">
        <v>1.1528949070347507</v>
      </c>
      <c r="Q92" s="58">
        <v>0.28822372675868768</v>
      </c>
      <c r="R92" s="14"/>
      <c r="S92" s="14"/>
      <c r="T92" s="14"/>
      <c r="U92" s="14"/>
      <c r="V92" s="14"/>
    </row>
    <row r="93" spans="12:22" x14ac:dyDescent="0.2">
      <c r="L93" s="118" t="s">
        <v>240</v>
      </c>
      <c r="M93" s="24" t="s">
        <v>241</v>
      </c>
      <c r="N93" s="57">
        <v>3.5625</v>
      </c>
      <c r="O93" s="28">
        <v>16</v>
      </c>
      <c r="P93" s="31">
        <v>1.1528949070347507</v>
      </c>
      <c r="Q93" s="58">
        <v>0.28822372675868768</v>
      </c>
      <c r="R93" s="14"/>
      <c r="S93" s="14"/>
      <c r="T93" s="14"/>
      <c r="U93" s="14"/>
      <c r="V93" s="14"/>
    </row>
    <row r="94" spans="12:22" ht="13.5" thickBot="1" x14ac:dyDescent="0.25">
      <c r="L94" s="122"/>
      <c r="M94" s="34" t="s">
        <v>242</v>
      </c>
      <c r="N94" s="59">
        <v>2.1875</v>
      </c>
      <c r="O94" s="38">
        <v>16</v>
      </c>
      <c r="P94" s="36">
        <v>0.91058589197651563</v>
      </c>
      <c r="Q94" s="60">
        <v>0.22764647299412891</v>
      </c>
      <c r="R94" s="14"/>
      <c r="S94" s="14"/>
      <c r="T94" s="14"/>
      <c r="U94" s="14"/>
      <c r="V94" s="14"/>
    </row>
    <row r="95" spans="12:22" ht="13.5" thickTop="1" x14ac:dyDescent="0.2">
      <c r="L95" s="14"/>
      <c r="M95" s="14"/>
      <c r="N95" s="14"/>
      <c r="O95" s="14"/>
      <c r="P95" s="14"/>
      <c r="Q95" s="14"/>
      <c r="R95" s="14"/>
      <c r="S95" s="14"/>
      <c r="T95" s="14"/>
      <c r="U95" s="14"/>
      <c r="V95" s="14"/>
    </row>
    <row r="96" spans="12:22" ht="13.5" thickBot="1" x14ac:dyDescent="0.25">
      <c r="L96" s="102" t="s">
        <v>243</v>
      </c>
      <c r="M96" s="102"/>
      <c r="N96" s="102"/>
      <c r="O96" s="102"/>
      <c r="P96" s="102"/>
      <c r="Q96" s="14"/>
      <c r="R96" s="14"/>
      <c r="S96" s="14"/>
      <c r="T96" s="14"/>
      <c r="U96" s="14"/>
      <c r="V96" s="14"/>
    </row>
    <row r="97" spans="12:22" ht="25.5" thickTop="1" thickBot="1" x14ac:dyDescent="0.25">
      <c r="L97" s="123" t="s">
        <v>97</v>
      </c>
      <c r="M97" s="124"/>
      <c r="N97" s="51" t="s">
        <v>150</v>
      </c>
      <c r="O97" s="52" t="s">
        <v>244</v>
      </c>
      <c r="P97" s="53" t="s">
        <v>245</v>
      </c>
      <c r="Q97" s="14"/>
      <c r="R97" s="14"/>
      <c r="S97" s="14"/>
      <c r="T97" s="14"/>
      <c r="U97" s="14"/>
      <c r="V97" s="14"/>
    </row>
    <row r="98" spans="12:22" ht="13.5" thickTop="1" x14ac:dyDescent="0.2">
      <c r="L98" s="16" t="s">
        <v>108</v>
      </c>
      <c r="M98" s="17" t="s">
        <v>246</v>
      </c>
      <c r="N98" s="61">
        <v>16</v>
      </c>
      <c r="O98" s="40">
        <v>6.4248392584704439E-2</v>
      </c>
      <c r="P98" s="22">
        <v>0.81312997376258789</v>
      </c>
      <c r="Q98" s="14"/>
      <c r="R98" s="14"/>
      <c r="S98" s="14"/>
      <c r="T98" s="14"/>
      <c r="U98" s="14"/>
      <c r="V98" s="14"/>
    </row>
    <row r="99" spans="12:22" x14ac:dyDescent="0.2">
      <c r="L99" s="23" t="s">
        <v>110</v>
      </c>
      <c r="M99" s="24" t="s">
        <v>247</v>
      </c>
      <c r="N99" s="62">
        <v>16</v>
      </c>
      <c r="O99" s="27">
        <v>0.48989794855663565</v>
      </c>
      <c r="P99" s="29">
        <v>5.4069381821494365E-2</v>
      </c>
      <c r="Q99" s="14"/>
      <c r="R99" s="14"/>
      <c r="S99" s="14"/>
      <c r="T99" s="14"/>
      <c r="U99" s="14"/>
      <c r="V99" s="14"/>
    </row>
    <row r="100" spans="12:22" x14ac:dyDescent="0.2">
      <c r="L100" s="23" t="s">
        <v>112</v>
      </c>
      <c r="M100" s="24" t="s">
        <v>248</v>
      </c>
      <c r="N100" s="62">
        <v>16</v>
      </c>
      <c r="O100" s="27">
        <v>-2.8116077855776689E-2</v>
      </c>
      <c r="P100" s="29">
        <v>0.91767651394266958</v>
      </c>
      <c r="Q100" s="14"/>
      <c r="R100" s="14"/>
      <c r="S100" s="14"/>
      <c r="T100" s="14"/>
      <c r="U100" s="14"/>
      <c r="V100" s="14"/>
    </row>
    <row r="101" spans="12:22" x14ac:dyDescent="0.2">
      <c r="L101" s="23" t="s">
        <v>114</v>
      </c>
      <c r="M101" s="24" t="s">
        <v>249</v>
      </c>
      <c r="N101" s="62">
        <v>16</v>
      </c>
      <c r="O101" s="30">
        <v>0</v>
      </c>
      <c r="P101" s="56">
        <v>1</v>
      </c>
      <c r="Q101" s="14"/>
      <c r="R101" s="14"/>
      <c r="S101" s="14"/>
      <c r="T101" s="14"/>
      <c r="U101" s="14"/>
      <c r="V101" s="14"/>
    </row>
    <row r="102" spans="12:22" x14ac:dyDescent="0.2">
      <c r="L102" s="23" t="s">
        <v>116</v>
      </c>
      <c r="M102" s="24" t="s">
        <v>250</v>
      </c>
      <c r="N102" s="62">
        <v>16</v>
      </c>
      <c r="O102" s="27">
        <v>0.16370910181401141</v>
      </c>
      <c r="P102" s="29">
        <v>0.5446291419578897</v>
      </c>
      <c r="Q102" s="14"/>
      <c r="R102" s="14"/>
      <c r="S102" s="14"/>
      <c r="T102" s="14"/>
      <c r="U102" s="14"/>
      <c r="V102" s="14"/>
    </row>
    <row r="103" spans="12:22" x14ac:dyDescent="0.2">
      <c r="L103" s="23" t="s">
        <v>118</v>
      </c>
      <c r="M103" s="24" t="s">
        <v>251</v>
      </c>
      <c r="N103" s="62">
        <v>16</v>
      </c>
      <c r="O103" s="27">
        <v>0.44575595673665164</v>
      </c>
      <c r="P103" s="29">
        <v>8.3543951455050461E-2</v>
      </c>
      <c r="Q103" s="14"/>
      <c r="R103" s="14"/>
      <c r="S103" s="14"/>
      <c r="T103" s="14"/>
      <c r="U103" s="14"/>
      <c r="V103" s="14"/>
    </row>
    <row r="104" spans="12:22" x14ac:dyDescent="0.2">
      <c r="L104" s="23" t="s">
        <v>120</v>
      </c>
      <c r="M104" s="24" t="s">
        <v>252</v>
      </c>
      <c r="N104" s="62">
        <v>16</v>
      </c>
      <c r="O104" s="27">
        <v>7.2281812353275854E-2</v>
      </c>
      <c r="P104" s="29">
        <v>0.79022283555419093</v>
      </c>
      <c r="Q104" s="14"/>
      <c r="R104" s="14"/>
      <c r="S104" s="14"/>
      <c r="T104" s="14"/>
      <c r="U104" s="14"/>
      <c r="V104" s="14"/>
    </row>
    <row r="105" spans="12:22" x14ac:dyDescent="0.2">
      <c r="L105" s="23" t="s">
        <v>156</v>
      </c>
      <c r="M105" s="24" t="s">
        <v>253</v>
      </c>
      <c r="N105" s="62">
        <v>16</v>
      </c>
      <c r="O105" s="27">
        <v>4.0136122635430579E-2</v>
      </c>
      <c r="P105" s="29">
        <v>0.88267442232430549</v>
      </c>
      <c r="Q105" s="14"/>
      <c r="R105" s="14"/>
      <c r="S105" s="14"/>
      <c r="T105" s="14"/>
      <c r="U105" s="14"/>
      <c r="V105" s="14"/>
    </row>
    <row r="106" spans="12:22" x14ac:dyDescent="0.2">
      <c r="L106" s="23" t="s">
        <v>159</v>
      </c>
      <c r="M106" s="24" t="s">
        <v>254</v>
      </c>
      <c r="N106" s="62">
        <v>16</v>
      </c>
      <c r="O106" s="27">
        <v>-3.0138977157132842E-2</v>
      </c>
      <c r="P106" s="29">
        <v>0.9117742713789041</v>
      </c>
      <c r="Q106" s="14"/>
      <c r="R106" s="14"/>
      <c r="S106" s="14"/>
      <c r="T106" s="14"/>
      <c r="U106" s="14"/>
      <c r="V106" s="14"/>
    </row>
    <row r="107" spans="12:22" x14ac:dyDescent="0.2">
      <c r="L107" s="23" t="s">
        <v>162</v>
      </c>
      <c r="M107" s="24" t="s">
        <v>255</v>
      </c>
      <c r="N107" s="62">
        <v>16</v>
      </c>
      <c r="O107" s="63"/>
      <c r="P107" s="64"/>
      <c r="Q107" s="14"/>
      <c r="R107" s="14"/>
      <c r="S107" s="14"/>
      <c r="T107" s="14"/>
      <c r="U107" s="14"/>
      <c r="V107" s="14"/>
    </row>
    <row r="108" spans="12:22" x14ac:dyDescent="0.2">
      <c r="L108" s="23" t="s">
        <v>165</v>
      </c>
      <c r="M108" s="24" t="s">
        <v>256</v>
      </c>
      <c r="N108" s="62">
        <v>16</v>
      </c>
      <c r="O108" s="27">
        <v>-0.13674274718610524</v>
      </c>
      <c r="P108" s="29">
        <v>0.61356943951982568</v>
      </c>
      <c r="Q108" s="14"/>
      <c r="R108" s="14"/>
      <c r="S108" s="14"/>
      <c r="T108" s="14"/>
      <c r="U108" s="14"/>
      <c r="V108" s="14"/>
    </row>
    <row r="109" spans="12:22" x14ac:dyDescent="0.2">
      <c r="L109" s="23" t="s">
        <v>168</v>
      </c>
      <c r="M109" s="24" t="s">
        <v>257</v>
      </c>
      <c r="N109" s="62">
        <v>16</v>
      </c>
      <c r="O109" s="27">
        <v>-0.41172131628502195</v>
      </c>
      <c r="P109" s="29">
        <v>0.11307560861749501</v>
      </c>
      <c r="Q109" s="14"/>
      <c r="R109" s="14"/>
      <c r="S109" s="14"/>
      <c r="T109" s="14"/>
      <c r="U109" s="14"/>
      <c r="V109" s="14"/>
    </row>
    <row r="110" spans="12:22" x14ac:dyDescent="0.2">
      <c r="L110" s="23" t="s">
        <v>171</v>
      </c>
      <c r="M110" s="24" t="s">
        <v>258</v>
      </c>
      <c r="N110" s="62">
        <v>16</v>
      </c>
      <c r="O110" s="27">
        <v>2.0764771368365752E-2</v>
      </c>
      <c r="P110" s="29">
        <v>0.93915735364137054</v>
      </c>
      <c r="Q110" s="14"/>
      <c r="R110" s="14"/>
      <c r="S110" s="14"/>
      <c r="T110" s="14"/>
      <c r="U110" s="14"/>
      <c r="V110" s="14"/>
    </row>
    <row r="111" spans="12:22" x14ac:dyDescent="0.2">
      <c r="L111" s="23" t="s">
        <v>174</v>
      </c>
      <c r="M111" s="24" t="s">
        <v>259</v>
      </c>
      <c r="N111" s="62">
        <v>16</v>
      </c>
      <c r="O111" s="27">
        <v>-0.54744995943084318</v>
      </c>
      <c r="P111" s="29">
        <v>2.8165543636399747E-2</v>
      </c>
      <c r="Q111" s="14"/>
      <c r="R111" s="14"/>
      <c r="S111" s="14"/>
      <c r="T111" s="14"/>
      <c r="U111" s="14"/>
      <c r="V111" s="14"/>
    </row>
    <row r="112" spans="12:22" x14ac:dyDescent="0.2">
      <c r="L112" s="23" t="s">
        <v>177</v>
      </c>
      <c r="M112" s="24" t="s">
        <v>260</v>
      </c>
      <c r="N112" s="62">
        <v>16</v>
      </c>
      <c r="O112" s="27">
        <v>0.24818734491288025</v>
      </c>
      <c r="P112" s="29">
        <v>0.35401103198900263</v>
      </c>
      <c r="Q112" s="14"/>
      <c r="R112" s="14"/>
      <c r="S112" s="14"/>
      <c r="T112" s="14"/>
      <c r="U112" s="14"/>
      <c r="V112" s="14"/>
    </row>
    <row r="113" spans="12:22" x14ac:dyDescent="0.2">
      <c r="L113" s="23" t="s">
        <v>180</v>
      </c>
      <c r="M113" s="24" t="s">
        <v>261</v>
      </c>
      <c r="N113" s="62">
        <v>16</v>
      </c>
      <c r="O113" s="27">
        <v>-0.39907802738227571</v>
      </c>
      <c r="P113" s="29">
        <v>0.12570276447174125</v>
      </c>
      <c r="Q113" s="14"/>
      <c r="R113" s="14"/>
      <c r="S113" s="14"/>
      <c r="T113" s="14"/>
      <c r="U113" s="14"/>
      <c r="V113" s="14"/>
    </row>
    <row r="114" spans="12:22" x14ac:dyDescent="0.2">
      <c r="L114" s="23" t="s">
        <v>183</v>
      </c>
      <c r="M114" s="24" t="s">
        <v>262</v>
      </c>
      <c r="N114" s="62">
        <v>16</v>
      </c>
      <c r="O114" s="27">
        <v>-0.45479402682709774</v>
      </c>
      <c r="P114" s="29">
        <v>7.6737190093234556E-2</v>
      </c>
      <c r="Q114" s="14"/>
      <c r="R114" s="14"/>
      <c r="S114" s="14"/>
      <c r="T114" s="14"/>
      <c r="U114" s="14"/>
      <c r="V114" s="14"/>
    </row>
    <row r="115" spans="12:22" x14ac:dyDescent="0.2">
      <c r="L115" s="23" t="s">
        <v>186</v>
      </c>
      <c r="M115" s="24" t="s">
        <v>263</v>
      </c>
      <c r="N115" s="62">
        <v>16</v>
      </c>
      <c r="O115" s="27">
        <v>-3.8778336716474113E-2</v>
      </c>
      <c r="P115" s="29">
        <v>0.88661923397336539</v>
      </c>
      <c r="Q115" s="14"/>
      <c r="R115" s="14"/>
      <c r="S115" s="14"/>
      <c r="T115" s="14"/>
      <c r="U115" s="14"/>
      <c r="V115" s="14"/>
    </row>
    <row r="116" spans="12:22" x14ac:dyDescent="0.2">
      <c r="L116" s="23" t="s">
        <v>189</v>
      </c>
      <c r="M116" s="24" t="s">
        <v>264</v>
      </c>
      <c r="N116" s="62">
        <v>16</v>
      </c>
      <c r="O116" s="27">
        <v>0.4033755872716886</v>
      </c>
      <c r="P116" s="29">
        <v>0.12130627112796348</v>
      </c>
      <c r="Q116" s="14"/>
      <c r="R116" s="14"/>
      <c r="S116" s="14"/>
      <c r="T116" s="14"/>
      <c r="U116" s="14"/>
      <c r="V116" s="14"/>
    </row>
    <row r="117" spans="12:22" x14ac:dyDescent="0.2">
      <c r="L117" s="23" t="s">
        <v>192</v>
      </c>
      <c r="M117" s="24" t="s">
        <v>265</v>
      </c>
      <c r="N117" s="62">
        <v>16</v>
      </c>
      <c r="O117" s="27">
        <v>-9.1207546440668488E-2</v>
      </c>
      <c r="P117" s="29">
        <v>0.73691827029188306</v>
      </c>
      <c r="Q117" s="14"/>
      <c r="R117" s="14"/>
      <c r="S117" s="14"/>
      <c r="T117" s="14"/>
      <c r="U117" s="14"/>
      <c r="V117" s="14"/>
    </row>
    <row r="118" spans="12:22" x14ac:dyDescent="0.2">
      <c r="L118" s="23" t="s">
        <v>195</v>
      </c>
      <c r="M118" s="24" t="s">
        <v>266</v>
      </c>
      <c r="N118" s="62">
        <v>16</v>
      </c>
      <c r="O118" s="27">
        <v>-0.35324266448223018</v>
      </c>
      <c r="P118" s="29">
        <v>0.179560967868064</v>
      </c>
      <c r="Q118" s="14"/>
      <c r="R118" s="14"/>
      <c r="S118" s="14"/>
      <c r="T118" s="14"/>
      <c r="U118" s="14"/>
      <c r="V118" s="14"/>
    </row>
    <row r="119" spans="12:22" x14ac:dyDescent="0.2">
      <c r="L119" s="23" t="s">
        <v>198</v>
      </c>
      <c r="M119" s="24" t="s">
        <v>267</v>
      </c>
      <c r="N119" s="62">
        <v>16</v>
      </c>
      <c r="O119" s="27">
        <v>-0.19411380830763419</v>
      </c>
      <c r="P119" s="29">
        <v>0.47129866882347304</v>
      </c>
      <c r="Q119" s="14"/>
      <c r="R119" s="14"/>
      <c r="S119" s="14"/>
      <c r="T119" s="14"/>
      <c r="U119" s="14"/>
      <c r="V119" s="14"/>
    </row>
    <row r="120" spans="12:22" x14ac:dyDescent="0.2">
      <c r="L120" s="23" t="s">
        <v>201</v>
      </c>
      <c r="M120" s="24" t="s">
        <v>268</v>
      </c>
      <c r="N120" s="62">
        <v>16</v>
      </c>
      <c r="O120" s="27">
        <v>-0.10131927965490525</v>
      </c>
      <c r="P120" s="29">
        <v>0.70887676179322823</v>
      </c>
      <c r="Q120" s="14"/>
      <c r="R120" s="14"/>
      <c r="S120" s="14"/>
      <c r="T120" s="14"/>
      <c r="U120" s="14"/>
      <c r="V120" s="14"/>
    </row>
    <row r="121" spans="12:22" x14ac:dyDescent="0.2">
      <c r="L121" s="23" t="s">
        <v>204</v>
      </c>
      <c r="M121" s="24" t="s">
        <v>269</v>
      </c>
      <c r="N121" s="62">
        <v>16</v>
      </c>
      <c r="O121" s="27">
        <v>-5.9513970064361751E-2</v>
      </c>
      <c r="P121" s="29">
        <v>0.82669811403412163</v>
      </c>
      <c r="Q121" s="14"/>
      <c r="R121" s="14"/>
      <c r="S121" s="14"/>
      <c r="T121" s="14"/>
      <c r="U121" s="14"/>
      <c r="V121" s="14"/>
    </row>
    <row r="122" spans="12:22" x14ac:dyDescent="0.2">
      <c r="L122" s="23" t="s">
        <v>207</v>
      </c>
      <c r="M122" s="24" t="s">
        <v>270</v>
      </c>
      <c r="N122" s="62">
        <v>16</v>
      </c>
      <c r="O122" s="27">
        <v>0.12577348557077886</v>
      </c>
      <c r="P122" s="29">
        <v>0.64255125950252145</v>
      </c>
      <c r="Q122" s="14"/>
      <c r="R122" s="14"/>
      <c r="S122" s="14"/>
      <c r="T122" s="14"/>
      <c r="U122" s="14"/>
      <c r="V122" s="14"/>
    </row>
    <row r="123" spans="12:22" x14ac:dyDescent="0.2">
      <c r="L123" s="23" t="s">
        <v>210</v>
      </c>
      <c r="M123" s="24" t="s">
        <v>271</v>
      </c>
      <c r="N123" s="62">
        <v>16</v>
      </c>
      <c r="O123" s="27">
        <v>-0.33485541126445789</v>
      </c>
      <c r="P123" s="29">
        <v>0.20488423164260497</v>
      </c>
      <c r="Q123" s="14"/>
      <c r="R123" s="14"/>
      <c r="S123" s="14"/>
      <c r="T123" s="14"/>
      <c r="U123" s="14"/>
      <c r="V123" s="14"/>
    </row>
    <row r="124" spans="12:22" x14ac:dyDescent="0.2">
      <c r="L124" s="23" t="s">
        <v>213</v>
      </c>
      <c r="M124" s="24" t="s">
        <v>272</v>
      </c>
      <c r="N124" s="62">
        <v>16</v>
      </c>
      <c r="O124" s="27">
        <v>0.26185110635499559</v>
      </c>
      <c r="P124" s="29">
        <v>0.32724493113289144</v>
      </c>
      <c r="Q124" s="14"/>
      <c r="R124" s="14"/>
      <c r="S124" s="14"/>
      <c r="T124" s="14"/>
      <c r="U124" s="14"/>
      <c r="V124" s="14"/>
    </row>
    <row r="125" spans="12:22" x14ac:dyDescent="0.2">
      <c r="L125" s="23" t="s">
        <v>216</v>
      </c>
      <c r="M125" s="24" t="s">
        <v>273</v>
      </c>
      <c r="N125" s="62">
        <v>16</v>
      </c>
      <c r="O125" s="27">
        <v>0.42722639758424091</v>
      </c>
      <c r="P125" s="29">
        <v>9.8836053785571767E-2</v>
      </c>
      <c r="Q125" s="14"/>
      <c r="R125" s="14"/>
      <c r="S125" s="14"/>
      <c r="T125" s="14"/>
      <c r="U125" s="14"/>
      <c r="V125" s="14"/>
    </row>
    <row r="126" spans="12:22" x14ac:dyDescent="0.2">
      <c r="L126" s="23" t="s">
        <v>219</v>
      </c>
      <c r="M126" s="24" t="s">
        <v>274</v>
      </c>
      <c r="N126" s="62">
        <v>16</v>
      </c>
      <c r="O126" s="27">
        <v>-0.18752118934808143</v>
      </c>
      <c r="P126" s="29">
        <v>0.48677462172438002</v>
      </c>
      <c r="Q126" s="14"/>
      <c r="R126" s="14"/>
      <c r="S126" s="14"/>
      <c r="T126" s="14"/>
      <c r="U126" s="14"/>
      <c r="V126" s="14"/>
    </row>
    <row r="127" spans="12:22" x14ac:dyDescent="0.2">
      <c r="L127" s="23" t="s">
        <v>222</v>
      </c>
      <c r="M127" s="24" t="s">
        <v>275</v>
      </c>
      <c r="N127" s="62">
        <v>16</v>
      </c>
      <c r="O127" s="27">
        <v>0.21366088418077969</v>
      </c>
      <c r="P127" s="29">
        <v>0.42687131829991154</v>
      </c>
      <c r="Q127" s="14"/>
      <c r="R127" s="14"/>
      <c r="S127" s="14"/>
      <c r="T127" s="14"/>
      <c r="U127" s="14"/>
      <c r="V127" s="14"/>
    </row>
    <row r="128" spans="12:22" x14ac:dyDescent="0.2">
      <c r="L128" s="23" t="s">
        <v>225</v>
      </c>
      <c r="M128" s="24" t="s">
        <v>276</v>
      </c>
      <c r="N128" s="62">
        <v>16</v>
      </c>
      <c r="O128" s="27">
        <v>-0.30825938589153051</v>
      </c>
      <c r="P128" s="29">
        <v>0.24540644689369992</v>
      </c>
      <c r="Q128" s="14"/>
      <c r="R128" s="14"/>
      <c r="S128" s="14"/>
      <c r="T128" s="14"/>
      <c r="U128" s="14"/>
      <c r="V128" s="14"/>
    </row>
    <row r="129" spans="12:22" x14ac:dyDescent="0.2">
      <c r="L129" s="23" t="s">
        <v>228</v>
      </c>
      <c r="M129" s="24" t="s">
        <v>277</v>
      </c>
      <c r="N129" s="62">
        <v>16</v>
      </c>
      <c r="O129" s="27">
        <v>0.33405679231423957</v>
      </c>
      <c r="P129" s="29">
        <v>0.20603365763816722</v>
      </c>
      <c r="Q129" s="14"/>
      <c r="R129" s="14"/>
      <c r="S129" s="14"/>
      <c r="T129" s="14"/>
      <c r="U129" s="14"/>
      <c r="V129" s="14"/>
    </row>
    <row r="130" spans="12:22" x14ac:dyDescent="0.2">
      <c r="L130" s="23" t="s">
        <v>231</v>
      </c>
      <c r="M130" s="24" t="s">
        <v>278</v>
      </c>
      <c r="N130" s="62">
        <v>16</v>
      </c>
      <c r="O130" s="27">
        <v>0.4816142050878594</v>
      </c>
      <c r="P130" s="29">
        <v>5.8902449111344318E-2</v>
      </c>
      <c r="Q130" s="14"/>
      <c r="R130" s="14"/>
      <c r="S130" s="14"/>
      <c r="T130" s="14"/>
      <c r="U130" s="14"/>
      <c r="V130" s="14"/>
    </row>
    <row r="131" spans="12:22" x14ac:dyDescent="0.2">
      <c r="L131" s="23" t="s">
        <v>234</v>
      </c>
      <c r="M131" s="24" t="s">
        <v>279</v>
      </c>
      <c r="N131" s="62">
        <v>16</v>
      </c>
      <c r="O131" s="27">
        <v>0.36702719533963557</v>
      </c>
      <c r="P131" s="29">
        <v>0.16199415460004923</v>
      </c>
      <c r="Q131" s="14"/>
      <c r="R131" s="14"/>
      <c r="S131" s="14"/>
      <c r="T131" s="14"/>
      <c r="U131" s="14"/>
      <c r="V131" s="14"/>
    </row>
    <row r="132" spans="12:22" x14ac:dyDescent="0.2">
      <c r="L132" s="23" t="s">
        <v>237</v>
      </c>
      <c r="M132" s="24" t="s">
        <v>280</v>
      </c>
      <c r="N132" s="62">
        <v>16</v>
      </c>
      <c r="O132" s="27">
        <v>-0.25092023801650171</v>
      </c>
      <c r="P132" s="29">
        <v>0.3485619344026718</v>
      </c>
      <c r="Q132" s="14"/>
      <c r="R132" s="14"/>
      <c r="S132" s="14"/>
      <c r="T132" s="14"/>
      <c r="U132" s="14"/>
      <c r="V132" s="14"/>
    </row>
    <row r="133" spans="12:22" ht="13.5" thickBot="1" x14ac:dyDescent="0.25">
      <c r="L133" s="33" t="s">
        <v>240</v>
      </c>
      <c r="M133" s="34" t="s">
        <v>281</v>
      </c>
      <c r="N133" s="65">
        <v>16</v>
      </c>
      <c r="O133" s="41">
        <v>0.33736268616529946</v>
      </c>
      <c r="P133" s="39">
        <v>0.20130252776459506</v>
      </c>
      <c r="Q133" s="14"/>
      <c r="R133" s="14"/>
      <c r="S133" s="14"/>
      <c r="T133" s="14"/>
      <c r="U133" s="14"/>
      <c r="V133" s="14"/>
    </row>
    <row r="134" spans="12:22" ht="13.5" thickTop="1" x14ac:dyDescent="0.2">
      <c r="L134" s="14"/>
      <c r="M134" s="14"/>
      <c r="N134" s="14"/>
      <c r="O134" s="14"/>
      <c r="P134" s="14"/>
      <c r="Q134" s="14"/>
      <c r="R134" s="14"/>
      <c r="S134" s="14"/>
      <c r="T134" s="14"/>
      <c r="U134" s="14"/>
      <c r="V134" s="14"/>
    </row>
    <row r="135" spans="12:22" ht="13.5" thickBot="1" x14ac:dyDescent="0.25">
      <c r="L135" s="102" t="s">
        <v>96</v>
      </c>
      <c r="M135" s="102"/>
      <c r="N135" s="102"/>
      <c r="O135" s="102"/>
      <c r="P135" s="102"/>
      <c r="Q135" s="102"/>
      <c r="R135" s="102"/>
      <c r="S135" s="102"/>
      <c r="T135" s="102"/>
      <c r="U135" s="102"/>
      <c r="V135" s="14"/>
    </row>
    <row r="136" spans="12:22" ht="13.5" thickTop="1" x14ac:dyDescent="0.2">
      <c r="L136" s="103" t="s">
        <v>97</v>
      </c>
      <c r="M136" s="104"/>
      <c r="N136" s="109" t="s">
        <v>98</v>
      </c>
      <c r="O136" s="110"/>
      <c r="P136" s="110"/>
      <c r="Q136" s="110"/>
      <c r="R136" s="110"/>
      <c r="S136" s="110" t="s">
        <v>99</v>
      </c>
      <c r="T136" s="110" t="s">
        <v>100</v>
      </c>
      <c r="U136" s="113" t="s">
        <v>101</v>
      </c>
      <c r="V136" s="14"/>
    </row>
    <row r="137" spans="12:22" x14ac:dyDescent="0.2">
      <c r="L137" s="105"/>
      <c r="M137" s="106"/>
      <c r="N137" s="116" t="s">
        <v>102</v>
      </c>
      <c r="O137" s="111" t="s">
        <v>103</v>
      </c>
      <c r="P137" s="111" t="s">
        <v>104</v>
      </c>
      <c r="Q137" s="111" t="s">
        <v>105</v>
      </c>
      <c r="R137" s="111"/>
      <c r="S137" s="111"/>
      <c r="T137" s="111"/>
      <c r="U137" s="114"/>
      <c r="V137" s="14"/>
    </row>
    <row r="138" spans="12:22" ht="13.5" thickBot="1" x14ac:dyDescent="0.25">
      <c r="L138" s="107"/>
      <c r="M138" s="108"/>
      <c r="N138" s="117"/>
      <c r="O138" s="112"/>
      <c r="P138" s="112"/>
      <c r="Q138" s="15" t="s">
        <v>106</v>
      </c>
      <c r="R138" s="15" t="s">
        <v>107</v>
      </c>
      <c r="S138" s="112"/>
      <c r="T138" s="112"/>
      <c r="U138" s="115"/>
      <c r="V138" s="14"/>
    </row>
    <row r="139" spans="12:22" ht="13.5" thickTop="1" x14ac:dyDescent="0.2">
      <c r="L139" s="16" t="s">
        <v>108</v>
      </c>
      <c r="M139" s="17" t="s">
        <v>282</v>
      </c>
      <c r="N139" s="66">
        <v>1.4187500000000002</v>
      </c>
      <c r="O139" s="20">
        <v>1.145552996009642</v>
      </c>
      <c r="P139" s="20">
        <v>0.2863882490024105</v>
      </c>
      <c r="Q139" s="20">
        <v>0.80832789681015838</v>
      </c>
      <c r="R139" s="20">
        <v>2.029172103189842</v>
      </c>
      <c r="S139" s="20">
        <v>4.9539392937454592</v>
      </c>
      <c r="T139" s="20">
        <v>15</v>
      </c>
      <c r="U139" s="68">
        <v>1.7317630654233317E-4</v>
      </c>
      <c r="V139" s="14"/>
    </row>
    <row r="140" spans="12:22" x14ac:dyDescent="0.2">
      <c r="L140" s="23" t="s">
        <v>110</v>
      </c>
      <c r="M140" s="24" t="s">
        <v>283</v>
      </c>
      <c r="N140" s="67">
        <v>0.875</v>
      </c>
      <c r="O140" s="30">
        <v>0.71879528842826079</v>
      </c>
      <c r="P140" s="30">
        <v>0.1796988221070652</v>
      </c>
      <c r="Q140" s="30">
        <v>0.49198102728227261</v>
      </c>
      <c r="R140" s="30">
        <v>1.2580189727177273</v>
      </c>
      <c r="S140" s="30">
        <v>4.8692584054817667</v>
      </c>
      <c r="T140" s="30">
        <v>15</v>
      </c>
      <c r="U140" s="69">
        <v>2.0423834070405617E-4</v>
      </c>
      <c r="V140" s="14"/>
    </row>
    <row r="141" spans="12:22" x14ac:dyDescent="0.2">
      <c r="L141" s="23" t="s">
        <v>112</v>
      </c>
      <c r="M141" s="24" t="s">
        <v>284</v>
      </c>
      <c r="N141" s="67">
        <v>0.3125</v>
      </c>
      <c r="O141" s="30">
        <v>1.3524668819112233</v>
      </c>
      <c r="P141" s="30">
        <v>0.33811672047780583</v>
      </c>
      <c r="Q141" s="30">
        <v>-0.40817873020857398</v>
      </c>
      <c r="R141" s="30">
        <v>1.033178730208574</v>
      </c>
      <c r="S141" s="30">
        <v>0.92423704914206595</v>
      </c>
      <c r="T141" s="30">
        <v>15</v>
      </c>
      <c r="U141" s="69">
        <v>0.36999293214619988</v>
      </c>
      <c r="V141" s="14"/>
    </row>
    <row r="142" spans="12:22" x14ac:dyDescent="0.2">
      <c r="L142" s="23" t="s">
        <v>114</v>
      </c>
      <c r="M142" s="24" t="s">
        <v>285</v>
      </c>
      <c r="N142" s="67">
        <v>-0.375</v>
      </c>
      <c r="O142" s="30">
        <v>1.5864005379054391</v>
      </c>
      <c r="P142" s="30">
        <v>0.39660013447635978</v>
      </c>
      <c r="Q142" s="30">
        <v>-1.2203331763985747</v>
      </c>
      <c r="R142" s="30">
        <v>0.47033317639857475</v>
      </c>
      <c r="S142" s="30">
        <v>-0.94553674444695046</v>
      </c>
      <c r="T142" s="30">
        <v>15</v>
      </c>
      <c r="U142" s="69">
        <v>0.35936823454245592</v>
      </c>
      <c r="V142" s="14"/>
    </row>
    <row r="143" spans="12:22" x14ac:dyDescent="0.2">
      <c r="L143" s="23" t="s">
        <v>116</v>
      </c>
      <c r="M143" s="24" t="s">
        <v>286</v>
      </c>
      <c r="N143" s="67">
        <v>0.1875</v>
      </c>
      <c r="O143" s="30">
        <v>1.1672617529928755</v>
      </c>
      <c r="P143" s="30">
        <v>0.29181543824821887</v>
      </c>
      <c r="Q143" s="30">
        <v>-0.43448988324148685</v>
      </c>
      <c r="R143" s="30">
        <v>0.80948988324148685</v>
      </c>
      <c r="S143" s="30">
        <v>0.64252940531717884</v>
      </c>
      <c r="T143" s="30">
        <v>15</v>
      </c>
      <c r="U143" s="69">
        <v>0.53022859671847999</v>
      </c>
      <c r="V143" s="14"/>
    </row>
    <row r="144" spans="12:22" x14ac:dyDescent="0.2">
      <c r="L144" s="23" t="s">
        <v>118</v>
      </c>
      <c r="M144" s="24" t="s">
        <v>287</v>
      </c>
      <c r="N144" s="67">
        <v>-0.42499999999999982</v>
      </c>
      <c r="O144" s="30">
        <v>1.0376254944182253</v>
      </c>
      <c r="P144" s="30">
        <v>0.25940637360455632</v>
      </c>
      <c r="Q144" s="30">
        <v>-0.97791159713473541</v>
      </c>
      <c r="R144" s="30">
        <v>0.12791159713473577</v>
      </c>
      <c r="S144" s="30">
        <v>-1.6383560438182501</v>
      </c>
      <c r="T144" s="30">
        <v>15</v>
      </c>
      <c r="U144" s="69">
        <v>0.12214800643385257</v>
      </c>
      <c r="V144" s="14"/>
    </row>
    <row r="145" spans="12:22" x14ac:dyDescent="0.2">
      <c r="L145" s="23" t="s">
        <v>120</v>
      </c>
      <c r="M145" s="24" t="s">
        <v>288</v>
      </c>
      <c r="N145" s="67">
        <v>0.1875</v>
      </c>
      <c r="O145" s="30">
        <v>1.2230426539304888</v>
      </c>
      <c r="P145" s="30">
        <v>0.30576066348262221</v>
      </c>
      <c r="Q145" s="30">
        <v>-0.4642134272300843</v>
      </c>
      <c r="R145" s="30">
        <v>0.8392134272300843</v>
      </c>
      <c r="S145" s="30">
        <v>0.61322472899021718</v>
      </c>
      <c r="T145" s="30">
        <v>15</v>
      </c>
      <c r="U145" s="69">
        <v>0.54891396960155558</v>
      </c>
      <c r="V145" s="14"/>
    </row>
    <row r="146" spans="12:22" x14ac:dyDescent="0.2">
      <c r="L146" s="23" t="s">
        <v>156</v>
      </c>
      <c r="M146" s="24" t="s">
        <v>289</v>
      </c>
      <c r="N146" s="67">
        <v>0.49374999999999947</v>
      </c>
      <c r="O146" s="30">
        <v>0.94337602965802203</v>
      </c>
      <c r="P146" s="30">
        <v>0.23584400741450551</v>
      </c>
      <c r="Q146" s="30">
        <v>-8.9396024266398255E-3</v>
      </c>
      <c r="R146" s="30">
        <v>0.99643960242663876</v>
      </c>
      <c r="S146" s="30">
        <v>2.0935448197851114</v>
      </c>
      <c r="T146" s="30">
        <v>15</v>
      </c>
      <c r="U146" s="69">
        <v>5.3703246728466318E-2</v>
      </c>
      <c r="V146" s="14"/>
    </row>
    <row r="147" spans="12:22" x14ac:dyDescent="0.2">
      <c r="L147" s="23" t="s">
        <v>159</v>
      </c>
      <c r="M147" s="24" t="s">
        <v>290</v>
      </c>
      <c r="N147" s="67">
        <v>0.32500000000000018</v>
      </c>
      <c r="O147" s="30">
        <v>1.7710637105046974</v>
      </c>
      <c r="P147" s="30">
        <v>0.44276592762617434</v>
      </c>
      <c r="Q147" s="30">
        <v>-0.61873323522815249</v>
      </c>
      <c r="R147" s="30">
        <v>1.2687332352281528</v>
      </c>
      <c r="S147" s="30">
        <v>0.73402215419429584</v>
      </c>
      <c r="T147" s="30">
        <v>15</v>
      </c>
      <c r="U147" s="69">
        <v>0.47425349302665332</v>
      </c>
      <c r="V147" s="14"/>
    </row>
    <row r="148" spans="12:22" x14ac:dyDescent="0.2">
      <c r="L148" s="23" t="s">
        <v>162</v>
      </c>
      <c r="M148" s="24" t="s">
        <v>291</v>
      </c>
      <c r="N148" s="67">
        <v>0.75</v>
      </c>
      <c r="O148" s="30">
        <v>0.93094933625126275</v>
      </c>
      <c r="P148" s="30">
        <v>0.23273733406281569</v>
      </c>
      <c r="Q148" s="30">
        <v>0.25393211507702262</v>
      </c>
      <c r="R148" s="30">
        <v>1.2460678849229774</v>
      </c>
      <c r="S148" s="30">
        <v>3.2225169331774479</v>
      </c>
      <c r="T148" s="30">
        <v>15</v>
      </c>
      <c r="U148" s="69">
        <v>5.6950996059067652E-3</v>
      </c>
      <c r="V148" s="14"/>
    </row>
    <row r="149" spans="12:22" x14ac:dyDescent="0.2">
      <c r="L149" s="23" t="s">
        <v>165</v>
      </c>
      <c r="M149" s="24" t="s">
        <v>292</v>
      </c>
      <c r="N149" s="67">
        <v>0.125</v>
      </c>
      <c r="O149" s="30">
        <v>1.5864005379054393</v>
      </c>
      <c r="P149" s="30">
        <v>0.39660013447635983</v>
      </c>
      <c r="Q149" s="30">
        <v>-0.72033317639857497</v>
      </c>
      <c r="R149" s="30">
        <v>0.97033317639857497</v>
      </c>
      <c r="S149" s="30">
        <v>0.31517891481565014</v>
      </c>
      <c r="T149" s="30">
        <v>15</v>
      </c>
      <c r="U149" s="69">
        <v>0.75696796063881688</v>
      </c>
      <c r="V149" s="14"/>
    </row>
    <row r="150" spans="12:22" x14ac:dyDescent="0.2">
      <c r="L150" s="23" t="s">
        <v>168</v>
      </c>
      <c r="M150" s="24" t="s">
        <v>293</v>
      </c>
      <c r="N150" s="67">
        <v>-0.11874999999999991</v>
      </c>
      <c r="O150" s="30">
        <v>1.7546960800472922</v>
      </c>
      <c r="P150" s="30">
        <v>0.43867402001182304</v>
      </c>
      <c r="Q150" s="30">
        <v>-1.0537615406030709</v>
      </c>
      <c r="R150" s="30">
        <v>0.81626154060307121</v>
      </c>
      <c r="S150" s="30">
        <v>-0.27070214916488416</v>
      </c>
      <c r="T150" s="30">
        <v>15</v>
      </c>
      <c r="U150" s="69">
        <v>0.79030955171414607</v>
      </c>
      <c r="V150" s="14"/>
    </row>
    <row r="151" spans="12:22" x14ac:dyDescent="0.2">
      <c r="L151" s="23" t="s">
        <v>171</v>
      </c>
      <c r="M151" s="24" t="s">
        <v>294</v>
      </c>
      <c r="N151" s="67">
        <v>0.66250000000000009</v>
      </c>
      <c r="O151" s="30">
        <v>1.2563836993530282</v>
      </c>
      <c r="P151" s="30">
        <v>0.31409592483825705</v>
      </c>
      <c r="Q151" s="30">
        <v>-6.9796162586738264E-3</v>
      </c>
      <c r="R151" s="30">
        <v>1.3319796162586739</v>
      </c>
      <c r="S151" s="30">
        <v>2.1092282567535792</v>
      </c>
      <c r="T151" s="30">
        <v>15</v>
      </c>
      <c r="U151" s="69">
        <v>5.2141383657246597E-2</v>
      </c>
      <c r="V151" s="14"/>
    </row>
    <row r="152" spans="12:22" x14ac:dyDescent="0.2">
      <c r="L152" s="23" t="s">
        <v>174</v>
      </c>
      <c r="M152" s="24" t="s">
        <v>295</v>
      </c>
      <c r="N152" s="67">
        <v>1.34375</v>
      </c>
      <c r="O152" s="30">
        <v>1.7389532291966145</v>
      </c>
      <c r="P152" s="30">
        <v>0.43473830729915364</v>
      </c>
      <c r="Q152" s="30">
        <v>0.41712723246980188</v>
      </c>
      <c r="R152" s="30">
        <v>2.2703727675301981</v>
      </c>
      <c r="S152" s="30">
        <v>3.0909399457990117</v>
      </c>
      <c r="T152" s="30">
        <v>15</v>
      </c>
      <c r="U152" s="69">
        <v>7.4538918291010385E-3</v>
      </c>
      <c r="V152" s="14"/>
    </row>
    <row r="153" spans="12:22" x14ac:dyDescent="0.2">
      <c r="L153" s="23" t="s">
        <v>177</v>
      </c>
      <c r="M153" s="24" t="s">
        <v>296</v>
      </c>
      <c r="N153" s="67">
        <v>-0.3125</v>
      </c>
      <c r="O153" s="30">
        <v>1.3524668819112231</v>
      </c>
      <c r="P153" s="30">
        <v>0.33811672047780578</v>
      </c>
      <c r="Q153" s="30">
        <v>-1.033178730208574</v>
      </c>
      <c r="R153" s="30">
        <v>0.40817873020857387</v>
      </c>
      <c r="S153" s="30">
        <v>-0.92423704914206606</v>
      </c>
      <c r="T153" s="30">
        <v>15</v>
      </c>
      <c r="U153" s="69">
        <v>0.36999293214619988</v>
      </c>
      <c r="V153" s="14"/>
    </row>
    <row r="154" spans="12:22" x14ac:dyDescent="0.2">
      <c r="L154" s="23" t="s">
        <v>180</v>
      </c>
      <c r="M154" s="24" t="s">
        <v>297</v>
      </c>
      <c r="N154" s="67">
        <v>1</v>
      </c>
      <c r="O154" s="30">
        <v>1.5916448515084429</v>
      </c>
      <c r="P154" s="30">
        <v>0.39791121287711073</v>
      </c>
      <c r="Q154" s="30">
        <v>0.15187232613995139</v>
      </c>
      <c r="R154" s="30">
        <v>1.8481276738600485</v>
      </c>
      <c r="S154" s="30">
        <v>2.5131234497501729</v>
      </c>
      <c r="T154" s="30">
        <v>15</v>
      </c>
      <c r="U154" s="69">
        <v>2.3878818756469359E-2</v>
      </c>
      <c r="V154" s="14"/>
    </row>
    <row r="155" spans="12:22" x14ac:dyDescent="0.2">
      <c r="L155" s="23" t="s">
        <v>183</v>
      </c>
      <c r="M155" s="24" t="s">
        <v>298</v>
      </c>
      <c r="N155" s="67">
        <v>0.6875</v>
      </c>
      <c r="O155" s="30">
        <v>2.056493779875511</v>
      </c>
      <c r="P155" s="30">
        <v>0.51412344496887774</v>
      </c>
      <c r="Q155" s="30">
        <v>-0.4083281831405301</v>
      </c>
      <c r="R155" s="30">
        <v>1.7833281831405301</v>
      </c>
      <c r="S155" s="30">
        <v>1.3372274824806278</v>
      </c>
      <c r="T155" s="30">
        <v>15</v>
      </c>
      <c r="U155" s="69">
        <v>0.20107435905687016</v>
      </c>
      <c r="V155" s="14"/>
    </row>
    <row r="156" spans="12:22" x14ac:dyDescent="0.2">
      <c r="L156" s="23" t="s">
        <v>186</v>
      </c>
      <c r="M156" s="24" t="s">
        <v>299</v>
      </c>
      <c r="N156" s="67">
        <v>0.75</v>
      </c>
      <c r="O156" s="30">
        <v>1.6532795690182991</v>
      </c>
      <c r="P156" s="30">
        <v>0.41331989225457477</v>
      </c>
      <c r="Q156" s="30">
        <v>-0.13097049651682036</v>
      </c>
      <c r="R156" s="30">
        <v>1.6309704965168204</v>
      </c>
      <c r="S156" s="30">
        <v>1.8145751367274019</v>
      </c>
      <c r="T156" s="30">
        <v>15</v>
      </c>
      <c r="U156" s="69">
        <v>8.9636989057231789E-2</v>
      </c>
      <c r="V156" s="14"/>
    </row>
    <row r="157" spans="12:22" x14ac:dyDescent="0.2">
      <c r="L157" s="23" t="s">
        <v>189</v>
      </c>
      <c r="M157" s="24" t="s">
        <v>300</v>
      </c>
      <c r="N157" s="67">
        <v>1.8125</v>
      </c>
      <c r="O157" s="30">
        <v>1.1086778913041726</v>
      </c>
      <c r="P157" s="30">
        <v>0.27716947282604315</v>
      </c>
      <c r="Q157" s="30">
        <v>1.2217272531018935</v>
      </c>
      <c r="R157" s="30">
        <v>2.4032727468981063</v>
      </c>
      <c r="S157" s="30">
        <v>6.5393204436246108</v>
      </c>
      <c r="T157" s="30">
        <v>15</v>
      </c>
      <c r="U157" s="69">
        <v>9.3690098006135741E-6</v>
      </c>
      <c r="V157" s="14"/>
    </row>
    <row r="158" spans="12:22" x14ac:dyDescent="0.2">
      <c r="L158" s="23" t="s">
        <v>192</v>
      </c>
      <c r="M158" s="24" t="s">
        <v>301</v>
      </c>
      <c r="N158" s="67">
        <v>-0.13125000000000009</v>
      </c>
      <c r="O158" s="30">
        <v>1.364658076833412</v>
      </c>
      <c r="P158" s="30">
        <v>0.341164519208353</v>
      </c>
      <c r="Q158" s="30">
        <v>-0.85842495942775643</v>
      </c>
      <c r="R158" s="30">
        <v>0.59592495942775625</v>
      </c>
      <c r="S158" s="30">
        <v>-0.38471175227880083</v>
      </c>
      <c r="T158" s="30">
        <v>15</v>
      </c>
      <c r="U158" s="69">
        <v>0.70585063112055746</v>
      </c>
      <c r="V158" s="14"/>
    </row>
    <row r="159" spans="12:22" x14ac:dyDescent="0.2">
      <c r="L159" s="23" t="s">
        <v>195</v>
      </c>
      <c r="M159" s="24" t="s">
        <v>302</v>
      </c>
      <c r="N159" s="67">
        <v>0.125</v>
      </c>
      <c r="O159" s="30">
        <v>1.6278820596099706</v>
      </c>
      <c r="P159" s="30">
        <v>0.40697051490249264</v>
      </c>
      <c r="Q159" s="30">
        <v>-0.74243711904513743</v>
      </c>
      <c r="R159" s="30">
        <v>0.99243711904513743</v>
      </c>
      <c r="S159" s="30">
        <v>0.30714755841697561</v>
      </c>
      <c r="T159" s="30">
        <v>15</v>
      </c>
      <c r="U159" s="69">
        <v>0.7629540145722461</v>
      </c>
      <c r="V159" s="14"/>
    </row>
    <row r="160" spans="12:22" x14ac:dyDescent="0.2">
      <c r="L160" s="23" t="s">
        <v>198</v>
      </c>
      <c r="M160" s="24" t="s">
        <v>303</v>
      </c>
      <c r="N160" s="67">
        <v>-0.125</v>
      </c>
      <c r="O160" s="30">
        <v>1.5864005379054391</v>
      </c>
      <c r="P160" s="30">
        <v>0.39660013447635978</v>
      </c>
      <c r="Q160" s="30">
        <v>-0.97033317639857475</v>
      </c>
      <c r="R160" s="30">
        <v>0.72033317639857475</v>
      </c>
      <c r="S160" s="30">
        <v>-0.31517891481565019</v>
      </c>
      <c r="T160" s="30">
        <v>15</v>
      </c>
      <c r="U160" s="69">
        <v>0.75696796063881688</v>
      </c>
      <c r="V160" s="14"/>
    </row>
    <row r="161" spans="12:22" x14ac:dyDescent="0.2">
      <c r="L161" s="23" t="s">
        <v>201</v>
      </c>
      <c r="M161" s="24" t="s">
        <v>304</v>
      </c>
      <c r="N161" s="67">
        <v>0.10000000000000053</v>
      </c>
      <c r="O161" s="30">
        <v>1.1529671865813584</v>
      </c>
      <c r="P161" s="30">
        <v>0.28824179664533961</v>
      </c>
      <c r="Q161" s="30">
        <v>-0.51437284647103587</v>
      </c>
      <c r="R161" s="30">
        <v>0.71437284647103694</v>
      </c>
      <c r="S161" s="30">
        <v>0.34693094882087205</v>
      </c>
      <c r="T161" s="30">
        <v>15</v>
      </c>
      <c r="U161" s="69">
        <v>0.73346249561887988</v>
      </c>
      <c r="V161" s="14"/>
    </row>
    <row r="162" spans="12:22" x14ac:dyDescent="0.2">
      <c r="L162" s="23" t="s">
        <v>204</v>
      </c>
      <c r="M162" s="24" t="s">
        <v>305</v>
      </c>
      <c r="N162" s="67">
        <v>-6.25E-2</v>
      </c>
      <c r="O162" s="30">
        <v>1.3400870618483463</v>
      </c>
      <c r="P162" s="30">
        <v>0.33502176546208656</v>
      </c>
      <c r="Q162" s="30">
        <v>-0.77658198974679127</v>
      </c>
      <c r="R162" s="30">
        <v>0.65158198974679127</v>
      </c>
      <c r="S162" s="30">
        <v>-0.1865550434127628</v>
      </c>
      <c r="T162" s="30">
        <v>15</v>
      </c>
      <c r="U162" s="69">
        <v>0.85450917880122779</v>
      </c>
      <c r="V162" s="14"/>
    </row>
    <row r="163" spans="12:22" x14ac:dyDescent="0.2">
      <c r="L163" s="23" t="s">
        <v>207</v>
      </c>
      <c r="M163" s="24" t="s">
        <v>306</v>
      </c>
      <c r="N163" s="67">
        <v>2.0750000000000002</v>
      </c>
      <c r="O163" s="30">
        <v>1.3645512082732549</v>
      </c>
      <c r="P163" s="30">
        <v>0.34113780206831373</v>
      </c>
      <c r="Q163" s="30">
        <v>1.3478819868082392</v>
      </c>
      <c r="R163" s="30">
        <v>2.8021180131917611</v>
      </c>
      <c r="S163" s="30">
        <v>6.0825859445048431</v>
      </c>
      <c r="T163" s="30">
        <v>15</v>
      </c>
      <c r="U163" s="69">
        <v>2.0965117658177739E-5</v>
      </c>
      <c r="V163" s="14"/>
    </row>
    <row r="164" spans="12:22" x14ac:dyDescent="0.2">
      <c r="L164" s="23" t="s">
        <v>210</v>
      </c>
      <c r="M164" s="24" t="s">
        <v>307</v>
      </c>
      <c r="N164" s="67">
        <v>-0.125</v>
      </c>
      <c r="O164" s="30">
        <v>1.4548768561863463</v>
      </c>
      <c r="P164" s="30">
        <v>0.36371921404658658</v>
      </c>
      <c r="Q164" s="30">
        <v>-0.90024915349094825</v>
      </c>
      <c r="R164" s="30">
        <v>0.65024915349094825</v>
      </c>
      <c r="S164" s="30">
        <v>-0.34367169831173533</v>
      </c>
      <c r="T164" s="30">
        <v>15</v>
      </c>
      <c r="U164" s="69">
        <v>0.73586307854637123</v>
      </c>
      <c r="V164" s="14"/>
    </row>
    <row r="165" spans="12:22" x14ac:dyDescent="0.2">
      <c r="L165" s="23" t="s">
        <v>213</v>
      </c>
      <c r="M165" s="24" t="s">
        <v>308</v>
      </c>
      <c r="N165" s="67">
        <v>1.6875</v>
      </c>
      <c r="O165" s="30">
        <v>0.9464847243000456</v>
      </c>
      <c r="P165" s="30">
        <v>0.2366211810750114</v>
      </c>
      <c r="Q165" s="30">
        <v>1.1831538911278545</v>
      </c>
      <c r="R165" s="30">
        <v>2.1918461088721455</v>
      </c>
      <c r="S165" s="30">
        <v>7.1316523412375528</v>
      </c>
      <c r="T165" s="30">
        <v>15</v>
      </c>
      <c r="U165" s="69">
        <v>3.4396610835344412E-6</v>
      </c>
      <c r="V165" s="14"/>
    </row>
    <row r="166" spans="12:22" x14ac:dyDescent="0.2">
      <c r="L166" s="23" t="s">
        <v>216</v>
      </c>
      <c r="M166" s="24" t="s">
        <v>309</v>
      </c>
      <c r="N166" s="67">
        <v>1</v>
      </c>
      <c r="O166" s="30">
        <v>1.1547005383792515</v>
      </c>
      <c r="P166" s="30">
        <v>0.28867513459481287</v>
      </c>
      <c r="Q166" s="30">
        <v>0.38470351555348503</v>
      </c>
      <c r="R166" s="30">
        <v>1.615296484446515</v>
      </c>
      <c r="S166" s="30">
        <v>3.4641016151377548</v>
      </c>
      <c r="T166" s="30">
        <v>15</v>
      </c>
      <c r="U166" s="69">
        <v>3.4699602434104036E-3</v>
      </c>
      <c r="V166" s="14"/>
    </row>
    <row r="167" spans="12:22" x14ac:dyDescent="0.2">
      <c r="L167" s="23" t="s">
        <v>219</v>
      </c>
      <c r="M167" s="24" t="s">
        <v>310</v>
      </c>
      <c r="N167" s="67">
        <v>0.3125</v>
      </c>
      <c r="O167" s="30">
        <v>1.8874586088176875</v>
      </c>
      <c r="P167" s="30">
        <v>0.47186465220442186</v>
      </c>
      <c r="Q167" s="30">
        <v>-0.69325569850682678</v>
      </c>
      <c r="R167" s="30">
        <v>1.3182556985068268</v>
      </c>
      <c r="S167" s="30">
        <v>0.6622661785325219</v>
      </c>
      <c r="T167" s="30">
        <v>15</v>
      </c>
      <c r="U167" s="69">
        <v>0.51784724617821609</v>
      </c>
      <c r="V167" s="14"/>
    </row>
    <row r="168" spans="12:22" x14ac:dyDescent="0.2">
      <c r="L168" s="23" t="s">
        <v>222</v>
      </c>
      <c r="M168" s="24" t="s">
        <v>311</v>
      </c>
      <c r="N168" s="67">
        <v>2.4625000000000004</v>
      </c>
      <c r="O168" s="30">
        <v>0.92294817478195024</v>
      </c>
      <c r="P168" s="30">
        <v>0.23073704369548756</v>
      </c>
      <c r="Q168" s="30">
        <v>1.970695633071452</v>
      </c>
      <c r="R168" s="30">
        <v>2.9543043669285485</v>
      </c>
      <c r="S168" s="30">
        <v>10.672321880182599</v>
      </c>
      <c r="T168" s="30">
        <v>15</v>
      </c>
      <c r="U168" s="69">
        <v>2.108841555217289E-8</v>
      </c>
      <c r="V168" s="14"/>
    </row>
    <row r="169" spans="12:22" x14ac:dyDescent="0.2">
      <c r="L169" s="23" t="s">
        <v>225</v>
      </c>
      <c r="M169" s="24" t="s">
        <v>312</v>
      </c>
      <c r="N169" s="67">
        <v>0.75</v>
      </c>
      <c r="O169" s="30">
        <v>1.4375905768565216</v>
      </c>
      <c r="P169" s="30">
        <v>0.3593976442141304</v>
      </c>
      <c r="Q169" s="30">
        <v>-1.6037945435454781E-2</v>
      </c>
      <c r="R169" s="30">
        <v>1.5160379454354547</v>
      </c>
      <c r="S169" s="30">
        <v>2.0868250309207572</v>
      </c>
      <c r="T169" s="30">
        <v>15</v>
      </c>
      <c r="U169" s="69">
        <v>5.4385522741679911E-2</v>
      </c>
      <c r="V169" s="14"/>
    </row>
    <row r="170" spans="12:22" x14ac:dyDescent="0.2">
      <c r="L170" s="23" t="s">
        <v>228</v>
      </c>
      <c r="M170" s="24" t="s">
        <v>313</v>
      </c>
      <c r="N170" s="67">
        <v>0.6875</v>
      </c>
      <c r="O170" s="30">
        <v>1.1954775893619531</v>
      </c>
      <c r="P170" s="30">
        <v>0.29886939734048829</v>
      </c>
      <c r="Q170" s="30">
        <v>5.0474958856898344E-2</v>
      </c>
      <c r="R170" s="30">
        <v>1.3245250411431018</v>
      </c>
      <c r="S170" s="30">
        <v>2.3003358862358283</v>
      </c>
      <c r="T170" s="30">
        <v>15</v>
      </c>
      <c r="U170" s="69">
        <v>3.6200788024337446E-2</v>
      </c>
      <c r="V170" s="14"/>
    </row>
    <row r="171" spans="12:22" x14ac:dyDescent="0.2">
      <c r="L171" s="23" t="s">
        <v>231</v>
      </c>
      <c r="M171" s="24" t="s">
        <v>314</v>
      </c>
      <c r="N171" s="67">
        <v>-0.14374999999999982</v>
      </c>
      <c r="O171" s="30">
        <v>1.0880984943162697</v>
      </c>
      <c r="P171" s="30">
        <v>0.27202462357906743</v>
      </c>
      <c r="Q171" s="30">
        <v>-0.72355676030866656</v>
      </c>
      <c r="R171" s="30">
        <v>0.43605676030866691</v>
      </c>
      <c r="S171" s="30">
        <v>-0.52844480807899019</v>
      </c>
      <c r="T171" s="30">
        <v>15</v>
      </c>
      <c r="U171" s="69">
        <v>0.60492187369545813</v>
      </c>
      <c r="V171" s="14"/>
    </row>
    <row r="172" spans="12:22" x14ac:dyDescent="0.2">
      <c r="L172" s="23" t="s">
        <v>234</v>
      </c>
      <c r="M172" s="24" t="s">
        <v>315</v>
      </c>
      <c r="N172" s="67">
        <v>0.125</v>
      </c>
      <c r="O172" s="30">
        <v>1.0878112581387147</v>
      </c>
      <c r="P172" s="30">
        <v>0.27195281453467868</v>
      </c>
      <c r="Q172" s="30">
        <v>-0.45465370295363727</v>
      </c>
      <c r="R172" s="30">
        <v>0.70465370295363727</v>
      </c>
      <c r="S172" s="30">
        <v>0.4596385597769217</v>
      </c>
      <c r="T172" s="30">
        <v>15</v>
      </c>
      <c r="U172" s="69">
        <v>0.65236704194191641</v>
      </c>
      <c r="V172" s="14"/>
    </row>
    <row r="173" spans="12:22" x14ac:dyDescent="0.2">
      <c r="L173" s="23" t="s">
        <v>237</v>
      </c>
      <c r="M173" s="24" t="s">
        <v>316</v>
      </c>
      <c r="N173" s="67">
        <v>-0.125</v>
      </c>
      <c r="O173" s="30">
        <v>1.857417562100671</v>
      </c>
      <c r="P173" s="30">
        <v>0.46435439052516775</v>
      </c>
      <c r="Q173" s="30">
        <v>-1.1147479546635459</v>
      </c>
      <c r="R173" s="30">
        <v>0.86474795466354581</v>
      </c>
      <c r="S173" s="30">
        <v>-0.26919095102908275</v>
      </c>
      <c r="T173" s="30">
        <v>15</v>
      </c>
      <c r="U173" s="69">
        <v>0.79145030231074853</v>
      </c>
      <c r="V173" s="14"/>
    </row>
    <row r="174" spans="12:22" ht="13.5" thickBot="1" x14ac:dyDescent="0.25">
      <c r="L174" s="33" t="s">
        <v>240</v>
      </c>
      <c r="M174" s="34" t="s">
        <v>317</v>
      </c>
      <c r="N174" s="71">
        <v>1.375</v>
      </c>
      <c r="O174" s="37">
        <v>1.2041594578792296</v>
      </c>
      <c r="P174" s="37">
        <v>0.30103986446980741</v>
      </c>
      <c r="Q174" s="37">
        <v>0.73334871768045873</v>
      </c>
      <c r="R174" s="37">
        <v>2.0166512823195415</v>
      </c>
      <c r="S174" s="37">
        <v>4.5675013919556982</v>
      </c>
      <c r="T174" s="37">
        <v>15</v>
      </c>
      <c r="U174" s="70">
        <v>3.7009874565361586E-4</v>
      </c>
      <c r="V174" s="14"/>
    </row>
  </sheetData>
  <mergeCells count="67">
    <mergeCell ref="L136:M138"/>
    <mergeCell ref="N136:R136"/>
    <mergeCell ref="S136:S138"/>
    <mergeCell ref="T136:T138"/>
    <mergeCell ref="U136:U138"/>
    <mergeCell ref="N137:N138"/>
    <mergeCell ref="O137:O138"/>
    <mergeCell ref="P137:P138"/>
    <mergeCell ref="Q137:R137"/>
    <mergeCell ref="L135:U135"/>
    <mergeCell ref="L77:L78"/>
    <mergeCell ref="L79:L80"/>
    <mergeCell ref="L81:L82"/>
    <mergeCell ref="L83:L84"/>
    <mergeCell ref="L85:L86"/>
    <mergeCell ref="L87:L88"/>
    <mergeCell ref="L89:L90"/>
    <mergeCell ref="L91:L92"/>
    <mergeCell ref="L93:L94"/>
    <mergeCell ref="L96:P96"/>
    <mergeCell ref="L97:M97"/>
    <mergeCell ref="L75:L76"/>
    <mergeCell ref="L53:L54"/>
    <mergeCell ref="L55:L56"/>
    <mergeCell ref="L57:L58"/>
    <mergeCell ref="L59:L60"/>
    <mergeCell ref="L61:L62"/>
    <mergeCell ref="L63:L64"/>
    <mergeCell ref="L65:L66"/>
    <mergeCell ref="L67:L68"/>
    <mergeCell ref="L69:L70"/>
    <mergeCell ref="L71:L72"/>
    <mergeCell ref="L73:L74"/>
    <mergeCell ref="L51:L52"/>
    <mergeCell ref="L29:L30"/>
    <mergeCell ref="L31:L32"/>
    <mergeCell ref="L33:L34"/>
    <mergeCell ref="L35:L36"/>
    <mergeCell ref="L37:L38"/>
    <mergeCell ref="L39:L40"/>
    <mergeCell ref="L41:L42"/>
    <mergeCell ref="L43:L44"/>
    <mergeCell ref="L45:L46"/>
    <mergeCell ref="L47:L48"/>
    <mergeCell ref="L49:L50"/>
    <mergeCell ref="L27:L28"/>
    <mergeCell ref="L6:N6"/>
    <mergeCell ref="L7:M7"/>
    <mergeCell ref="L8:M8"/>
    <mergeCell ref="L9:L14"/>
    <mergeCell ref="L15:L16"/>
    <mergeCell ref="L17:M17"/>
    <mergeCell ref="L18:L19"/>
    <mergeCell ref="L21:Q21"/>
    <mergeCell ref="L22:M22"/>
    <mergeCell ref="L23:L24"/>
    <mergeCell ref="L25:L26"/>
    <mergeCell ref="A2:J2"/>
    <mergeCell ref="A3:B5"/>
    <mergeCell ref="C3:G3"/>
    <mergeCell ref="H3:H5"/>
    <mergeCell ref="I3:I5"/>
    <mergeCell ref="J3:J5"/>
    <mergeCell ref="C4:C5"/>
    <mergeCell ref="D4:D5"/>
    <mergeCell ref="E4:E5"/>
    <mergeCell ref="F4:G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8F8DD-C362-41B5-82E4-4FE4834A1D04}">
  <dimension ref="D3:O42"/>
  <sheetViews>
    <sheetView zoomScale="70" zoomScaleNormal="70" workbookViewId="0">
      <selection activeCell="G43" sqref="G43"/>
    </sheetView>
  </sheetViews>
  <sheetFormatPr defaultRowHeight="12.75" x14ac:dyDescent="0.2"/>
  <cols>
    <col min="7" max="7" width="42.5703125" customWidth="1"/>
    <col min="8" max="14" width="4.42578125" customWidth="1"/>
    <col min="15" max="15" width="43.7109375" customWidth="1"/>
    <col min="16" max="23" width="4.42578125" customWidth="1"/>
  </cols>
  <sheetData>
    <row r="3" spans="4:15" ht="13.5" customHeight="1" thickBot="1" x14ac:dyDescent="0.25">
      <c r="O3" t="s">
        <v>1</v>
      </c>
    </row>
    <row r="4" spans="4:15" ht="12.75" customHeight="1" x14ac:dyDescent="0.2">
      <c r="D4" s="5" t="s">
        <v>89</v>
      </c>
      <c r="E4" s="5" t="s">
        <v>44</v>
      </c>
      <c r="F4" s="125" t="s">
        <v>1</v>
      </c>
      <c r="G4" t="s">
        <v>8</v>
      </c>
      <c r="O4" t="s">
        <v>2</v>
      </c>
    </row>
    <row r="5" spans="4:15" x14ac:dyDescent="0.2">
      <c r="E5" s="5" t="s">
        <v>45</v>
      </c>
      <c r="F5" s="126"/>
      <c r="G5" t="s">
        <v>9</v>
      </c>
      <c r="O5" t="s">
        <v>3</v>
      </c>
    </row>
    <row r="6" spans="4:15" x14ac:dyDescent="0.2">
      <c r="E6" s="5" t="s">
        <v>46</v>
      </c>
      <c r="F6" s="126"/>
      <c r="G6" t="s">
        <v>10</v>
      </c>
      <c r="O6" t="s">
        <v>4</v>
      </c>
    </row>
    <row r="7" spans="4:15" x14ac:dyDescent="0.2">
      <c r="E7" s="5" t="s">
        <v>47</v>
      </c>
      <c r="F7" s="126"/>
      <c r="G7" t="s">
        <v>11</v>
      </c>
      <c r="O7" t="s">
        <v>5</v>
      </c>
    </row>
    <row r="8" spans="4:15" ht="12.75" customHeight="1" thickBot="1" x14ac:dyDescent="0.25">
      <c r="E8" s="5" t="s">
        <v>48</v>
      </c>
      <c r="F8" s="127"/>
      <c r="G8" t="s">
        <v>12</v>
      </c>
      <c r="O8" t="s">
        <v>6</v>
      </c>
    </row>
    <row r="9" spans="4:15" ht="12.75" customHeight="1" x14ac:dyDescent="0.2">
      <c r="D9" s="5" t="s">
        <v>90</v>
      </c>
      <c r="E9" s="5" t="s">
        <v>49</v>
      </c>
      <c r="F9" s="125" t="s">
        <v>2</v>
      </c>
      <c r="G9" t="s">
        <v>13</v>
      </c>
      <c r="O9" t="s">
        <v>7</v>
      </c>
    </row>
    <row r="10" spans="4:15" x14ac:dyDescent="0.2">
      <c r="E10" s="5" t="s">
        <v>50</v>
      </c>
      <c r="F10" s="126"/>
      <c r="G10" t="s">
        <v>14</v>
      </c>
    </row>
    <row r="11" spans="4:15" x14ac:dyDescent="0.2">
      <c r="E11" s="5" t="s">
        <v>51</v>
      </c>
      <c r="F11" s="126"/>
      <c r="G11" t="s">
        <v>15</v>
      </c>
    </row>
    <row r="12" spans="4:15" ht="13.5" customHeight="1" thickBot="1" x14ac:dyDescent="0.25">
      <c r="E12" s="5" t="s">
        <v>52</v>
      </c>
      <c r="F12" s="127"/>
      <c r="G12" t="s">
        <v>16</v>
      </c>
    </row>
    <row r="13" spans="4:15" ht="12.75" customHeight="1" x14ac:dyDescent="0.2">
      <c r="D13" s="5" t="s">
        <v>91</v>
      </c>
      <c r="E13" s="5" t="s">
        <v>53</v>
      </c>
      <c r="F13" s="125" t="s">
        <v>3</v>
      </c>
      <c r="G13" t="s">
        <v>17</v>
      </c>
    </row>
    <row r="14" spans="4:15" x14ac:dyDescent="0.2">
      <c r="E14" s="5" t="s">
        <v>54</v>
      </c>
      <c r="F14" s="126"/>
      <c r="G14" t="s">
        <v>18</v>
      </c>
    </row>
    <row r="15" spans="4:15" x14ac:dyDescent="0.2">
      <c r="E15" s="5" t="s">
        <v>55</v>
      </c>
      <c r="F15" s="126"/>
      <c r="G15" t="s">
        <v>19</v>
      </c>
    </row>
    <row r="16" spans="4:15" x14ac:dyDescent="0.2">
      <c r="E16" s="5" t="s">
        <v>56</v>
      </c>
      <c r="F16" s="126"/>
      <c r="G16" t="s">
        <v>20</v>
      </c>
    </row>
    <row r="17" spans="4:7" x14ac:dyDescent="0.2">
      <c r="E17" s="5" t="s">
        <v>57</v>
      </c>
      <c r="F17" s="126"/>
      <c r="G17" t="s">
        <v>21</v>
      </c>
    </row>
    <row r="18" spans="4:7" ht="13.5" customHeight="1" thickBot="1" x14ac:dyDescent="0.25">
      <c r="E18" s="5" t="s">
        <v>58</v>
      </c>
      <c r="F18" s="127"/>
      <c r="G18" t="s">
        <v>22</v>
      </c>
    </row>
    <row r="19" spans="4:7" ht="12.75" customHeight="1" x14ac:dyDescent="0.2">
      <c r="D19" s="5" t="s">
        <v>92</v>
      </c>
      <c r="E19" s="5" t="s">
        <v>59</v>
      </c>
      <c r="F19" s="125" t="s">
        <v>4</v>
      </c>
      <c r="G19" t="s">
        <v>23</v>
      </c>
    </row>
    <row r="20" spans="4:7" x14ac:dyDescent="0.2">
      <c r="E20" s="5" t="s">
        <v>60</v>
      </c>
      <c r="F20" s="126"/>
      <c r="G20" t="s">
        <v>24</v>
      </c>
    </row>
    <row r="21" spans="4:7" x14ac:dyDescent="0.2">
      <c r="E21" s="5" t="s">
        <v>61</v>
      </c>
      <c r="F21" s="126"/>
      <c r="G21" t="s">
        <v>25</v>
      </c>
    </row>
    <row r="22" spans="4:7" ht="12.75" customHeight="1" x14ac:dyDescent="0.2">
      <c r="E22" s="5" t="s">
        <v>62</v>
      </c>
      <c r="F22" s="126"/>
      <c r="G22" t="s">
        <v>26</v>
      </c>
    </row>
    <row r="23" spans="4:7" x14ac:dyDescent="0.2">
      <c r="E23" s="5" t="s">
        <v>63</v>
      </c>
      <c r="F23" s="126"/>
      <c r="G23" t="s">
        <v>27</v>
      </c>
    </row>
    <row r="24" spans="4:7" x14ac:dyDescent="0.2">
      <c r="E24" s="5" t="s">
        <v>64</v>
      </c>
      <c r="F24" s="126"/>
      <c r="G24" t="s">
        <v>28</v>
      </c>
    </row>
    <row r="25" spans="4:7" ht="13.5" customHeight="1" thickBot="1" x14ac:dyDescent="0.25">
      <c r="E25" s="5" t="s">
        <v>65</v>
      </c>
      <c r="F25" s="127"/>
      <c r="G25" t="s">
        <v>29</v>
      </c>
    </row>
    <row r="26" spans="4:7" ht="12.75" customHeight="1" x14ac:dyDescent="0.2">
      <c r="D26" s="5" t="s">
        <v>95</v>
      </c>
      <c r="E26" s="5" t="s">
        <v>66</v>
      </c>
      <c r="F26" s="125" t="s">
        <v>5</v>
      </c>
      <c r="G26" t="s">
        <v>30</v>
      </c>
    </row>
    <row r="27" spans="4:7" x14ac:dyDescent="0.2">
      <c r="E27" s="5" t="s">
        <v>67</v>
      </c>
      <c r="F27" s="126"/>
      <c r="G27" t="s">
        <v>31</v>
      </c>
    </row>
    <row r="28" spans="4:7" x14ac:dyDescent="0.2">
      <c r="E28" s="5" t="s">
        <v>68</v>
      </c>
      <c r="F28" s="126"/>
      <c r="G28" t="s">
        <v>32</v>
      </c>
    </row>
    <row r="29" spans="4:7" ht="13.5" customHeight="1" thickBot="1" x14ac:dyDescent="0.25">
      <c r="E29" s="5" t="s">
        <v>69</v>
      </c>
      <c r="F29" s="127"/>
      <c r="G29" t="s">
        <v>33</v>
      </c>
    </row>
    <row r="30" spans="4:7" ht="12.75" customHeight="1" x14ac:dyDescent="0.2">
      <c r="D30" s="5" t="s">
        <v>93</v>
      </c>
      <c r="E30" s="5" t="s">
        <v>70</v>
      </c>
      <c r="F30" s="125" t="s">
        <v>6</v>
      </c>
      <c r="G30" t="s">
        <v>34</v>
      </c>
    </row>
    <row r="31" spans="4:7" ht="12.75" customHeight="1" x14ac:dyDescent="0.2">
      <c r="E31" s="5" t="s">
        <v>71</v>
      </c>
      <c r="F31" s="126"/>
      <c r="G31" t="s">
        <v>35</v>
      </c>
    </row>
    <row r="32" spans="4:7" ht="12.75" customHeight="1" x14ac:dyDescent="0.2">
      <c r="E32" s="5" t="s">
        <v>72</v>
      </c>
      <c r="F32" s="126"/>
      <c r="G32" t="s">
        <v>36</v>
      </c>
    </row>
    <row r="33" spans="4:7" x14ac:dyDescent="0.2">
      <c r="E33" s="5" t="s">
        <v>73</v>
      </c>
      <c r="F33" s="126"/>
      <c r="G33" t="s">
        <v>37</v>
      </c>
    </row>
    <row r="34" spans="4:7" ht="13.5" customHeight="1" thickBot="1" x14ac:dyDescent="0.25">
      <c r="E34" s="5" t="s">
        <v>74</v>
      </c>
      <c r="F34" s="127"/>
      <c r="G34" t="s">
        <v>38</v>
      </c>
    </row>
    <row r="35" spans="4:7" ht="12.75" customHeight="1" x14ac:dyDescent="0.2">
      <c r="D35" s="5" t="s">
        <v>94</v>
      </c>
      <c r="E35" s="5" t="s">
        <v>75</v>
      </c>
      <c r="F35" s="125" t="s">
        <v>7</v>
      </c>
      <c r="G35" t="s">
        <v>39</v>
      </c>
    </row>
    <row r="36" spans="4:7" x14ac:dyDescent="0.2">
      <c r="E36" s="5" t="s">
        <v>76</v>
      </c>
      <c r="F36" s="126"/>
      <c r="G36" t="s">
        <v>40</v>
      </c>
    </row>
    <row r="37" spans="4:7" x14ac:dyDescent="0.2">
      <c r="E37" s="5" t="s">
        <v>77</v>
      </c>
      <c r="F37" s="126"/>
      <c r="G37" t="s">
        <v>41</v>
      </c>
    </row>
    <row r="38" spans="4:7" x14ac:dyDescent="0.2">
      <c r="E38" s="5" t="s">
        <v>78</v>
      </c>
      <c r="F38" s="126"/>
      <c r="G38" t="s">
        <v>42</v>
      </c>
    </row>
    <row r="39" spans="4:7" ht="13.5" thickBot="1" x14ac:dyDescent="0.25">
      <c r="E39" s="5" t="s">
        <v>79</v>
      </c>
      <c r="F39" s="127"/>
      <c r="G39" t="s">
        <v>43</v>
      </c>
    </row>
    <row r="42" spans="4:7" ht="37.5" customHeight="1" x14ac:dyDescent="0.2"/>
  </sheetData>
  <mergeCells count="7">
    <mergeCell ref="F35:F39"/>
    <mergeCell ref="F4:F8"/>
    <mergeCell ref="F9:F12"/>
    <mergeCell ref="F13:F18"/>
    <mergeCell ref="F19:F25"/>
    <mergeCell ref="F26:F29"/>
    <mergeCell ref="F30:F3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6A85E-78B7-41B8-AEBB-43073AF8430C}">
  <dimension ref="B1:J74"/>
  <sheetViews>
    <sheetView zoomScaleNormal="100" workbookViewId="0">
      <selection activeCell="E2" sqref="E2:E37"/>
    </sheetView>
  </sheetViews>
  <sheetFormatPr defaultColWidth="9.140625" defaultRowHeight="12.75" x14ac:dyDescent="0.2"/>
  <cols>
    <col min="1" max="5" width="9.140625" style="5"/>
    <col min="6" max="6" width="28.140625" style="5" customWidth="1"/>
    <col min="7" max="7" width="16.5703125" style="5" customWidth="1"/>
    <col min="8" max="8" width="9.5703125" style="5" customWidth="1"/>
    <col min="9" max="16384" width="9.140625" style="5"/>
  </cols>
  <sheetData>
    <row r="1" spans="2:10" ht="14.25" thickTop="1" thickBot="1" x14ac:dyDescent="0.25">
      <c r="B1" s="5" t="s">
        <v>318</v>
      </c>
      <c r="C1" s="5" t="s">
        <v>319</v>
      </c>
      <c r="H1" s="72" t="s">
        <v>0</v>
      </c>
      <c r="I1" s="73" t="s">
        <v>374</v>
      </c>
      <c r="J1" s="74" t="s">
        <v>375</v>
      </c>
    </row>
    <row r="2" spans="2:10" ht="21.75" customHeight="1" thickTop="1" thickBot="1" x14ac:dyDescent="0.25">
      <c r="B2" s="75" t="s">
        <v>320</v>
      </c>
      <c r="C2" s="76">
        <v>4.25</v>
      </c>
      <c r="D2" s="77"/>
      <c r="E2" s="78" t="s">
        <v>44</v>
      </c>
      <c r="F2" s="79" t="s">
        <v>338</v>
      </c>
      <c r="G2" s="80"/>
      <c r="H2" s="81" t="s">
        <v>44</v>
      </c>
      <c r="I2" s="82">
        <v>2.831</v>
      </c>
      <c r="J2" s="83">
        <v>4.25</v>
      </c>
    </row>
    <row r="3" spans="2:10" ht="21.75" customHeight="1" thickBot="1" x14ac:dyDescent="0.25">
      <c r="B3" s="84" t="s">
        <v>321</v>
      </c>
      <c r="C3" s="85">
        <v>4</v>
      </c>
      <c r="D3" s="77"/>
      <c r="E3" s="86" t="s">
        <v>45</v>
      </c>
      <c r="F3" s="79" t="s">
        <v>339</v>
      </c>
      <c r="G3" s="80"/>
      <c r="H3" s="87" t="s">
        <v>73</v>
      </c>
      <c r="I3" s="88">
        <v>1.756</v>
      </c>
      <c r="J3" s="89">
        <v>4.22</v>
      </c>
    </row>
    <row r="4" spans="2:10" ht="21.75" customHeight="1" thickBot="1" x14ac:dyDescent="0.25">
      <c r="B4" s="84" t="s">
        <v>322</v>
      </c>
      <c r="C4" s="85">
        <v>3.9375</v>
      </c>
      <c r="D4" s="77"/>
      <c r="E4" s="78" t="s">
        <v>46</v>
      </c>
      <c r="F4" s="79" t="s">
        <v>340</v>
      </c>
      <c r="G4" s="80"/>
      <c r="H4" s="90" t="s">
        <v>66</v>
      </c>
      <c r="I4" s="82">
        <v>4.0750000000000002</v>
      </c>
      <c r="J4" s="83">
        <v>4.18</v>
      </c>
    </row>
    <row r="5" spans="2:10" ht="21.75" customHeight="1" thickBot="1" x14ac:dyDescent="0.25">
      <c r="B5" s="84" t="s">
        <v>323</v>
      </c>
      <c r="C5" s="85">
        <v>3.625</v>
      </c>
      <c r="D5" s="77"/>
      <c r="E5" s="86" t="s">
        <v>47</v>
      </c>
      <c r="F5" s="79" t="s">
        <v>341</v>
      </c>
      <c r="G5" s="80"/>
      <c r="H5" s="90" t="s">
        <v>68</v>
      </c>
      <c r="I5" s="82">
        <v>1.9690000000000001</v>
      </c>
      <c r="J5" s="83">
        <v>4.04</v>
      </c>
    </row>
    <row r="6" spans="2:10" ht="21.75" customHeight="1" thickBot="1" x14ac:dyDescent="0.25">
      <c r="B6" s="84" t="s">
        <v>324</v>
      </c>
      <c r="C6" s="85">
        <v>4</v>
      </c>
      <c r="D6" s="77"/>
      <c r="E6" s="78" t="s">
        <v>48</v>
      </c>
      <c r="F6" s="79" t="s">
        <v>342</v>
      </c>
      <c r="G6" s="80"/>
      <c r="H6" s="87" t="s">
        <v>51</v>
      </c>
      <c r="I6" s="88">
        <v>3.5129999999999999</v>
      </c>
      <c r="J6" s="89">
        <v>4.01</v>
      </c>
    </row>
    <row r="7" spans="2:10" ht="21.75" customHeight="1" thickBot="1" x14ac:dyDescent="0.25">
      <c r="B7" s="84" t="s">
        <v>325</v>
      </c>
      <c r="C7" s="85">
        <v>3.95</v>
      </c>
      <c r="D7" s="77"/>
      <c r="E7" s="86" t="s">
        <v>49</v>
      </c>
      <c r="F7" s="79" t="s">
        <v>343</v>
      </c>
      <c r="G7" s="80"/>
      <c r="H7" s="87" t="s">
        <v>45</v>
      </c>
      <c r="I7" s="88">
        <v>3.125</v>
      </c>
      <c r="J7" s="89">
        <v>4</v>
      </c>
    </row>
    <row r="8" spans="2:10" ht="21.75" customHeight="1" thickBot="1" x14ac:dyDescent="0.25">
      <c r="B8" s="84" t="s">
        <v>326</v>
      </c>
      <c r="C8" s="85">
        <v>3.5625</v>
      </c>
      <c r="D8" s="77"/>
      <c r="E8" s="78" t="s">
        <v>50</v>
      </c>
      <c r="F8" s="79" t="s">
        <v>344</v>
      </c>
      <c r="G8" s="80"/>
      <c r="H8" s="90" t="s">
        <v>48</v>
      </c>
      <c r="I8" s="82">
        <v>3.8130000000000002</v>
      </c>
      <c r="J8" s="83">
        <v>4</v>
      </c>
    </row>
    <row r="9" spans="2:10" ht="21.75" customHeight="1" thickBot="1" x14ac:dyDescent="0.25">
      <c r="B9" s="84" t="s">
        <v>327</v>
      </c>
      <c r="C9" s="85">
        <v>4.0062499999999996</v>
      </c>
      <c r="D9" s="77"/>
      <c r="E9" s="86" t="s">
        <v>51</v>
      </c>
      <c r="F9" s="79" t="s">
        <v>345</v>
      </c>
      <c r="G9" s="80"/>
      <c r="H9" s="87" t="s">
        <v>63</v>
      </c>
      <c r="I9" s="88">
        <v>4.125</v>
      </c>
      <c r="J9" s="89">
        <v>3.99</v>
      </c>
    </row>
    <row r="10" spans="2:10" ht="21.75" customHeight="1" thickBot="1" x14ac:dyDescent="0.25">
      <c r="B10" s="84" t="s">
        <v>328</v>
      </c>
      <c r="C10" s="85">
        <v>3.4375</v>
      </c>
      <c r="D10" s="77"/>
      <c r="E10" s="78" t="s">
        <v>52</v>
      </c>
      <c r="F10" s="79" t="s">
        <v>346</v>
      </c>
      <c r="G10" s="80"/>
      <c r="H10" s="87" t="s">
        <v>49</v>
      </c>
      <c r="I10" s="88">
        <v>4.375</v>
      </c>
      <c r="J10" s="89">
        <v>3.95</v>
      </c>
    </row>
    <row r="11" spans="2:10" ht="21.75" customHeight="1" thickBot="1" x14ac:dyDescent="0.25">
      <c r="B11" s="84" t="s">
        <v>163</v>
      </c>
      <c r="C11" s="85">
        <v>3.75</v>
      </c>
      <c r="D11" s="77"/>
      <c r="E11" s="86" t="s">
        <v>53</v>
      </c>
      <c r="F11" s="79" t="s">
        <v>347</v>
      </c>
      <c r="G11" s="80"/>
      <c r="H11" s="90" t="s">
        <v>46</v>
      </c>
      <c r="I11" s="82">
        <v>3.625</v>
      </c>
      <c r="J11" s="83">
        <v>3.94</v>
      </c>
    </row>
    <row r="12" spans="2:10" ht="21.75" customHeight="1" thickBot="1" x14ac:dyDescent="0.25">
      <c r="B12" s="84" t="s">
        <v>166</v>
      </c>
      <c r="C12" s="85">
        <v>3.6875</v>
      </c>
      <c r="D12" s="77"/>
      <c r="E12" s="78" t="s">
        <v>54</v>
      </c>
      <c r="F12" s="79" t="s">
        <v>369</v>
      </c>
      <c r="G12" s="80"/>
      <c r="H12" s="90" t="s">
        <v>64</v>
      </c>
      <c r="I12" s="82">
        <v>3.8130000000000002</v>
      </c>
      <c r="J12" s="83">
        <v>3.94</v>
      </c>
    </row>
    <row r="13" spans="2:10" ht="21.75" customHeight="1" thickBot="1" x14ac:dyDescent="0.25">
      <c r="B13" s="84" t="s">
        <v>169</v>
      </c>
      <c r="C13" s="85">
        <v>3.625</v>
      </c>
      <c r="D13" s="77"/>
      <c r="E13" s="86" t="s">
        <v>55</v>
      </c>
      <c r="F13" s="79" t="s">
        <v>348</v>
      </c>
      <c r="G13" s="80"/>
      <c r="H13" s="87" t="s">
        <v>65</v>
      </c>
      <c r="I13" s="88">
        <v>4.0629999999999997</v>
      </c>
      <c r="J13" s="89">
        <v>3.94</v>
      </c>
    </row>
    <row r="14" spans="2:10" ht="21.75" customHeight="1" thickBot="1" x14ac:dyDescent="0.25">
      <c r="B14" s="84" t="s">
        <v>172</v>
      </c>
      <c r="C14" s="85">
        <v>3.75</v>
      </c>
      <c r="D14" s="77"/>
      <c r="E14" s="78" t="s">
        <v>56</v>
      </c>
      <c r="F14" s="79" t="s">
        <v>370</v>
      </c>
      <c r="G14" s="80"/>
      <c r="H14" s="87" t="s">
        <v>61</v>
      </c>
      <c r="I14" s="88">
        <v>3.125</v>
      </c>
      <c r="J14" s="89">
        <v>3.88</v>
      </c>
    </row>
    <row r="15" spans="2:10" ht="21.75" customHeight="1" thickBot="1" x14ac:dyDescent="0.25">
      <c r="B15" s="84" t="s">
        <v>175</v>
      </c>
      <c r="C15" s="85">
        <v>3.5625</v>
      </c>
      <c r="D15" s="77"/>
      <c r="E15" s="86" t="s">
        <v>57</v>
      </c>
      <c r="F15" s="79" t="s">
        <v>349</v>
      </c>
      <c r="G15" s="80"/>
      <c r="H15" s="90" t="s">
        <v>70</v>
      </c>
      <c r="I15" s="82">
        <v>2.1880000000000002</v>
      </c>
      <c r="J15" s="83">
        <v>3.88</v>
      </c>
    </row>
    <row r="16" spans="2:10" ht="21.75" customHeight="1" thickBot="1" x14ac:dyDescent="0.25">
      <c r="B16" s="84" t="s">
        <v>178</v>
      </c>
      <c r="C16" s="85">
        <v>3.5</v>
      </c>
      <c r="D16" s="77"/>
      <c r="E16" s="78" t="s">
        <v>58</v>
      </c>
      <c r="F16" s="79" t="s">
        <v>350</v>
      </c>
      <c r="G16" s="80"/>
      <c r="H16" s="87" t="s">
        <v>75</v>
      </c>
      <c r="I16" s="88">
        <v>3.1880000000000002</v>
      </c>
      <c r="J16" s="89">
        <v>3.88</v>
      </c>
    </row>
    <row r="17" spans="2:10" ht="21.75" customHeight="1" thickBot="1" x14ac:dyDescent="0.25">
      <c r="B17" s="84" t="s">
        <v>181</v>
      </c>
      <c r="C17" s="85">
        <v>3.625</v>
      </c>
      <c r="D17" s="77"/>
      <c r="E17" s="86" t="s">
        <v>59</v>
      </c>
      <c r="F17" s="79" t="s">
        <v>351</v>
      </c>
      <c r="G17" s="80"/>
      <c r="H17" s="90" t="s">
        <v>60</v>
      </c>
      <c r="I17" s="82">
        <v>3.125</v>
      </c>
      <c r="J17" s="83">
        <v>3.81</v>
      </c>
    </row>
    <row r="18" spans="2:10" ht="21.75" customHeight="1" thickBot="1" x14ac:dyDescent="0.25">
      <c r="B18" s="84" t="s">
        <v>184</v>
      </c>
      <c r="C18" s="85">
        <v>3.8125</v>
      </c>
      <c r="D18" s="77"/>
      <c r="E18" s="78" t="s">
        <v>60</v>
      </c>
      <c r="F18" s="79" t="s">
        <v>352</v>
      </c>
      <c r="G18" s="80"/>
      <c r="H18" s="90" t="s">
        <v>62</v>
      </c>
      <c r="I18" s="82">
        <v>2</v>
      </c>
      <c r="J18" s="83">
        <v>3.81</v>
      </c>
    </row>
    <row r="19" spans="2:10" ht="21.75" customHeight="1" thickBot="1" x14ac:dyDescent="0.25">
      <c r="B19" s="84" t="s">
        <v>187</v>
      </c>
      <c r="C19" s="85">
        <v>3.875</v>
      </c>
      <c r="D19" s="77"/>
      <c r="E19" s="86" t="s">
        <v>61</v>
      </c>
      <c r="F19" s="79" t="s">
        <v>353</v>
      </c>
      <c r="G19" s="80"/>
      <c r="H19" s="87" t="s">
        <v>71</v>
      </c>
      <c r="I19" s="88">
        <v>2.8130000000000002</v>
      </c>
      <c r="J19" s="89">
        <v>3.81</v>
      </c>
    </row>
    <row r="20" spans="2:10" ht="21.75" customHeight="1" thickBot="1" x14ac:dyDescent="0.25">
      <c r="B20" s="84" t="s">
        <v>190</v>
      </c>
      <c r="C20" s="85">
        <v>3.8125</v>
      </c>
      <c r="D20" s="77"/>
      <c r="E20" s="78" t="s">
        <v>62</v>
      </c>
      <c r="F20" s="79" t="s">
        <v>354</v>
      </c>
      <c r="G20" s="80"/>
      <c r="H20" s="87" t="s">
        <v>53</v>
      </c>
      <c r="I20" s="88">
        <v>3</v>
      </c>
      <c r="J20" s="89">
        <v>3.75</v>
      </c>
    </row>
    <row r="21" spans="2:10" ht="21.75" customHeight="1" thickBot="1" x14ac:dyDescent="0.25">
      <c r="B21" s="84" t="s">
        <v>193</v>
      </c>
      <c r="C21" s="85">
        <v>3.9937499999999999</v>
      </c>
      <c r="D21" s="77"/>
      <c r="E21" s="86" t="s">
        <v>63</v>
      </c>
      <c r="F21" s="79" t="s">
        <v>355</v>
      </c>
      <c r="G21" s="80"/>
      <c r="H21" s="90" t="s">
        <v>56</v>
      </c>
      <c r="I21" s="82">
        <v>3.0880000000000001</v>
      </c>
      <c r="J21" s="83">
        <v>3.75</v>
      </c>
    </row>
    <row r="22" spans="2:10" ht="21.75" customHeight="1" thickBot="1" x14ac:dyDescent="0.25">
      <c r="B22" s="84" t="s">
        <v>196</v>
      </c>
      <c r="C22" s="85">
        <v>3.9375</v>
      </c>
      <c r="D22" s="77"/>
      <c r="E22" s="78" t="s">
        <v>64</v>
      </c>
      <c r="F22" s="79" t="s">
        <v>356</v>
      </c>
      <c r="G22" s="80"/>
      <c r="H22" s="87" t="s">
        <v>67</v>
      </c>
      <c r="I22" s="88">
        <v>3.8130000000000002</v>
      </c>
      <c r="J22" s="89">
        <v>3.75</v>
      </c>
    </row>
    <row r="23" spans="2:10" ht="21.75" customHeight="1" thickBot="1" x14ac:dyDescent="0.25">
      <c r="B23" s="84" t="s">
        <v>199</v>
      </c>
      <c r="C23" s="85">
        <v>3.9375</v>
      </c>
      <c r="D23" s="77"/>
      <c r="E23" s="86" t="s">
        <v>65</v>
      </c>
      <c r="F23" s="79" t="s">
        <v>357</v>
      </c>
      <c r="G23" s="80"/>
      <c r="H23" s="87" t="s">
        <v>69</v>
      </c>
      <c r="I23" s="88">
        <v>3.875</v>
      </c>
      <c r="J23" s="89">
        <v>3.75</v>
      </c>
    </row>
    <row r="24" spans="2:10" ht="21.75" customHeight="1" thickBot="1" x14ac:dyDescent="0.25">
      <c r="B24" s="84" t="s">
        <v>202</v>
      </c>
      <c r="C24" s="85">
        <v>4.1749999999999998</v>
      </c>
      <c r="D24" s="77"/>
      <c r="E24" s="78" t="s">
        <v>66</v>
      </c>
      <c r="F24" s="79" t="s">
        <v>371</v>
      </c>
      <c r="G24" s="80"/>
      <c r="H24" s="90" t="s">
        <v>54</v>
      </c>
      <c r="I24" s="82">
        <v>3.5630000000000002</v>
      </c>
      <c r="J24" s="83">
        <v>3.69</v>
      </c>
    </row>
    <row r="25" spans="2:10" ht="21.75" customHeight="1" thickBot="1" x14ac:dyDescent="0.25">
      <c r="B25" s="84" t="s">
        <v>205</v>
      </c>
      <c r="C25" s="85">
        <v>3.75</v>
      </c>
      <c r="D25" s="77"/>
      <c r="E25" s="86" t="s">
        <v>67</v>
      </c>
      <c r="F25" s="79" t="s">
        <v>372</v>
      </c>
      <c r="G25" s="80"/>
      <c r="H25" s="90" t="s">
        <v>72</v>
      </c>
      <c r="I25" s="82">
        <v>3.375</v>
      </c>
      <c r="J25" s="83">
        <v>3.69</v>
      </c>
    </row>
    <row r="26" spans="2:10" ht="21.75" customHeight="1" thickBot="1" x14ac:dyDescent="0.25">
      <c r="B26" s="84" t="s">
        <v>208</v>
      </c>
      <c r="C26" s="85">
        <v>4.0437500000000002</v>
      </c>
      <c r="D26" s="77"/>
      <c r="E26" s="78" t="s">
        <v>68</v>
      </c>
      <c r="F26" s="79" t="s">
        <v>358</v>
      </c>
      <c r="G26" s="80"/>
      <c r="H26" s="87" t="s">
        <v>47</v>
      </c>
      <c r="I26" s="88">
        <v>4</v>
      </c>
      <c r="J26" s="89">
        <v>3.63</v>
      </c>
    </row>
    <row r="27" spans="2:10" ht="21.75" customHeight="1" thickBot="1" x14ac:dyDescent="0.25">
      <c r="B27" s="84" t="s">
        <v>211</v>
      </c>
      <c r="C27" s="85">
        <v>3.75</v>
      </c>
      <c r="D27" s="77"/>
      <c r="E27" s="86" t="s">
        <v>69</v>
      </c>
      <c r="F27" s="79" t="s">
        <v>359</v>
      </c>
      <c r="G27" s="80"/>
      <c r="H27" s="87" t="s">
        <v>55</v>
      </c>
      <c r="I27" s="88">
        <v>3.7440000000000002</v>
      </c>
      <c r="J27" s="89">
        <v>3.63</v>
      </c>
    </row>
    <row r="28" spans="2:10" ht="21.75" customHeight="1" thickBot="1" x14ac:dyDescent="0.25">
      <c r="B28" s="84" t="s">
        <v>214</v>
      </c>
      <c r="C28" s="85">
        <v>3.875</v>
      </c>
      <c r="D28" s="77"/>
      <c r="E28" s="78" t="s">
        <v>70</v>
      </c>
      <c r="F28" s="79" t="s">
        <v>360</v>
      </c>
      <c r="G28" s="80"/>
      <c r="H28" s="87" t="s">
        <v>59</v>
      </c>
      <c r="I28" s="88">
        <v>2.625</v>
      </c>
      <c r="J28" s="89">
        <v>3.63</v>
      </c>
    </row>
    <row r="29" spans="2:10" ht="21.75" customHeight="1" thickBot="1" x14ac:dyDescent="0.25">
      <c r="B29" s="84" t="s">
        <v>217</v>
      </c>
      <c r="C29" s="85">
        <v>3.8125</v>
      </c>
      <c r="D29" s="77"/>
      <c r="E29" s="86" t="s">
        <v>71</v>
      </c>
      <c r="F29" s="79" t="s">
        <v>361</v>
      </c>
      <c r="G29" s="80"/>
      <c r="H29" s="90" t="s">
        <v>50</v>
      </c>
      <c r="I29" s="82">
        <v>3.375</v>
      </c>
      <c r="J29" s="83">
        <v>3.56</v>
      </c>
    </row>
    <row r="30" spans="2:10" ht="21.75" customHeight="1" thickBot="1" x14ac:dyDescent="0.25">
      <c r="B30" s="84" t="s">
        <v>220</v>
      </c>
      <c r="C30" s="85">
        <v>3.6875</v>
      </c>
      <c r="D30" s="77"/>
      <c r="E30" s="78" t="s">
        <v>72</v>
      </c>
      <c r="F30" s="79" t="s">
        <v>362</v>
      </c>
      <c r="G30" s="80"/>
      <c r="H30" s="87" t="s">
        <v>57</v>
      </c>
      <c r="I30" s="88">
        <v>2.2189999999999999</v>
      </c>
      <c r="J30" s="89">
        <v>3.56</v>
      </c>
    </row>
    <row r="31" spans="2:10" ht="21.75" customHeight="1" thickBot="1" x14ac:dyDescent="0.25">
      <c r="B31" s="84" t="s">
        <v>223</v>
      </c>
      <c r="C31" s="85">
        <v>4.21875</v>
      </c>
      <c r="D31" s="77"/>
      <c r="E31" s="86" t="s">
        <v>73</v>
      </c>
      <c r="F31" s="79" t="s">
        <v>373</v>
      </c>
      <c r="G31" s="80"/>
      <c r="H31" s="90" t="s">
        <v>74</v>
      </c>
      <c r="I31" s="82">
        <v>2.8130000000000002</v>
      </c>
      <c r="J31" s="83">
        <v>3.56</v>
      </c>
    </row>
    <row r="32" spans="2:10" ht="21.75" customHeight="1" thickBot="1" x14ac:dyDescent="0.25">
      <c r="B32" s="84" t="s">
        <v>226</v>
      </c>
      <c r="C32" s="85">
        <v>3.5625</v>
      </c>
      <c r="D32" s="77"/>
      <c r="E32" s="78" t="s">
        <v>74</v>
      </c>
      <c r="F32" s="79" t="s">
        <v>363</v>
      </c>
      <c r="G32" s="80"/>
      <c r="H32" s="87" t="s">
        <v>77</v>
      </c>
      <c r="I32" s="88">
        <v>3.4380000000000002</v>
      </c>
      <c r="J32" s="89">
        <v>3.56</v>
      </c>
    </row>
    <row r="33" spans="2:10" ht="21.75" customHeight="1" thickBot="1" x14ac:dyDescent="0.25">
      <c r="B33" s="84" t="s">
        <v>229</v>
      </c>
      <c r="C33" s="85">
        <v>3.875</v>
      </c>
      <c r="D33" s="77"/>
      <c r="E33" s="86" t="s">
        <v>75</v>
      </c>
      <c r="F33" s="79" t="s">
        <v>364</v>
      </c>
      <c r="G33" s="80"/>
      <c r="H33" s="87" t="s">
        <v>79</v>
      </c>
      <c r="I33" s="88">
        <v>2.1880000000000002</v>
      </c>
      <c r="J33" s="89">
        <v>3.56</v>
      </c>
    </row>
    <row r="34" spans="2:10" ht="21.75" customHeight="1" thickBot="1" x14ac:dyDescent="0.25">
      <c r="B34" s="84" t="s">
        <v>232</v>
      </c>
      <c r="C34" s="85">
        <v>3.4375</v>
      </c>
      <c r="D34" s="77"/>
      <c r="E34" s="78" t="s">
        <v>76</v>
      </c>
      <c r="F34" s="79" t="s">
        <v>365</v>
      </c>
      <c r="G34" s="80"/>
      <c r="H34" s="90" t="s">
        <v>58</v>
      </c>
      <c r="I34" s="82">
        <v>3.8130000000000002</v>
      </c>
      <c r="J34" s="83">
        <v>3.5</v>
      </c>
    </row>
    <row r="35" spans="2:10" ht="21.75" customHeight="1" thickBot="1" x14ac:dyDescent="0.25">
      <c r="B35" s="84" t="s">
        <v>235</v>
      </c>
      <c r="C35" s="85">
        <v>3.5625</v>
      </c>
      <c r="D35" s="77"/>
      <c r="E35" s="86" t="s">
        <v>77</v>
      </c>
      <c r="F35" s="79" t="s">
        <v>366</v>
      </c>
      <c r="G35" s="80"/>
      <c r="H35" s="90" t="s">
        <v>52</v>
      </c>
      <c r="I35" s="82">
        <v>3.113</v>
      </c>
      <c r="J35" s="83">
        <v>3.44</v>
      </c>
    </row>
    <row r="36" spans="2:10" ht="21.75" customHeight="1" thickBot="1" x14ac:dyDescent="0.25">
      <c r="B36" s="84" t="s">
        <v>238</v>
      </c>
      <c r="C36" s="85">
        <v>3.3125</v>
      </c>
      <c r="D36" s="77"/>
      <c r="E36" s="78" t="s">
        <v>78</v>
      </c>
      <c r="F36" s="79" t="s">
        <v>367</v>
      </c>
      <c r="G36" s="80"/>
      <c r="H36" s="90" t="s">
        <v>76</v>
      </c>
      <c r="I36" s="82">
        <v>3.581</v>
      </c>
      <c r="J36" s="83">
        <v>3.44</v>
      </c>
    </row>
    <row r="37" spans="2:10" ht="21.75" customHeight="1" thickBot="1" x14ac:dyDescent="0.25">
      <c r="B37" s="84" t="s">
        <v>241</v>
      </c>
      <c r="C37" s="85">
        <v>3.5625</v>
      </c>
      <c r="D37" s="77"/>
      <c r="E37" s="86" t="s">
        <v>79</v>
      </c>
      <c r="F37" s="79" t="s">
        <v>368</v>
      </c>
      <c r="G37" s="80"/>
      <c r="H37" s="91" t="s">
        <v>78</v>
      </c>
      <c r="I37" s="92">
        <v>3.4380000000000002</v>
      </c>
      <c r="J37" s="93">
        <v>3.31</v>
      </c>
    </row>
    <row r="38" spans="2:10" x14ac:dyDescent="0.2">
      <c r="B38" s="84" t="s">
        <v>329</v>
      </c>
      <c r="C38" s="94">
        <v>2.8312499999999998</v>
      </c>
      <c r="D38" s="95"/>
      <c r="E38" s="95"/>
    </row>
    <row r="39" spans="2:10" x14ac:dyDescent="0.2">
      <c r="B39" s="84" t="s">
        <v>330</v>
      </c>
      <c r="C39" s="94">
        <v>3.125</v>
      </c>
      <c r="D39" s="95"/>
      <c r="E39" s="95"/>
    </row>
    <row r="40" spans="2:10" x14ac:dyDescent="0.2">
      <c r="B40" s="84" t="s">
        <v>331</v>
      </c>
      <c r="C40" s="94">
        <v>3.625</v>
      </c>
      <c r="D40" s="95"/>
      <c r="E40" s="95"/>
    </row>
    <row r="41" spans="2:10" x14ac:dyDescent="0.2">
      <c r="B41" s="84" t="s">
        <v>332</v>
      </c>
      <c r="C41" s="94">
        <v>4</v>
      </c>
      <c r="D41" s="95"/>
      <c r="E41" s="95"/>
    </row>
    <row r="42" spans="2:10" x14ac:dyDescent="0.2">
      <c r="B42" s="84" t="s">
        <v>333</v>
      </c>
      <c r="C42" s="94">
        <v>3.8125</v>
      </c>
      <c r="D42" s="95"/>
      <c r="E42" s="95"/>
    </row>
    <row r="43" spans="2:10" x14ac:dyDescent="0.2">
      <c r="B43" s="84" t="s">
        <v>334</v>
      </c>
      <c r="C43" s="94">
        <v>4.375</v>
      </c>
      <c r="D43" s="95"/>
      <c r="E43" s="95"/>
    </row>
    <row r="44" spans="2:10" x14ac:dyDescent="0.2">
      <c r="B44" s="84" t="s">
        <v>335</v>
      </c>
      <c r="C44" s="94">
        <v>3.375</v>
      </c>
      <c r="D44" s="95"/>
      <c r="E44" s="95"/>
    </row>
    <row r="45" spans="2:10" x14ac:dyDescent="0.2">
      <c r="B45" s="84" t="s">
        <v>336</v>
      </c>
      <c r="C45" s="94">
        <v>3.5125000000000002</v>
      </c>
      <c r="D45" s="95"/>
      <c r="E45" s="95"/>
    </row>
    <row r="46" spans="2:10" x14ac:dyDescent="0.2">
      <c r="B46" s="84" t="s">
        <v>337</v>
      </c>
      <c r="C46" s="94">
        <v>3.1124999999999998</v>
      </c>
      <c r="D46" s="95"/>
      <c r="E46" s="95"/>
    </row>
    <row r="47" spans="2:10" x14ac:dyDescent="0.2">
      <c r="B47" s="84" t="s">
        <v>164</v>
      </c>
      <c r="C47" s="94">
        <v>3</v>
      </c>
      <c r="D47" s="95"/>
      <c r="E47" s="95"/>
    </row>
    <row r="48" spans="2:10" x14ac:dyDescent="0.2">
      <c r="B48" s="84" t="s">
        <v>167</v>
      </c>
      <c r="C48" s="94">
        <v>3.5625</v>
      </c>
      <c r="D48" s="95"/>
      <c r="E48" s="95"/>
    </row>
    <row r="49" spans="2:5" x14ac:dyDescent="0.2">
      <c r="B49" s="84" t="s">
        <v>170</v>
      </c>
      <c r="C49" s="94">
        <v>3.7437499999999999</v>
      </c>
      <c r="D49" s="95"/>
      <c r="E49" s="95"/>
    </row>
    <row r="50" spans="2:5" x14ac:dyDescent="0.2">
      <c r="B50" s="84" t="s">
        <v>173</v>
      </c>
      <c r="C50" s="94">
        <v>3.0874999999999999</v>
      </c>
      <c r="D50" s="95"/>
      <c r="E50" s="95"/>
    </row>
    <row r="51" spans="2:5" x14ac:dyDescent="0.2">
      <c r="B51" s="84" t="s">
        <v>176</v>
      </c>
      <c r="C51" s="94">
        <v>2.21875</v>
      </c>
      <c r="D51" s="95"/>
      <c r="E51" s="95"/>
    </row>
    <row r="52" spans="2:5" x14ac:dyDescent="0.2">
      <c r="B52" s="84" t="s">
        <v>179</v>
      </c>
      <c r="C52" s="94">
        <v>3.8125</v>
      </c>
      <c r="D52" s="95"/>
      <c r="E52" s="95"/>
    </row>
    <row r="53" spans="2:5" x14ac:dyDescent="0.2">
      <c r="B53" s="84" t="s">
        <v>182</v>
      </c>
      <c r="C53" s="94">
        <v>2.625</v>
      </c>
      <c r="D53" s="95"/>
      <c r="E53" s="95"/>
    </row>
    <row r="54" spans="2:5" x14ac:dyDescent="0.2">
      <c r="B54" s="84" t="s">
        <v>185</v>
      </c>
      <c r="C54" s="94">
        <v>3.125</v>
      </c>
      <c r="D54" s="95"/>
      <c r="E54" s="95"/>
    </row>
    <row r="55" spans="2:5" x14ac:dyDescent="0.2">
      <c r="B55" s="84" t="s">
        <v>188</v>
      </c>
      <c r="C55" s="94">
        <v>3.125</v>
      </c>
      <c r="D55" s="95"/>
      <c r="E55" s="95"/>
    </row>
    <row r="56" spans="2:5" x14ac:dyDescent="0.2">
      <c r="B56" s="84" t="s">
        <v>191</v>
      </c>
      <c r="C56" s="94">
        <v>2</v>
      </c>
      <c r="D56" s="95"/>
      <c r="E56" s="95"/>
    </row>
    <row r="57" spans="2:5" x14ac:dyDescent="0.2">
      <c r="B57" s="84" t="s">
        <v>194</v>
      </c>
      <c r="C57" s="94">
        <v>4.125</v>
      </c>
      <c r="D57" s="95"/>
      <c r="E57" s="95"/>
    </row>
    <row r="58" spans="2:5" x14ac:dyDescent="0.2">
      <c r="B58" s="84" t="s">
        <v>197</v>
      </c>
      <c r="C58" s="94">
        <v>3.8125</v>
      </c>
      <c r="D58" s="95"/>
      <c r="E58" s="95"/>
    </row>
    <row r="59" spans="2:5" x14ac:dyDescent="0.2">
      <c r="B59" s="84" t="s">
        <v>200</v>
      </c>
      <c r="C59" s="94">
        <v>4.0625</v>
      </c>
      <c r="D59" s="95"/>
      <c r="E59" s="95"/>
    </row>
    <row r="60" spans="2:5" x14ac:dyDescent="0.2">
      <c r="B60" s="84" t="s">
        <v>203</v>
      </c>
      <c r="C60" s="94">
        <v>4.0749999999999993</v>
      </c>
      <c r="D60" s="95"/>
      <c r="E60" s="95"/>
    </row>
    <row r="61" spans="2:5" x14ac:dyDescent="0.2">
      <c r="B61" s="84" t="s">
        <v>206</v>
      </c>
      <c r="C61" s="94">
        <v>3.8125</v>
      </c>
      <c r="D61" s="95"/>
      <c r="E61" s="95"/>
    </row>
    <row r="62" spans="2:5" x14ac:dyDescent="0.2">
      <c r="B62" s="84" t="s">
        <v>209</v>
      </c>
      <c r="C62" s="94">
        <v>1.96875</v>
      </c>
      <c r="D62" s="95"/>
      <c r="E62" s="95"/>
    </row>
    <row r="63" spans="2:5" x14ac:dyDescent="0.2">
      <c r="B63" s="84" t="s">
        <v>212</v>
      </c>
      <c r="C63" s="94">
        <v>3.875</v>
      </c>
      <c r="D63" s="95"/>
      <c r="E63" s="95"/>
    </row>
    <row r="64" spans="2:5" x14ac:dyDescent="0.2">
      <c r="B64" s="84" t="s">
        <v>215</v>
      </c>
      <c r="C64" s="94">
        <v>2.1875</v>
      </c>
      <c r="D64" s="95"/>
      <c r="E64" s="95"/>
    </row>
    <row r="65" spans="2:5" x14ac:dyDescent="0.2">
      <c r="B65" s="84" t="s">
        <v>218</v>
      </c>
      <c r="C65" s="94">
        <v>2.8125</v>
      </c>
      <c r="D65" s="95"/>
      <c r="E65" s="95"/>
    </row>
    <row r="66" spans="2:5" x14ac:dyDescent="0.2">
      <c r="B66" s="84" t="s">
        <v>221</v>
      </c>
      <c r="C66" s="94">
        <v>3.375</v>
      </c>
      <c r="D66" s="95"/>
      <c r="E66" s="95"/>
    </row>
    <row r="67" spans="2:5" x14ac:dyDescent="0.2">
      <c r="B67" s="84" t="s">
        <v>224</v>
      </c>
      <c r="C67" s="94">
        <v>1.7562499999999999</v>
      </c>
      <c r="D67" s="95"/>
      <c r="E67" s="95"/>
    </row>
    <row r="68" spans="2:5" x14ac:dyDescent="0.2">
      <c r="B68" s="84" t="s">
        <v>227</v>
      </c>
      <c r="C68" s="94">
        <v>2.8125</v>
      </c>
      <c r="D68" s="95"/>
      <c r="E68" s="95"/>
    </row>
    <row r="69" spans="2:5" x14ac:dyDescent="0.2">
      <c r="B69" s="84" t="s">
        <v>230</v>
      </c>
      <c r="C69" s="94">
        <v>3.1875</v>
      </c>
      <c r="D69" s="95"/>
      <c r="E69" s="95"/>
    </row>
    <row r="70" spans="2:5" x14ac:dyDescent="0.2">
      <c r="B70" s="84" t="s">
        <v>233</v>
      </c>
      <c r="C70" s="94">
        <v>3.5812499999999998</v>
      </c>
      <c r="D70" s="95"/>
      <c r="E70" s="95"/>
    </row>
    <row r="71" spans="2:5" x14ac:dyDescent="0.2">
      <c r="B71" s="84" t="s">
        <v>236</v>
      </c>
      <c r="C71" s="94">
        <v>3.4375</v>
      </c>
      <c r="D71" s="95"/>
      <c r="E71" s="95"/>
    </row>
    <row r="72" spans="2:5" x14ac:dyDescent="0.2">
      <c r="B72" s="84" t="s">
        <v>239</v>
      </c>
      <c r="C72" s="94">
        <v>3.4375</v>
      </c>
      <c r="D72" s="95"/>
      <c r="E72" s="95"/>
    </row>
    <row r="73" spans="2:5" ht="13.5" thickBot="1" x14ac:dyDescent="0.25">
      <c r="B73" s="96" t="s">
        <v>242</v>
      </c>
      <c r="C73" s="97">
        <v>2.1875</v>
      </c>
      <c r="D73" s="95"/>
      <c r="E73" s="95"/>
    </row>
    <row r="74" spans="2:5" ht="13.5" thickTop="1" x14ac:dyDescent="0.2"/>
  </sheetData>
  <autoFilter ref="B1:C1" xr:uid="{1896A85E-78B7-41B8-AEBB-43073AF8430C}">
    <sortState xmlns:xlrd2="http://schemas.microsoft.com/office/spreadsheetml/2017/richdata2" ref="B2:C73">
      <sortCondition ref="B1"/>
    </sortState>
  </autoFilter>
  <phoneticPr fontId="12" type="noConversion"/>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42D68-D20B-4905-832D-034D163FD57B}">
  <dimension ref="A1:D37"/>
  <sheetViews>
    <sheetView tabSelected="1" zoomScaleNormal="100" workbookViewId="0">
      <selection activeCell="Q7" sqref="Q7"/>
    </sheetView>
  </sheetViews>
  <sheetFormatPr defaultColWidth="9.140625" defaultRowHeight="12.75" x14ac:dyDescent="0.2"/>
  <cols>
    <col min="1" max="1" width="16.5703125" style="5" customWidth="1"/>
    <col min="2" max="2" width="35" style="5" customWidth="1"/>
    <col min="3" max="16384" width="9.140625" style="5"/>
  </cols>
  <sheetData>
    <row r="1" spans="1:4" ht="14.25" thickTop="1" thickBot="1" x14ac:dyDescent="0.25">
      <c r="B1" s="72" t="s">
        <v>0</v>
      </c>
      <c r="C1" s="73" t="s">
        <v>374</v>
      </c>
      <c r="D1" s="74" t="s">
        <v>375</v>
      </c>
    </row>
    <row r="2" spans="1:4" ht="21.75" customHeight="1" thickBot="1" x14ac:dyDescent="0.25">
      <c r="A2" s="80"/>
      <c r="B2" s="98" t="s">
        <v>376</v>
      </c>
      <c r="C2" s="99">
        <v>3.4780000000000002</v>
      </c>
      <c r="D2" s="98">
        <v>3.9750000000000001</v>
      </c>
    </row>
    <row r="3" spans="1:4" ht="21.75" customHeight="1" thickBot="1" x14ac:dyDescent="0.25">
      <c r="A3" s="80"/>
      <c r="B3" s="100" t="s">
        <v>380</v>
      </c>
      <c r="C3" s="101">
        <v>3.4279999999999999</v>
      </c>
      <c r="D3" s="100">
        <v>3.7389999999999999</v>
      </c>
    </row>
    <row r="4" spans="1:4" ht="21.75" customHeight="1" thickBot="1" x14ac:dyDescent="0.25">
      <c r="A4" s="80"/>
      <c r="B4" s="100" t="s">
        <v>379</v>
      </c>
      <c r="C4" s="101">
        <v>3.2669999999999999</v>
      </c>
      <c r="D4" s="100">
        <v>3.645</v>
      </c>
    </row>
    <row r="5" spans="1:4" ht="21.75" customHeight="1" thickBot="1" x14ac:dyDescent="0.25">
      <c r="A5" s="80"/>
      <c r="B5" s="100" t="s">
        <v>381</v>
      </c>
      <c r="C5" s="101">
        <v>2.5880000000000001</v>
      </c>
      <c r="D5" s="100">
        <v>3.8559999999999999</v>
      </c>
    </row>
    <row r="6" spans="1:4" ht="21.75" customHeight="1" thickBot="1" x14ac:dyDescent="0.25">
      <c r="A6" s="80"/>
      <c r="B6" s="100" t="s">
        <v>377</v>
      </c>
      <c r="C6" s="101">
        <v>3.5920000000000001</v>
      </c>
      <c r="D6" s="100">
        <v>3.9279999999999999</v>
      </c>
    </row>
    <row r="7" spans="1:4" ht="21.75" customHeight="1" thickBot="1" x14ac:dyDescent="0.25">
      <c r="A7" s="80"/>
      <c r="B7" s="100" t="s">
        <v>378</v>
      </c>
      <c r="C7" s="101">
        <v>3.2360000000000002</v>
      </c>
      <c r="D7" s="100">
        <v>3.831</v>
      </c>
    </row>
    <row r="8" spans="1:4" ht="21.75" customHeight="1" thickBot="1" x14ac:dyDescent="0.25">
      <c r="A8" s="80"/>
      <c r="B8" s="100" t="s">
        <v>382</v>
      </c>
      <c r="C8" s="101">
        <v>3.165</v>
      </c>
      <c r="D8" s="100">
        <v>3.55</v>
      </c>
    </row>
    <row r="9" spans="1:4" ht="21.75" customHeight="1" x14ac:dyDescent="0.2">
      <c r="A9" s="80"/>
    </row>
    <row r="10" spans="1:4" ht="21.75" customHeight="1" x14ac:dyDescent="0.2">
      <c r="A10" s="80"/>
    </row>
    <row r="11" spans="1:4" ht="21.75" customHeight="1" x14ac:dyDescent="0.2">
      <c r="A11" s="80"/>
    </row>
    <row r="12" spans="1:4" ht="21.75" customHeight="1" x14ac:dyDescent="0.2">
      <c r="A12" s="80"/>
    </row>
    <row r="13" spans="1:4" ht="21.75" customHeight="1" x14ac:dyDescent="0.2">
      <c r="A13" s="80"/>
    </row>
    <row r="14" spans="1:4" ht="21.75" customHeight="1" x14ac:dyDescent="0.2">
      <c r="A14" s="80"/>
    </row>
    <row r="15" spans="1:4" ht="21.75" customHeight="1" x14ac:dyDescent="0.2">
      <c r="A15" s="80"/>
    </row>
    <row r="16" spans="1:4" ht="21.75" customHeight="1" x14ac:dyDescent="0.2">
      <c r="A16" s="80"/>
    </row>
    <row r="17" spans="1:1" ht="21.75" customHeight="1" x14ac:dyDescent="0.2">
      <c r="A17" s="80"/>
    </row>
    <row r="18" spans="1:1" ht="21.75" customHeight="1" x14ac:dyDescent="0.2">
      <c r="A18" s="80"/>
    </row>
    <row r="19" spans="1:1" ht="21.75" customHeight="1" x14ac:dyDescent="0.2">
      <c r="A19" s="80"/>
    </row>
    <row r="20" spans="1:1" ht="21.75" customHeight="1" x14ac:dyDescent="0.2">
      <c r="A20" s="80"/>
    </row>
    <row r="21" spans="1:1" ht="21.75" customHeight="1" x14ac:dyDescent="0.2">
      <c r="A21" s="80"/>
    </row>
    <row r="22" spans="1:1" ht="21.75" customHeight="1" x14ac:dyDescent="0.2">
      <c r="A22" s="80"/>
    </row>
    <row r="23" spans="1:1" ht="21.75" customHeight="1" x14ac:dyDescent="0.2">
      <c r="A23" s="80"/>
    </row>
    <row r="24" spans="1:1" ht="21.75" customHeight="1" x14ac:dyDescent="0.2">
      <c r="A24" s="80"/>
    </row>
    <row r="25" spans="1:1" ht="21.75" customHeight="1" x14ac:dyDescent="0.2">
      <c r="A25" s="80"/>
    </row>
    <row r="26" spans="1:1" ht="21.75" customHeight="1" x14ac:dyDescent="0.2">
      <c r="A26" s="80"/>
    </row>
    <row r="27" spans="1:1" ht="21.75" customHeight="1" x14ac:dyDescent="0.2">
      <c r="A27" s="80"/>
    </row>
    <row r="28" spans="1:1" ht="21.75" customHeight="1" x14ac:dyDescent="0.2">
      <c r="A28" s="80"/>
    </row>
    <row r="29" spans="1:1" ht="21.75" customHeight="1" x14ac:dyDescent="0.2">
      <c r="A29" s="80"/>
    </row>
    <row r="30" spans="1:1" ht="21.75" customHeight="1" x14ac:dyDescent="0.2">
      <c r="A30" s="80"/>
    </row>
    <row r="31" spans="1:1" ht="21.75" customHeight="1" x14ac:dyDescent="0.2">
      <c r="A31" s="80"/>
    </row>
    <row r="32" spans="1:1" ht="21.75" customHeight="1" x14ac:dyDescent="0.2">
      <c r="A32" s="80"/>
    </row>
    <row r="33" spans="1:1" ht="21.75" customHeight="1" x14ac:dyDescent="0.2">
      <c r="A33" s="80"/>
    </row>
    <row r="34" spans="1:1" ht="21.75" customHeight="1" x14ac:dyDescent="0.2">
      <c r="A34" s="80"/>
    </row>
    <row r="35" spans="1:1" ht="21.75" customHeight="1" x14ac:dyDescent="0.2">
      <c r="A35" s="80"/>
    </row>
    <row r="36" spans="1:1" ht="21.75" customHeight="1" x14ac:dyDescent="0.2">
      <c r="A36" s="80"/>
    </row>
    <row r="37" spans="1:1" ht="21.75" customHeight="1" x14ac:dyDescent="0.2">
      <c r="A37" s="80"/>
    </row>
  </sheetData>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Importance</vt:lpstr>
      <vt:lpstr>Performance</vt:lpstr>
      <vt:lpstr>Sheet3</vt:lpstr>
      <vt:lpstr>Sheet1</vt:lpstr>
      <vt:lpstr>IPA Sub</vt:lpstr>
      <vt:lpstr>IPA Criteria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GOOGLE SOFT</dc:creator>
  <cp:lastModifiedBy>GOOGLE SOFT</cp:lastModifiedBy>
  <dcterms:created xsi:type="dcterms:W3CDTF">2024-02-05T20:24:59Z</dcterms:created>
  <dcterms:modified xsi:type="dcterms:W3CDTF">2024-02-18T16:15:16Z</dcterms:modified>
</cp:coreProperties>
</file>