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81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<sst xmlns="http://schemas.openxmlformats.org/spreadsheetml/2006/main" count="291" uniqueCount="172">
  <si>
    <t>ONTOLOGY</t>
  </si>
  <si>
    <t>ID</t>
  </si>
  <si>
    <t>Description</t>
  </si>
  <si>
    <t>GeneRatio</t>
  </si>
  <si>
    <t>Ratio</t>
  </si>
  <si>
    <t>BgRatio</t>
  </si>
  <si>
    <t>pvalue</t>
  </si>
  <si>
    <t>p.adjust</t>
  </si>
  <si>
    <t>geneID</t>
  </si>
  <si>
    <t>Count</t>
  </si>
  <si>
    <t>Group</t>
  </si>
  <si>
    <t>GO:0016358</t>
  </si>
  <si>
    <t>BP</t>
  </si>
  <si>
    <t>dendrite development</t>
  </si>
  <si>
    <t>234/18614</t>
  </si>
  <si>
    <t>50807/54149/22849/114788/1630/26052/2146/79791/2861/23072/3688/57498/57626/120892/4139/4776/8301/8499/5530/5592/5728/5789/5911/9693/5649/10371/26037/91137/6801/26115/23043/7337/8976</t>
  </si>
  <si>
    <t>hypermethylation</t>
  </si>
  <si>
    <t>GO:0007411</t>
  </si>
  <si>
    <t>axon guidance</t>
  </si>
  <si>
    <t>225/18614</t>
  </si>
  <si>
    <t>214/64919/627/10752/1123/53942/27255/1630/1946/55740/2042/285220/23767/3799/8543/23077/91624/4781/4897/9378/9369/5649/6091/6092/10371/10512/9723/57715/9353/7204/123016/23032</t>
  </si>
  <si>
    <t>GO:0097485</t>
  </si>
  <si>
    <t>neuron projection guidance</t>
  </si>
  <si>
    <t>GO:0071559</t>
  </si>
  <si>
    <t>response to transforming growth factor beta</t>
  </si>
  <si>
    <t>280/18614</t>
  </si>
  <si>
    <t>6868/8754/5926/51742/858/9076/1281/4921/2201/2530/54756/3621/3694/23592/4052/6885/407029/407030/2660/51701/2908/23089/5494/5796/64750/6660/55553/161742/7049/51592/79674/7525/6935/9839/463/9372/26036</t>
  </si>
  <si>
    <t>GO:0071560</t>
  </si>
  <si>
    <t>cellular response to transforming growth factor beta stimulus</t>
  </si>
  <si>
    <t>274/18614</t>
  </si>
  <si>
    <t>6868/8754/5926/51742/858/9076/1281/4921/2201/2530/54756/3621/3694/23592/4052/6885/407029/407030/2660/51701/2908/23089/5494/5796/64750/6660/55553/161742/7049/51592/79674/7525/6935/9839/9372/26036</t>
  </si>
  <si>
    <t>GO:0050807</t>
  </si>
  <si>
    <t>regulation of synapse organization</t>
  </si>
  <si>
    <t>50807/627/1499/26052/1946/54583/23767/2895/9456/3688/145581/120892/54674/1432/407030/4593/23077/4763/4776/4897/9378/8499/5728/5789/5911/5649/6092/26037/23657/26115/7337/8976</t>
  </si>
  <si>
    <t>GO:0006470</t>
  </si>
  <si>
    <t>protein dephosphorylation</t>
  </si>
  <si>
    <t>249/18614</t>
  </si>
  <si>
    <t>23141/8556/27071/10395/11221/11266/142679/2029/2138/23291/9108/57552/23035/5494/5495/151742/4659/100507444/5530/5728/7803/8073/5782/5775/5788/5789/5796/374462/5803/8732/57181/85464/134510</t>
  </si>
  <si>
    <t>GO:0007179</t>
  </si>
  <si>
    <t>transforming growth factor beta receptor signaling pathway</t>
  </si>
  <si>
    <t>218/18614</t>
  </si>
  <si>
    <t>6868/8754/5926/51742/858/1281/2201/2530/54756/3621/3694/23592/4052/6885/407029/407030/2660/51701/23089/5494/5796/64750/161742/7049/51592/79674/6935/9839/9372/26036</t>
  </si>
  <si>
    <t>GO:0050803</t>
  </si>
  <si>
    <t>regulation of synapse structure or activity</t>
  </si>
  <si>
    <t>240/18614</t>
  </si>
  <si>
    <t>GO:0007409</t>
  </si>
  <si>
    <t>axonogenesis</t>
  </si>
  <si>
    <t>427/18614</t>
  </si>
  <si>
    <t>214/51062/51761/64919/627/10752/1123/53942/27255/1630/1946/55740/2042/285220/23767/3688/3799/8543/4155/23077/91624/4781/4897/9378/9369/56288/8301/5592/5728/5803/5649/6049/6091/6092/57142/22902/10371/10512/9723/57715/26037/91137/9353/6683/7204/123016/23032/10090</t>
  </si>
  <si>
    <t>GO:0010975</t>
  </si>
  <si>
    <t>regulation of neuron projection development</t>
  </si>
  <si>
    <t>452/18614</t>
  </si>
  <si>
    <t>51761/627/55704/1123/1268/114788/1630/4921/26052/1946/2042/2146/79791/2895/23072/3655/23028/57498/120892/4139/4155/4593/23077/4776/4897/8499/5530/5728/5789/5911/9693/5649/6049/6091/6092/57142/22902/10371/10512/9723/57715/26037/9353/26115/55754/23043/5756/7337/54986/10090</t>
  </si>
  <si>
    <t>GO:0031146</t>
  </si>
  <si>
    <t>SCF-dependent proteasomal ubiquitin-dependent protein catabolic process</t>
  </si>
  <si>
    <t>46/18614</t>
  </si>
  <si>
    <t>8454/8453/222235/64839/26224/26235/26234/79791/26272/23291/55294</t>
  </si>
  <si>
    <t>GO:0050808</t>
  </si>
  <si>
    <t>synapse organization</t>
  </si>
  <si>
    <t>466/18614</t>
  </si>
  <si>
    <t>323/50807/627/23607/1008/1007/53942/1282/1499/26052/1946/54583/2066/23085/23767/2743/10243/2895/9456/3688/145581/120892/54674/1432/407030/4593/23077/4763/4776/4774/4897/10718/9378/27253/27445/8499/5728/5789/5908/5911/5649/6092/9723/26037/91137/23657/26115/7337/8936/8976</t>
  </si>
  <si>
    <t>GO:0061564</t>
  </si>
  <si>
    <t>axon development</t>
  </si>
  <si>
    <t>479/18614</t>
  </si>
  <si>
    <t>214/51062/51761/64919/627/10752/1123/1268/53942/27255/1630/1946/55740/2042/285220/23767/2917/3688/3799/8543/4155/23077/91624/4781/4897/9378/9369/56288/8301/5592/5728/5803/5649/6049/6091/6092/57142/22902/10371/10512/9723/57715/26037/91137/9353/6683/27242/7204/123016/23032/10090</t>
  </si>
  <si>
    <t>GO:0050919</t>
  </si>
  <si>
    <t>negative chemotaxis</t>
  </si>
  <si>
    <t>47/18614</t>
  </si>
  <si>
    <t>1946/23767/3084/10718/6091/6092/10371/10512/9723/57715/9353</t>
  </si>
  <si>
    <t>GO:0048813</t>
  </si>
  <si>
    <t>dendrite morphogenesis</t>
  </si>
  <si>
    <t>140/18614</t>
  </si>
  <si>
    <t>26052/79791/23072/3688/57498/120892/4776/8301/8499/5530/5728/5789/5911/9693/5649/10371/26037/26115/23043/7337/8976</t>
  </si>
  <si>
    <t>GO:0099560</t>
  </si>
  <si>
    <t>synaptic membrane adhesion</t>
  </si>
  <si>
    <t>27/18614</t>
  </si>
  <si>
    <t>1008/1007/1946/23767/145581/1432/27253/5789</t>
  </si>
  <si>
    <t>GO:0097060</t>
  </si>
  <si>
    <t>CC</t>
  </si>
  <si>
    <t>synaptic membrane</t>
  </si>
  <si>
    <t>390/19518</t>
  </si>
  <si>
    <t>287/84896/490/1008/1007/1129/1182/1268/53942/27255/85445/1499/1630/1740/26052/2066/23085/23767/2557/2567/2743/10243/2895/2903/2913/2917/3688/3751/3760/386617/55327/145581/4593/81832/4897/9378/27253/8301/5789/5911/22999/9699/7779/6546/9627/6801/23345/6857/7402</t>
  </si>
  <si>
    <t>GO:0098984</t>
  </si>
  <si>
    <t>neuron to neuron synapse</t>
  </si>
  <si>
    <t>382/19518</t>
  </si>
  <si>
    <t>56899/796/1129/22849/1499/1630/1740/26052/54583/3646/2059/2066/23767/8087/57120/10243/2895/2903/2913/2917/9456/3688/3751/55327/145581/57534/81832/4897/27445/5142/9867/54477/55607/5728/5789/6156/57142/26037/7779/6546/6801/134957/6857/23043</t>
  </si>
  <si>
    <t>GO:0000145</t>
  </si>
  <si>
    <t>exocyst</t>
  </si>
  <si>
    <t>13/19518</t>
  </si>
  <si>
    <t>55770/60412/10640/54536/23233/25924</t>
  </si>
  <si>
    <t>GO:0045211</t>
  </si>
  <si>
    <t>postsynaptic membrane</t>
  </si>
  <si>
    <t>277/19518</t>
  </si>
  <si>
    <t>287/84896/1008/1007/1129/1182/1499/1630/1740/26052/2066/23767/2557/2567/2743/10243/2895/2903/2913/2917/3751/386617/55327/145581/4593/81832/4897/27253/8301/7779/6546/6801/23345/7402</t>
  </si>
  <si>
    <t>GO:0032279</t>
  </si>
  <si>
    <t>asymmetric synapse</t>
  </si>
  <si>
    <t>353/19518</t>
  </si>
  <si>
    <t>56899/1129/22849/1499/1630/1740/26052/54583/3646/2059/2066/23767/8087/57120/10243/2895/2903/2913/2917/9456/3688/3751/55327/145581/57534/81832/4897/27445/5142/9867/54477/55607/5728/6156/57142/26037/7779/6546/6801/23043</t>
  </si>
  <si>
    <t>GO:0000151</t>
  </si>
  <si>
    <t>ubiquitin ligase complex</t>
  </si>
  <si>
    <t>307/19518</t>
  </si>
  <si>
    <t>54467/25852/51666/648/79872/150684/8454/8453/8452/55827/23142/8445/222235/64839/26224/26235/26234/79791/26272/23291/55294/56929/2861/84541/55975/4008/4289/10048/9781/6045/64750/7324/130507/23032/55031/11059</t>
  </si>
  <si>
    <t>GO:0042734</t>
  </si>
  <si>
    <t>presynaptic membrane</t>
  </si>
  <si>
    <t>164/19518</t>
  </si>
  <si>
    <t>490/1008/1007/1129/1268/53942/27255/85445/1499/2066/23085/2903/2913/3760/386617/9378/27253/8301/5789/22999/9699/9627/6857</t>
  </si>
  <si>
    <t>GO:0098978</t>
  </si>
  <si>
    <t>glutamatergic synapse</t>
  </si>
  <si>
    <t>410/19518</t>
  </si>
  <si>
    <t>50807/84896/490/93664/814/1008/1129/1182/1268/1499/8452/26052/8411/54583/2059/2066/23767/8087/2895/2903/2913/9456/3688/3751/55327/145581/120892/1432/81832/4763/4897/10718/27253/27445/54477/5530/5789/5908/57142/6857/23043/7204/7337/8976</t>
  </si>
  <si>
    <t>GO:0099572</t>
  </si>
  <si>
    <t>postsynaptic specialization</t>
  </si>
  <si>
    <t>364/19518</t>
  </si>
  <si>
    <t>56899/1008/22849/1499/1630/1740/26052/54583/3646/2059/2066/23767/8087/2557/2743/57120/10243/2895/2903/2913/9456/3751/55327/145581/57534/81832/4897/27445/5142/9867/54477/55607/5728/6156/57142/26037/7779/6546/6801/23043</t>
  </si>
  <si>
    <t>GO:0000118</t>
  </si>
  <si>
    <t>histone deacetylase complex</t>
  </si>
  <si>
    <t>79/19518</t>
  </si>
  <si>
    <t>5926/51742/57634/54815/9759/9734/3621/54556/221037/9611/51317/55758/23314/79718</t>
  </si>
  <si>
    <t>GO:0031252</t>
  </si>
  <si>
    <t>cell leading edge</t>
  </si>
  <si>
    <t>422/19518</t>
  </si>
  <si>
    <t>23527/6868/54518/323/490/526/54828/55704/23607/8476/9578/23122/1182/29119/1499/10395/667/55740/23136/2059/2195/2557/2567/3688/8543/4289/66036/4627/4651/26986/90102/51196/5796/5921/5962/6092/22902/54212/6870/5756/7399/55591/8936/8976</t>
  </si>
  <si>
    <t>GO:0019005</t>
  </si>
  <si>
    <t>SCF ubiquitin ligase complex</t>
  </si>
  <si>
    <t>63/19518</t>
  </si>
  <si>
    <t>8454/8453/222235/64839/26224/26235/26234/79791/26272/23291/55294/55031</t>
  </si>
  <si>
    <t>GO:0014069</t>
  </si>
  <si>
    <t>postsynaptic density</t>
  </si>
  <si>
    <t>339/19518</t>
  </si>
  <si>
    <t>56899/22849/1499/1630/1740/26052/54583/3646/2059/2066/23767/8087/57120/10243/2895/2903/2913/9456/3751/55327/145581/57534/81832/4897/27445/5142/9867/54477/55607/5728/6156/57142/26037/7779/6546/6801/23043</t>
  </si>
  <si>
    <t>GO:0005819</t>
  </si>
  <si>
    <t>spindle</t>
  </si>
  <si>
    <t>421/19518</t>
  </si>
  <si>
    <t>259266/472/57448/8556/8317/9859/9857/9793/23122/1452/79848/1499/8452/51164/6993/27436/79441/253012/3174/27130/84056/84541/9585/79884/1432/4627/9611/121441/140609/2908/23035/7803/5885/5925/9126/6683/166378/79718/10844/10426/9525/55055/26009</t>
  </si>
  <si>
    <t>GO:0004721</t>
  </si>
  <si>
    <t>MF</t>
  </si>
  <si>
    <t>phosphoprotein phosphatase activity</t>
  </si>
  <si>
    <t>168/18369</t>
  </si>
  <si>
    <t>8556/11221/11266/142679/2138/2070/9108/4626/23035/5494/5495/151742/5530/5728/7803/8073/5782/5775/5788/5789/5796/374462/5803/8732/85464/134510</t>
  </si>
  <si>
    <t>GO:0004725</t>
  </si>
  <si>
    <t>protein tyrosine phosphatase activity</t>
  </si>
  <si>
    <t>91/18369</t>
  </si>
  <si>
    <t>11221/11266/142679/2138/2070/9108/5728/7803/8073/5782/5775/5788/5789/5796/374462/5803/85464</t>
  </si>
  <si>
    <t>GO:0030165</t>
  </si>
  <si>
    <t>PDZ domain binding</t>
  </si>
  <si>
    <t>83/18369</t>
  </si>
  <si>
    <t>92/6868/490/1080/1182/80319/9732/23085/60412/2861/2895/57498/5728/9693/54221/7049</t>
  </si>
  <si>
    <t>GO:0019787</t>
  </si>
  <si>
    <t>ubiquitin-like protein transferase activity</t>
  </si>
  <si>
    <t>467/18369</t>
  </si>
  <si>
    <t>54467/51666/57448/79872/55749/8453/8452/9666/26224/26234/26272/23291/55632/57531/9759/25831/23072/26091/6596/4008/57534/23077/197370/286053/8554/9867/5903/7844/11342/51444/9781/57484/221687/6045/6049/64750/51592/55521/391712/9320/7324/10477/51465/7337/9690/130507/151525/11059/80829/26036</t>
  </si>
  <si>
    <t>GO:0042578</t>
  </si>
  <si>
    <t>phosphoric ester hydrolase activity</t>
  </si>
  <si>
    <t>352/18369</t>
  </si>
  <si>
    <t>8556/11221/11266/142679/2138/2070/3612/8821/9108/4626/22978/10846/50940/5142/5144/8654/23035/200576/5332/51196/89869/5337/5494/5495/151742/5530/5728/7803/8073/5782/5775/5788/5789/5796/374462/5803/8732/85464/93492/134510</t>
  </si>
  <si>
    <t>GO:0017018</t>
  </si>
  <si>
    <t>myosin phosphatase activity</t>
  </si>
  <si>
    <t>76/18369</t>
  </si>
  <si>
    <t>8556/11221/11266/142679/2138/4626/23035/5494/5495/151742/5530/5728/85464/134510</t>
  </si>
  <si>
    <t>GO:0045499</t>
  </si>
  <si>
    <t>chemorepellent activity</t>
  </si>
  <si>
    <t>28/18369</t>
  </si>
  <si>
    <t>1946/23767/3084/10718/10371/10512/9723/57715</t>
  </si>
  <si>
    <t>GO:0046629</t>
  </si>
  <si>
    <t>gamma-delta T cell activation</t>
  </si>
  <si>
    <t>26/18614</t>
  </si>
  <si>
    <t>917/1525/2841/3821/5788</t>
  </si>
  <si>
    <t>hypomethylation</t>
  </si>
  <si>
    <t>GO:0035249</t>
  </si>
  <si>
    <t>synaptic transmission, glutamatergic</t>
  </si>
  <si>
    <t>112/18614</t>
  </si>
  <si>
    <t>1182/84062/348980/63908/4763/57084/51542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</si>
</sst>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11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1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1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abSelected="1" zoomScaleSheetLayoutView="60" topLeftCell="B15" workbookViewId="0">
      <selection activeCell="J41" sqref="A1:M41"/>
    </sheetView>
  </sheetViews>
  <sheetFormatPr defaultColWidth="9.55752212389381" defaultRowHeight="13.5"/>
  <cols>
    <col min="1" max="1" width="11.353982300885" customWidth="1"/>
    <col min="2" max="2" width="12.1592920353982" customWidth="1"/>
    <col min="3" max="3" width="11.353982300885" customWidth="1"/>
    <col min="4" max="4" width="63.0265486725664" customWidth="1"/>
    <col min="7" max="7" width="13.858407079646"/>
    <col min="9" max="9" width="9.55752212389381" style="1"/>
    <col min="10" max="10" width="12.7964601769912" style="2" customWidth="1"/>
    <col min="13" max="13" width="18.3893805309735" customWidth="1"/>
  </cols>
  <sheetData>
    <row r="1" ht="13.85" spans="1:13">
      <c r="A1" s="3"/>
      <c r="B1" s="3" t="s">
        <v>0</v>
      </c>
      <c r="C1" s="3" t="s">
        <v>1</v>
      </c>
      <c r="D1" s="3" t="s">
        <v>2</v>
      </c>
      <c r="E1" s="3" t="s">
        <v>3</v>
      </c>
      <c r="F1" s="3"/>
      <c r="G1" s="3" t="s">
        <v>4</v>
      </c>
      <c r="H1" s="3" t="s">
        <v>5</v>
      </c>
      <c r="I1" s="6" t="s">
        <v>6</v>
      </c>
      <c r="J1" s="7" t="s">
        <v>7</v>
      </c>
      <c r="K1" s="3" t="s">
        <v>8</v>
      </c>
      <c r="L1" s="3" t="s">
        <v>9</v>
      </c>
      <c r="M1" s="3" t="s">
        <v>10</v>
      </c>
    </row>
    <row r="2" ht="13.85" spans="1:13">
      <c r="A2" s="3" t="s">
        <v>11</v>
      </c>
      <c r="B2" s="3" t="s">
        <v>12</v>
      </c>
      <c r="C2" s="3" t="s">
        <v>11</v>
      </c>
      <c r="D2" s="4" t="s">
        <v>13</v>
      </c>
      <c r="E2" s="3">
        <v>33</v>
      </c>
      <c r="F2" s="3">
        <v>1150</v>
      </c>
      <c r="G2" s="3">
        <f>E2/F2</f>
        <v>0.028695652173913</v>
      </c>
      <c r="H2" s="3" t="s">
        <v>14</v>
      </c>
      <c r="I2" s="6">
        <v>7.72540229479508e-6</v>
      </c>
      <c r="J2" s="7">
        <v>0.0135856408180919</v>
      </c>
      <c r="K2" s="3" t="s">
        <v>15</v>
      </c>
      <c r="L2" s="3">
        <v>33</v>
      </c>
      <c r="M2" s="3" t="s">
        <v>16</v>
      </c>
    </row>
    <row r="3" ht="13.85" spans="1:13">
      <c r="A3" s="3" t="s">
        <v>17</v>
      </c>
      <c r="B3" s="3" t="s">
        <v>12</v>
      </c>
      <c r="C3" s="3" t="s">
        <v>17</v>
      </c>
      <c r="D3" s="4" t="s">
        <v>18</v>
      </c>
      <c r="E3" s="3">
        <v>32</v>
      </c>
      <c r="F3" s="3">
        <v>1150</v>
      </c>
      <c r="G3" s="3">
        <f t="shared" ref="G3:G41" si="0">E3/F3</f>
        <v>0.0278260869565217</v>
      </c>
      <c r="H3" s="3" t="s">
        <v>19</v>
      </c>
      <c r="I3" s="6">
        <v>8.84291162205242e-6</v>
      </c>
      <c r="J3" s="7">
        <v>0.0135856408180919</v>
      </c>
      <c r="K3" s="3" t="s">
        <v>20</v>
      </c>
      <c r="L3" s="3">
        <v>32</v>
      </c>
      <c r="M3" s="3" t="s">
        <v>16</v>
      </c>
    </row>
    <row r="4" ht="13.85" spans="1:13">
      <c r="A4" s="3" t="s">
        <v>21</v>
      </c>
      <c r="B4" s="3" t="s">
        <v>12</v>
      </c>
      <c r="C4" s="3" t="s">
        <v>21</v>
      </c>
      <c r="D4" s="4" t="s">
        <v>22</v>
      </c>
      <c r="E4" s="3">
        <v>32</v>
      </c>
      <c r="F4" s="3">
        <v>1150</v>
      </c>
      <c r="G4" s="3">
        <f t="shared" si="0"/>
        <v>0.0278260869565217</v>
      </c>
      <c r="H4" s="3" t="s">
        <v>19</v>
      </c>
      <c r="I4" s="6">
        <v>8.84291162205242e-6</v>
      </c>
      <c r="J4" s="7">
        <v>0.0135856408180919</v>
      </c>
      <c r="K4" s="3" t="s">
        <v>20</v>
      </c>
      <c r="L4" s="3">
        <v>32</v>
      </c>
      <c r="M4" s="3" t="s">
        <v>16</v>
      </c>
    </row>
    <row r="5" ht="13.85" spans="1:13">
      <c r="A5" s="3" t="s">
        <v>23</v>
      </c>
      <c r="B5" s="3" t="s">
        <v>12</v>
      </c>
      <c r="C5" s="3" t="s">
        <v>23</v>
      </c>
      <c r="D5" s="3" t="s">
        <v>24</v>
      </c>
      <c r="E5" s="3">
        <v>37</v>
      </c>
      <c r="F5" s="3">
        <v>1150</v>
      </c>
      <c r="G5" s="3">
        <f t="shared" si="0"/>
        <v>0.0321739130434783</v>
      </c>
      <c r="H5" s="3" t="s">
        <v>25</v>
      </c>
      <c r="I5" s="6">
        <v>1.02186091147739e-5</v>
      </c>
      <c r="J5" s="7">
        <v>0.0135856408180919</v>
      </c>
      <c r="K5" s="3" t="s">
        <v>26</v>
      </c>
      <c r="L5" s="3">
        <v>37</v>
      </c>
      <c r="M5" s="3" t="s">
        <v>16</v>
      </c>
    </row>
    <row r="6" ht="13.85" spans="1:13">
      <c r="A6" s="3" t="s">
        <v>27</v>
      </c>
      <c r="B6" s="3" t="s">
        <v>12</v>
      </c>
      <c r="C6" s="3" t="s">
        <v>27</v>
      </c>
      <c r="D6" s="3" t="s">
        <v>28</v>
      </c>
      <c r="E6" s="3">
        <v>36</v>
      </c>
      <c r="F6" s="3">
        <v>1150</v>
      </c>
      <c r="G6" s="3">
        <f t="shared" si="0"/>
        <v>0.031304347826087</v>
      </c>
      <c r="H6" s="3" t="s">
        <v>29</v>
      </c>
      <c r="I6" s="6">
        <v>1.52170960496536e-5</v>
      </c>
      <c r="J6" s="7">
        <v>0.0161849033584116</v>
      </c>
      <c r="K6" s="3" t="s">
        <v>30</v>
      </c>
      <c r="L6" s="3">
        <v>36</v>
      </c>
      <c r="M6" s="3" t="s">
        <v>16</v>
      </c>
    </row>
    <row r="7" ht="13.85" spans="1:13">
      <c r="A7" s="3" t="s">
        <v>31</v>
      </c>
      <c r="B7" s="3" t="s">
        <v>12</v>
      </c>
      <c r="C7" s="3" t="s">
        <v>31</v>
      </c>
      <c r="D7" s="4" t="s">
        <v>32</v>
      </c>
      <c r="E7" s="3">
        <v>32</v>
      </c>
      <c r="F7" s="3">
        <v>1150</v>
      </c>
      <c r="G7" s="3">
        <f t="shared" si="0"/>
        <v>0.0278260869565217</v>
      </c>
      <c r="H7" s="3" t="s">
        <v>14</v>
      </c>
      <c r="I7" s="6">
        <v>1.9903841597236e-5</v>
      </c>
      <c r="J7" s="7">
        <v>0.0176414382690168</v>
      </c>
      <c r="K7" s="3" t="s">
        <v>33</v>
      </c>
      <c r="L7" s="3">
        <v>32</v>
      </c>
      <c r="M7" s="3" t="s">
        <v>16</v>
      </c>
    </row>
    <row r="8" ht="13.85" spans="1:13">
      <c r="A8" s="3" t="s">
        <v>34</v>
      </c>
      <c r="B8" s="3" t="s">
        <v>12</v>
      </c>
      <c r="C8" s="3" t="s">
        <v>34</v>
      </c>
      <c r="D8" s="3" t="s">
        <v>35</v>
      </c>
      <c r="E8" s="3">
        <v>33</v>
      </c>
      <c r="F8" s="3">
        <v>1150</v>
      </c>
      <c r="G8" s="3">
        <f t="shared" si="0"/>
        <v>0.028695652173913</v>
      </c>
      <c r="H8" s="3" t="s">
        <v>36</v>
      </c>
      <c r="I8" s="6">
        <v>2.84620215833966e-5</v>
      </c>
      <c r="J8" s="7">
        <v>0.0195945164357969</v>
      </c>
      <c r="K8" s="3" t="s">
        <v>37</v>
      </c>
      <c r="L8" s="3">
        <v>33</v>
      </c>
      <c r="M8" s="3" t="s">
        <v>16</v>
      </c>
    </row>
    <row r="9" ht="13.85" spans="1:13">
      <c r="A9" s="3" t="s">
        <v>38</v>
      </c>
      <c r="B9" s="3" t="s">
        <v>12</v>
      </c>
      <c r="C9" s="3" t="s">
        <v>38</v>
      </c>
      <c r="D9" s="3" t="s">
        <v>39</v>
      </c>
      <c r="E9" s="3">
        <v>30</v>
      </c>
      <c r="F9" s="3">
        <v>1150</v>
      </c>
      <c r="G9" s="3">
        <f t="shared" si="0"/>
        <v>0.0260869565217391</v>
      </c>
      <c r="H9" s="3" t="s">
        <v>40</v>
      </c>
      <c r="I9" s="6">
        <v>3.16812107832652e-5</v>
      </c>
      <c r="J9" s="7">
        <v>0.0195945164357969</v>
      </c>
      <c r="K9" s="3" t="s">
        <v>41</v>
      </c>
      <c r="L9" s="3">
        <v>30</v>
      </c>
      <c r="M9" s="3" t="s">
        <v>16</v>
      </c>
    </row>
    <row r="10" ht="13.85" spans="1:13">
      <c r="A10" s="3" t="s">
        <v>42</v>
      </c>
      <c r="B10" s="3" t="s">
        <v>12</v>
      </c>
      <c r="C10" s="3" t="s">
        <v>42</v>
      </c>
      <c r="D10" s="4" t="s">
        <v>43</v>
      </c>
      <c r="E10" s="3">
        <v>32</v>
      </c>
      <c r="F10" s="3">
        <v>1150</v>
      </c>
      <c r="G10" s="3">
        <f t="shared" si="0"/>
        <v>0.0278260869565217</v>
      </c>
      <c r="H10" s="3" t="s">
        <v>44</v>
      </c>
      <c r="I10" s="6">
        <v>3.31610846036427e-5</v>
      </c>
      <c r="J10" s="7">
        <v>0.0195945164357969</v>
      </c>
      <c r="K10" s="3" t="s">
        <v>33</v>
      </c>
      <c r="L10" s="3">
        <v>32</v>
      </c>
      <c r="M10" s="3" t="s">
        <v>16</v>
      </c>
    </row>
    <row r="11" ht="13.85" spans="1:13">
      <c r="A11" s="3" t="s">
        <v>45</v>
      </c>
      <c r="B11" s="3" t="s">
        <v>12</v>
      </c>
      <c r="C11" s="3" t="s">
        <v>45</v>
      </c>
      <c r="D11" s="4" t="s">
        <v>46</v>
      </c>
      <c r="E11" s="3">
        <v>48</v>
      </c>
      <c r="F11" s="3">
        <v>1150</v>
      </c>
      <c r="G11" s="3">
        <f t="shared" si="0"/>
        <v>0.0417391304347826</v>
      </c>
      <c r="H11" s="3" t="s">
        <v>47</v>
      </c>
      <c r="I11" s="6">
        <v>4.3843562286498e-5</v>
      </c>
      <c r="J11" s="7">
        <v>0.0224887243366609</v>
      </c>
      <c r="K11" s="3" t="s">
        <v>48</v>
      </c>
      <c r="L11" s="3">
        <v>48</v>
      </c>
      <c r="M11" s="3" t="s">
        <v>16</v>
      </c>
    </row>
    <row r="12" ht="13.85" spans="1:13">
      <c r="A12" s="3" t="s">
        <v>49</v>
      </c>
      <c r="B12" s="3" t="s">
        <v>12</v>
      </c>
      <c r="C12" s="3" t="s">
        <v>49</v>
      </c>
      <c r="D12" s="4" t="s">
        <v>50</v>
      </c>
      <c r="E12" s="3">
        <v>50</v>
      </c>
      <c r="F12" s="3">
        <v>1150</v>
      </c>
      <c r="G12" s="3">
        <f t="shared" si="0"/>
        <v>0.0434782608695652</v>
      </c>
      <c r="H12" s="3" t="s">
        <v>51</v>
      </c>
      <c r="I12" s="6">
        <v>4.65167295417958e-5</v>
      </c>
      <c r="J12" s="7">
        <v>0.0224887243366609</v>
      </c>
      <c r="K12" s="3" t="s">
        <v>52</v>
      </c>
      <c r="L12" s="3">
        <v>50</v>
      </c>
      <c r="M12" s="3" t="s">
        <v>16</v>
      </c>
    </row>
    <row r="13" ht="13.85" spans="1:13">
      <c r="A13" s="3" t="s">
        <v>53</v>
      </c>
      <c r="B13" s="3" t="s">
        <v>12</v>
      </c>
      <c r="C13" s="3" t="s">
        <v>53</v>
      </c>
      <c r="D13" s="3" t="s">
        <v>54</v>
      </c>
      <c r="E13" s="3">
        <v>11</v>
      </c>
      <c r="F13" s="3">
        <v>1150</v>
      </c>
      <c r="G13" s="3">
        <f t="shared" si="0"/>
        <v>0.00956521739130435</v>
      </c>
      <c r="H13" s="3" t="s">
        <v>55</v>
      </c>
      <c r="I13" s="6">
        <v>8.57666838178271e-5</v>
      </c>
      <c r="J13" s="7">
        <v>0.0375036354676414</v>
      </c>
      <c r="K13" s="3" t="s">
        <v>56</v>
      </c>
      <c r="L13" s="3">
        <v>11</v>
      </c>
      <c r="M13" s="3" t="s">
        <v>16</v>
      </c>
    </row>
    <row r="14" ht="13.85" spans="1:13">
      <c r="A14" s="3" t="s">
        <v>57</v>
      </c>
      <c r="B14" s="3" t="s">
        <v>12</v>
      </c>
      <c r="C14" s="3" t="s">
        <v>57</v>
      </c>
      <c r="D14" s="4" t="s">
        <v>58</v>
      </c>
      <c r="E14" s="3">
        <v>50</v>
      </c>
      <c r="F14" s="3">
        <v>1150</v>
      </c>
      <c r="G14" s="3">
        <f t="shared" si="0"/>
        <v>0.0434782608695652</v>
      </c>
      <c r="H14" s="3" t="s">
        <v>59</v>
      </c>
      <c r="I14" s="6">
        <v>0.000100721011024435</v>
      </c>
      <c r="J14" s="7">
        <v>0.0375036354676414</v>
      </c>
      <c r="K14" s="3" t="s">
        <v>60</v>
      </c>
      <c r="L14" s="3">
        <v>50</v>
      </c>
      <c r="M14" s="3" t="s">
        <v>16</v>
      </c>
    </row>
    <row r="15" ht="13.85" spans="1:13">
      <c r="A15" s="3" t="s">
        <v>61</v>
      </c>
      <c r="B15" s="3" t="s">
        <v>12</v>
      </c>
      <c r="C15" s="3" t="s">
        <v>61</v>
      </c>
      <c r="D15" s="4" t="s">
        <v>62</v>
      </c>
      <c r="E15" s="3">
        <v>51</v>
      </c>
      <c r="F15" s="3">
        <v>1150</v>
      </c>
      <c r="G15" s="3">
        <f t="shared" si="0"/>
        <v>0.0443478260869565</v>
      </c>
      <c r="H15" s="3" t="s">
        <v>63</v>
      </c>
      <c r="I15" s="6">
        <v>0.000104668183334424</v>
      </c>
      <c r="J15" s="7">
        <v>0.0375036354676414</v>
      </c>
      <c r="K15" s="3" t="s">
        <v>64</v>
      </c>
      <c r="L15" s="3">
        <v>51</v>
      </c>
      <c r="M15" s="3" t="s">
        <v>16</v>
      </c>
    </row>
    <row r="16" ht="13.85" spans="1:13">
      <c r="A16" s="3" t="s">
        <v>65</v>
      </c>
      <c r="B16" s="3" t="s">
        <v>12</v>
      </c>
      <c r="C16" s="3" t="s">
        <v>65</v>
      </c>
      <c r="D16" s="3" t="s">
        <v>66</v>
      </c>
      <c r="E16" s="3">
        <v>11</v>
      </c>
      <c r="F16" s="3">
        <v>1150</v>
      </c>
      <c r="G16" s="3">
        <f t="shared" si="0"/>
        <v>0.00956521739130435</v>
      </c>
      <c r="H16" s="3" t="s">
        <v>67</v>
      </c>
      <c r="I16" s="6">
        <v>0.000105783101168601</v>
      </c>
      <c r="J16" s="7">
        <v>0.0375036354676414</v>
      </c>
      <c r="K16" s="3" t="s">
        <v>68</v>
      </c>
      <c r="L16" s="3">
        <v>11</v>
      </c>
      <c r="M16" s="3" t="s">
        <v>16</v>
      </c>
    </row>
    <row r="17" ht="13.85" spans="1:13">
      <c r="A17" s="3" t="s">
        <v>69</v>
      </c>
      <c r="B17" s="3" t="s">
        <v>12</v>
      </c>
      <c r="C17" s="3" t="s">
        <v>69</v>
      </c>
      <c r="D17" s="4" t="s">
        <v>70</v>
      </c>
      <c r="E17" s="3">
        <v>21</v>
      </c>
      <c r="F17" s="3">
        <v>1150</v>
      </c>
      <c r="G17" s="3">
        <f t="shared" si="0"/>
        <v>0.0182608695652174</v>
      </c>
      <c r="H17" s="3" t="s">
        <v>71</v>
      </c>
      <c r="I17" s="6">
        <v>0.000138696081605225</v>
      </c>
      <c r="J17" s="7">
        <v>0.0460991101235367</v>
      </c>
      <c r="K17" s="3" t="s">
        <v>72</v>
      </c>
      <c r="L17" s="3">
        <v>21</v>
      </c>
      <c r="M17" s="3" t="s">
        <v>16</v>
      </c>
    </row>
    <row r="18" ht="13.85" spans="1:13">
      <c r="A18" s="3" t="s">
        <v>73</v>
      </c>
      <c r="B18" s="3" t="s">
        <v>12</v>
      </c>
      <c r="C18" s="3" t="s">
        <v>73</v>
      </c>
      <c r="D18" s="4" t="s">
        <v>74</v>
      </c>
      <c r="E18" s="3">
        <v>8</v>
      </c>
      <c r="F18" s="3">
        <v>1150</v>
      </c>
      <c r="G18" s="3">
        <f t="shared" si="0"/>
        <v>0.00695652173913044</v>
      </c>
      <c r="H18" s="3" t="s">
        <v>75</v>
      </c>
      <c r="I18" s="6">
        <v>0.000159736845774063</v>
      </c>
      <c r="J18" s="7">
        <v>0.0499694438721451</v>
      </c>
      <c r="K18" s="3" t="s">
        <v>76</v>
      </c>
      <c r="L18" s="3">
        <v>8</v>
      </c>
      <c r="M18" s="3" t="s">
        <v>16</v>
      </c>
    </row>
    <row r="19" ht="13.85" spans="1:13">
      <c r="A19" s="3" t="s">
        <v>77</v>
      </c>
      <c r="B19" s="3" t="s">
        <v>78</v>
      </c>
      <c r="C19" s="3" t="s">
        <v>77</v>
      </c>
      <c r="D19" s="4" t="s">
        <v>79</v>
      </c>
      <c r="E19" s="3">
        <v>49</v>
      </c>
      <c r="F19" s="3">
        <v>1170</v>
      </c>
      <c r="G19" s="3">
        <f t="shared" si="0"/>
        <v>0.0418803418803419</v>
      </c>
      <c r="H19" s="3" t="s">
        <v>80</v>
      </c>
      <c r="I19" s="6">
        <v>7.52237905965199e-7</v>
      </c>
      <c r="J19" s="7">
        <v>0.000459617360544736</v>
      </c>
      <c r="K19" s="3" t="s">
        <v>81</v>
      </c>
      <c r="L19" s="3">
        <v>49</v>
      </c>
      <c r="M19" s="3" t="s">
        <v>16</v>
      </c>
    </row>
    <row r="20" ht="13.85" spans="1:13">
      <c r="A20" s="3" t="s">
        <v>82</v>
      </c>
      <c r="B20" s="3" t="s">
        <v>78</v>
      </c>
      <c r="C20" s="3" t="s">
        <v>82</v>
      </c>
      <c r="D20" s="4" t="s">
        <v>83</v>
      </c>
      <c r="E20" s="3">
        <v>44</v>
      </c>
      <c r="F20" s="3">
        <v>1170</v>
      </c>
      <c r="G20" s="3">
        <f t="shared" si="0"/>
        <v>0.0376068376068376</v>
      </c>
      <c r="H20" s="3" t="s">
        <v>84</v>
      </c>
      <c r="I20" s="6">
        <v>2.51042256655983e-5</v>
      </c>
      <c r="J20" s="7">
        <v>0.00766934094084027</v>
      </c>
      <c r="K20" s="3" t="s">
        <v>85</v>
      </c>
      <c r="L20" s="3">
        <v>44</v>
      </c>
      <c r="M20" s="3" t="s">
        <v>16</v>
      </c>
    </row>
    <row r="21" ht="13.85" spans="1:13">
      <c r="A21" s="3" t="s">
        <v>86</v>
      </c>
      <c r="B21" s="3" t="s">
        <v>78</v>
      </c>
      <c r="C21" s="3" t="s">
        <v>86</v>
      </c>
      <c r="D21" s="3" t="s">
        <v>87</v>
      </c>
      <c r="E21" s="3">
        <v>6</v>
      </c>
      <c r="F21" s="3">
        <v>1170</v>
      </c>
      <c r="G21" s="3">
        <f t="shared" si="0"/>
        <v>0.00512820512820513</v>
      </c>
      <c r="H21" s="3" t="s">
        <v>88</v>
      </c>
      <c r="I21" s="6">
        <v>5.45447811776348e-5</v>
      </c>
      <c r="J21" s="7">
        <v>0.00884739839687026</v>
      </c>
      <c r="K21" s="3" t="s">
        <v>89</v>
      </c>
      <c r="L21" s="3">
        <v>6</v>
      </c>
      <c r="M21" s="3" t="s">
        <v>16</v>
      </c>
    </row>
    <row r="22" ht="13.85" spans="1:13">
      <c r="A22" s="3" t="s">
        <v>90</v>
      </c>
      <c r="B22" s="3" t="s">
        <v>78</v>
      </c>
      <c r="C22" s="3" t="s">
        <v>90</v>
      </c>
      <c r="D22" s="4" t="s">
        <v>91</v>
      </c>
      <c r="E22" s="3">
        <v>34</v>
      </c>
      <c r="F22" s="3">
        <v>1170</v>
      </c>
      <c r="G22" s="3">
        <f t="shared" si="0"/>
        <v>0.0290598290598291</v>
      </c>
      <c r="H22" s="3" t="s">
        <v>92</v>
      </c>
      <c r="I22" s="6">
        <v>5.79207751022603e-5</v>
      </c>
      <c r="J22" s="7">
        <v>0.00884739839687026</v>
      </c>
      <c r="K22" s="3" t="s">
        <v>93</v>
      </c>
      <c r="L22" s="3">
        <v>34</v>
      </c>
      <c r="M22" s="3" t="s">
        <v>16</v>
      </c>
    </row>
    <row r="23" ht="13.85" spans="1:13">
      <c r="A23" s="3" t="s">
        <v>94</v>
      </c>
      <c r="B23" s="3" t="s">
        <v>78</v>
      </c>
      <c r="C23" s="3" t="s">
        <v>94</v>
      </c>
      <c r="D23" s="4" t="s">
        <v>95</v>
      </c>
      <c r="E23" s="3">
        <v>40</v>
      </c>
      <c r="F23" s="3">
        <v>1170</v>
      </c>
      <c r="G23" s="3">
        <f t="shared" si="0"/>
        <v>0.0341880341880342</v>
      </c>
      <c r="H23" s="3" t="s">
        <v>96</v>
      </c>
      <c r="I23" s="6">
        <v>8.2802679432643e-5</v>
      </c>
      <c r="J23" s="7">
        <v>0.00939798253817918</v>
      </c>
      <c r="K23" s="3" t="s">
        <v>97</v>
      </c>
      <c r="L23" s="3">
        <v>40</v>
      </c>
      <c r="M23" s="3" t="s">
        <v>16</v>
      </c>
    </row>
    <row r="24" ht="13.85" spans="1:13">
      <c r="A24" s="3" t="s">
        <v>98</v>
      </c>
      <c r="B24" s="3" t="s">
        <v>78</v>
      </c>
      <c r="C24" s="3" t="s">
        <v>98</v>
      </c>
      <c r="D24" s="3" t="s">
        <v>99</v>
      </c>
      <c r="E24" s="3">
        <v>36</v>
      </c>
      <c r="F24" s="3">
        <v>1170</v>
      </c>
      <c r="G24" s="3">
        <f t="shared" si="0"/>
        <v>0.0307692307692308</v>
      </c>
      <c r="H24" s="3" t="s">
        <v>100</v>
      </c>
      <c r="I24" s="6">
        <v>9.22878808986499e-5</v>
      </c>
      <c r="J24" s="7">
        <v>0.00939798253817918</v>
      </c>
      <c r="K24" s="3" t="s">
        <v>101</v>
      </c>
      <c r="L24" s="3">
        <v>36</v>
      </c>
      <c r="M24" s="3" t="s">
        <v>16</v>
      </c>
    </row>
    <row r="25" ht="13.85" spans="1:13">
      <c r="A25" s="3" t="s">
        <v>102</v>
      </c>
      <c r="B25" s="3" t="s">
        <v>78</v>
      </c>
      <c r="C25" s="3" t="s">
        <v>102</v>
      </c>
      <c r="D25" s="4" t="s">
        <v>103</v>
      </c>
      <c r="E25" s="3">
        <v>23</v>
      </c>
      <c r="F25" s="3">
        <v>1170</v>
      </c>
      <c r="G25" s="3">
        <f t="shared" si="0"/>
        <v>0.0196581196581197</v>
      </c>
      <c r="H25" s="3" t="s">
        <v>104</v>
      </c>
      <c r="I25" s="6">
        <v>0.000123818514215779</v>
      </c>
      <c r="J25" s="7">
        <v>0.0101612870625091</v>
      </c>
      <c r="K25" s="3" t="s">
        <v>105</v>
      </c>
      <c r="L25" s="3">
        <v>23</v>
      </c>
      <c r="M25" s="3" t="s">
        <v>16</v>
      </c>
    </row>
    <row r="26" ht="13.85" spans="1:13">
      <c r="A26" s="3" t="s">
        <v>106</v>
      </c>
      <c r="B26" s="3" t="s">
        <v>78</v>
      </c>
      <c r="C26" s="3" t="s">
        <v>106</v>
      </c>
      <c r="D26" s="4" t="s">
        <v>107</v>
      </c>
      <c r="E26" s="3">
        <v>44</v>
      </c>
      <c r="F26" s="3">
        <v>1170</v>
      </c>
      <c r="G26" s="3">
        <f t="shared" si="0"/>
        <v>0.0376068376068376</v>
      </c>
      <c r="H26" s="3" t="s">
        <v>108</v>
      </c>
      <c r="I26" s="6">
        <v>0.000133044675122868</v>
      </c>
      <c r="J26" s="7">
        <v>0.0101612870625091</v>
      </c>
      <c r="K26" s="3" t="s">
        <v>109</v>
      </c>
      <c r="L26" s="3">
        <v>44</v>
      </c>
      <c r="M26" s="3" t="s">
        <v>16</v>
      </c>
    </row>
    <row r="27" ht="13.85" spans="1:13">
      <c r="A27" s="3" t="s">
        <v>110</v>
      </c>
      <c r="B27" s="3" t="s">
        <v>78</v>
      </c>
      <c r="C27" s="3" t="s">
        <v>110</v>
      </c>
      <c r="D27" s="4" t="s">
        <v>111</v>
      </c>
      <c r="E27" s="3">
        <v>40</v>
      </c>
      <c r="F27" s="3">
        <v>1170</v>
      </c>
      <c r="G27" s="3">
        <f t="shared" si="0"/>
        <v>0.0341880341880342</v>
      </c>
      <c r="H27" s="3" t="s">
        <v>112</v>
      </c>
      <c r="I27" s="6">
        <v>0.00016045583753464</v>
      </c>
      <c r="J27" s="7">
        <v>0.0108931685259628</v>
      </c>
      <c r="K27" s="3" t="s">
        <v>113</v>
      </c>
      <c r="L27" s="3">
        <v>40</v>
      </c>
      <c r="M27" s="3" t="s">
        <v>16</v>
      </c>
    </row>
    <row r="28" ht="13.85" spans="1:13">
      <c r="A28" s="3" t="s">
        <v>114</v>
      </c>
      <c r="B28" s="3" t="s">
        <v>78</v>
      </c>
      <c r="C28" s="3" t="s">
        <v>114</v>
      </c>
      <c r="D28" s="3" t="s">
        <v>115</v>
      </c>
      <c r="E28" s="3">
        <v>14</v>
      </c>
      <c r="F28" s="3">
        <v>1170</v>
      </c>
      <c r="G28" s="3">
        <f t="shared" si="0"/>
        <v>0.011965811965812</v>
      </c>
      <c r="H28" s="3" t="s">
        <v>116</v>
      </c>
      <c r="I28" s="6">
        <v>0.000228333328186898</v>
      </c>
      <c r="J28" s="7">
        <v>0.0139511663522195</v>
      </c>
      <c r="K28" s="3" t="s">
        <v>117</v>
      </c>
      <c r="L28" s="3">
        <v>14</v>
      </c>
      <c r="M28" s="3" t="s">
        <v>16</v>
      </c>
    </row>
    <row r="29" ht="13.85" spans="1:13">
      <c r="A29" s="3" t="s">
        <v>118</v>
      </c>
      <c r="B29" s="3" t="s">
        <v>78</v>
      </c>
      <c r="C29" s="3" t="s">
        <v>118</v>
      </c>
      <c r="D29" s="3" t="s">
        <v>119</v>
      </c>
      <c r="E29" s="3">
        <v>44</v>
      </c>
      <c r="F29" s="3">
        <v>1170</v>
      </c>
      <c r="G29" s="3">
        <f t="shared" si="0"/>
        <v>0.0376068376068376</v>
      </c>
      <c r="H29" s="3" t="s">
        <v>120</v>
      </c>
      <c r="I29" s="6">
        <v>0.00025310823946851</v>
      </c>
      <c r="J29" s="7">
        <v>0.0140590122104782</v>
      </c>
      <c r="K29" s="3" t="s">
        <v>121</v>
      </c>
      <c r="L29" s="3">
        <v>44</v>
      </c>
      <c r="M29" s="3" t="s">
        <v>16</v>
      </c>
    </row>
    <row r="30" ht="13.85" spans="1:13">
      <c r="A30" s="3" t="s">
        <v>122</v>
      </c>
      <c r="B30" s="3" t="s">
        <v>78</v>
      </c>
      <c r="C30" s="3" t="s">
        <v>122</v>
      </c>
      <c r="D30" s="3" t="s">
        <v>123</v>
      </c>
      <c r="E30" s="3">
        <v>12</v>
      </c>
      <c r="F30" s="3">
        <v>1170</v>
      </c>
      <c r="G30" s="3">
        <f t="shared" si="0"/>
        <v>0.0102564102564103</v>
      </c>
      <c r="H30" s="3" t="s">
        <v>124</v>
      </c>
      <c r="I30" s="6">
        <v>0.000315427238321449</v>
      </c>
      <c r="J30" s="7">
        <v>0.0149264359813751</v>
      </c>
      <c r="K30" s="3" t="s">
        <v>125</v>
      </c>
      <c r="L30" s="3">
        <v>12</v>
      </c>
      <c r="M30" s="3" t="s">
        <v>16</v>
      </c>
    </row>
    <row r="31" ht="13.85" spans="1:13">
      <c r="A31" s="3" t="s">
        <v>126</v>
      </c>
      <c r="B31" s="3" t="s">
        <v>78</v>
      </c>
      <c r="C31" s="3" t="s">
        <v>126</v>
      </c>
      <c r="D31" s="4" t="s">
        <v>127</v>
      </c>
      <c r="E31" s="3">
        <v>37</v>
      </c>
      <c r="F31" s="3">
        <v>1170</v>
      </c>
      <c r="G31" s="3">
        <f t="shared" si="0"/>
        <v>0.0316239316239316</v>
      </c>
      <c r="H31" s="3" t="s">
        <v>128</v>
      </c>
      <c r="I31" s="6">
        <v>0.000317583744284576</v>
      </c>
      <c r="J31" s="7">
        <v>0.0149264359813751</v>
      </c>
      <c r="K31" s="3" t="s">
        <v>129</v>
      </c>
      <c r="L31" s="3">
        <v>37</v>
      </c>
      <c r="M31" s="3" t="s">
        <v>16</v>
      </c>
    </row>
    <row r="32" ht="13.85" spans="1:13">
      <c r="A32" s="3" t="s">
        <v>130</v>
      </c>
      <c r="B32" s="3" t="s">
        <v>78</v>
      </c>
      <c r="C32" s="3" t="s">
        <v>130</v>
      </c>
      <c r="D32" s="3" t="s">
        <v>131</v>
      </c>
      <c r="E32" s="3">
        <v>43</v>
      </c>
      <c r="F32" s="3">
        <v>1170</v>
      </c>
      <c r="G32" s="3">
        <f t="shared" si="0"/>
        <v>0.0367521367521368</v>
      </c>
      <c r="H32" s="3" t="s">
        <v>132</v>
      </c>
      <c r="I32" s="6">
        <v>0.000457856902640319</v>
      </c>
      <c r="J32" s="7">
        <v>0.0199821833938025</v>
      </c>
      <c r="K32" s="3" t="s">
        <v>133</v>
      </c>
      <c r="L32" s="3">
        <v>43</v>
      </c>
      <c r="M32" s="3" t="s">
        <v>16</v>
      </c>
    </row>
    <row r="33" ht="13.85" spans="1:13">
      <c r="A33" s="3" t="s">
        <v>134</v>
      </c>
      <c r="B33" s="3" t="s">
        <v>135</v>
      </c>
      <c r="C33" s="3" t="s">
        <v>134</v>
      </c>
      <c r="D33" s="3" t="s">
        <v>136</v>
      </c>
      <c r="E33" s="3">
        <v>26</v>
      </c>
      <c r="F33" s="3">
        <v>1131</v>
      </c>
      <c r="G33" s="3">
        <f t="shared" si="0"/>
        <v>0.0229885057471264</v>
      </c>
      <c r="H33" s="3" t="s">
        <v>137</v>
      </c>
      <c r="I33" s="6">
        <v>1.26147120023508e-5</v>
      </c>
      <c r="J33" s="7">
        <v>0.0123876471863085</v>
      </c>
      <c r="K33" s="3" t="s">
        <v>138</v>
      </c>
      <c r="L33" s="3">
        <v>26</v>
      </c>
      <c r="M33" s="3" t="s">
        <v>16</v>
      </c>
    </row>
    <row r="34" ht="13.85" spans="1:13">
      <c r="A34" s="3" t="s">
        <v>139</v>
      </c>
      <c r="B34" s="3" t="s">
        <v>135</v>
      </c>
      <c r="C34" s="3" t="s">
        <v>139</v>
      </c>
      <c r="D34" s="3" t="s">
        <v>140</v>
      </c>
      <c r="E34" s="3">
        <v>17</v>
      </c>
      <c r="F34" s="3">
        <v>1131</v>
      </c>
      <c r="G34" s="3">
        <f t="shared" si="0"/>
        <v>0.0150309460654288</v>
      </c>
      <c r="H34" s="3" t="s">
        <v>141</v>
      </c>
      <c r="I34" s="6">
        <v>3.50855366876057e-5</v>
      </c>
      <c r="J34" s="7">
        <v>0.0129726361696395</v>
      </c>
      <c r="K34" s="3" t="s">
        <v>142</v>
      </c>
      <c r="L34" s="3">
        <v>17</v>
      </c>
      <c r="M34" s="3" t="s">
        <v>16</v>
      </c>
    </row>
    <row r="35" ht="13.85" spans="1:13">
      <c r="A35" s="3" t="s">
        <v>143</v>
      </c>
      <c r="B35" s="3" t="s">
        <v>135</v>
      </c>
      <c r="C35" s="3" t="s">
        <v>143</v>
      </c>
      <c r="D35" s="3" t="s">
        <v>144</v>
      </c>
      <c r="E35" s="3">
        <v>16</v>
      </c>
      <c r="F35" s="3">
        <v>1131</v>
      </c>
      <c r="G35" s="3">
        <f t="shared" si="0"/>
        <v>0.0141467727674624</v>
      </c>
      <c r="H35" s="3" t="s">
        <v>145</v>
      </c>
      <c r="I35" s="6">
        <v>3.96312713940106e-5</v>
      </c>
      <c r="J35" s="7">
        <v>0.0129726361696395</v>
      </c>
      <c r="K35" s="3" t="s">
        <v>146</v>
      </c>
      <c r="L35" s="3">
        <v>16</v>
      </c>
      <c r="M35" s="3" t="s">
        <v>16</v>
      </c>
    </row>
    <row r="36" ht="13.85" spans="1:13">
      <c r="A36" s="3" t="s">
        <v>147</v>
      </c>
      <c r="B36" s="3" t="s">
        <v>135</v>
      </c>
      <c r="C36" s="3" t="s">
        <v>147</v>
      </c>
      <c r="D36" s="3" t="s">
        <v>148</v>
      </c>
      <c r="E36" s="3">
        <v>50</v>
      </c>
      <c r="F36" s="3">
        <v>1131</v>
      </c>
      <c r="G36" s="3">
        <f t="shared" si="0"/>
        <v>0.0442086648983201</v>
      </c>
      <c r="H36" s="3" t="s">
        <v>149</v>
      </c>
      <c r="I36" s="6">
        <v>9.74243107843983e-5</v>
      </c>
      <c r="J36" s="7">
        <v>0.0239176682975698</v>
      </c>
      <c r="K36" s="3" t="s">
        <v>150</v>
      </c>
      <c r="L36" s="3">
        <v>50</v>
      </c>
      <c r="M36" s="3" t="s">
        <v>16</v>
      </c>
    </row>
    <row r="37" ht="13.85" spans="1:13">
      <c r="A37" s="3" t="s">
        <v>151</v>
      </c>
      <c r="B37" s="3" t="s">
        <v>135</v>
      </c>
      <c r="C37" s="3" t="s">
        <v>151</v>
      </c>
      <c r="D37" s="3" t="s">
        <v>152</v>
      </c>
      <c r="E37" s="3">
        <v>40</v>
      </c>
      <c r="F37" s="3">
        <v>1131</v>
      </c>
      <c r="G37" s="3">
        <f t="shared" si="0"/>
        <v>0.0353669319186561</v>
      </c>
      <c r="H37" s="3" t="s">
        <v>153</v>
      </c>
      <c r="I37" s="6">
        <v>0.000136159496102743</v>
      </c>
      <c r="J37" s="7">
        <v>0.0267417250345788</v>
      </c>
      <c r="K37" s="3" t="s">
        <v>154</v>
      </c>
      <c r="L37" s="3">
        <v>40</v>
      </c>
      <c r="M37" s="3" t="s">
        <v>16</v>
      </c>
    </row>
    <row r="38" ht="13.85" spans="1:13">
      <c r="A38" s="3" t="s">
        <v>155</v>
      </c>
      <c r="B38" s="3" t="s">
        <v>135</v>
      </c>
      <c r="C38" s="3" t="s">
        <v>155</v>
      </c>
      <c r="D38" s="3" t="s">
        <v>156</v>
      </c>
      <c r="E38" s="3">
        <v>14</v>
      </c>
      <c r="F38" s="3">
        <v>1131</v>
      </c>
      <c r="G38" s="3">
        <f t="shared" si="0"/>
        <v>0.0123784261715296</v>
      </c>
      <c r="H38" s="3" t="s">
        <v>157</v>
      </c>
      <c r="I38" s="6">
        <v>0.000196697825844238</v>
      </c>
      <c r="J38" s="7">
        <v>0.0289899046205286</v>
      </c>
      <c r="K38" s="3" t="s">
        <v>158</v>
      </c>
      <c r="L38" s="3">
        <v>14</v>
      </c>
      <c r="M38" s="3" t="s">
        <v>16</v>
      </c>
    </row>
    <row r="39" ht="13.85" spans="1:13">
      <c r="A39" s="3" t="s">
        <v>159</v>
      </c>
      <c r="B39" s="3" t="s">
        <v>135</v>
      </c>
      <c r="C39" s="3" t="s">
        <v>159</v>
      </c>
      <c r="D39" s="3" t="s">
        <v>160</v>
      </c>
      <c r="E39" s="3">
        <v>8</v>
      </c>
      <c r="F39" s="3">
        <v>1131</v>
      </c>
      <c r="G39" s="3">
        <f t="shared" si="0"/>
        <v>0.00707338638373121</v>
      </c>
      <c r="H39" s="3" t="s">
        <v>161</v>
      </c>
      <c r="I39" s="6">
        <v>0.000206649014606619</v>
      </c>
      <c r="J39" s="7">
        <v>0.0289899046205286</v>
      </c>
      <c r="K39" s="3" t="s">
        <v>162</v>
      </c>
      <c r="L39" s="3">
        <v>8</v>
      </c>
      <c r="M39" s="3" t="s">
        <v>16</v>
      </c>
    </row>
    <row r="40" ht="13.85" spans="1:13">
      <c r="A40" s="5" t="s">
        <v>163</v>
      </c>
      <c r="B40" s="5" t="s">
        <v>12</v>
      </c>
      <c r="C40" s="5" t="s">
        <v>163</v>
      </c>
      <c r="D40" s="5" t="s">
        <v>164</v>
      </c>
      <c r="E40" s="5">
        <v>5</v>
      </c>
      <c r="F40" s="5">
        <v>139</v>
      </c>
      <c r="G40" s="3">
        <f>E40/F40*(-1)</f>
        <v>-0.0359712230215827</v>
      </c>
      <c r="H40" s="5" t="s">
        <v>165</v>
      </c>
      <c r="I40" s="8">
        <v>1.25254722344249e-6</v>
      </c>
      <c r="J40" s="9">
        <v>0.00320025815589556</v>
      </c>
      <c r="K40" s="5" t="s">
        <v>166</v>
      </c>
      <c r="L40" s="5">
        <v>5</v>
      </c>
      <c r="M40" s="3" t="s">
        <v>167</v>
      </c>
    </row>
    <row r="41" ht="13.85" spans="1:13">
      <c r="A41" s="5" t="s">
        <v>168</v>
      </c>
      <c r="B41" s="5" t="s">
        <v>12</v>
      </c>
      <c r="C41" s="5" t="s">
        <v>168</v>
      </c>
      <c r="D41" s="4" t="s">
        <v>169</v>
      </c>
      <c r="E41" s="5">
        <v>7</v>
      </c>
      <c r="F41" s="5">
        <v>139</v>
      </c>
      <c r="G41" s="3">
        <f>E41/F41*(-1)</f>
        <v>-0.0503597122302158</v>
      </c>
      <c r="H41" s="5" t="s">
        <v>170</v>
      </c>
      <c r="I41" s="8">
        <v>2.0988647102313e-5</v>
      </c>
      <c r="J41" s="9">
        <v>0.0268129966732049</v>
      </c>
      <c r="K41" s="5" t="s">
        <v>171</v>
      </c>
      <c r="L41" s="5">
        <v>7</v>
      </c>
      <c r="M41" s="3" t="s">
        <v>167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X＊R</cp:lastModifiedBy>
  <dcterms:created xsi:type="dcterms:W3CDTF">2023-08-12T13:08:00Z</dcterms:created>
  <dcterms:modified xsi:type="dcterms:W3CDTF">2024-01-22T06:55:56Z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E515FE4F8FDE41EBB2938F1F24AB5A44_13</vt:lpwstr>
  </property>
  <property fmtid="{D5CDD505-2E9C-101B-9397-08002B2CF9AE}" pid="3" name="KSOProductBuildVer">
    <vt:lpwstr>2052-12.1.0.16120</vt:lpwstr>
  </property>
</Properties>
</file>