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https://universityofbergen-my.sharepoint.com/personal/ruth_sandaa_uib_no/Documents/VirVar/Manuscripts/Genomes of PkV-RF02 and HeV-RF02/Scientific editing/"/>
    </mc:Choice>
  </mc:AlternateContent>
  <xr:revisionPtr revIDLastSave="7" documentId="8_{D9F93A80-2CAC-8B4D-8315-DF825AA87797}" xr6:coauthVersionLast="47" xr6:coauthVersionMax="47" xr10:uidLastSave="{16BB2E9C-11EE-264D-A9F7-A0ACFC589305}"/>
  <bookViews>
    <workbookView xWindow="1420" yWindow="500" windowWidth="28960" windowHeight="20020" activeTab="2" xr2:uid="{00000000-000D-0000-FFFF-FFFF00000000}"/>
  </bookViews>
  <sheets>
    <sheet name="Replica1" sheetId="4" r:id="rId1"/>
    <sheet name="Replica2" sheetId="2" r:id="rId2"/>
    <sheet name="Annotation of detected proteins" sheetId="5" r:id="rId3"/>
  </sheets>
  <definedNames>
    <definedName name="_xlnm._FilterDatabase" localSheetId="2" hidden="1">'Annotation of detected proteins'!$A$1:$C$137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5" i="4" l="1"/>
  <c r="L2" i="4" s="1"/>
  <c r="K167" i="2"/>
  <c r="L3" i="2" s="1"/>
  <c r="L10" i="2" l="1"/>
  <c r="L9" i="2"/>
  <c r="L8" i="2"/>
  <c r="L7" i="2"/>
  <c r="L12" i="2"/>
  <c r="L6" i="2"/>
  <c r="L2" i="2"/>
  <c r="L29" i="4"/>
  <c r="L140" i="4"/>
  <c r="L76" i="4"/>
  <c r="L187" i="4"/>
  <c r="L11" i="4"/>
  <c r="L186" i="4"/>
  <c r="L106" i="4"/>
  <c r="L135" i="4"/>
  <c r="L177" i="4"/>
  <c r="L145" i="4"/>
  <c r="L97" i="4"/>
  <c r="L65" i="4"/>
  <c r="L144" i="4"/>
  <c r="L80" i="4"/>
  <c r="L48" i="4"/>
  <c r="L191" i="4"/>
  <c r="L127" i="4"/>
  <c r="L79" i="4"/>
  <c r="L47" i="4"/>
  <c r="L110" i="4"/>
  <c r="L14" i="4"/>
  <c r="L157" i="4"/>
  <c r="L125" i="4"/>
  <c r="L93" i="4"/>
  <c r="L77" i="4"/>
  <c r="L124" i="4"/>
  <c r="L44" i="4"/>
  <c r="L171" i="4"/>
  <c r="L91" i="4"/>
  <c r="L43" i="4"/>
  <c r="L170" i="4"/>
  <c r="L42" i="4"/>
  <c r="L153" i="4"/>
  <c r="L73" i="4"/>
  <c r="L9" i="4"/>
  <c r="L152" i="4"/>
  <c r="L104" i="4"/>
  <c r="L40" i="4"/>
  <c r="L151" i="4"/>
  <c r="L71" i="4"/>
  <c r="L23" i="4"/>
  <c r="L134" i="4"/>
  <c r="L6" i="4"/>
  <c r="L197" i="4"/>
  <c r="L181" i="4"/>
  <c r="L165" i="4"/>
  <c r="L149" i="4"/>
  <c r="L133" i="4"/>
  <c r="L117" i="4"/>
  <c r="L101" i="4"/>
  <c r="L85" i="4"/>
  <c r="L69" i="4"/>
  <c r="L53" i="4"/>
  <c r="L37" i="4"/>
  <c r="L21" i="4"/>
  <c r="L5" i="4"/>
  <c r="L193" i="4"/>
  <c r="L129" i="4"/>
  <c r="L49" i="4"/>
  <c r="L128" i="4"/>
  <c r="L16" i="4"/>
  <c r="L175" i="4"/>
  <c r="L143" i="4"/>
  <c r="L95" i="4"/>
  <c r="L63" i="4"/>
  <c r="L158" i="4"/>
  <c r="L78" i="4"/>
  <c r="L30" i="4"/>
  <c r="L141" i="4"/>
  <c r="L109" i="4"/>
  <c r="L13" i="4"/>
  <c r="L204" i="4"/>
  <c r="L156" i="4"/>
  <c r="L60" i="4"/>
  <c r="L203" i="4"/>
  <c r="L139" i="4"/>
  <c r="L27" i="4"/>
  <c r="L154" i="4"/>
  <c r="L58" i="4"/>
  <c r="L169" i="4"/>
  <c r="L105" i="4"/>
  <c r="L57" i="4"/>
  <c r="L200" i="4"/>
  <c r="L88" i="4"/>
  <c r="L8" i="4"/>
  <c r="L167" i="4"/>
  <c r="L87" i="4"/>
  <c r="L39" i="4"/>
  <c r="L166" i="4"/>
  <c r="L102" i="4"/>
  <c r="L22" i="4"/>
  <c r="L196" i="4"/>
  <c r="L180" i="4"/>
  <c r="L164" i="4"/>
  <c r="L148" i="4"/>
  <c r="L132" i="4"/>
  <c r="L116" i="4"/>
  <c r="L100" i="4"/>
  <c r="L84" i="4"/>
  <c r="L68" i="4"/>
  <c r="L52" i="4"/>
  <c r="L36" i="4"/>
  <c r="L20" i="4"/>
  <c r="L4" i="4"/>
  <c r="L113" i="4"/>
  <c r="L17" i="4"/>
  <c r="L176" i="4"/>
  <c r="L112" i="4"/>
  <c r="L32" i="4"/>
  <c r="L159" i="4"/>
  <c r="L15" i="4"/>
  <c r="L174" i="4"/>
  <c r="L126" i="4"/>
  <c r="L46" i="4"/>
  <c r="L173" i="4"/>
  <c r="L45" i="4"/>
  <c r="L188" i="4"/>
  <c r="L108" i="4"/>
  <c r="L28" i="4"/>
  <c r="L123" i="4"/>
  <c r="L59" i="4"/>
  <c r="L202" i="4"/>
  <c r="L122" i="4"/>
  <c r="L74" i="4"/>
  <c r="L26" i="4"/>
  <c r="L185" i="4"/>
  <c r="L121" i="4"/>
  <c r="L41" i="4"/>
  <c r="L168" i="4"/>
  <c r="L120" i="4"/>
  <c r="L24" i="4"/>
  <c r="L183" i="4"/>
  <c r="L103" i="4"/>
  <c r="L55" i="4"/>
  <c r="L182" i="4"/>
  <c r="L118" i="4"/>
  <c r="L38" i="4"/>
  <c r="L195" i="4"/>
  <c r="L179" i="4"/>
  <c r="L163" i="4"/>
  <c r="L147" i="4"/>
  <c r="L131" i="4"/>
  <c r="L115" i="4"/>
  <c r="L99" i="4"/>
  <c r="L83" i="4"/>
  <c r="L67" i="4"/>
  <c r="L51" i="4"/>
  <c r="L35" i="4"/>
  <c r="L19" i="4"/>
  <c r="L3" i="4"/>
  <c r="L161" i="4"/>
  <c r="L81" i="4"/>
  <c r="L33" i="4"/>
  <c r="L192" i="4"/>
  <c r="L160" i="4"/>
  <c r="L96" i="4"/>
  <c r="L64" i="4"/>
  <c r="L111" i="4"/>
  <c r="L31" i="4"/>
  <c r="L190" i="4"/>
  <c r="L142" i="4"/>
  <c r="L94" i="4"/>
  <c r="L62" i="4"/>
  <c r="L189" i="4"/>
  <c r="L61" i="4"/>
  <c r="L172" i="4"/>
  <c r="L92" i="4"/>
  <c r="L12" i="4"/>
  <c r="L155" i="4"/>
  <c r="L107" i="4"/>
  <c r="L75" i="4"/>
  <c r="L138" i="4"/>
  <c r="L90" i="4"/>
  <c r="L10" i="4"/>
  <c r="L201" i="4"/>
  <c r="L137" i="4"/>
  <c r="L89" i="4"/>
  <c r="L25" i="4"/>
  <c r="L184" i="4"/>
  <c r="L136" i="4"/>
  <c r="L72" i="4"/>
  <c r="L56" i="4"/>
  <c r="L199" i="4"/>
  <c r="L119" i="4"/>
  <c r="L7" i="4"/>
  <c r="L198" i="4"/>
  <c r="L150" i="4"/>
  <c r="L86" i="4"/>
  <c r="L70" i="4"/>
  <c r="L54" i="4"/>
  <c r="L194" i="4"/>
  <c r="L178" i="4"/>
  <c r="L162" i="4"/>
  <c r="L146" i="4"/>
  <c r="L130" i="4"/>
  <c r="L114" i="4"/>
  <c r="L98" i="4"/>
  <c r="L82" i="4"/>
  <c r="L66" i="4"/>
  <c r="L50" i="4"/>
  <c r="L34" i="4"/>
  <c r="L18" i="4"/>
  <c r="L122" i="2"/>
  <c r="L42" i="2"/>
  <c r="L137" i="2"/>
  <c r="L73" i="2"/>
  <c r="L152" i="2"/>
  <c r="L40" i="2"/>
  <c r="L162" i="2"/>
  <c r="L146" i="2"/>
  <c r="L130" i="2"/>
  <c r="L114" i="2"/>
  <c r="L98" i="2"/>
  <c r="L82" i="2"/>
  <c r="L66" i="2"/>
  <c r="L50" i="2"/>
  <c r="L34" i="2"/>
  <c r="L18" i="2"/>
  <c r="L161" i="2"/>
  <c r="L145" i="2"/>
  <c r="L129" i="2"/>
  <c r="L113" i="2"/>
  <c r="L97" i="2"/>
  <c r="L81" i="2"/>
  <c r="L65" i="2"/>
  <c r="L49" i="2"/>
  <c r="L33" i="2"/>
  <c r="L17" i="2"/>
  <c r="L144" i="2"/>
  <c r="L96" i="2"/>
  <c r="L64" i="2"/>
  <c r="L48" i="2"/>
  <c r="L32" i="2"/>
  <c r="L16" i="2"/>
  <c r="L159" i="2"/>
  <c r="L143" i="2"/>
  <c r="L127" i="2"/>
  <c r="L111" i="2"/>
  <c r="L95" i="2"/>
  <c r="L79" i="2"/>
  <c r="L63" i="2"/>
  <c r="L47" i="2"/>
  <c r="L31" i="2"/>
  <c r="L15" i="2"/>
  <c r="L158" i="2"/>
  <c r="L142" i="2"/>
  <c r="L126" i="2"/>
  <c r="L110" i="2"/>
  <c r="L94" i="2"/>
  <c r="L78" i="2"/>
  <c r="L62" i="2"/>
  <c r="L46" i="2"/>
  <c r="L30" i="2"/>
  <c r="L14" i="2"/>
  <c r="L13" i="2"/>
  <c r="L106" i="2"/>
  <c r="L160" i="2"/>
  <c r="L128" i="2"/>
  <c r="L112" i="2"/>
  <c r="L80" i="2"/>
  <c r="L157" i="2"/>
  <c r="L141" i="2"/>
  <c r="L125" i="2"/>
  <c r="L109" i="2"/>
  <c r="L93" i="2"/>
  <c r="L77" i="2"/>
  <c r="L61" i="2"/>
  <c r="L45" i="2"/>
  <c r="L29" i="2"/>
  <c r="L156" i="2"/>
  <c r="L140" i="2"/>
  <c r="L124" i="2"/>
  <c r="L108" i="2"/>
  <c r="L92" i="2"/>
  <c r="L76" i="2"/>
  <c r="L60" i="2"/>
  <c r="L44" i="2"/>
  <c r="L28" i="2"/>
  <c r="L155" i="2"/>
  <c r="L139" i="2"/>
  <c r="L123" i="2"/>
  <c r="L107" i="2"/>
  <c r="L91" i="2"/>
  <c r="L75" i="2"/>
  <c r="L59" i="2"/>
  <c r="L43" i="2"/>
  <c r="L27" i="2"/>
  <c r="L11" i="2"/>
  <c r="L154" i="2"/>
  <c r="L90" i="2"/>
  <c r="L58" i="2"/>
  <c r="L121" i="2"/>
  <c r="L25" i="2"/>
  <c r="L104" i="2"/>
  <c r="L56" i="2"/>
  <c r="L119" i="2"/>
  <c r="L39" i="2"/>
  <c r="L150" i="2"/>
  <c r="L102" i="2"/>
  <c r="L38" i="2"/>
  <c r="L165" i="2"/>
  <c r="L149" i="2"/>
  <c r="L133" i="2"/>
  <c r="L117" i="2"/>
  <c r="L101" i="2"/>
  <c r="L85" i="2"/>
  <c r="L69" i="2"/>
  <c r="L53" i="2"/>
  <c r="L37" i="2"/>
  <c r="L21" i="2"/>
  <c r="L5" i="2"/>
  <c r="L138" i="2"/>
  <c r="L74" i="2"/>
  <c r="L26" i="2"/>
  <c r="L153" i="2"/>
  <c r="L105" i="2"/>
  <c r="L89" i="2"/>
  <c r="L57" i="2"/>
  <c r="L41" i="2"/>
  <c r="L136" i="2"/>
  <c r="L120" i="2"/>
  <c r="L88" i="2"/>
  <c r="L72" i="2"/>
  <c r="L24" i="2"/>
  <c r="L151" i="2"/>
  <c r="L103" i="2"/>
  <c r="L55" i="2"/>
  <c r="L166" i="2"/>
  <c r="L86" i="2"/>
  <c r="L22" i="2"/>
  <c r="L164" i="2"/>
  <c r="L148" i="2"/>
  <c r="L132" i="2"/>
  <c r="L116" i="2"/>
  <c r="L100" i="2"/>
  <c r="L84" i="2"/>
  <c r="L68" i="2"/>
  <c r="L52" i="2"/>
  <c r="L36" i="2"/>
  <c r="L20" i="2"/>
  <c r="L4" i="2"/>
  <c r="L135" i="2"/>
  <c r="L87" i="2"/>
  <c r="L71" i="2"/>
  <c r="L23" i="2"/>
  <c r="L134" i="2"/>
  <c r="L118" i="2"/>
  <c r="L70" i="2"/>
  <c r="L54" i="2"/>
  <c r="L163" i="2"/>
  <c r="L147" i="2"/>
  <c r="L131" i="2"/>
  <c r="L115" i="2"/>
  <c r="L99" i="2"/>
  <c r="L83" i="2"/>
  <c r="L67" i="2"/>
  <c r="L51" i="2"/>
  <c r="L35" i="2"/>
  <c r="L19" i="2"/>
</calcChain>
</file>

<file path=xl/sharedStrings.xml><?xml version="1.0" encoding="utf-8"?>
<sst xmlns="http://schemas.openxmlformats.org/spreadsheetml/2006/main" count="1200" uniqueCount="1076">
  <si>
    <t>53</t>
  </si>
  <si>
    <t>427_aa, 262179|263462</t>
  </si>
  <si>
    <t>PkVRF02_gene_284</t>
  </si>
  <si>
    <t>45</t>
  </si>
  <si>
    <t>succinate dehydrogenase iron-sulfur subunit, subunit B [Emiliania huxleyi CCMP1516]</t>
  </si>
  <si>
    <t>XP_005787774.1</t>
  </si>
  <si>
    <t>155</t>
  </si>
  <si>
    <t>1568_aa, 32272|36978</t>
  </si>
  <si>
    <t>PkVRF02_gene_47</t>
  </si>
  <si>
    <t>70</t>
  </si>
  <si>
    <t>aspartate carbamoyltransferase, partial [Chrysochromulina tobinii]</t>
  </si>
  <si>
    <t>KOO22185.1</t>
  </si>
  <si>
    <t>183</t>
  </si>
  <si>
    <t>aaa ATPase domain-containing protein [Chrysochromulina tobinii]</t>
  </si>
  <si>
    <t>KOO21551.1</t>
  </si>
  <si>
    <t>108</t>
  </si>
  <si>
    <t>3037_aa, 425803|434916</t>
  </si>
  <si>
    <t>PkVRF02_gene_467</t>
  </si>
  <si>
    <t>88</t>
  </si>
  <si>
    <t>putative Lysyl-tRNA synthetase [Emiliania huxleyi CCMP1516]</t>
  </si>
  <si>
    <t>XP_005786622.1</t>
  </si>
  <si>
    <t>154</t>
  </si>
  <si>
    <t>77_aa, 187875|188108</t>
  </si>
  <si>
    <t>PkVRF02_gene_216</t>
  </si>
  <si>
    <t>196</t>
  </si>
  <si>
    <t>173_aa, 296696|297217</t>
  </si>
  <si>
    <t>PkVRF02_gene_328</t>
  </si>
  <si>
    <t>29</t>
  </si>
  <si>
    <t>ATP-binding cassette superfamily [Chrysochromulina tobinii]</t>
  </si>
  <si>
    <t>KOO52876.1</t>
  </si>
  <si>
    <t>120</t>
  </si>
  <si>
    <t>169_aa, 53133|53642</t>
  </si>
  <si>
    <t>PkVRF02_gene_62</t>
  </si>
  <si>
    <t>30</t>
  </si>
  <si>
    <t>ded1p [Chrysochromulina tobinii]</t>
  </si>
  <si>
    <t>KOO22134.1</t>
  </si>
  <si>
    <t>124</t>
  </si>
  <si>
    <t>aconitate hydratase 2 [Chrysochromulina tobinii]</t>
  </si>
  <si>
    <t>KOO34665.1</t>
  </si>
  <si>
    <t>4</t>
  </si>
  <si>
    <t>106_aa, 491185|491505</t>
  </si>
  <si>
    <t>PkVRF02_gene_522</t>
  </si>
  <si>
    <t>185</t>
  </si>
  <si>
    <t>putative ATP-dependent protease Clp, ATPase subunit [Emiliania huxleyi CCMP1516]</t>
  </si>
  <si>
    <t>XP_005779749.1</t>
  </si>
  <si>
    <t>62</t>
  </si>
  <si>
    <t>523_aa, 424144|425715</t>
  </si>
  <si>
    <t>PkVRF02_gene_466</t>
  </si>
  <si>
    <t>64</t>
  </si>
  <si>
    <t>Streptavidin OS=Streptomyces avidinii OX=1895 PE=1 SV=1</t>
  </si>
  <si>
    <t>P22629</t>
  </si>
  <si>
    <t>162</t>
  </si>
  <si>
    <t>secretory protein 24A [Emiliania huxleyi CCMP1516]</t>
  </si>
  <si>
    <t>XP_005782443.1</t>
  </si>
  <si>
    <t>103</t>
  </si>
  <si>
    <t>170_aa, 227604|228116</t>
  </si>
  <si>
    <t>PkVRF02_gene_254</t>
  </si>
  <si>
    <t>92</t>
  </si>
  <si>
    <t>translation initiation factor IF-2 [Emiliania huxleyi CCMP1516]</t>
  </si>
  <si>
    <t>XP_005765750.1</t>
  </si>
  <si>
    <t>160</t>
  </si>
  <si>
    <t>973_aa, 239553|242474</t>
  </si>
  <si>
    <t>PkVRF02_gene_266</t>
  </si>
  <si>
    <t>38</t>
  </si>
  <si>
    <t>elongation factor g [Chrysochromulina tobinii]</t>
  </si>
  <si>
    <t>KOO21676.1</t>
  </si>
  <si>
    <t>105</t>
  </si>
  <si>
    <t>142_aa, 292616|293044</t>
  </si>
  <si>
    <t>PkVRF02_gene_322</t>
  </si>
  <si>
    <t>74</t>
  </si>
  <si>
    <t>Keratin, type I cytoskeletal 15 (Contact-Cont) OS=Ovis aries GN=KRT15 PE=2 SV=1</t>
  </si>
  <si>
    <t>O77727</t>
  </si>
  <si>
    <t>86</t>
  </si>
  <si>
    <t>1312_aa, 444806|448744</t>
  </si>
  <si>
    <t>PkVRF02_gene_473</t>
  </si>
  <si>
    <t>102</t>
  </si>
  <si>
    <t>pentafunctional arom polypeptide [Chrysochromulina tobinii]</t>
  </si>
  <si>
    <t>KOO36149.1</t>
  </si>
  <si>
    <t>97</t>
  </si>
  <si>
    <t>140_aa, 137118|137540</t>
  </si>
  <si>
    <t>PkVRF02_gene_165</t>
  </si>
  <si>
    <t>75</t>
  </si>
  <si>
    <t>314_aa, 102538|103482</t>
  </si>
  <si>
    <t>PkVRF02_gene_124</t>
  </si>
  <si>
    <t>12</t>
  </si>
  <si>
    <t>168_aa, 290982|291488</t>
  </si>
  <si>
    <t>PkVRF02_gene_319</t>
  </si>
  <si>
    <t>149</t>
  </si>
  <si>
    <t>hypothetical protein EMIHUDRAFT_459165 [Emiliania huxleyi CCMP1516]</t>
  </si>
  <si>
    <t>XP_005768919.1</t>
  </si>
  <si>
    <t>5</t>
  </si>
  <si>
    <t>204_aa, 370338|370952</t>
  </si>
  <si>
    <t>PkVRF02_gene_413</t>
  </si>
  <si>
    <t>119</t>
  </si>
  <si>
    <t>121_aa, 356894|357259</t>
  </si>
  <si>
    <t>PkVRF02_gene_393</t>
  </si>
  <si>
    <t>50</t>
  </si>
  <si>
    <t>gtp-binding protein [Chrysochromulina tobinii]</t>
  </si>
  <si>
    <t>KOO27703.1</t>
  </si>
  <si>
    <t>89</t>
  </si>
  <si>
    <t>199_aa, 245990|246589</t>
  </si>
  <si>
    <t>PkVRF02_gene_270</t>
  </si>
  <si>
    <t>40</t>
  </si>
  <si>
    <t>238_aa, 304861|305577</t>
  </si>
  <si>
    <t>PkVRF02_gene_337</t>
  </si>
  <si>
    <t>131</t>
  </si>
  <si>
    <t>217_aa, 466553|467206</t>
  </si>
  <si>
    <t>PkVRF02_gene_491</t>
  </si>
  <si>
    <t>128</t>
  </si>
  <si>
    <t>190_aa, 406179|406751</t>
  </si>
  <si>
    <t>PkVRF02_gene_442</t>
  </si>
  <si>
    <t>114</t>
  </si>
  <si>
    <t>101_aa, 405832|406137</t>
  </si>
  <si>
    <t>PkVRF02_gene_441</t>
  </si>
  <si>
    <t>188</t>
  </si>
  <si>
    <t>acetyl-CoA synthetase, partial [Emiliania huxleyi CCMP1516]</t>
  </si>
  <si>
    <t>XP_005777636.1</t>
  </si>
  <si>
    <t>36</t>
  </si>
  <si>
    <t>186_aa, 377924|378484</t>
  </si>
  <si>
    <t>PkVRF02_gene_426</t>
  </si>
  <si>
    <t>44</t>
  </si>
  <si>
    <t>101_aa, 314953|315258</t>
  </si>
  <si>
    <t>PkVRF02_gene_350</t>
  </si>
  <si>
    <t>71</t>
  </si>
  <si>
    <t>92_aa, 291511|291789</t>
  </si>
  <si>
    <t>PkVRF02_gene_320</t>
  </si>
  <si>
    <t>195</t>
  </si>
  <si>
    <t>211_aa, 157262|157897</t>
  </si>
  <si>
    <t>PkVRF02_gene_183</t>
  </si>
  <si>
    <t>91</t>
  </si>
  <si>
    <t>157_aa, 285620|286093</t>
  </si>
  <si>
    <t>PkVRF02_gene_312</t>
  </si>
  <si>
    <t>156</t>
  </si>
  <si>
    <t>257_aa, 194645|195418</t>
  </si>
  <si>
    <t>PkVRF02_gene_225</t>
  </si>
  <si>
    <t>77</t>
  </si>
  <si>
    <t>77_aa, 213618|213851</t>
  </si>
  <si>
    <t>PkVRF02_gene_241</t>
  </si>
  <si>
    <t>159</t>
  </si>
  <si>
    <t>162_aa, 29910|30398</t>
  </si>
  <si>
    <t>PkVRF02_gene_44</t>
  </si>
  <si>
    <t>113</t>
  </si>
  <si>
    <t>255_aa, 315349|316116</t>
  </si>
  <si>
    <t>PkVRF02_gene_351</t>
  </si>
  <si>
    <t>21</t>
  </si>
  <si>
    <t>hypothetical protein Ctob_014373 [Chrysochromulina tobinii]</t>
  </si>
  <si>
    <t>KOO28834.1</t>
  </si>
  <si>
    <t>109</t>
  </si>
  <si>
    <t>162_aa, 407239|407727</t>
  </si>
  <si>
    <t>PkVRF02_gene_444</t>
  </si>
  <si>
    <t>31</t>
  </si>
  <si>
    <t>123_aa, 195486|195857</t>
  </si>
  <si>
    <t>PkVRF02_gene_226</t>
  </si>
  <si>
    <t>121</t>
  </si>
  <si>
    <t>255_aa, 491856|492623</t>
  </si>
  <si>
    <t>PkVRF02_gene_524</t>
  </si>
  <si>
    <t>192</t>
  </si>
  <si>
    <t>translation elongation factor Tu [Emiliania huxleyi CCMP1516]</t>
  </si>
  <si>
    <t>XP_005774315.1</t>
  </si>
  <si>
    <t>63</t>
  </si>
  <si>
    <t>466_aa, 149838|151238</t>
  </si>
  <si>
    <t>PkVRF02_gene_176</t>
  </si>
  <si>
    <t>33</t>
  </si>
  <si>
    <t>130_aa, 469386|469778</t>
  </si>
  <si>
    <t>PkVRF02_gene_496</t>
  </si>
  <si>
    <t>163</t>
  </si>
  <si>
    <t>503_aa, 78304|79815</t>
  </si>
  <si>
    <t>PkVRF02_gene_93</t>
  </si>
  <si>
    <t>17</t>
  </si>
  <si>
    <t>74_aa, 204512|204736</t>
  </si>
  <si>
    <t>PkVRF02_gene_233</t>
  </si>
  <si>
    <t>110</t>
  </si>
  <si>
    <t>122_aa, 20176|20544</t>
  </si>
  <si>
    <t>PkVRF02_gene_34</t>
  </si>
  <si>
    <t>52</t>
  </si>
  <si>
    <t>92_aa, 290664|290942</t>
  </si>
  <si>
    <t>PkVRF02_gene_318</t>
  </si>
  <si>
    <t>152</t>
  </si>
  <si>
    <t>119_aa, 316238|316597</t>
  </si>
  <si>
    <t>PkVRF02_gene_352</t>
  </si>
  <si>
    <t>81</t>
  </si>
  <si>
    <t>402_aa, 30986|32194</t>
  </si>
  <si>
    <t>PkVRF02_gene_46</t>
  </si>
  <si>
    <t>141</t>
  </si>
  <si>
    <t>248_aa, 170497|171243</t>
  </si>
  <si>
    <t>PkVRF02_gene_202</t>
  </si>
  <si>
    <t>148</t>
  </si>
  <si>
    <t>213_aa, 68827|69468</t>
  </si>
  <si>
    <t>PkVRF02_gene_83</t>
  </si>
  <si>
    <t>13</t>
  </si>
  <si>
    <t>222_aa, 120329|120997</t>
  </si>
  <si>
    <t>PkVRF02_gene_146</t>
  </si>
  <si>
    <t>143</t>
  </si>
  <si>
    <t>474_aa, 244517|245941</t>
  </si>
  <si>
    <t>PkVRF02_gene_269</t>
  </si>
  <si>
    <t>95</t>
  </si>
  <si>
    <t>159_aa, 252142|252621</t>
  </si>
  <si>
    <t>PkVRF02_gene_274</t>
  </si>
  <si>
    <t>146</t>
  </si>
  <si>
    <t>208_aa, 127889|128515</t>
  </si>
  <si>
    <t>PkVRF02_gene_156</t>
  </si>
  <si>
    <t>47</t>
  </si>
  <si>
    <t>344_aa, 391272|392306</t>
  </si>
  <si>
    <t>PkVRF02_gene_433</t>
  </si>
  <si>
    <t>10</t>
  </si>
  <si>
    <t>242_aa, 376560|377288</t>
  </si>
  <si>
    <t>PkVRF02_gene_424</t>
  </si>
  <si>
    <t>99</t>
  </si>
  <si>
    <t>161_aa, 128596|129081</t>
  </si>
  <si>
    <t>PkVRF02_gene_157</t>
  </si>
  <si>
    <t>139</t>
  </si>
  <si>
    <t>ATP synthase F1 subunit alpha [Emiliania huxleyi CCMP1516]</t>
  </si>
  <si>
    <t>XP_005757765.1</t>
  </si>
  <si>
    <t>22</t>
  </si>
  <si>
    <t>352_aa, 293128|294186</t>
  </si>
  <si>
    <t>PkVRF02_gene_323</t>
  </si>
  <si>
    <t>178</t>
  </si>
  <si>
    <t>284_aa, 403612|404466</t>
  </si>
  <si>
    <t>PkVRF02_gene_439</t>
  </si>
  <si>
    <t>151</t>
  </si>
  <si>
    <t>178_aa, 226063|226599</t>
  </si>
  <si>
    <t>PkVRF02_gene_252</t>
  </si>
  <si>
    <t>68</t>
  </si>
  <si>
    <t>490_aa, 380161|381633</t>
  </si>
  <si>
    <t>PkVRF02_gene_428</t>
  </si>
  <si>
    <t>65</t>
  </si>
  <si>
    <t>226_aa, 119071|119751</t>
  </si>
  <si>
    <t>PkVRF02_gene_144</t>
  </si>
  <si>
    <t>101</t>
  </si>
  <si>
    <t>ATP h+ mitochondrial f1 beta polypeptide [Chrysochromulina tobinii]</t>
  </si>
  <si>
    <t>KOO26830.1</t>
  </si>
  <si>
    <t>117</t>
  </si>
  <si>
    <t>440_aa, 404508|405830</t>
  </si>
  <si>
    <t>PkVRF02_gene_440</t>
  </si>
  <si>
    <t>107</t>
  </si>
  <si>
    <t>280_aa, 200846|201688</t>
  </si>
  <si>
    <t>PkVRF02_gene_230</t>
  </si>
  <si>
    <t>69</t>
  </si>
  <si>
    <t>367_aa, 73772|74875</t>
  </si>
  <si>
    <t>PkVRF02_gene_87</t>
  </si>
  <si>
    <t>59</t>
  </si>
  <si>
    <t>163_aa, 363232|363723</t>
  </si>
  <si>
    <t>PkVRF02_gene_403</t>
  </si>
  <si>
    <t>32</t>
  </si>
  <si>
    <t>452_aa, 62039|63397</t>
  </si>
  <si>
    <t>PkVRF02_gene_75</t>
  </si>
  <si>
    <t>60</t>
  </si>
  <si>
    <t>120_aa, 269281|269643</t>
  </si>
  <si>
    <t>PkVRF02_gene_289</t>
  </si>
  <si>
    <t>48</t>
  </si>
  <si>
    <t>209_aa, 207641|208270</t>
  </si>
  <si>
    <t>PkVRF02_gene_237</t>
  </si>
  <si>
    <t>20</t>
  </si>
  <si>
    <t>96_aa, 6411|6701</t>
  </si>
  <si>
    <t>PkVRF02_gene_10</t>
  </si>
  <si>
    <t>79</t>
  </si>
  <si>
    <t>chloroplast light harvesting protein isoform 3, partial [Chrysochromulina tobinii]</t>
  </si>
  <si>
    <t>KOO25587.1</t>
  </si>
  <si>
    <t>96</t>
  </si>
  <si>
    <t>360_aa, 121898|122980</t>
  </si>
  <si>
    <t>PkVRF02_gene_148</t>
  </si>
  <si>
    <t>174</t>
  </si>
  <si>
    <t>195_aa, 344145|344732</t>
  </si>
  <si>
    <t>PkVRF02_gene_378</t>
  </si>
  <si>
    <t>161</t>
  </si>
  <si>
    <t>389_aa, 110282|111451</t>
  </si>
  <si>
    <t>PkVRF02_gene_134</t>
  </si>
  <si>
    <t>25</t>
  </si>
  <si>
    <t>332_aa, 124046|125044</t>
  </si>
  <si>
    <t>PkVRF02_gene_151</t>
  </si>
  <si>
    <t>84</t>
  </si>
  <si>
    <t>216_aa, 358675|359325</t>
  </si>
  <si>
    <t>PkVRF02_gene_396</t>
  </si>
  <si>
    <t>55</t>
  </si>
  <si>
    <t>286_aa, 282433|283293</t>
  </si>
  <si>
    <t>PkVRF02_gene_307</t>
  </si>
  <si>
    <t>140</t>
  </si>
  <si>
    <t>196_aa, 185356|185946</t>
  </si>
  <si>
    <t>PkVRF02_gene_213</t>
  </si>
  <si>
    <t>137</t>
  </si>
  <si>
    <t>84_aa, 60237|60491</t>
  </si>
  <si>
    <t>PkVRF02_gene_70</t>
  </si>
  <si>
    <t>115</t>
  </si>
  <si>
    <t>455_aa, 413077|414444</t>
  </si>
  <si>
    <t>PkVRF02_gene_452</t>
  </si>
  <si>
    <t>177</t>
  </si>
  <si>
    <t>563_aa, 410030|411721</t>
  </si>
  <si>
    <t>PkVRF02_gene_450</t>
  </si>
  <si>
    <t>164</t>
  </si>
  <si>
    <t>156_aa, 30440|30910</t>
  </si>
  <si>
    <t>PkVRF02_gene_45</t>
  </si>
  <si>
    <t>191</t>
  </si>
  <si>
    <t>160_aa, 117786|118268</t>
  </si>
  <si>
    <t>PkVRF02_gene_142</t>
  </si>
  <si>
    <t>181</t>
  </si>
  <si>
    <t>102_aa, 371054|371362</t>
  </si>
  <si>
    <t>PkVRF02_gene_414</t>
  </si>
  <si>
    <t>37</t>
  </si>
  <si>
    <t>158_aa, 344839|345315</t>
  </si>
  <si>
    <t>PkVRF02_gene_379</t>
  </si>
  <si>
    <t>73</t>
  </si>
  <si>
    <t>269_aa, 163891|164700</t>
  </si>
  <si>
    <t>PkVRF02_gene_195</t>
  </si>
  <si>
    <t>136</t>
  </si>
  <si>
    <t>1116_aa, 69529|72879</t>
  </si>
  <si>
    <t>PkVRF02_gene_84</t>
  </si>
  <si>
    <t>165</t>
  </si>
  <si>
    <t>316_aa, 157972|158922</t>
  </si>
  <si>
    <t>PkVRF02_gene_184</t>
  </si>
  <si>
    <t>111</t>
  </si>
  <si>
    <t>282_aa, 319519|320367</t>
  </si>
  <si>
    <t>PkVRF02_gene_357</t>
  </si>
  <si>
    <t>46</t>
  </si>
  <si>
    <t>459_aa, 342396|343775</t>
  </si>
  <si>
    <t>PkVRF02_gene_376</t>
  </si>
  <si>
    <t>80</t>
  </si>
  <si>
    <t>399_aa, 411814|413013</t>
  </si>
  <si>
    <t>PkVRF02_gene_451</t>
  </si>
  <si>
    <t>27</t>
  </si>
  <si>
    <t>371_aa, 323740|324855</t>
  </si>
  <si>
    <t>PkVRF02_gene_361</t>
  </si>
  <si>
    <t>144</t>
  </si>
  <si>
    <t>268_aa, 291792|292598</t>
  </si>
  <si>
    <t>PkVRF02_gene_321</t>
  </si>
  <si>
    <t>129</t>
  </si>
  <si>
    <t>166_aa, 360140|360640</t>
  </si>
  <si>
    <t>PkVRF02_gene_399</t>
  </si>
  <si>
    <t>158</t>
  </si>
  <si>
    <t>257_aa, 261401|262174</t>
  </si>
  <si>
    <t>PkVRF02_gene_283</t>
  </si>
  <si>
    <t>67</t>
  </si>
  <si>
    <t>210_aa, 63399|64031</t>
  </si>
  <si>
    <t>PkVRF02_gene_76</t>
  </si>
  <si>
    <t>190</t>
  </si>
  <si>
    <t>225_aa, 82526|83203</t>
  </si>
  <si>
    <t>PkVRF02_gene_97</t>
  </si>
  <si>
    <t>167</t>
  </si>
  <si>
    <t>124_aa, 119768|120142</t>
  </si>
  <si>
    <t>PkVRF02_gene_145</t>
  </si>
  <si>
    <t>170</t>
  </si>
  <si>
    <t>745_aa, 129122|131359</t>
  </si>
  <si>
    <t>PkVRF02_gene_158</t>
  </si>
  <si>
    <t>83</t>
  </si>
  <si>
    <t>208_aa, 294508|295134</t>
  </si>
  <si>
    <t>PkVRF02_gene_325</t>
  </si>
  <si>
    <t>41</t>
  </si>
  <si>
    <t>332_aa, 206595|207593</t>
  </si>
  <si>
    <t>PkVRF02_gene_236</t>
  </si>
  <si>
    <t>6</t>
  </si>
  <si>
    <t>364_aa, 415900|416994</t>
  </si>
  <si>
    <t>PkVRF02_gene_455</t>
  </si>
  <si>
    <t>42</t>
  </si>
  <si>
    <t>327_aa, 126850|127833</t>
  </si>
  <si>
    <t>PkVRF02_gene_155</t>
  </si>
  <si>
    <t>171</t>
  </si>
  <si>
    <t>112_aa, 72953|73291</t>
  </si>
  <si>
    <t>PkVRF02_gene_85</t>
  </si>
  <si>
    <t>172</t>
  </si>
  <si>
    <t>1339_aa, 392356|396375</t>
  </si>
  <si>
    <t>PkVRF02_gene_434</t>
  </si>
  <si>
    <t>11</t>
  </si>
  <si>
    <t>138_aa, 140405|140821</t>
  </si>
  <si>
    <t>PkVRF02_gene_169</t>
  </si>
  <si>
    <t>19</t>
  </si>
  <si>
    <t>697_aa, 145300|147393</t>
  </si>
  <si>
    <t>PkVRF02_gene_174</t>
  </si>
  <si>
    <t>8</t>
  </si>
  <si>
    <t>86_aa, 414513|414773</t>
  </si>
  <si>
    <t>PkVRF02_gene_453</t>
  </si>
  <si>
    <t>132</t>
  </si>
  <si>
    <t>310_aa, 417040|417972</t>
  </si>
  <si>
    <t>PkVRF02_gene_456</t>
  </si>
  <si>
    <t>78</t>
  </si>
  <si>
    <t>252_aa, 357313|358071</t>
  </si>
  <si>
    <t>PkVRF02_gene_394</t>
  </si>
  <si>
    <t>168</t>
  </si>
  <si>
    <t>264_aa, 228166|228960</t>
  </si>
  <si>
    <t>PkVRF02_gene_255</t>
  </si>
  <si>
    <t>153</t>
  </si>
  <si>
    <t>166_aa, 363766|364266</t>
  </si>
  <si>
    <t>PkVRF02_gene_404</t>
  </si>
  <si>
    <t>61</t>
  </si>
  <si>
    <t>770_aa, 147470|149782</t>
  </si>
  <si>
    <t>PkVRF02_gene_175</t>
  </si>
  <si>
    <t>180</t>
  </si>
  <si>
    <t>249_aa, 121057|121806</t>
  </si>
  <si>
    <t>PkVRF02_gene_147</t>
  </si>
  <si>
    <t>175</t>
  </si>
  <si>
    <t>329_aa, 453246|454235</t>
  </si>
  <si>
    <t>PkVRF02_gene_481</t>
  </si>
  <si>
    <t>130</t>
  </si>
  <si>
    <t>507_aa, 400902|402425</t>
  </si>
  <si>
    <t>PkVRF02_gene_436</t>
  </si>
  <si>
    <t>54</t>
  </si>
  <si>
    <t>164_aa, 109274|109768</t>
  </si>
  <si>
    <t>PkVRF02_gene_132</t>
  </si>
  <si>
    <t>72</t>
  </si>
  <si>
    <t>169_aa, 185982|186491</t>
  </si>
  <si>
    <t>PkVRF02_gene_214</t>
  </si>
  <si>
    <t>122</t>
  </si>
  <si>
    <t>118_aa, 269698|270054</t>
  </si>
  <si>
    <t>PkVRF02_gene_290</t>
  </si>
  <si>
    <t>194</t>
  </si>
  <si>
    <t>447_aa, 56397|57740</t>
  </si>
  <si>
    <t>PkVRF02_gene_67</t>
  </si>
  <si>
    <t>184</t>
  </si>
  <si>
    <t>Keratin, type I cytoskeletal 9 (Contact-Cont) OS=Homo sapiens GN=KRT9 PE=1 SV=3</t>
  </si>
  <si>
    <t>P35527</t>
  </si>
  <si>
    <t>98</t>
  </si>
  <si>
    <t>302_aa, 295765|296673</t>
  </si>
  <si>
    <t>PkVRF02_gene_327</t>
  </si>
  <si>
    <t>85</t>
  </si>
  <si>
    <t>267_aa, 260215|261018</t>
  </si>
  <si>
    <t>PkVRF02_gene_281</t>
  </si>
  <si>
    <t>189</t>
  </si>
  <si>
    <t>970_aa, 455265|458177</t>
  </si>
  <si>
    <t>PkVRF02_gene_483</t>
  </si>
  <si>
    <t>182</t>
  </si>
  <si>
    <t>1216_aa, 253952|257602</t>
  </si>
  <si>
    <t>PkVRF02_gene_277</t>
  </si>
  <si>
    <t>9</t>
  </si>
  <si>
    <t>492_aa, 204765|206243</t>
  </si>
  <si>
    <t>PkVRF02_gene_234</t>
  </si>
  <si>
    <t>133</t>
  </si>
  <si>
    <t>1347_aa, 248008|252051</t>
  </si>
  <si>
    <t>PkVRF02_gene_273</t>
  </si>
  <si>
    <t>126</t>
  </si>
  <si>
    <t>95_aa, 177626|177913</t>
  </si>
  <si>
    <t>PkVRF02_gene_209</t>
  </si>
  <si>
    <t>112</t>
  </si>
  <si>
    <t>147_aa, 314454|314897</t>
  </si>
  <si>
    <t>PkVRF02_gene_349</t>
  </si>
  <si>
    <t>43</t>
  </si>
  <si>
    <t>2122_aa, 178444|184812</t>
  </si>
  <si>
    <t>PkVRF02_gene_211</t>
  </si>
  <si>
    <t>106</t>
  </si>
  <si>
    <t>699_aa, 347311|349410</t>
  </si>
  <si>
    <t>PkVRF02_gene_382</t>
  </si>
  <si>
    <t>125</t>
  </si>
  <si>
    <t>245_aa, 101747|102484</t>
  </si>
  <si>
    <t>PkVRF02_gene_123</t>
  </si>
  <si>
    <t>127</t>
  </si>
  <si>
    <t>1461_aa, 208346|212731</t>
  </si>
  <si>
    <t>PkVRF02_gene_238</t>
  </si>
  <si>
    <t>18</t>
  </si>
  <si>
    <t>1511_aa, 215730|220265</t>
  </si>
  <si>
    <t>PkVRF02_gene_245</t>
  </si>
  <si>
    <t>166</t>
  </si>
  <si>
    <t>292_aa, 243583|244461</t>
  </si>
  <si>
    <t>PkVRF02_gene_268</t>
  </si>
  <si>
    <t>134</t>
  </si>
  <si>
    <t>608_aa, 360896|362722</t>
  </si>
  <si>
    <t>PkVRF02_gene_401</t>
  </si>
  <si>
    <t>186</t>
  </si>
  <si>
    <t>108_aa, 116501|116827</t>
  </si>
  <si>
    <t>PkVRF02_gene_140</t>
  </si>
  <si>
    <t>7</t>
  </si>
  <si>
    <t>844_aa, 112635|115169</t>
  </si>
  <si>
    <t>PkVRF02_gene_138</t>
  </si>
  <si>
    <t>3</t>
  </si>
  <si>
    <t>799_aa, 202025|204424</t>
  </si>
  <si>
    <t>PkVRF02_gene_232</t>
  </si>
  <si>
    <t>147</t>
  </si>
  <si>
    <t>190_aa, 318877|319449</t>
  </si>
  <si>
    <t>PkVRF02_gene_356</t>
  </si>
  <si>
    <t>179</t>
  </si>
  <si>
    <t>1920_aa, 333480|339242</t>
  </si>
  <si>
    <t>PkVRF02_gene_371</t>
  </si>
  <si>
    <t>100</t>
  </si>
  <si>
    <t>329_aa, 242540|243529</t>
  </si>
  <si>
    <t>PkVRF02_gene_267</t>
  </si>
  <si>
    <t>24</t>
  </si>
  <si>
    <t>Keratin, type II cytoskeletal 2 epidermal (Contact-Cont) OS=Homo sapiens GN=KRT2 PE=1 SV=2</t>
  </si>
  <si>
    <t>P35908</t>
  </si>
  <si>
    <t>58</t>
  </si>
  <si>
    <t>Keratin, type II cytoskeletal 1 (Contact-Cont) OS=Homo sapiens GN=KRT1 PE=1 SV=6</t>
  </si>
  <si>
    <t>P04264</t>
  </si>
  <si>
    <t>87</t>
  </si>
  <si>
    <t>1026_aa, 171838|174918</t>
  </si>
  <si>
    <t>PkVRF02_gene_204</t>
  </si>
  <si>
    <t>135</t>
  </si>
  <si>
    <t>167_aa, 267904|268407</t>
  </si>
  <si>
    <t>PkVRF02_gene_287</t>
  </si>
  <si>
    <t>56</t>
  </si>
  <si>
    <t>Keratin, type I cytoskeletal 10 (Contact-Cont) OS=Homo sapiens GN=KRT10 PE=1 SV=6</t>
  </si>
  <si>
    <t>P13645</t>
  </si>
  <si>
    <t>23</t>
  </si>
  <si>
    <t>1472_aa, 396427|400845</t>
  </si>
  <si>
    <t>PkVRF02_gene_435</t>
  </si>
  <si>
    <t>57</t>
  </si>
  <si>
    <t>Trypsin (Laboratory-Cont) OS=Sus scrofa PE=1 SV=1</t>
  </si>
  <si>
    <t>P00761</t>
  </si>
  <si>
    <t>193</t>
  </si>
  <si>
    <t>525_aa, 286181|287758</t>
  </si>
  <si>
    <t>PkVRF02_gene_313</t>
  </si>
  <si>
    <t>Coverage [%]</t>
  </si>
  <si>
    <t>Protein Group IDs</t>
  </si>
  <si>
    <t>MW [kDa]</t>
  </si>
  <si>
    <t>Description</t>
  </si>
  <si>
    <t>Accession</t>
  </si>
  <si>
    <t>Lysozyme C (MW-Marker) OS=Gallus gallus GN=LYZ PE=1 SV=1</t>
  </si>
  <si>
    <t>P00698</t>
  </si>
  <si>
    <t>PkVRF02_ORF20 _20</t>
  </si>
  <si>
    <t>PkVRF02_ORF616 _616</t>
  </si>
  <si>
    <t>PkVRF02_ORF475 _475</t>
  </si>
  <si>
    <t>Kappa-casein (Laboratory-Cont) OS=Bos taurus GN=CSN3 PE=1 SV=1</t>
  </si>
  <si>
    <t>P02668</t>
  </si>
  <si>
    <t>PkVRF02_ORF271 _271</t>
  </si>
  <si>
    <t>PkVRF02_ORF100 _100</t>
  </si>
  <si>
    <t>Alpha-S2-casein (Laboratory-Cont) OS=Bos taurus GN=CSN1S2 PE=1 SV=2</t>
  </si>
  <si>
    <t>P02663</t>
  </si>
  <si>
    <t>PkVRF02_ORF28 _28</t>
  </si>
  <si>
    <t>PkVRF02_ORF167 _167</t>
  </si>
  <si>
    <t>PkVRF02_ORF235 _235</t>
  </si>
  <si>
    <t>PkVRF02_ORF128 _128</t>
  </si>
  <si>
    <t>PkVRF02_ORF47 _47</t>
  </si>
  <si>
    <t>PkVRF02_ORF430 _430</t>
  </si>
  <si>
    <t>PkVRF02_ORF431 _431</t>
  </si>
  <si>
    <t>PkVRF02_ORF476 _476</t>
  </si>
  <si>
    <t>PkVRF02_ORF129 _129</t>
  </si>
  <si>
    <t>PkVRF02_ORF178 _178</t>
  </si>
  <si>
    <t>PkVRF02_ORF6 gene_6</t>
  </si>
  <si>
    <t>PkVRF02_ORF127 _127</t>
  </si>
  <si>
    <t>PkVRF02_ORF426 _426</t>
  </si>
  <si>
    <t>PkVRF02_ORF282 _282</t>
  </si>
  <si>
    <t>PkVRF02_ORF165 _165</t>
  </si>
  <si>
    <t>PkVRF02_ORF322 _322</t>
  </si>
  <si>
    <t>PkVRF02_ORF270 _270</t>
  </si>
  <si>
    <t>PkVRF02_ORF350 _350</t>
  </si>
  <si>
    <t>Ovalbumin (MW-Marker) OS=Gallus gallus GN=SERPINB14 PE=1 SV=2</t>
  </si>
  <si>
    <t>P01012</t>
  </si>
  <si>
    <t>PkVRF02_ORF463 _463</t>
  </si>
  <si>
    <t>PkVRF02_ORF286 _286</t>
  </si>
  <si>
    <t>Serum albumin (Laboratory-Cont) OS=Bos taurus GN=ALB PE=1 SV=4</t>
  </si>
  <si>
    <t>P02769</t>
  </si>
  <si>
    <t>PkVRF02_ORF393 _393</t>
  </si>
  <si>
    <t>PkVRF02_ORF312 _312</t>
  </si>
  <si>
    <t>PkVRF02_ORF328 _328</t>
  </si>
  <si>
    <t>PkVRF02_ORF466 _466</t>
  </si>
  <si>
    <t>PkVRF02_ORF284 _284</t>
  </si>
  <si>
    <t>PkVRF02_ORF55 _55</t>
  </si>
  <si>
    <t>PkVRF02_ORF62 _62</t>
  </si>
  <si>
    <t>PkVRF02_ORF254 _254</t>
  </si>
  <si>
    <t>PkVRF02_ORF124 _124</t>
  </si>
  <si>
    <t>PkVRF02_ORF491 _491</t>
  </si>
  <si>
    <t>PkVRF02_ORF251 _251</t>
  </si>
  <si>
    <t>PkVRF02_ORF473 _473</t>
  </si>
  <si>
    <t>PkVRF02_ORF442 _442</t>
  </si>
  <si>
    <t>PkVRF02_ORF468 _468</t>
  </si>
  <si>
    <t>PkVRF02_ORF253 _253</t>
  </si>
  <si>
    <t>PkVRF02_ORF395 _395</t>
  </si>
  <si>
    <t>PkVRF02_ORF104 _104</t>
  </si>
  <si>
    <t>PkVRF02_ORF269 _269</t>
  </si>
  <si>
    <t>PkVRF02_ORF320 _320</t>
  </si>
  <si>
    <t>PkVRF02_ORF34 _34</t>
  </si>
  <si>
    <t>PkVRF02_ORF441 _441</t>
  </si>
  <si>
    <t>PkVRF02_ORF413 _413</t>
  </si>
  <si>
    <t>PkVRF02_ORF93 _93</t>
  </si>
  <si>
    <t>PkVRF02_ORF392 _392</t>
  </si>
  <si>
    <t>PkVRF02_ORF337 _337</t>
  </si>
  <si>
    <t>PkVRF02_ORF428 _428</t>
  </si>
  <si>
    <t>PkVRF02_ORF318 _318</t>
  </si>
  <si>
    <t>PkVRF02_ORF10 gene_10</t>
  </si>
  <si>
    <t>PkVRF02_ORF241 _241</t>
  </si>
  <si>
    <t>PkVRF02_ORF134 _134</t>
  </si>
  <si>
    <t>PkVRF02_ORF378 _378</t>
  </si>
  <si>
    <t>PkVRF02_ORF440 _440</t>
  </si>
  <si>
    <t>PkVRF02_ORF444 _444</t>
  </si>
  <si>
    <t>PkVRF02_ORF319 _319</t>
  </si>
  <si>
    <t>PkVRF02_ORF46 _46</t>
  </si>
  <si>
    <t>PkVRF02_ORF225 _225</t>
  </si>
  <si>
    <t>PkVRF02_ORF218 _218</t>
  </si>
  <si>
    <t>PkVRF02_ORF144 _144</t>
  </si>
  <si>
    <t>PkVRF02_ORF183 _183</t>
  </si>
  <si>
    <t>PkVRF02_ORF226 _226</t>
  </si>
  <si>
    <t>PkVRF02_ORF351 _351</t>
  </si>
  <si>
    <t>PkVRF02_ORF176 _176</t>
  </si>
  <si>
    <t>PkVRF02_ORF87 _87</t>
  </si>
  <si>
    <t>PkVRF02_ORF44 _44</t>
  </si>
  <si>
    <t>PkVRF02_ORF467 _467</t>
  </si>
  <si>
    <t>PkVRF02_ORF323 _323</t>
  </si>
  <si>
    <t>PkVRF02_ORF252 _252</t>
  </si>
  <si>
    <t>PkVRF02_ORF424 _424</t>
  </si>
  <si>
    <t>PkVRF02_ORF184 _184</t>
  </si>
  <si>
    <t>PkVRF02_ORF274 _274</t>
  </si>
  <si>
    <t>PkVRF02_ORF202 _202</t>
  </si>
  <si>
    <t>PkVRF02_ORF433 _433</t>
  </si>
  <si>
    <t>PkVRF02_ORF403 _403</t>
  </si>
  <si>
    <t>PkVRF02_ORF439 _439</t>
  </si>
  <si>
    <t>PkVRF02_ORF83 _83</t>
  </si>
  <si>
    <t>PkVRF02_ORF352 _352</t>
  </si>
  <si>
    <t>PkVRF02_ORF379 _379</t>
  </si>
  <si>
    <t>PkVRF02_ORF142 _142</t>
  </si>
  <si>
    <t>PkVRF02_ORF48 _48</t>
  </si>
  <si>
    <t>PkVRF02_ORF588 _588</t>
  </si>
  <si>
    <t>PkVRF02_ORF97 _97</t>
  </si>
  <si>
    <t>PkVRF02_ORF213 _213</t>
  </si>
  <si>
    <t>PkVRF02_ORF45 _45</t>
  </si>
  <si>
    <t>PkVRF02_ORF237 _237</t>
  </si>
  <si>
    <t>PkVRF02_ORF76 _76</t>
  </si>
  <si>
    <t>PkVRF02_ORF289 _289</t>
  </si>
  <si>
    <t>PkVRF02_ORF151 _151</t>
  </si>
  <si>
    <t>PkVRF02_ORF450 _450</t>
  </si>
  <si>
    <t>PkVRF02_ORF75 _75</t>
  </si>
  <si>
    <t>PkVRF02_ORF452 _452</t>
  </si>
  <si>
    <t>PkVRF02_ORF233 _233</t>
  </si>
  <si>
    <t>PkVRF02_ORF157 _157</t>
  </si>
  <si>
    <t>PkVRF02_ORF396 _396</t>
  </si>
  <si>
    <t>PkVRF02_ORF156 _156</t>
  </si>
  <si>
    <t>PkVRF02_ORF307 _307</t>
  </si>
  <si>
    <t>PkVRF02_ORF148 _148</t>
  </si>
  <si>
    <t>PkVRF02_ORF146 _146</t>
  </si>
  <si>
    <t>PkVRF02_ORF266 _266</t>
  </si>
  <si>
    <t>PkVRF02_ORF399 _399</t>
  </si>
  <si>
    <t>PkVRF02_ORF140 _140</t>
  </si>
  <si>
    <t>PkVRF02_ORF361 _361</t>
  </si>
  <si>
    <t>PkVRF02_ORF481 _481</t>
  </si>
  <si>
    <t>PkVRF02_ORF496 _496</t>
  </si>
  <si>
    <t>PkVRF02_ORF230 _230</t>
  </si>
  <si>
    <t>PkVRF02_ORF158 _158</t>
  </si>
  <si>
    <t>PkVRF02_ORF255 _255</t>
  </si>
  <si>
    <t>PkVRF02_ORF325 _325</t>
  </si>
  <si>
    <t>PkVRF02_ORF84 _84</t>
  </si>
  <si>
    <t>PkVRF02_ORF451 _451</t>
  </si>
  <si>
    <t>PkVRF02_ORF155 _155</t>
  </si>
  <si>
    <t>PkVRF02_ORF436 _436</t>
  </si>
  <si>
    <t>PkVRF02_ORF195 _195</t>
  </si>
  <si>
    <t>PkVRF02_ORF455 _455</t>
  </si>
  <si>
    <t>PkVRF02_ORF281 _281</t>
  </si>
  <si>
    <t>PkVRF02_ORF434 _434</t>
  </si>
  <si>
    <t>PkVRF02_ORF236 _236</t>
  </si>
  <si>
    <t>PkVRF02_ORF283 _283</t>
  </si>
  <si>
    <t>PkVRF02_ORF174 _174</t>
  </si>
  <si>
    <t>PkVRF02_ORF321 _321</t>
  </si>
  <si>
    <t>PkVRF02_ORF277 _277</t>
  </si>
  <si>
    <t>PkVRF02_ORF357 _357</t>
  </si>
  <si>
    <t>PkVRF02_ORF376 _376</t>
  </si>
  <si>
    <t>PkVRF02_ORF453 _453</t>
  </si>
  <si>
    <t>PkVRF02_ORF456 _456</t>
  </si>
  <si>
    <t>PkVRF02_ORF70 _70</t>
  </si>
  <si>
    <t>PkVRF02_ORF67 _67</t>
  </si>
  <si>
    <t>PkVRF02_ORF273 _273</t>
  </si>
  <si>
    <t>PkVRF02_ORF147 _147</t>
  </si>
  <si>
    <t>PkVRF02_ORF245 _245</t>
  </si>
  <si>
    <t>PkVRF02_ORF132 _132</t>
  </si>
  <si>
    <t>PkVRF02_ORF404 _404</t>
  </si>
  <si>
    <t>PkVRF02_ORF123 _123</t>
  </si>
  <si>
    <t>PkVRF02_ORF214 _214</t>
  </si>
  <si>
    <t>PkVRF02_ORF238 _238</t>
  </si>
  <si>
    <t>PkVRF02_ORF327 _327</t>
  </si>
  <si>
    <t>PkVRF02_ORF524 _524</t>
  </si>
  <si>
    <t>PkVRF02_ORF85 _85</t>
  </si>
  <si>
    <t>PkVRF02_ORF349 _349</t>
  </si>
  <si>
    <t>PkVRF02_ORF522 _522</t>
  </si>
  <si>
    <t>PkVRF02_ORF211 _211</t>
  </si>
  <si>
    <t>PkVRF02_ORF138 _138</t>
  </si>
  <si>
    <t>PkVRF02_ORF169 _169</t>
  </si>
  <si>
    <t>PkVRF02_ORF414 _414</t>
  </si>
  <si>
    <t>PkVRF02_ORF145 _145</t>
  </si>
  <si>
    <t>PkVRF02_ORF234 _234</t>
  </si>
  <si>
    <t>PkVRF02_ORF401 _401</t>
  </si>
  <si>
    <t>PkVRF02_ORF175 _175</t>
  </si>
  <si>
    <t>PkVRF02_ORF268 _268</t>
  </si>
  <si>
    <t>PkVRF02_ORF483 _483</t>
  </si>
  <si>
    <t>PkVRF02_ORF394 _394</t>
  </si>
  <si>
    <t>PkVRF02_ORF382 _382</t>
  </si>
  <si>
    <t>PkVRF02_ORF290 _290</t>
  </si>
  <si>
    <t>PkVRF02_ORF204 _204</t>
  </si>
  <si>
    <t>PkVRF02_ORF371 _371</t>
  </si>
  <si>
    <t>PkVRF02_ORF267 _267</t>
  </si>
  <si>
    <t>PkVRF02_ORF356 _356</t>
  </si>
  <si>
    <t>PkVRF02_ORF209 _209</t>
  </si>
  <si>
    <t>PkVRF02_ORF232 _232</t>
  </si>
  <si>
    <t>PkVRF02_ORF287 _287</t>
  </si>
  <si>
    <t>PkVRF02_ORF435 _435</t>
  </si>
  <si>
    <t>PkVRF02_ORF313 _313</t>
  </si>
  <si>
    <t># Global Uniq. Pepts</t>
  </si>
  <si>
    <t># Global Pepts</t>
  </si>
  <si>
    <t># Global PSMs</t>
  </si>
  <si>
    <t>Mascot Protein Score</t>
  </si>
  <si>
    <t>Protein Group ID</t>
  </si>
  <si>
    <t>pI</t>
  </si>
  <si>
    <t>XP_005768139.1</t>
  </si>
  <si>
    <t>hypothetical protein EMIHUDRAFT_436736 [Emiliania huxleyi CCMP1516]</t>
  </si>
  <si>
    <t>XP_005776965.1</t>
  </si>
  <si>
    <t>hypothetical protein EMIHUDRAFT_354368 [Emiliania huxleyi CCMP1516]</t>
  </si>
  <si>
    <t>XP_005779770.1</t>
  </si>
  <si>
    <t>hypothetical protein EMIHUDRAFT_114700 [Emiliania huxleyi CCMP1516]</t>
  </si>
  <si>
    <t>XP_005768395.1</t>
  </si>
  <si>
    <t>hypothetical protein EMIHUDRAFT_436615 [Emiliania huxleyi CCMP1516]</t>
  </si>
  <si>
    <t>XP_005789207.1</t>
  </si>
  <si>
    <t>hypothetical protein EMIHUDRAFT_63003, partial [Emiliania huxleyi CCMP1516]</t>
  </si>
  <si>
    <t>KOO29468.1</t>
  </si>
  <si>
    <t>ubiquitin [Chrysochromulina tobinii]</t>
  </si>
  <si>
    <t>XP_005770079.1</t>
  </si>
  <si>
    <t>hypothetical protein EMIHUDRAFT_118474 [Emiliania huxleyi CCMP1516]</t>
  </si>
  <si>
    <t>XP_005764959.1</t>
  </si>
  <si>
    <t>hypothetical protein EMIHUDRAFT_374268 [Emiliania huxleyi CCMP1516]</t>
  </si>
  <si>
    <t>XP_005784641.1</t>
  </si>
  <si>
    <t>hypothetical protein EMIHUDRAFT_434266 [Emiliania huxleyi CCMP1516]</t>
  </si>
  <si>
    <t>XP_005765600.1</t>
  </si>
  <si>
    <t>hypothetical protein EMIHUDRAFT_464740 [Emiliania huxleyi CCMP1516]</t>
  </si>
  <si>
    <t>XP_005763036.1</t>
  </si>
  <si>
    <t>hypothetical protein EMIHUDRAFT_358059 [Emiliania huxleyi CCMP1516]</t>
  </si>
  <si>
    <t>XP_005770636.1</t>
  </si>
  <si>
    <t>hypothetical protein EMIHUDRAFT_349903, partial [Emiliania huxleyi CCMP1516]</t>
  </si>
  <si>
    <t>KOO31832.1</t>
  </si>
  <si>
    <t>hypothetical protein Ctob_010736, partial [Chrysochromulina tobinii]</t>
  </si>
  <si>
    <t>KOO28950.1</t>
  </si>
  <si>
    <t>60s ribosomal protein l23a-like protein [Chrysochromulina tobinii]</t>
  </si>
  <si>
    <t>XP_005760428.1</t>
  </si>
  <si>
    <t>ADP-ribosylation factor [Emiliania huxleyi CCMP1516]</t>
  </si>
  <si>
    <t>KOO53574.1</t>
  </si>
  <si>
    <t>ADP-ribosylation factor [Chrysochromulina tobinii]</t>
  </si>
  <si>
    <t>XP_005766765.1</t>
  </si>
  <si>
    <t>putative actin [Emiliania huxleyi CCMP1516]</t>
  </si>
  <si>
    <t>XP_005780542.1</t>
  </si>
  <si>
    <t>XP_005782432.1</t>
  </si>
  <si>
    <t>XP_005788670.1</t>
  </si>
  <si>
    <t> KOO53594.1</t>
  </si>
  <si>
    <t>non-muscle actin [Chrysochromulina tobinii]</t>
  </si>
  <si>
    <t>XP_005768436.1</t>
  </si>
  <si>
    <t>XP_005788759.1</t>
  </si>
  <si>
    <t>actin/actin-like protein alternative [Emiliania huxleyi CCMP1516]</t>
  </si>
  <si>
    <t xml:space="preserve"> 1472_aa|-|396427|400845</t>
  </si>
  <si>
    <t xml:space="preserve"> 167_aa|+|267904|268407</t>
  </si>
  <si>
    <t xml:space="preserve"> 799_aa|-|202025|204424</t>
  </si>
  <si>
    <t xml:space="preserve"> 95_aa|+|177626|177913</t>
  </si>
  <si>
    <t xml:space="preserve"> 190_aa|-|318877|319449</t>
  </si>
  <si>
    <t xml:space="preserve"> 329_aa|-|242540|243529</t>
  </si>
  <si>
    <t xml:space="preserve"> 1920_aa|+|333480|339242</t>
  </si>
  <si>
    <t xml:space="preserve"> 1026_aa|+|171838|174918</t>
  </si>
  <si>
    <t xml:space="preserve"> 118_aa|+|269698|270054</t>
  </si>
  <si>
    <t xml:space="preserve"> 699_aa|-|347311|349410</t>
  </si>
  <si>
    <t xml:space="preserve"> 252_aa|+|357313|358071</t>
  </si>
  <si>
    <t xml:space="preserve"> 970_aa|+|455265|458177</t>
  </si>
  <si>
    <t xml:space="preserve"> 292_aa|-|243583|244461</t>
  </si>
  <si>
    <t xml:space="preserve"> 770_aa|+|147470|149782</t>
  </si>
  <si>
    <t xml:space="preserve"> 608_aa|+|360896|362722</t>
  </si>
  <si>
    <t xml:space="preserve"> 492_aa|-|204765|206243</t>
  </si>
  <si>
    <t xml:space="preserve"> 124_aa|+|119768|120142</t>
  </si>
  <si>
    <t xml:space="preserve"> 102_aa|+|371054|371362</t>
  </si>
  <si>
    <t xml:space="preserve"> 138_aa|-|140405|140821</t>
  </si>
  <si>
    <t xml:space="preserve"> 844_aa|-|112635|115169</t>
  </si>
  <si>
    <t xml:space="preserve"> 2122_aa|-|178444|184812</t>
  </si>
  <si>
    <t xml:space="preserve"> 106_aa|+|491185|491505</t>
  </si>
  <si>
    <t xml:space="preserve"> 147_aa|+|314454|314897</t>
  </si>
  <si>
    <t xml:space="preserve"> 112_aa|+|72953|73291</t>
  </si>
  <si>
    <t xml:space="preserve"> 255_aa|+|491856|492623</t>
  </si>
  <si>
    <t xml:space="preserve"> 302_aa|+|295765|296673</t>
  </si>
  <si>
    <t xml:space="preserve"> 1461_aa|-|208346|212731</t>
  </si>
  <si>
    <t xml:space="preserve"> 169_aa|-|185982|186491</t>
  </si>
  <si>
    <t xml:space="preserve"> 245_aa|+|101747|102484</t>
  </si>
  <si>
    <t xml:space="preserve"> 166_aa|+|363766|364266</t>
  </si>
  <si>
    <t xml:space="preserve"> 164_aa|+|109274|109768</t>
  </si>
  <si>
    <t xml:space="preserve"> 1511_aa|-|215730|220265</t>
  </si>
  <si>
    <t xml:space="preserve"> 249_aa|-|121057|121806</t>
  </si>
  <si>
    <t xml:space="preserve"> 1347_aa|+|248008|252051</t>
  </si>
  <si>
    <t xml:space="preserve"> 447_aa|-|56397|57740</t>
  </si>
  <si>
    <t xml:space="preserve"> 84_aa|-|60237|60491</t>
  </si>
  <si>
    <t xml:space="preserve"> 310_aa|+|417040|417972</t>
  </si>
  <si>
    <t xml:space="preserve"> 86_aa|-|414513|414773</t>
  </si>
  <si>
    <t xml:space="preserve"> 459_aa|+|342396|343775</t>
  </si>
  <si>
    <t xml:space="preserve"> 282_aa|-|319519|320367</t>
  </si>
  <si>
    <t xml:space="preserve"> 1216_aa|+|253952|257602</t>
  </si>
  <si>
    <t xml:space="preserve"> 268_aa|-|291792|292598</t>
  </si>
  <si>
    <t xml:space="preserve"> 697_aa|+|145300|147393</t>
  </si>
  <si>
    <t xml:space="preserve"> 257_aa|+|261401|262174</t>
  </si>
  <si>
    <t xml:space="preserve"> 332_aa|-|206595|207593</t>
  </si>
  <si>
    <t xml:space="preserve"> 1339_aa|-|392356|396375</t>
  </si>
  <si>
    <t xml:space="preserve"> 267_aa|-|260215|261018</t>
  </si>
  <si>
    <t xml:space="preserve"> 364_aa|+|415900|416994</t>
  </si>
  <si>
    <t xml:space="preserve"> 269_aa|+|163891|164700</t>
  </si>
  <si>
    <t xml:space="preserve"> 507_aa|+|400902|402425</t>
  </si>
  <si>
    <t xml:space="preserve"> 327_aa|+|126850|127833</t>
  </si>
  <si>
    <t xml:space="preserve"> 399_aa|+|411814|413013</t>
  </si>
  <si>
    <t xml:space="preserve"> 1116_aa|-|69529|72879</t>
  </si>
  <si>
    <t xml:space="preserve"> 208_aa|-|294508|295134</t>
  </si>
  <si>
    <t xml:space="preserve"> 264_aa|+|228166|228960</t>
  </si>
  <si>
    <t xml:space="preserve"> 745_aa|+|129122|131359</t>
  </si>
  <si>
    <t xml:space="preserve"> 280_aa|-|200846|201688</t>
  </si>
  <si>
    <t xml:space="preserve"> 130_aa|+|469386|469778</t>
  </si>
  <si>
    <t xml:space="preserve"> 329_aa|-|453246|454235</t>
  </si>
  <si>
    <t xml:space="preserve"> 371_aa|+|323740|324855</t>
  </si>
  <si>
    <t xml:space="preserve"> 108_aa|+|116501|116827</t>
  </si>
  <si>
    <t xml:space="preserve"> 166_aa|+|360140|360640</t>
  </si>
  <si>
    <t xml:space="preserve"> 973_aa|-|239553|242474</t>
  </si>
  <si>
    <t xml:space="preserve"> 222_aa|-|120329|120997</t>
  </si>
  <si>
    <t xml:space="preserve"> 360_aa|+|121898|122980</t>
  </si>
  <si>
    <t xml:space="preserve"> 286_aa|-|282433|283293</t>
  </si>
  <si>
    <t xml:space="preserve"> 208_aa|-|127889|128515</t>
  </si>
  <si>
    <t xml:space="preserve"> 216_aa|+|358675|359325</t>
  </si>
  <si>
    <t xml:space="preserve"> 161_aa|+|128596|129081</t>
  </si>
  <si>
    <t xml:space="preserve"> 74_aa|-|204512|204736</t>
  </si>
  <si>
    <t xml:space="preserve"> 455_aa|+|413077|414444</t>
  </si>
  <si>
    <t xml:space="preserve"> 452_aa|+|62039|63397</t>
  </si>
  <si>
    <t xml:space="preserve"> 563_aa|-|410030|411721</t>
  </si>
  <si>
    <t xml:space="preserve"> 332_aa|+|124046|125044</t>
  </si>
  <si>
    <t xml:space="preserve"> 120_aa|+|269281|269643</t>
  </si>
  <si>
    <t xml:space="preserve"> 210_aa|-|63399|64031</t>
  </si>
  <si>
    <t xml:space="preserve"> 209_aa|-|207641|208270</t>
  </si>
  <si>
    <t xml:space="preserve"> 156_aa|-|30440|30910</t>
  </si>
  <si>
    <t xml:space="preserve"> 196_aa|-|185356|185946</t>
  </si>
  <si>
    <t xml:space="preserve"> 225_aa|+|82526|83203</t>
  </si>
  <si>
    <t xml:space="preserve"> 1581_aa|-|541395|546140</t>
  </si>
  <si>
    <t xml:space="preserve"> 1556_aa|+|37100|41770</t>
  </si>
  <si>
    <t xml:space="preserve"> 160_aa|+|117786|118268</t>
  </si>
  <si>
    <t xml:space="preserve"> 158_aa|+|344839|345315</t>
  </si>
  <si>
    <t xml:space="preserve"> 119_aa|-|316238|316597</t>
  </si>
  <si>
    <t xml:space="preserve"> 213_aa|-|68827|69468</t>
  </si>
  <si>
    <t xml:space="preserve"> 284_aa|+|403612|404466</t>
  </si>
  <si>
    <t xml:space="preserve"> 163_aa|-|363232|363723</t>
  </si>
  <si>
    <t xml:space="preserve"> 344_aa|+|391272|392306</t>
  </si>
  <si>
    <t xml:space="preserve"> 248_aa|-|170497|171243</t>
  </si>
  <si>
    <t xml:space="preserve"> 159_aa|+|252142|252621</t>
  </si>
  <si>
    <t xml:space="preserve"> 316_aa|+|157972|158922</t>
  </si>
  <si>
    <t xml:space="preserve"> 242_aa|-|376560|377288</t>
  </si>
  <si>
    <t xml:space="preserve"> 178_aa|+|226063|226599</t>
  </si>
  <si>
    <t xml:space="preserve"> 352_aa|+|293128|294186</t>
  </si>
  <si>
    <t xml:space="preserve"> 3037_aa|-|425803|434916</t>
  </si>
  <si>
    <t xml:space="preserve"> 162_aa|-|29910|30398</t>
  </si>
  <si>
    <t xml:space="preserve"> 367_aa|+|73772|74875</t>
  </si>
  <si>
    <t xml:space="preserve"> 466_aa|+|149838|151238</t>
  </si>
  <si>
    <t xml:space="preserve"> 255_aa|+|315349|316116</t>
  </si>
  <si>
    <t xml:space="preserve"> 123_aa|-|195486|195857</t>
  </si>
  <si>
    <t xml:space="preserve"> 211_aa|-|157262|157897</t>
  </si>
  <si>
    <t xml:space="preserve"> 226_aa|+|119071|119751</t>
  </si>
  <si>
    <t xml:space="preserve"> 83_aa|+|188570|188821</t>
  </si>
  <si>
    <t xml:space="preserve"> 257_aa|-|194645|195418</t>
  </si>
  <si>
    <t xml:space="preserve"> 402_aa|+|30986|32194</t>
  </si>
  <si>
    <t xml:space="preserve"> 168_aa|-|290982|291488</t>
  </si>
  <si>
    <t xml:space="preserve"> 162_aa|+|407239|407727</t>
  </si>
  <si>
    <t xml:space="preserve"> 440_aa|+|404508|405830</t>
  </si>
  <si>
    <t xml:space="preserve"> 195_aa|-|344145|344732</t>
  </si>
  <si>
    <t xml:space="preserve"> 389_aa|+|110282|111451</t>
  </si>
  <si>
    <t xml:space="preserve"> 77_aa|-|213618|213851</t>
  </si>
  <si>
    <t xml:space="preserve"> 96_aa|-|6411|6701</t>
  </si>
  <si>
    <t xml:space="preserve"> 92_aa|-|290664|290942</t>
  </si>
  <si>
    <t xml:space="preserve"> 490_aa|-|380161|381633</t>
  </si>
  <si>
    <t xml:space="preserve"> 238_aa|-|304861|305577</t>
  </si>
  <si>
    <t xml:space="preserve"> 143_aa|+|356402|356833</t>
  </si>
  <si>
    <t xml:space="preserve"> 503_aa|+|78304|79815</t>
  </si>
  <si>
    <t xml:space="preserve"> 204_aa|-|370338|370952</t>
  </si>
  <si>
    <t xml:space="preserve"> 101_aa|-|405832|406137</t>
  </si>
  <si>
    <t xml:space="preserve"> 122_aa|-|20176|20544</t>
  </si>
  <si>
    <t xml:space="preserve"> 92_aa|-|291511|291789</t>
  </si>
  <si>
    <t xml:space="preserve"> 474_aa|-|244517|245941</t>
  </si>
  <si>
    <t xml:space="preserve"> 130_aa|+|88677|89069</t>
  </si>
  <si>
    <t xml:space="preserve"> 164_aa|+|358096|358590</t>
  </si>
  <si>
    <t xml:space="preserve"> 301_aa|+|226657|227562</t>
  </si>
  <si>
    <t xml:space="preserve"> 400_aa|-|435052|436254</t>
  </si>
  <si>
    <t xml:space="preserve"> 190_aa|+|406179|406751</t>
  </si>
  <si>
    <t xml:space="preserve"> 1312_aa|-|444806|448744</t>
  </si>
  <si>
    <t xml:space="preserve"> 158_aa|+|225494|225970</t>
  </si>
  <si>
    <t xml:space="preserve"> 217_aa|+|466553|467206</t>
  </si>
  <si>
    <t xml:space="preserve"> 314_aa|-|102538|103482</t>
  </si>
  <si>
    <t xml:space="preserve"> 170_aa|+|227604|228116</t>
  </si>
  <si>
    <t xml:space="preserve"> 169_aa|-|53133|53642</t>
  </si>
  <si>
    <t xml:space="preserve"> 515_aa|-|46548|48095</t>
  </si>
  <si>
    <t xml:space="preserve"> 427_aa|-|262179|263462</t>
  </si>
  <si>
    <t xml:space="preserve"> 523_aa|+|424144|425715</t>
  </si>
  <si>
    <t xml:space="preserve"> 173_aa|+|296696|297217</t>
  </si>
  <si>
    <t xml:space="preserve"> 157_aa|-|285620|286093</t>
  </si>
  <si>
    <t xml:space="preserve"> 121_aa|+|356894|357259</t>
  </si>
  <si>
    <t xml:space="preserve"> 186_aa|+|267268|267828</t>
  </si>
  <si>
    <t xml:space="preserve"> 337_aa|-|421859|422872</t>
  </si>
  <si>
    <t xml:space="preserve"> 101_aa|-|314953|315258</t>
  </si>
  <si>
    <t xml:space="preserve"> 199_aa|-|245990|246589</t>
  </si>
  <si>
    <t xml:space="preserve"> 142_aa|-|292616|293044</t>
  </si>
  <si>
    <t xml:space="preserve"> 140_aa|-|137118|137540</t>
  </si>
  <si>
    <t xml:space="preserve"> 95_aa|+|261064|261351</t>
  </si>
  <si>
    <t xml:space="preserve"> 186_aa|-|377924|378484</t>
  </si>
  <si>
    <t xml:space="preserve"> 252_aa|-|105177|105935</t>
  </si>
  <si>
    <t xml:space="preserve"> 123_aa|-|3683|4054</t>
  </si>
  <si>
    <t xml:space="preserve"> 231_aa|+|152522|153217</t>
  </si>
  <si>
    <t xml:space="preserve"> 112_aa|+|106458|106796</t>
  </si>
  <si>
    <t xml:space="preserve"> 99_aa|+|450302|450601</t>
  </si>
  <si>
    <t xml:space="preserve"> 1224_aa|+|386490|390164</t>
  </si>
  <si>
    <t xml:space="preserve"> 1119_aa|+|382796|386155</t>
  </si>
  <si>
    <t xml:space="preserve"> 1568_aa|+|32272|36978</t>
  </si>
  <si>
    <t xml:space="preserve"> 138_aa|-|105990|106406</t>
  </si>
  <si>
    <t xml:space="preserve"> 89_aa|-|206298|206567</t>
  </si>
  <si>
    <t xml:space="preserve"> 267_aa|-|139140|139943</t>
  </si>
  <si>
    <t xml:space="preserve"> 386_aa|+|16234|17394</t>
  </si>
  <si>
    <t xml:space="preserve"> 286_aa|+|84143|85003</t>
  </si>
  <si>
    <t xml:space="preserve"> 143_aa|-|246618|247049</t>
  </si>
  <si>
    <t xml:space="preserve"> 324_aa|-|449230|450204</t>
  </si>
  <si>
    <t xml:space="preserve"> 108_aa|-|569499|569825</t>
  </si>
  <si>
    <t xml:space="preserve"> 105_aa|+|13412|13729</t>
  </si>
  <si>
    <t xml:space="preserve"> 525_aa|-|286181|287758</t>
  </si>
  <si>
    <t>YP_277361.1</t>
  </si>
  <si>
    <t>AHY04313.2</t>
  </si>
  <si>
    <t>DNA-directed RNA polymerase subunit beta [Chrysochromulina tobinii] (chloroplast)</t>
  </si>
  <si>
    <t>DNA-directed RNA polymerase subunit beta [Emiliania huxleyi CCMP1516] (chloroplast)</t>
  </si>
  <si>
    <t>Abundance (percentage)</t>
  </si>
  <si>
    <t>Abundance (Normalized)</t>
  </si>
  <si>
    <t>ORF10</t>
  </si>
  <si>
    <t>ORF34</t>
  </si>
  <si>
    <t>ORF44</t>
  </si>
  <si>
    <t>ORF45</t>
  </si>
  <si>
    <t>ORF46</t>
  </si>
  <si>
    <t>ORF62</t>
  </si>
  <si>
    <t>ORF67</t>
  </si>
  <si>
    <t>ORF70</t>
  </si>
  <si>
    <t>ORF75</t>
  </si>
  <si>
    <t>ORF76</t>
  </si>
  <si>
    <t>ORF83</t>
  </si>
  <si>
    <t>ORF84</t>
  </si>
  <si>
    <t>ORF85</t>
  </si>
  <si>
    <t>ORF87</t>
  </si>
  <si>
    <t>ORF93</t>
  </si>
  <si>
    <t>ORF97</t>
  </si>
  <si>
    <t>ORF123</t>
  </si>
  <si>
    <t>ORF124</t>
  </si>
  <si>
    <t>ORF132</t>
  </si>
  <si>
    <t>ORF134</t>
  </si>
  <si>
    <t>ORF138</t>
  </si>
  <si>
    <t>ORF140</t>
  </si>
  <si>
    <t>ORF142</t>
  </si>
  <si>
    <t>ORF144</t>
  </si>
  <si>
    <t>ORF145</t>
  </si>
  <si>
    <t>ORF146</t>
  </si>
  <si>
    <t>ORF147</t>
  </si>
  <si>
    <t>ORF148</t>
  </si>
  <si>
    <t>ORF151</t>
  </si>
  <si>
    <t>ORF155</t>
  </si>
  <si>
    <t>ORF156</t>
  </si>
  <si>
    <t>ORF157</t>
  </si>
  <si>
    <t>ORF158</t>
  </si>
  <si>
    <t>ORF165</t>
  </si>
  <si>
    <t>ORF169</t>
  </si>
  <si>
    <t>ORF174</t>
  </si>
  <si>
    <t>ORF175</t>
  </si>
  <si>
    <t>ORF176</t>
  </si>
  <si>
    <t>ORF183</t>
  </si>
  <si>
    <t>ORF184</t>
  </si>
  <si>
    <t>ORF195</t>
  </si>
  <si>
    <t>ORF202</t>
  </si>
  <si>
    <t>ORF204</t>
  </si>
  <si>
    <t>ORF209</t>
  </si>
  <si>
    <t>ORF211</t>
  </si>
  <si>
    <t>ORF213</t>
  </si>
  <si>
    <t>ORF214</t>
  </si>
  <si>
    <t>ORF225</t>
  </si>
  <si>
    <t>ORF226</t>
  </si>
  <si>
    <t>ORF230</t>
  </si>
  <si>
    <t>ORF232</t>
  </si>
  <si>
    <t>ORF233</t>
  </si>
  <si>
    <t>ORF234</t>
  </si>
  <si>
    <t>ORF236</t>
  </si>
  <si>
    <t>ORF237</t>
  </si>
  <si>
    <t>ORF238</t>
  </si>
  <si>
    <t>ORF241</t>
  </si>
  <si>
    <t>ORF245</t>
  </si>
  <si>
    <t>ORF252</t>
  </si>
  <si>
    <t>ORF254</t>
  </si>
  <si>
    <t>ORF255</t>
  </si>
  <si>
    <t>ORF266</t>
  </si>
  <si>
    <t>ORF267</t>
  </si>
  <si>
    <t>ORF268</t>
  </si>
  <si>
    <t>ORF269</t>
  </si>
  <si>
    <t>ORF270</t>
  </si>
  <si>
    <t>ORF273</t>
  </si>
  <si>
    <t>ORF274</t>
  </si>
  <si>
    <t>ORF277</t>
  </si>
  <si>
    <t>ORF281</t>
  </si>
  <si>
    <t>ORF283</t>
  </si>
  <si>
    <t>ORF284</t>
  </si>
  <si>
    <t>ORF287</t>
  </si>
  <si>
    <t>ORF289</t>
  </si>
  <si>
    <t>ORF290</t>
  </si>
  <si>
    <t>ORF307</t>
  </si>
  <si>
    <t>ORF312</t>
  </si>
  <si>
    <t>ORF313</t>
  </si>
  <si>
    <t>ORF318</t>
  </si>
  <si>
    <t>ORF319</t>
  </si>
  <si>
    <t>ORF320</t>
  </si>
  <si>
    <t>ORF321</t>
  </si>
  <si>
    <t>ORF322</t>
  </si>
  <si>
    <t>ORF323</t>
  </si>
  <si>
    <t>ORF325</t>
  </si>
  <si>
    <t>ORF327</t>
  </si>
  <si>
    <t>ORF328</t>
  </si>
  <si>
    <t>ORF337</t>
  </si>
  <si>
    <t>ORF349</t>
  </si>
  <si>
    <t>ORF350</t>
  </si>
  <si>
    <t>ORF351</t>
  </si>
  <si>
    <t>ORF352</t>
  </si>
  <si>
    <t>ORF356</t>
  </si>
  <si>
    <t>ORF357</t>
  </si>
  <si>
    <t>ORF361</t>
  </si>
  <si>
    <t>ORF371</t>
  </si>
  <si>
    <t>ORF376</t>
  </si>
  <si>
    <t>ORF378</t>
  </si>
  <si>
    <t>ORF379</t>
  </si>
  <si>
    <t>ORF382</t>
  </si>
  <si>
    <t>ORF393</t>
  </si>
  <si>
    <t>ORF394</t>
  </si>
  <si>
    <t>ORF396</t>
  </si>
  <si>
    <t>ORF399</t>
  </si>
  <si>
    <t>ORF401</t>
  </si>
  <si>
    <t>ORF403</t>
  </si>
  <si>
    <t>ORF404</t>
  </si>
  <si>
    <t>ORF413</t>
  </si>
  <si>
    <t>ORF414</t>
  </si>
  <si>
    <t>ORF424</t>
  </si>
  <si>
    <t>ORF426</t>
  </si>
  <si>
    <t>ORF428</t>
  </si>
  <si>
    <t>ORF433</t>
  </si>
  <si>
    <t>ORF434</t>
  </si>
  <si>
    <t>ORF435</t>
  </si>
  <si>
    <t>ORF436</t>
  </si>
  <si>
    <t>ORF439</t>
  </si>
  <si>
    <t>ORF440</t>
  </si>
  <si>
    <t>ORF441</t>
  </si>
  <si>
    <t>ORF442</t>
  </si>
  <si>
    <t>ORF444</t>
  </si>
  <si>
    <t>ORF450</t>
  </si>
  <si>
    <t>ORF451</t>
  </si>
  <si>
    <t>ORF452</t>
  </si>
  <si>
    <t>ORF453</t>
  </si>
  <si>
    <t>ORF455</t>
  </si>
  <si>
    <t>ORF456</t>
  </si>
  <si>
    <t>ORF466</t>
  </si>
  <si>
    <t>ORF467</t>
  </si>
  <si>
    <t>ORF473</t>
  </si>
  <si>
    <t>ORF481</t>
  </si>
  <si>
    <t>ORF483</t>
  </si>
  <si>
    <t>ORF491</t>
  </si>
  <si>
    <t>ORF496</t>
  </si>
  <si>
    <t>ORF522</t>
  </si>
  <si>
    <t>ORF524</t>
  </si>
  <si>
    <t>Annotation</t>
  </si>
  <si>
    <t>predicted protein</t>
  </si>
  <si>
    <t>hypothetical protein</t>
  </si>
  <si>
    <t>putative Nudix hydrolase</t>
  </si>
  <si>
    <t>putative Calcineurin-like phosphoesterase</t>
  </si>
  <si>
    <t xml:space="preserve">NAD-dependent DNA ligase </t>
  </si>
  <si>
    <t>protein kinase</t>
  </si>
  <si>
    <t>thiol protease</t>
  </si>
  <si>
    <t>VOG00451; sp|P04308|ETF1_VACCW Early transcription factor 70 kDa subunit</t>
  </si>
  <si>
    <t>Bacteriorhodopsin-like protein</t>
  </si>
  <si>
    <t>SAM-dependent methyltransferase</t>
  </si>
  <si>
    <t>EF-hand-containing protein</t>
  </si>
  <si>
    <t>extracellular link domain-containing protein</t>
  </si>
  <si>
    <t>metal-dependent hydrolase</t>
  </si>
  <si>
    <t>DNA-directed RNA polymerase II subunit RPB6</t>
  </si>
  <si>
    <t>DNA-directed RNA polymerase subunit M like protein</t>
  </si>
  <si>
    <t>DNA-directed RNA polymerase II subunit RPB5</t>
  </si>
  <si>
    <t>DNA-directed RNA polymerase II subunit RPB2; DNA-directed RNA polymerase II subunit RPB2</t>
  </si>
  <si>
    <t>DNA-directed RNA polymerase, subunit N/RPB10; DNA-directed RNA polymerases I, II, and III subunit RPABC5</t>
  </si>
  <si>
    <t>DNA-directed RNA polymerase II subunit RPB1</t>
  </si>
  <si>
    <t>Concanavalin A-like lectin/glucanases</t>
  </si>
  <si>
    <t>HNH endonuclease</t>
  </si>
  <si>
    <t>VOG14440; sp|Q5UQW1|YL376_MIMIV Putative DNA-directed RNA polymerase subunit L376</t>
  </si>
  <si>
    <t>mRNA capping enzyme</t>
  </si>
  <si>
    <t>putative ion channel domain-containing protein</t>
  </si>
  <si>
    <t>Major capsid protein MCP</t>
  </si>
  <si>
    <t>class I glutamine amidotransferase-like protein</t>
  </si>
  <si>
    <t>Phaeocystis globosa virus; hypothetical protein (Cytochrome C biogenesis protein)</t>
  </si>
  <si>
    <t>O-antigen ligase like membrane protein</t>
  </si>
  <si>
    <t>DNA-directed RNA polymerase II subunit D</t>
  </si>
  <si>
    <t>Erv family thiol oxidoreductase</t>
  </si>
  <si>
    <t>disulfide isomerase (thioredoxin domain-containing)</t>
  </si>
  <si>
    <t>Outer membrane autotransporter</t>
  </si>
  <si>
    <t>DVNP domain-containing protein</t>
  </si>
  <si>
    <t>pentapeptide repeat-containing protein</t>
  </si>
  <si>
    <t>rhodanese-like domain protein</t>
  </si>
  <si>
    <t>Amino-oxidase family protein</t>
  </si>
  <si>
    <t>phosphoesterase PA-phosphatase related protein</t>
  </si>
  <si>
    <t>Major capsid protein MCP2</t>
  </si>
  <si>
    <t>Phosphatidylinositol-specific phospholipase C, Y domain</t>
  </si>
  <si>
    <t>polyA polymerase catalytic subunit</t>
  </si>
  <si>
    <t>VOG03348; REFSEQ FG-GAP repeat protein</t>
  </si>
  <si>
    <t>putative lipoprotein outer membrane proteins with heavy-metal binding domain</t>
  </si>
  <si>
    <t>Protein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</si>
</sst>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ptos Narrow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7CDF0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rgb="FFBDD6EE"/>
        <bgColor rgb="FFBDD6E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BDD6E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ont="0" applyFill="0"/>
    <xf numFmtId="9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0" fontId="5" fillId="0" borderId="1" xfId="3" applyFont="1" applyBorder="1"/>
    <xf numFmtId="0" fontId="6" fillId="0" borderId="1" xfId="3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11" fontId="4" fillId="10" borderId="1" xfId="3" applyNumberFormat="1" applyFont="1" applyFill="1" applyBorder="1" applyAlignment="1">
      <alignment horizontal="center"/>
    </xf>
    <xf numFmtId="10" fontId="5" fillId="2" borderId="1" xfId="3" applyNumberFormat="1" applyFont="1" applyFill="1" applyBorder="1" applyAlignment="1">
      <alignment horizontal="center" vertical="center"/>
    </xf>
    <xf numFmtId="0" fontId="6" fillId="8" borderId="1" xfId="3" applyFont="1" applyFill="1" applyBorder="1" applyAlignment="1">
      <alignment horizontal="center"/>
    </xf>
    <xf numFmtId="0" fontId="4" fillId="8" borderId="1" xfId="3" applyFont="1" applyFill="1" applyBorder="1" applyAlignment="1">
      <alignment horizontal="left"/>
    </xf>
    <xf numFmtId="0" fontId="4" fillId="8" borderId="1" xfId="3" applyFont="1" applyFill="1" applyBorder="1" applyAlignment="1">
      <alignment horizontal="center"/>
    </xf>
    <xf numFmtId="11" fontId="4" fillId="9" borderId="1" xfId="3" applyNumberFormat="1" applyFont="1" applyFill="1" applyBorder="1" applyAlignment="1">
      <alignment horizontal="center"/>
    </xf>
    <xf numFmtId="10" fontId="5" fillId="8" borderId="1" xfId="3" applyNumberFormat="1" applyFont="1" applyFill="1" applyBorder="1" applyAlignment="1">
      <alignment horizontal="center" vertical="center"/>
    </xf>
    <xf numFmtId="0" fontId="5" fillId="8" borderId="1" xfId="3" applyFont="1" applyFill="1" applyBorder="1"/>
    <xf numFmtId="0" fontId="6" fillId="4" borderId="1" xfId="3" applyFont="1" applyFill="1" applyBorder="1" applyAlignment="1">
      <alignment horizontal="center"/>
    </xf>
    <xf numFmtId="0" fontId="4" fillId="4" borderId="1" xfId="3" applyFont="1" applyFill="1" applyBorder="1" applyAlignment="1">
      <alignment horizontal="left"/>
    </xf>
    <xf numFmtId="0" fontId="4" fillId="4" borderId="1" xfId="3" applyFont="1" applyFill="1" applyBorder="1" applyAlignment="1">
      <alignment horizontal="center"/>
    </xf>
    <xf numFmtId="11" fontId="4" fillId="7" borderId="1" xfId="3" applyNumberFormat="1" applyFont="1" applyFill="1" applyBorder="1" applyAlignment="1">
      <alignment horizontal="center"/>
    </xf>
    <xf numFmtId="10" fontId="5" fillId="4" borderId="1" xfId="3" applyNumberFormat="1" applyFont="1" applyFill="1" applyBorder="1" applyAlignment="1">
      <alignment horizontal="center" vertical="center"/>
    </xf>
    <xf numFmtId="0" fontId="5" fillId="4" borderId="1" xfId="3" applyFont="1" applyFill="1" applyBorder="1"/>
    <xf numFmtId="0" fontId="6" fillId="0" borderId="1" xfId="3" applyFont="1" applyBorder="1"/>
    <xf numFmtId="11" fontId="5" fillId="0" borderId="1" xfId="3" applyNumberFormat="1" applyFont="1" applyBorder="1"/>
    <xf numFmtId="0" fontId="5" fillId="0" borderId="1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1" fillId="0" borderId="1" xfId="1" applyFill="1" applyBorder="1"/>
    <xf numFmtId="0" fontId="1" fillId="0" borderId="1" xfId="1" applyBorder="1"/>
    <xf numFmtId="0" fontId="1" fillId="5" borderId="1" xfId="1" applyFill="1" applyBorder="1"/>
    <xf numFmtId="0" fontId="1" fillId="4" borderId="1" xfId="1" applyFill="1" applyBorder="1"/>
    <xf numFmtId="0" fontId="2" fillId="0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/>
    </xf>
    <xf numFmtId="0" fontId="4" fillId="11" borderId="1" xfId="3" applyFont="1" applyFill="1" applyBorder="1" applyAlignment="1">
      <alignment horizontal="left"/>
    </xf>
    <xf numFmtId="0" fontId="4" fillId="11" borderId="1" xfId="3" applyFont="1" applyFill="1" applyBorder="1" applyAlignment="1">
      <alignment horizontal="center"/>
    </xf>
    <xf numFmtId="11" fontId="4" fillId="12" borderId="1" xfId="3" applyNumberFormat="1" applyFont="1" applyFill="1" applyBorder="1" applyAlignment="1">
      <alignment horizontal="center"/>
    </xf>
    <xf numFmtId="10" fontId="5" fillId="11" borderId="1" xfId="3" applyNumberFormat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11" fontId="1" fillId="3" borderId="1" xfId="1" applyNumberFormat="1" applyFill="1" applyBorder="1" applyAlignment="1">
      <alignment horizontal="center"/>
    </xf>
    <xf numFmtId="10" fontId="0" fillId="2" borderId="1" xfId="2" applyNumberFormat="1" applyFont="1" applyFill="1" applyBorder="1" applyAlignment="1">
      <alignment horizontal="center"/>
    </xf>
    <xf numFmtId="0" fontId="1" fillId="5" borderId="1" xfId="1" applyFill="1" applyBorder="1" applyAlignment="1">
      <alignment horizontal="center"/>
    </xf>
    <xf numFmtId="11" fontId="1" fillId="5" borderId="1" xfId="1" applyNumberFormat="1" applyFill="1" applyBorder="1" applyAlignment="1">
      <alignment horizontal="center"/>
    </xf>
    <xf numFmtId="10" fontId="0" fillId="5" borderId="1" xfId="2" applyNumberFormat="1" applyFont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11" fontId="1" fillId="4" borderId="1" xfId="1" applyNumberForma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11" fontId="1" fillId="0" borderId="1" xfId="1" applyNumberFormat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0" fillId="2" borderId="1" xfId="2" applyFont="1" applyFill="1" applyBorder="1" applyAlignment="1">
      <alignment horizontal="center"/>
    </xf>
    <xf numFmtId="0" fontId="2" fillId="6" borderId="1" xfId="1" applyFont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/>
    </xf>
    <xf numFmtId="0" fontId="1" fillId="5" borderId="1" xfId="1" applyFill="1" applyBorder="1" applyAlignment="1">
      <alignment horizontal="left"/>
    </xf>
    <xf numFmtId="0" fontId="1" fillId="4" borderId="1" xfId="1" applyFill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0" fontId="1" fillId="0" borderId="1" xfId="1" applyBorder="1" applyAlignment="1">
      <alignment horizontal="left"/>
    </xf>
    <xf numFmtId="0" fontId="5" fillId="0" borderId="1" xfId="3" applyFont="1" applyBorder="1" applyAlignment="1">
      <alignment horizontal="left"/>
    </xf>
    <xf numFmtId="0" fontId="7" fillId="4" borderId="1" xfId="3" applyFont="1" applyFill="1" applyBorder="1" applyAlignment="1">
      <alignment horizontal="center"/>
    </xf>
    <xf numFmtId="0" fontId="1" fillId="0" borderId="0" xfId="0" applyFont="1"/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orcentaj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9"/>
  <sheetViews>
    <sheetView showGridLines="0" topLeftCell="A159" zoomScale="132" zoomScaleNormal="70" workbookViewId="0">
      <selection activeCell="K1" sqref="K1"/>
    </sheetView>
  </sheetViews>
  <sheetFormatPr baseColWidth="10" defaultColWidth="14.33203125" defaultRowHeight="15" customHeight="1" x14ac:dyDescent="0.2"/>
  <cols>
    <col min="1" max="1" width="30.5" style="2" customWidth="1"/>
    <col min="2" max="2" width="34.1640625" style="60" customWidth="1"/>
    <col min="3" max="3" width="12.33203125" style="2" customWidth="1"/>
    <col min="4" max="4" width="9.1640625" style="2" customWidth="1"/>
    <col min="5" max="5" width="17.33203125" style="2" customWidth="1"/>
    <col min="6" max="6" width="20.6640625" style="2" customWidth="1"/>
    <col min="7" max="7" width="14.6640625" style="2" customWidth="1"/>
    <col min="8" max="8" width="15" style="2" customWidth="1"/>
    <col min="9" max="9" width="19.6640625" style="2" customWidth="1"/>
    <col min="10" max="10" width="14.1640625" style="2" customWidth="1"/>
    <col min="11" max="11" width="19.33203125" style="2" customWidth="1"/>
    <col min="12" max="12" width="22.33203125" style="23" customWidth="1"/>
    <col min="13" max="16384" width="14.33203125" style="2"/>
  </cols>
  <sheetData>
    <row r="1" spans="1:17" s="22" customFormat="1" ht="38.25" customHeight="1" x14ac:dyDescent="0.2">
      <c r="A1" s="32" t="s">
        <v>499</v>
      </c>
      <c r="B1" s="54" t="s">
        <v>498</v>
      </c>
      <c r="C1" s="32" t="s">
        <v>497</v>
      </c>
      <c r="D1" s="32" t="s">
        <v>681</v>
      </c>
      <c r="E1" s="32" t="s">
        <v>680</v>
      </c>
      <c r="F1" s="32" t="s">
        <v>679</v>
      </c>
      <c r="G1" s="32" t="s">
        <v>678</v>
      </c>
      <c r="H1" s="32" t="s">
        <v>677</v>
      </c>
      <c r="I1" s="32" t="s">
        <v>676</v>
      </c>
      <c r="J1" s="32" t="s">
        <v>495</v>
      </c>
      <c r="K1" s="32" t="s">
        <v>895</v>
      </c>
      <c r="L1" s="1" t="s">
        <v>894</v>
      </c>
    </row>
    <row r="2" spans="1:17" x14ac:dyDescent="0.2">
      <c r="A2" s="3" t="s">
        <v>675</v>
      </c>
      <c r="B2" s="4" t="s">
        <v>889</v>
      </c>
      <c r="C2" s="5">
        <v>58.1</v>
      </c>
      <c r="D2" s="5">
        <v>5.0999999999999996</v>
      </c>
      <c r="E2" s="5">
        <v>200</v>
      </c>
      <c r="F2" s="5">
        <v>1034</v>
      </c>
      <c r="G2" s="5">
        <v>357</v>
      </c>
      <c r="H2" s="5">
        <v>16</v>
      </c>
      <c r="I2" s="5">
        <v>16</v>
      </c>
      <c r="J2" s="5">
        <v>56</v>
      </c>
      <c r="K2" s="6">
        <v>8909962544.0234394</v>
      </c>
      <c r="L2" s="7">
        <f t="shared" ref="L2:L65" si="0">K2/$K$205</f>
        <v>0.15408610172222836</v>
      </c>
    </row>
    <row r="3" spans="1:17" s="13" customFormat="1" x14ac:dyDescent="0.2">
      <c r="A3" s="8" t="s">
        <v>491</v>
      </c>
      <c r="B3" s="9" t="s">
        <v>490</v>
      </c>
      <c r="C3" s="10">
        <v>24.4</v>
      </c>
      <c r="D3" s="10">
        <v>7.18</v>
      </c>
      <c r="E3" s="10">
        <v>56</v>
      </c>
      <c r="F3" s="10">
        <v>107</v>
      </c>
      <c r="G3" s="10">
        <v>115</v>
      </c>
      <c r="H3" s="10">
        <v>2</v>
      </c>
      <c r="I3" s="10">
        <v>2</v>
      </c>
      <c r="J3" s="10">
        <v>8</v>
      </c>
      <c r="K3" s="11">
        <v>7175562695.5302696</v>
      </c>
      <c r="L3" s="12">
        <f t="shared" si="0"/>
        <v>0.12409193393964908</v>
      </c>
      <c r="M3" s="2"/>
      <c r="N3" s="2"/>
      <c r="O3" s="2"/>
      <c r="P3" s="2"/>
      <c r="Q3" s="2"/>
    </row>
    <row r="4" spans="1:17" s="13" customFormat="1" x14ac:dyDescent="0.2">
      <c r="A4" s="8" t="s">
        <v>476</v>
      </c>
      <c r="B4" s="9" t="s">
        <v>475</v>
      </c>
      <c r="C4" s="10">
        <v>66</v>
      </c>
      <c r="D4" s="10">
        <v>8.1199999999999992</v>
      </c>
      <c r="E4" s="10">
        <v>57</v>
      </c>
      <c r="F4" s="10">
        <v>2613</v>
      </c>
      <c r="G4" s="10">
        <v>317</v>
      </c>
      <c r="H4" s="10">
        <v>41</v>
      </c>
      <c r="I4" s="10">
        <v>39</v>
      </c>
      <c r="J4" s="10">
        <v>49</v>
      </c>
      <c r="K4" s="11">
        <v>5205986194.2382803</v>
      </c>
      <c r="L4" s="12">
        <f t="shared" si="0"/>
        <v>9.0030694778620593E-2</v>
      </c>
      <c r="M4" s="2"/>
      <c r="N4" s="2"/>
      <c r="O4" s="2"/>
      <c r="P4" s="2"/>
      <c r="Q4" s="2"/>
    </row>
    <row r="5" spans="1:17" s="13" customFormat="1" x14ac:dyDescent="0.2">
      <c r="A5" s="8" t="s">
        <v>407</v>
      </c>
      <c r="B5" s="9" t="s">
        <v>406</v>
      </c>
      <c r="C5" s="10">
        <v>62</v>
      </c>
      <c r="D5" s="10">
        <v>5.24</v>
      </c>
      <c r="E5" s="10">
        <v>191</v>
      </c>
      <c r="F5" s="10">
        <v>2146</v>
      </c>
      <c r="G5" s="10">
        <v>242</v>
      </c>
      <c r="H5" s="10">
        <v>33</v>
      </c>
      <c r="I5" s="10">
        <v>32</v>
      </c>
      <c r="J5" s="10">
        <v>59</v>
      </c>
      <c r="K5" s="11">
        <v>2748073078.9160199</v>
      </c>
      <c r="L5" s="12">
        <f t="shared" si="0"/>
        <v>4.7524315156858107E-2</v>
      </c>
      <c r="M5" s="2"/>
      <c r="N5" s="2"/>
      <c r="O5" s="2"/>
      <c r="P5" s="2"/>
      <c r="Q5" s="2"/>
    </row>
    <row r="6" spans="1:17" s="13" customFormat="1" x14ac:dyDescent="0.2">
      <c r="A6" s="8" t="s">
        <v>485</v>
      </c>
      <c r="B6" s="9" t="s">
        <v>484</v>
      </c>
      <c r="C6" s="10">
        <v>58.8</v>
      </c>
      <c r="D6" s="10">
        <v>5.21</v>
      </c>
      <c r="E6" s="10">
        <v>54</v>
      </c>
      <c r="F6" s="10">
        <v>1812</v>
      </c>
      <c r="G6" s="10">
        <v>219</v>
      </c>
      <c r="H6" s="10">
        <v>30</v>
      </c>
      <c r="I6" s="10">
        <v>24</v>
      </c>
      <c r="J6" s="10">
        <v>46</v>
      </c>
      <c r="K6" s="11">
        <v>2689081356.20117</v>
      </c>
      <c r="L6" s="12">
        <f t="shared" si="0"/>
        <v>4.6504130779864615E-2</v>
      </c>
      <c r="M6" s="2"/>
      <c r="N6" s="2"/>
      <c r="O6" s="2"/>
      <c r="P6" s="2"/>
      <c r="Q6" s="2"/>
    </row>
    <row r="7" spans="1:17" s="19" customFormat="1" x14ac:dyDescent="0.2">
      <c r="A7" s="14" t="s">
        <v>682</v>
      </c>
      <c r="B7" s="57" t="s">
        <v>683</v>
      </c>
      <c r="C7" s="16">
        <v>33.1</v>
      </c>
      <c r="D7" s="16">
        <v>9.25</v>
      </c>
      <c r="E7" s="16">
        <v>2</v>
      </c>
      <c r="F7" s="16">
        <v>46</v>
      </c>
      <c r="G7" s="16">
        <v>60</v>
      </c>
      <c r="H7" s="16">
        <v>1</v>
      </c>
      <c r="I7" s="16">
        <v>1</v>
      </c>
      <c r="J7" s="16">
        <v>3</v>
      </c>
      <c r="K7" s="17">
        <v>2136901129.90625</v>
      </c>
      <c r="L7" s="18">
        <f t="shared" si="0"/>
        <v>3.6954898883827782E-2</v>
      </c>
      <c r="M7" s="2"/>
      <c r="N7" s="2"/>
      <c r="O7" s="2"/>
      <c r="P7" s="2"/>
      <c r="Q7" s="2"/>
    </row>
    <row r="8" spans="1:17" x14ac:dyDescent="0.2">
      <c r="A8" s="3" t="s">
        <v>674</v>
      </c>
      <c r="B8" s="4" t="s">
        <v>724</v>
      </c>
      <c r="C8" s="5">
        <v>170.9</v>
      </c>
      <c r="D8" s="5">
        <v>8.8699999999999992</v>
      </c>
      <c r="E8" s="5">
        <v>25</v>
      </c>
      <c r="F8" s="5">
        <v>3223</v>
      </c>
      <c r="G8" s="5">
        <v>239</v>
      </c>
      <c r="H8" s="5">
        <v>61</v>
      </c>
      <c r="I8" s="5">
        <v>61</v>
      </c>
      <c r="J8" s="5">
        <v>45</v>
      </c>
      <c r="K8" s="6">
        <v>1457333665.39063</v>
      </c>
      <c r="L8" s="7">
        <f t="shared" si="0"/>
        <v>2.5202671986453391E-2</v>
      </c>
    </row>
    <row r="9" spans="1:17" s="13" customFormat="1" x14ac:dyDescent="0.2">
      <c r="A9" s="8" t="s">
        <v>473</v>
      </c>
      <c r="B9" s="9" t="s">
        <v>472</v>
      </c>
      <c r="C9" s="10">
        <v>65.400000000000006</v>
      </c>
      <c r="D9" s="10">
        <v>8</v>
      </c>
      <c r="E9" s="10">
        <v>27</v>
      </c>
      <c r="F9" s="10">
        <v>2215</v>
      </c>
      <c r="G9" s="10">
        <v>189</v>
      </c>
      <c r="H9" s="10">
        <v>33</v>
      </c>
      <c r="I9" s="10">
        <v>31</v>
      </c>
      <c r="J9" s="10">
        <v>53</v>
      </c>
      <c r="K9" s="11">
        <v>1289782773.78125</v>
      </c>
      <c r="L9" s="12">
        <f t="shared" si="0"/>
        <v>2.2305099342279876E-2</v>
      </c>
      <c r="M9" s="2"/>
      <c r="N9" s="2"/>
      <c r="O9" s="2"/>
      <c r="P9" s="2"/>
      <c r="Q9" s="2"/>
    </row>
    <row r="10" spans="1:17" x14ac:dyDescent="0.2">
      <c r="A10" s="3" t="s">
        <v>673</v>
      </c>
      <c r="B10" s="4" t="s">
        <v>725</v>
      </c>
      <c r="C10" s="5">
        <v>18.3</v>
      </c>
      <c r="D10" s="5">
        <v>9.7899999999999991</v>
      </c>
      <c r="E10" s="5">
        <v>137</v>
      </c>
      <c r="F10" s="5">
        <v>843</v>
      </c>
      <c r="G10" s="5">
        <v>195</v>
      </c>
      <c r="H10" s="5">
        <v>12</v>
      </c>
      <c r="I10" s="5">
        <v>12</v>
      </c>
      <c r="J10" s="5">
        <v>82</v>
      </c>
      <c r="K10" s="6">
        <v>1131920610.4648399</v>
      </c>
      <c r="L10" s="7">
        <f t="shared" si="0"/>
        <v>1.9575080530788967E-2</v>
      </c>
    </row>
    <row r="11" spans="1:17" x14ac:dyDescent="0.2">
      <c r="A11" s="3" t="s">
        <v>672</v>
      </c>
      <c r="B11" s="4" t="s">
        <v>726</v>
      </c>
      <c r="C11" s="5">
        <v>90.8</v>
      </c>
      <c r="D11" s="5">
        <v>6.14</v>
      </c>
      <c r="E11" s="5">
        <v>3</v>
      </c>
      <c r="F11" s="5">
        <v>1792</v>
      </c>
      <c r="G11" s="5">
        <v>87</v>
      </c>
      <c r="H11" s="5">
        <v>25</v>
      </c>
      <c r="I11" s="5">
        <v>25</v>
      </c>
      <c r="J11" s="5">
        <v>38</v>
      </c>
      <c r="K11" s="6">
        <v>834029224.90625</v>
      </c>
      <c r="L11" s="7">
        <f t="shared" si="0"/>
        <v>1.4423440205640178E-2</v>
      </c>
    </row>
    <row r="12" spans="1:17" x14ac:dyDescent="0.2">
      <c r="A12" s="3" t="s">
        <v>671</v>
      </c>
      <c r="B12" s="4" t="s">
        <v>727</v>
      </c>
      <c r="C12" s="5">
        <v>10.6</v>
      </c>
      <c r="D12" s="5">
        <v>10.61</v>
      </c>
      <c r="E12" s="5">
        <v>127</v>
      </c>
      <c r="F12" s="5">
        <v>109</v>
      </c>
      <c r="G12" s="5">
        <v>52</v>
      </c>
      <c r="H12" s="5">
        <v>2</v>
      </c>
      <c r="I12" s="5">
        <v>2</v>
      </c>
      <c r="J12" s="5">
        <v>19</v>
      </c>
      <c r="K12" s="6">
        <v>789412789.28125</v>
      </c>
      <c r="L12" s="7">
        <f t="shared" si="0"/>
        <v>1.3651857541377642E-2</v>
      </c>
    </row>
    <row r="13" spans="1:17" x14ac:dyDescent="0.2">
      <c r="A13" s="3" t="s">
        <v>670</v>
      </c>
      <c r="B13" s="4" t="s">
        <v>728</v>
      </c>
      <c r="C13" s="5">
        <v>21.5</v>
      </c>
      <c r="D13" s="5">
        <v>7.02</v>
      </c>
      <c r="E13" s="5">
        <v>150</v>
      </c>
      <c r="F13" s="5">
        <v>341</v>
      </c>
      <c r="G13" s="5">
        <v>46</v>
      </c>
      <c r="H13" s="5">
        <v>6</v>
      </c>
      <c r="I13" s="5">
        <v>6</v>
      </c>
      <c r="J13" s="5">
        <v>37</v>
      </c>
      <c r="K13" s="6">
        <v>774573102.64843798</v>
      </c>
      <c r="L13" s="7">
        <f t="shared" si="0"/>
        <v>1.339522464839615E-2</v>
      </c>
    </row>
    <row r="14" spans="1:17" x14ac:dyDescent="0.2">
      <c r="A14" s="3" t="s">
        <v>669</v>
      </c>
      <c r="B14" s="4" t="s">
        <v>729</v>
      </c>
      <c r="C14" s="5">
        <v>37.4</v>
      </c>
      <c r="D14" s="5">
        <v>6.7</v>
      </c>
      <c r="E14" s="5">
        <v>102</v>
      </c>
      <c r="F14" s="5">
        <v>1093</v>
      </c>
      <c r="G14" s="5">
        <v>89</v>
      </c>
      <c r="H14" s="5">
        <v>18</v>
      </c>
      <c r="I14" s="5">
        <v>18</v>
      </c>
      <c r="J14" s="5">
        <v>72</v>
      </c>
      <c r="K14" s="6">
        <v>756786000.875</v>
      </c>
      <c r="L14" s="7">
        <f t="shared" si="0"/>
        <v>1.3087620081074596E-2</v>
      </c>
    </row>
    <row r="15" spans="1:17" x14ac:dyDescent="0.2">
      <c r="A15" s="3" t="s">
        <v>668</v>
      </c>
      <c r="B15" s="4" t="s">
        <v>730</v>
      </c>
      <c r="C15" s="5">
        <v>226.3</v>
      </c>
      <c r="D15" s="5">
        <v>5.15</v>
      </c>
      <c r="E15" s="5">
        <v>186</v>
      </c>
      <c r="F15" s="5">
        <v>4618</v>
      </c>
      <c r="G15" s="5">
        <v>170</v>
      </c>
      <c r="H15" s="5">
        <v>88</v>
      </c>
      <c r="I15" s="5">
        <v>88</v>
      </c>
      <c r="J15" s="5">
        <v>44</v>
      </c>
      <c r="K15" s="6">
        <v>715514932.4375</v>
      </c>
      <c r="L15" s="7">
        <f t="shared" si="0"/>
        <v>1.237389114921603E-2</v>
      </c>
    </row>
    <row r="16" spans="1:17" x14ac:dyDescent="0.2">
      <c r="A16" s="3" t="s">
        <v>667</v>
      </c>
      <c r="B16" s="4" t="s">
        <v>731</v>
      </c>
      <c r="C16" s="5">
        <v>119.7</v>
      </c>
      <c r="D16" s="5">
        <v>9.31</v>
      </c>
      <c r="E16" s="5">
        <v>92</v>
      </c>
      <c r="F16" s="5">
        <v>3057</v>
      </c>
      <c r="G16" s="5">
        <v>160</v>
      </c>
      <c r="H16" s="5">
        <v>56</v>
      </c>
      <c r="I16" s="5">
        <v>56</v>
      </c>
      <c r="J16" s="5">
        <v>54</v>
      </c>
      <c r="K16" s="6">
        <v>713895044.921875</v>
      </c>
      <c r="L16" s="7">
        <f t="shared" si="0"/>
        <v>1.2345877321853918E-2</v>
      </c>
    </row>
    <row r="17" spans="1:12" x14ac:dyDescent="0.2">
      <c r="A17" s="3" t="s">
        <v>666</v>
      </c>
      <c r="B17" s="4" t="s">
        <v>732</v>
      </c>
      <c r="C17" s="5">
        <v>13.4</v>
      </c>
      <c r="D17" s="5">
        <v>10.62</v>
      </c>
      <c r="E17" s="5">
        <v>123</v>
      </c>
      <c r="F17" s="5">
        <v>122</v>
      </c>
      <c r="G17" s="5">
        <v>29</v>
      </c>
      <c r="H17" s="5">
        <v>2</v>
      </c>
      <c r="I17" s="5">
        <v>2</v>
      </c>
      <c r="J17" s="5">
        <v>24</v>
      </c>
      <c r="K17" s="6">
        <v>701769431.5625</v>
      </c>
      <c r="L17" s="7">
        <f t="shared" si="0"/>
        <v>1.213618076204174E-2</v>
      </c>
    </row>
    <row r="18" spans="1:12" x14ac:dyDescent="0.2">
      <c r="A18" s="3" t="s">
        <v>665</v>
      </c>
      <c r="B18" s="4" t="s">
        <v>733</v>
      </c>
      <c r="C18" s="5">
        <v>83.5</v>
      </c>
      <c r="D18" s="5">
        <v>4.6100000000000003</v>
      </c>
      <c r="E18" s="5">
        <v>105</v>
      </c>
      <c r="F18" s="5">
        <v>1317</v>
      </c>
      <c r="G18" s="5">
        <v>78</v>
      </c>
      <c r="H18" s="5">
        <v>29</v>
      </c>
      <c r="I18" s="5">
        <v>29</v>
      </c>
      <c r="J18" s="5">
        <v>34</v>
      </c>
      <c r="K18" s="6">
        <v>631428730.5</v>
      </c>
      <c r="L18" s="7">
        <f t="shared" si="0"/>
        <v>1.0919730707894272E-2</v>
      </c>
    </row>
    <row r="19" spans="1:12" x14ac:dyDescent="0.2">
      <c r="A19" s="3" t="s">
        <v>664</v>
      </c>
      <c r="B19" s="4" t="s">
        <v>734</v>
      </c>
      <c r="C19" s="5">
        <v>28.6</v>
      </c>
      <c r="D19" s="5">
        <v>7.23</v>
      </c>
      <c r="E19" s="5">
        <v>80</v>
      </c>
      <c r="F19" s="5">
        <v>665</v>
      </c>
      <c r="G19" s="5">
        <v>62</v>
      </c>
      <c r="H19" s="5">
        <v>12</v>
      </c>
      <c r="I19" s="5">
        <v>12</v>
      </c>
      <c r="J19" s="5">
        <v>48</v>
      </c>
      <c r="K19" s="6">
        <v>551240127.90625</v>
      </c>
      <c r="L19" s="7">
        <f t="shared" si="0"/>
        <v>9.5329741289329004E-3</v>
      </c>
    </row>
    <row r="20" spans="1:12" x14ac:dyDescent="0.2">
      <c r="A20" s="3" t="s">
        <v>663</v>
      </c>
      <c r="B20" s="4" t="s">
        <v>735</v>
      </c>
      <c r="C20" s="5">
        <v>112</v>
      </c>
      <c r="D20" s="5">
        <v>9.09</v>
      </c>
      <c r="E20" s="5">
        <v>194</v>
      </c>
      <c r="F20" s="5">
        <v>2117</v>
      </c>
      <c r="G20" s="5">
        <v>101</v>
      </c>
      <c r="H20" s="5">
        <v>37</v>
      </c>
      <c r="I20" s="5">
        <v>37</v>
      </c>
      <c r="J20" s="5">
        <v>39</v>
      </c>
      <c r="K20" s="6">
        <v>520237622.640625</v>
      </c>
      <c r="L20" s="7">
        <f t="shared" si="0"/>
        <v>8.996826512554049E-3</v>
      </c>
    </row>
    <row r="21" spans="1:12" x14ac:dyDescent="0.2">
      <c r="A21" s="3" t="s">
        <v>662</v>
      </c>
      <c r="B21" s="4" t="s">
        <v>736</v>
      </c>
      <c r="C21" s="5">
        <v>33.299999999999997</v>
      </c>
      <c r="D21" s="5">
        <v>9.1300000000000008</v>
      </c>
      <c r="E21" s="5">
        <v>170</v>
      </c>
      <c r="F21" s="5">
        <v>788</v>
      </c>
      <c r="G21" s="5">
        <v>106</v>
      </c>
      <c r="H21" s="5">
        <v>12</v>
      </c>
      <c r="I21" s="5">
        <v>12</v>
      </c>
      <c r="J21" s="5">
        <v>52</v>
      </c>
      <c r="K21" s="6">
        <v>512451884.53125</v>
      </c>
      <c r="L21" s="7">
        <f t="shared" si="0"/>
        <v>8.8621823961084079E-3</v>
      </c>
    </row>
    <row r="22" spans="1:12" x14ac:dyDescent="0.2">
      <c r="A22" s="3" t="s">
        <v>661</v>
      </c>
      <c r="B22" s="4" t="s">
        <v>737</v>
      </c>
      <c r="C22" s="5">
        <v>83.5</v>
      </c>
      <c r="D22" s="5">
        <v>5.55</v>
      </c>
      <c r="E22" s="5">
        <v>62</v>
      </c>
      <c r="F22" s="5">
        <v>1421</v>
      </c>
      <c r="G22" s="5">
        <v>66</v>
      </c>
      <c r="H22" s="5">
        <v>25</v>
      </c>
      <c r="I22" s="5">
        <v>25</v>
      </c>
      <c r="J22" s="5">
        <v>37</v>
      </c>
      <c r="K22" s="6">
        <v>485343665.31640601</v>
      </c>
      <c r="L22" s="7">
        <f t="shared" si="0"/>
        <v>8.3933813430390278E-3</v>
      </c>
    </row>
    <row r="23" spans="1:12" x14ac:dyDescent="0.2">
      <c r="A23" s="3" t="s">
        <v>660</v>
      </c>
      <c r="B23" s="4" t="s">
        <v>738</v>
      </c>
      <c r="C23" s="5">
        <v>68.3</v>
      </c>
      <c r="D23" s="5">
        <v>8.56</v>
      </c>
      <c r="E23" s="5">
        <v>136</v>
      </c>
      <c r="F23" s="5">
        <v>1438</v>
      </c>
      <c r="G23" s="5">
        <v>85</v>
      </c>
      <c r="H23" s="5">
        <v>24</v>
      </c>
      <c r="I23" s="5">
        <v>24</v>
      </c>
      <c r="J23" s="5">
        <v>50</v>
      </c>
      <c r="K23" s="6">
        <v>456594014.796875</v>
      </c>
      <c r="L23" s="7">
        <f t="shared" si="0"/>
        <v>7.8961938910668047E-3</v>
      </c>
    </row>
    <row r="24" spans="1:12" x14ac:dyDescent="0.2">
      <c r="A24" s="3" t="s">
        <v>659</v>
      </c>
      <c r="B24" s="4" t="s">
        <v>739</v>
      </c>
      <c r="C24" s="5">
        <v>57.4</v>
      </c>
      <c r="D24" s="5">
        <v>5.24</v>
      </c>
      <c r="E24" s="5">
        <v>10</v>
      </c>
      <c r="F24" s="5">
        <v>1070</v>
      </c>
      <c r="G24" s="5">
        <v>54</v>
      </c>
      <c r="H24" s="5">
        <v>21</v>
      </c>
      <c r="I24" s="5">
        <v>21</v>
      </c>
      <c r="J24" s="5">
        <v>50</v>
      </c>
      <c r="K24" s="6">
        <v>451635137.421875</v>
      </c>
      <c r="L24" s="7">
        <f t="shared" si="0"/>
        <v>7.810436618815998E-3</v>
      </c>
    </row>
    <row r="25" spans="1:12" x14ac:dyDescent="0.2">
      <c r="A25" s="3" t="s">
        <v>658</v>
      </c>
      <c r="B25" s="4" t="s">
        <v>740</v>
      </c>
      <c r="C25" s="5">
        <v>14.5</v>
      </c>
      <c r="D25" s="5">
        <v>10.62</v>
      </c>
      <c r="E25" s="5">
        <v>171</v>
      </c>
      <c r="F25" s="5">
        <v>460</v>
      </c>
      <c r="G25" s="5">
        <v>39</v>
      </c>
      <c r="H25" s="5">
        <v>10</v>
      </c>
      <c r="I25" s="5">
        <v>10</v>
      </c>
      <c r="J25" s="5">
        <v>50</v>
      </c>
      <c r="K25" s="6">
        <v>416342634.78125</v>
      </c>
      <c r="L25" s="7">
        <f t="shared" si="0"/>
        <v>7.200099131419592E-3</v>
      </c>
    </row>
    <row r="26" spans="1:12" x14ac:dyDescent="0.2">
      <c r="A26" s="3" t="s">
        <v>657</v>
      </c>
      <c r="B26" s="4" t="s">
        <v>741</v>
      </c>
      <c r="C26" s="5">
        <v>11.9</v>
      </c>
      <c r="D26" s="5">
        <v>10.7</v>
      </c>
      <c r="E26" s="5">
        <v>188</v>
      </c>
      <c r="F26" s="5">
        <v>148</v>
      </c>
      <c r="G26" s="5">
        <v>166</v>
      </c>
      <c r="H26" s="5">
        <v>3</v>
      </c>
      <c r="I26" s="5">
        <v>3</v>
      </c>
      <c r="J26" s="5">
        <v>27</v>
      </c>
      <c r="K26" s="6">
        <v>415301094.765625</v>
      </c>
      <c r="L26" s="7">
        <f t="shared" si="0"/>
        <v>7.1820870645896342E-3</v>
      </c>
    </row>
    <row r="27" spans="1:12" x14ac:dyDescent="0.2">
      <c r="A27" s="3" t="s">
        <v>656</v>
      </c>
      <c r="B27" s="4" t="s">
        <v>742</v>
      </c>
      <c r="C27" s="5">
        <v>16</v>
      </c>
      <c r="D27" s="5">
        <v>8.2899999999999991</v>
      </c>
      <c r="E27" s="5">
        <v>12</v>
      </c>
      <c r="F27" s="5">
        <v>295</v>
      </c>
      <c r="G27" s="5">
        <v>30</v>
      </c>
      <c r="H27" s="5">
        <v>5</v>
      </c>
      <c r="I27" s="5">
        <v>5</v>
      </c>
      <c r="J27" s="5">
        <v>38</v>
      </c>
      <c r="K27" s="6">
        <v>409068789.34375</v>
      </c>
      <c r="L27" s="7">
        <f t="shared" si="0"/>
        <v>7.0743075265215227E-3</v>
      </c>
    </row>
    <row r="28" spans="1:12" x14ac:dyDescent="0.2">
      <c r="A28" s="3" t="s">
        <v>655</v>
      </c>
      <c r="B28" s="4" t="s">
        <v>743</v>
      </c>
      <c r="C28" s="5">
        <v>98.4</v>
      </c>
      <c r="D28" s="5">
        <v>8.48</v>
      </c>
      <c r="E28" s="5">
        <v>7</v>
      </c>
      <c r="F28" s="5">
        <v>2692</v>
      </c>
      <c r="G28" s="5">
        <v>108</v>
      </c>
      <c r="H28" s="5">
        <v>53</v>
      </c>
      <c r="I28" s="5">
        <v>53</v>
      </c>
      <c r="J28" s="5">
        <v>59</v>
      </c>
      <c r="K28" s="6">
        <v>401548480.875</v>
      </c>
      <c r="L28" s="7">
        <f t="shared" si="0"/>
        <v>6.9442536671508537E-3</v>
      </c>
    </row>
    <row r="29" spans="1:12" x14ac:dyDescent="0.2">
      <c r="A29" s="3" t="s">
        <v>654</v>
      </c>
      <c r="B29" s="4" t="s">
        <v>744</v>
      </c>
      <c r="C29" s="5">
        <v>250.2</v>
      </c>
      <c r="D29" s="5">
        <v>5.0999999999999996</v>
      </c>
      <c r="E29" s="5">
        <v>43</v>
      </c>
      <c r="F29" s="5">
        <v>2865</v>
      </c>
      <c r="G29" s="5">
        <v>112</v>
      </c>
      <c r="H29" s="5">
        <v>59</v>
      </c>
      <c r="I29" s="5">
        <v>58</v>
      </c>
      <c r="J29" s="5">
        <v>29</v>
      </c>
      <c r="K29" s="6">
        <v>383501717.484375</v>
      </c>
      <c r="L29" s="7">
        <f t="shared" si="0"/>
        <v>6.6321585931451744E-3</v>
      </c>
    </row>
    <row r="30" spans="1:12" x14ac:dyDescent="0.2">
      <c r="A30" s="3" t="s">
        <v>653</v>
      </c>
      <c r="B30" s="4" t="s">
        <v>745</v>
      </c>
      <c r="C30" s="5">
        <v>10.9</v>
      </c>
      <c r="D30" s="5">
        <v>11.96</v>
      </c>
      <c r="E30" s="5">
        <v>4</v>
      </c>
      <c r="F30" s="5">
        <v>107</v>
      </c>
      <c r="G30" s="5">
        <v>45</v>
      </c>
      <c r="H30" s="5">
        <v>2</v>
      </c>
      <c r="I30" s="5">
        <v>2</v>
      </c>
      <c r="J30" s="5">
        <v>8</v>
      </c>
      <c r="K30" s="6">
        <v>381247018.40625</v>
      </c>
      <c r="L30" s="7">
        <f t="shared" si="0"/>
        <v>6.59316653343803E-3</v>
      </c>
    </row>
    <row r="31" spans="1:12" x14ac:dyDescent="0.2">
      <c r="A31" s="3" t="s">
        <v>652</v>
      </c>
      <c r="B31" s="4" t="s">
        <v>746</v>
      </c>
      <c r="C31" s="5">
        <v>16.7</v>
      </c>
      <c r="D31" s="5">
        <v>8.25</v>
      </c>
      <c r="E31" s="5">
        <v>112</v>
      </c>
      <c r="F31" s="5">
        <v>314</v>
      </c>
      <c r="G31" s="5">
        <v>40</v>
      </c>
      <c r="H31" s="5">
        <v>6</v>
      </c>
      <c r="I31" s="5">
        <v>6</v>
      </c>
      <c r="J31" s="5">
        <v>47</v>
      </c>
      <c r="K31" s="6">
        <v>352391387.5</v>
      </c>
      <c r="L31" s="7">
        <f t="shared" si="0"/>
        <v>6.0941462898499192E-3</v>
      </c>
    </row>
    <row r="32" spans="1:12" x14ac:dyDescent="0.2">
      <c r="A32" s="3" t="s">
        <v>651</v>
      </c>
      <c r="B32" s="4" t="s">
        <v>747</v>
      </c>
      <c r="C32" s="5">
        <v>13.3</v>
      </c>
      <c r="D32" s="5">
        <v>9.91</v>
      </c>
      <c r="E32" s="5">
        <v>174</v>
      </c>
      <c r="F32" s="5">
        <v>348</v>
      </c>
      <c r="G32" s="5">
        <v>42</v>
      </c>
      <c r="H32" s="5">
        <v>6</v>
      </c>
      <c r="I32" s="5">
        <v>6</v>
      </c>
      <c r="J32" s="5">
        <v>57</v>
      </c>
      <c r="K32" s="6">
        <v>352347302.25781298</v>
      </c>
      <c r="L32" s="7">
        <f t="shared" si="0"/>
        <v>6.0933838934786088E-3</v>
      </c>
    </row>
    <row r="33" spans="1:12" x14ac:dyDescent="0.2">
      <c r="A33" s="3" t="s">
        <v>650</v>
      </c>
      <c r="B33" s="4" t="s">
        <v>748</v>
      </c>
      <c r="C33" s="5">
        <v>25.2</v>
      </c>
      <c r="D33" s="5">
        <v>10.15</v>
      </c>
      <c r="E33" s="5">
        <v>122</v>
      </c>
      <c r="F33" s="5">
        <v>564</v>
      </c>
      <c r="G33" s="5">
        <v>28</v>
      </c>
      <c r="H33" s="5">
        <v>9</v>
      </c>
      <c r="I33" s="5">
        <v>9</v>
      </c>
      <c r="J33" s="5">
        <v>38</v>
      </c>
      <c r="K33" s="6">
        <v>340347345.4375</v>
      </c>
      <c r="L33" s="7">
        <f t="shared" si="0"/>
        <v>5.8858603984985576E-3</v>
      </c>
    </row>
    <row r="34" spans="1:12" x14ac:dyDescent="0.2">
      <c r="A34" s="3" t="s">
        <v>649</v>
      </c>
      <c r="B34" s="4" t="s">
        <v>749</v>
      </c>
      <c r="C34" s="5">
        <v>35.799999999999997</v>
      </c>
      <c r="D34" s="5">
        <v>9.98</v>
      </c>
      <c r="E34" s="5">
        <v>100</v>
      </c>
      <c r="F34" s="5">
        <v>693</v>
      </c>
      <c r="G34" s="5">
        <v>65</v>
      </c>
      <c r="H34" s="5">
        <v>14</v>
      </c>
      <c r="I34" s="5">
        <v>14</v>
      </c>
      <c r="J34" s="5">
        <v>37</v>
      </c>
      <c r="K34" s="6">
        <v>338908319.375</v>
      </c>
      <c r="L34" s="7">
        <f t="shared" si="0"/>
        <v>5.8609743324627307E-3</v>
      </c>
    </row>
    <row r="35" spans="1:12" x14ac:dyDescent="0.2">
      <c r="A35" s="3" t="s">
        <v>648</v>
      </c>
      <c r="B35" s="4" t="s">
        <v>750</v>
      </c>
      <c r="C35" s="5">
        <v>168.6</v>
      </c>
      <c r="D35" s="5">
        <v>5.33</v>
      </c>
      <c r="E35" s="5">
        <v>128</v>
      </c>
      <c r="F35" s="5">
        <v>2300</v>
      </c>
      <c r="G35" s="5">
        <v>96</v>
      </c>
      <c r="H35" s="5">
        <v>43</v>
      </c>
      <c r="I35" s="5">
        <v>43</v>
      </c>
      <c r="J35" s="5">
        <v>32</v>
      </c>
      <c r="K35" s="6">
        <v>336221650.28125</v>
      </c>
      <c r="L35" s="7">
        <f t="shared" si="0"/>
        <v>5.8145119185941986E-3</v>
      </c>
    </row>
    <row r="36" spans="1:12" x14ac:dyDescent="0.2">
      <c r="A36" s="3" t="s">
        <v>647</v>
      </c>
      <c r="B36" s="4" t="s">
        <v>751</v>
      </c>
      <c r="C36" s="5">
        <v>18.5</v>
      </c>
      <c r="D36" s="5">
        <v>8.6999999999999993</v>
      </c>
      <c r="E36" s="5">
        <v>74</v>
      </c>
      <c r="F36" s="5">
        <v>349</v>
      </c>
      <c r="G36" s="5">
        <v>47</v>
      </c>
      <c r="H36" s="5">
        <v>5</v>
      </c>
      <c r="I36" s="5">
        <v>5</v>
      </c>
      <c r="J36" s="5">
        <v>29</v>
      </c>
      <c r="K36" s="6">
        <v>321984150.15625</v>
      </c>
      <c r="L36" s="7">
        <f t="shared" si="0"/>
        <v>5.5682930504798176E-3</v>
      </c>
    </row>
    <row r="37" spans="1:12" x14ac:dyDescent="0.2">
      <c r="A37" s="3" t="s">
        <v>646</v>
      </c>
      <c r="B37" s="4" t="s">
        <v>752</v>
      </c>
      <c r="C37" s="5">
        <v>27.1</v>
      </c>
      <c r="D37" s="5">
        <v>5.16</v>
      </c>
      <c r="E37" s="5">
        <v>126</v>
      </c>
      <c r="F37" s="5">
        <v>165</v>
      </c>
      <c r="G37" s="5">
        <v>65</v>
      </c>
      <c r="H37" s="5">
        <v>3</v>
      </c>
      <c r="I37" s="5">
        <v>3</v>
      </c>
      <c r="J37" s="5">
        <v>14</v>
      </c>
      <c r="K37" s="6">
        <v>319433604.3125</v>
      </c>
      <c r="L37" s="7">
        <f t="shared" si="0"/>
        <v>5.5241847094643004E-3</v>
      </c>
    </row>
    <row r="38" spans="1:12" x14ac:dyDescent="0.2">
      <c r="A38" s="3" t="s">
        <v>645</v>
      </c>
      <c r="B38" s="4" t="s">
        <v>753</v>
      </c>
      <c r="C38" s="5">
        <v>19.399999999999999</v>
      </c>
      <c r="D38" s="5">
        <v>9.23</v>
      </c>
      <c r="E38" s="5">
        <v>155</v>
      </c>
      <c r="F38" s="5">
        <v>636</v>
      </c>
      <c r="G38" s="5">
        <v>39</v>
      </c>
      <c r="H38" s="5">
        <v>12</v>
      </c>
      <c r="I38" s="5">
        <v>12</v>
      </c>
      <c r="J38" s="5">
        <v>81</v>
      </c>
      <c r="K38" s="6">
        <v>289457746.125</v>
      </c>
      <c r="L38" s="7">
        <f t="shared" si="0"/>
        <v>5.0057916061186048E-3</v>
      </c>
    </row>
    <row r="39" spans="1:12" x14ac:dyDescent="0.2">
      <c r="A39" s="3" t="s">
        <v>644</v>
      </c>
      <c r="B39" s="4" t="s">
        <v>754</v>
      </c>
      <c r="C39" s="5">
        <v>19</v>
      </c>
      <c r="D39" s="5">
        <v>8.4</v>
      </c>
      <c r="E39" s="5">
        <v>52</v>
      </c>
      <c r="F39" s="5">
        <v>491</v>
      </c>
      <c r="G39" s="5">
        <v>29</v>
      </c>
      <c r="H39" s="5">
        <v>8</v>
      </c>
      <c r="I39" s="5">
        <v>8</v>
      </c>
      <c r="J39" s="5">
        <v>54</v>
      </c>
      <c r="K39" s="6">
        <v>288648108.75</v>
      </c>
      <c r="L39" s="7">
        <f t="shared" si="0"/>
        <v>4.9917899909259515E-3</v>
      </c>
    </row>
    <row r="40" spans="1:12" x14ac:dyDescent="0.2">
      <c r="A40" s="3" t="s">
        <v>643</v>
      </c>
      <c r="B40" s="4" t="s">
        <v>755</v>
      </c>
      <c r="C40" s="5">
        <v>173.1</v>
      </c>
      <c r="D40" s="5">
        <v>6.7</v>
      </c>
      <c r="E40" s="5">
        <v>19</v>
      </c>
      <c r="F40" s="5">
        <v>1965</v>
      </c>
      <c r="G40" s="5">
        <v>82</v>
      </c>
      <c r="H40" s="5">
        <v>37</v>
      </c>
      <c r="I40" s="5">
        <v>37</v>
      </c>
      <c r="J40" s="5">
        <v>29</v>
      </c>
      <c r="K40" s="6">
        <v>286604063.28125</v>
      </c>
      <c r="L40" s="7">
        <f t="shared" si="0"/>
        <v>4.9564409087646654E-3</v>
      </c>
    </row>
    <row r="41" spans="1:12" x14ac:dyDescent="0.2">
      <c r="A41" s="3" t="s">
        <v>642</v>
      </c>
      <c r="B41" s="4" t="s">
        <v>756</v>
      </c>
      <c r="C41" s="5">
        <v>27.6</v>
      </c>
      <c r="D41" s="5">
        <v>7.2</v>
      </c>
      <c r="E41" s="5">
        <v>187</v>
      </c>
      <c r="F41" s="5">
        <v>814</v>
      </c>
      <c r="G41" s="5">
        <v>43</v>
      </c>
      <c r="H41" s="5">
        <v>13</v>
      </c>
      <c r="I41" s="5">
        <v>13</v>
      </c>
      <c r="J41" s="5">
        <v>55</v>
      </c>
      <c r="K41" s="6">
        <v>282323172</v>
      </c>
      <c r="L41" s="7">
        <f t="shared" si="0"/>
        <v>4.8824085156804822E-3</v>
      </c>
    </row>
    <row r="42" spans="1:12" x14ac:dyDescent="0.2">
      <c r="A42" s="3" t="s">
        <v>641</v>
      </c>
      <c r="B42" s="4" t="s">
        <v>757</v>
      </c>
      <c r="C42" s="5">
        <v>158.69999999999999</v>
      </c>
      <c r="D42" s="5">
        <v>6.04</v>
      </c>
      <c r="E42" s="5">
        <v>135</v>
      </c>
      <c r="F42" s="5">
        <v>2372</v>
      </c>
      <c r="G42" s="5">
        <v>86</v>
      </c>
      <c r="H42" s="5">
        <v>49</v>
      </c>
      <c r="I42" s="5">
        <v>49</v>
      </c>
      <c r="J42" s="5">
        <v>42</v>
      </c>
      <c r="K42" s="6">
        <v>269294517.1875</v>
      </c>
      <c r="L42" s="7">
        <f t="shared" si="0"/>
        <v>4.6570950398018129E-3</v>
      </c>
    </row>
    <row r="43" spans="1:12" x14ac:dyDescent="0.2">
      <c r="A43" s="3" t="s">
        <v>640</v>
      </c>
      <c r="B43" s="4" t="s">
        <v>758</v>
      </c>
      <c r="C43" s="5">
        <v>51.2</v>
      </c>
      <c r="D43" s="5">
        <v>6.93</v>
      </c>
      <c r="E43" s="5">
        <v>201</v>
      </c>
      <c r="F43" s="5">
        <v>1279</v>
      </c>
      <c r="G43" s="5">
        <v>61</v>
      </c>
      <c r="H43" s="5">
        <v>24</v>
      </c>
      <c r="I43" s="5">
        <v>24</v>
      </c>
      <c r="J43" s="5">
        <v>51</v>
      </c>
      <c r="K43" s="6">
        <v>267097548.78125</v>
      </c>
      <c r="L43" s="7">
        <f t="shared" si="0"/>
        <v>4.6191013562533866E-3</v>
      </c>
    </row>
    <row r="44" spans="1:12" x14ac:dyDescent="0.2">
      <c r="A44" s="3" t="s">
        <v>639</v>
      </c>
      <c r="B44" s="4" t="s">
        <v>759</v>
      </c>
      <c r="C44" s="5">
        <v>9.8000000000000007</v>
      </c>
      <c r="D44" s="5">
        <v>10.54</v>
      </c>
      <c r="E44" s="5">
        <v>141</v>
      </c>
      <c r="F44" s="5">
        <v>368</v>
      </c>
      <c r="G44" s="5">
        <v>27</v>
      </c>
      <c r="H44" s="5">
        <v>8</v>
      </c>
      <c r="I44" s="5">
        <v>8</v>
      </c>
      <c r="J44" s="5">
        <v>63</v>
      </c>
      <c r="K44" s="6">
        <v>257868041.875</v>
      </c>
      <c r="L44" s="7">
        <f t="shared" si="0"/>
        <v>4.4594891544090165E-3</v>
      </c>
    </row>
    <row r="45" spans="1:12" x14ac:dyDescent="0.2">
      <c r="A45" s="3" t="s">
        <v>638</v>
      </c>
      <c r="B45" s="4" t="s">
        <v>760</v>
      </c>
      <c r="C45" s="5">
        <v>36.200000000000003</v>
      </c>
      <c r="D45" s="5">
        <v>9.6300000000000008</v>
      </c>
      <c r="E45" s="5">
        <v>134</v>
      </c>
      <c r="F45" s="5">
        <v>907</v>
      </c>
      <c r="G45" s="5">
        <v>41</v>
      </c>
      <c r="H45" s="5">
        <v>19</v>
      </c>
      <c r="I45" s="5">
        <v>19</v>
      </c>
      <c r="J45" s="5">
        <v>57</v>
      </c>
      <c r="K45" s="6">
        <v>254394386.0625</v>
      </c>
      <c r="L45" s="7">
        <f t="shared" si="0"/>
        <v>4.3994168387030529E-3</v>
      </c>
    </row>
    <row r="46" spans="1:12" x14ac:dyDescent="0.2">
      <c r="A46" s="3" t="s">
        <v>637</v>
      </c>
      <c r="B46" s="4" t="s">
        <v>761</v>
      </c>
      <c r="C46" s="5">
        <v>9</v>
      </c>
      <c r="D46" s="5">
        <v>8.6199999999999992</v>
      </c>
      <c r="E46" s="5">
        <v>9</v>
      </c>
      <c r="F46" s="5">
        <v>242</v>
      </c>
      <c r="G46" s="5">
        <v>51</v>
      </c>
      <c r="H46" s="5">
        <v>5</v>
      </c>
      <c r="I46" s="5">
        <v>5</v>
      </c>
      <c r="J46" s="5">
        <v>35</v>
      </c>
      <c r="K46" s="6">
        <v>247595084.765625</v>
      </c>
      <c r="L46" s="7">
        <f t="shared" si="0"/>
        <v>4.2818318515503162E-3</v>
      </c>
    </row>
    <row r="47" spans="1:12" x14ac:dyDescent="0.2">
      <c r="A47" s="3" t="s">
        <v>636</v>
      </c>
      <c r="B47" s="4" t="s">
        <v>762</v>
      </c>
      <c r="C47" s="5">
        <v>52.7</v>
      </c>
      <c r="D47" s="5">
        <v>4.78</v>
      </c>
      <c r="E47" s="5">
        <v>45</v>
      </c>
      <c r="F47" s="5">
        <v>401</v>
      </c>
      <c r="G47" s="5">
        <v>34</v>
      </c>
      <c r="H47" s="5">
        <v>6</v>
      </c>
      <c r="I47" s="5">
        <v>6</v>
      </c>
      <c r="J47" s="5">
        <v>15</v>
      </c>
      <c r="K47" s="6">
        <v>243434379</v>
      </c>
      <c r="L47" s="7">
        <f t="shared" si="0"/>
        <v>4.2098779091324107E-3</v>
      </c>
    </row>
    <row r="48" spans="1:12" x14ac:dyDescent="0.2">
      <c r="A48" s="3" t="s">
        <v>635</v>
      </c>
      <c r="B48" s="4" t="s">
        <v>763</v>
      </c>
      <c r="C48" s="5">
        <v>33</v>
      </c>
      <c r="D48" s="5">
        <v>5.0999999999999996</v>
      </c>
      <c r="E48" s="5">
        <v>111</v>
      </c>
      <c r="F48" s="5">
        <v>603</v>
      </c>
      <c r="G48" s="5">
        <v>34</v>
      </c>
      <c r="H48" s="5">
        <v>10</v>
      </c>
      <c r="I48" s="5">
        <v>10</v>
      </c>
      <c r="J48" s="5">
        <v>42</v>
      </c>
      <c r="K48" s="6">
        <v>222508156.203125</v>
      </c>
      <c r="L48" s="7">
        <f t="shared" si="0"/>
        <v>3.8479863659738865E-3</v>
      </c>
    </row>
    <row r="49" spans="1:12" x14ac:dyDescent="0.2">
      <c r="A49" s="3" t="s">
        <v>634</v>
      </c>
      <c r="B49" s="4" t="s">
        <v>764</v>
      </c>
      <c r="C49" s="5">
        <v>141.4</v>
      </c>
      <c r="D49" s="5">
        <v>8.51</v>
      </c>
      <c r="E49" s="5">
        <v>190</v>
      </c>
      <c r="F49" s="5">
        <v>1580</v>
      </c>
      <c r="G49" s="5">
        <v>59</v>
      </c>
      <c r="H49" s="5">
        <v>33</v>
      </c>
      <c r="I49" s="5">
        <v>33</v>
      </c>
      <c r="J49" s="5">
        <v>30</v>
      </c>
      <c r="K49" s="6">
        <v>218541147.109375</v>
      </c>
      <c r="L49" s="7">
        <f t="shared" si="0"/>
        <v>3.7793821531354626E-3</v>
      </c>
    </row>
    <row r="50" spans="1:12" x14ac:dyDescent="0.2">
      <c r="A50" s="3" t="s">
        <v>633</v>
      </c>
      <c r="B50" s="4" t="s">
        <v>765</v>
      </c>
      <c r="C50" s="5">
        <v>31.9</v>
      </c>
      <c r="D50" s="5">
        <v>8.4</v>
      </c>
      <c r="E50" s="5">
        <v>148</v>
      </c>
      <c r="F50" s="5">
        <v>683</v>
      </c>
      <c r="G50" s="5">
        <v>26</v>
      </c>
      <c r="H50" s="5">
        <v>15</v>
      </c>
      <c r="I50" s="5">
        <v>15</v>
      </c>
      <c r="J50" s="5">
        <v>59</v>
      </c>
      <c r="K50" s="6">
        <v>217338527.65625</v>
      </c>
      <c r="L50" s="7">
        <f t="shared" si="0"/>
        <v>3.7585844289619026E-3</v>
      </c>
    </row>
    <row r="51" spans="1:12" x14ac:dyDescent="0.2">
      <c r="A51" s="3" t="s">
        <v>632</v>
      </c>
      <c r="B51" s="4" t="s">
        <v>766</v>
      </c>
      <c r="C51" s="5">
        <v>81.599999999999994</v>
      </c>
      <c r="D51" s="5">
        <v>5.14</v>
      </c>
      <c r="E51" s="5">
        <v>21</v>
      </c>
      <c r="F51" s="5">
        <v>1253</v>
      </c>
      <c r="G51" s="5">
        <v>41</v>
      </c>
      <c r="H51" s="5">
        <v>22</v>
      </c>
      <c r="I51" s="5">
        <v>22</v>
      </c>
      <c r="J51" s="5">
        <v>35</v>
      </c>
      <c r="K51" s="6">
        <v>213046005.625</v>
      </c>
      <c r="L51" s="7">
        <f t="shared" si="0"/>
        <v>3.6843508973298583E-3</v>
      </c>
    </row>
    <row r="52" spans="1:12" x14ac:dyDescent="0.2">
      <c r="A52" s="3" t="s">
        <v>631</v>
      </c>
      <c r="B52" s="4" t="s">
        <v>767</v>
      </c>
      <c r="C52" s="5">
        <v>29.1</v>
      </c>
      <c r="D52" s="5">
        <v>6.55</v>
      </c>
      <c r="E52" s="5">
        <v>160</v>
      </c>
      <c r="F52" s="5">
        <v>416</v>
      </c>
      <c r="G52" s="5">
        <v>18</v>
      </c>
      <c r="H52" s="5">
        <v>6</v>
      </c>
      <c r="I52" s="5">
        <v>6</v>
      </c>
      <c r="J52" s="5">
        <v>31</v>
      </c>
      <c r="K52" s="6">
        <v>209144287.34375</v>
      </c>
      <c r="L52" s="7">
        <f t="shared" si="0"/>
        <v>3.6168758033543586E-3</v>
      </c>
    </row>
    <row r="53" spans="1:12" x14ac:dyDescent="0.2">
      <c r="A53" s="3" t="s">
        <v>630</v>
      </c>
      <c r="B53" s="4" t="s">
        <v>768</v>
      </c>
      <c r="C53" s="5">
        <v>38.799999999999997</v>
      </c>
      <c r="D53" s="5">
        <v>7.24</v>
      </c>
      <c r="E53" s="5">
        <v>41</v>
      </c>
      <c r="F53" s="5">
        <v>795</v>
      </c>
      <c r="G53" s="5">
        <v>34</v>
      </c>
      <c r="H53" s="5">
        <v>13</v>
      </c>
      <c r="I53" s="5">
        <v>13</v>
      </c>
      <c r="J53" s="5">
        <v>45</v>
      </c>
      <c r="K53" s="6">
        <v>205793147.375</v>
      </c>
      <c r="L53" s="7">
        <f t="shared" si="0"/>
        <v>3.55892223827943E-3</v>
      </c>
    </row>
    <row r="54" spans="1:12" x14ac:dyDescent="0.2">
      <c r="A54" s="3" t="s">
        <v>629</v>
      </c>
      <c r="B54" s="4" t="s">
        <v>769</v>
      </c>
      <c r="C54" s="5">
        <v>156.69999999999999</v>
      </c>
      <c r="D54" s="5">
        <v>8.24</v>
      </c>
      <c r="E54" s="5">
        <v>176</v>
      </c>
      <c r="F54" s="5">
        <v>1603</v>
      </c>
      <c r="G54" s="5">
        <v>63</v>
      </c>
      <c r="H54" s="5">
        <v>36</v>
      </c>
      <c r="I54" s="5">
        <v>36</v>
      </c>
      <c r="J54" s="5">
        <v>26</v>
      </c>
      <c r="K54" s="6">
        <v>201282776.71875</v>
      </c>
      <c r="L54" s="7">
        <f t="shared" si="0"/>
        <v>3.4809213007547185E-3</v>
      </c>
    </row>
    <row r="55" spans="1:12" x14ac:dyDescent="0.2">
      <c r="A55" s="3" t="s">
        <v>628</v>
      </c>
      <c r="B55" s="4" t="s">
        <v>770</v>
      </c>
      <c r="C55" s="5">
        <v>30.8</v>
      </c>
      <c r="D55" s="5">
        <v>9.64</v>
      </c>
      <c r="E55" s="5">
        <v>90</v>
      </c>
      <c r="F55" s="5">
        <v>494</v>
      </c>
      <c r="G55" s="5">
        <v>31</v>
      </c>
      <c r="H55" s="5">
        <v>9</v>
      </c>
      <c r="I55" s="5">
        <v>9</v>
      </c>
      <c r="J55" s="5">
        <v>31</v>
      </c>
      <c r="K55" s="6">
        <v>197664821.6875</v>
      </c>
      <c r="L55" s="7">
        <f t="shared" si="0"/>
        <v>3.4183535195528125E-3</v>
      </c>
    </row>
    <row r="56" spans="1:12" x14ac:dyDescent="0.2">
      <c r="A56" s="3" t="s">
        <v>627</v>
      </c>
      <c r="B56" s="4" t="s">
        <v>771</v>
      </c>
      <c r="C56" s="5">
        <v>40.799999999999997</v>
      </c>
      <c r="D56" s="5">
        <v>9.73</v>
      </c>
      <c r="E56" s="5">
        <v>6</v>
      </c>
      <c r="F56" s="5">
        <v>497</v>
      </c>
      <c r="G56" s="5">
        <v>20</v>
      </c>
      <c r="H56" s="5">
        <v>10</v>
      </c>
      <c r="I56" s="5">
        <v>10</v>
      </c>
      <c r="J56" s="5">
        <v>31</v>
      </c>
      <c r="K56" s="6">
        <v>197602304.046875</v>
      </c>
      <c r="L56" s="7">
        <f t="shared" si="0"/>
        <v>3.4172723590557646E-3</v>
      </c>
    </row>
    <row r="57" spans="1:12" x14ac:dyDescent="0.2">
      <c r="A57" s="3" t="s">
        <v>626</v>
      </c>
      <c r="B57" s="4" t="s">
        <v>772</v>
      </c>
      <c r="C57" s="5">
        <v>30.7</v>
      </c>
      <c r="D57" s="5">
        <v>7.18</v>
      </c>
      <c r="E57" s="5">
        <v>75</v>
      </c>
      <c r="F57" s="5">
        <v>444</v>
      </c>
      <c r="G57" s="5">
        <v>26</v>
      </c>
      <c r="H57" s="5">
        <v>8</v>
      </c>
      <c r="I57" s="5">
        <v>8</v>
      </c>
      <c r="J57" s="5">
        <v>29</v>
      </c>
      <c r="K57" s="6">
        <v>194562749.875</v>
      </c>
      <c r="L57" s="7">
        <f t="shared" si="0"/>
        <v>3.3647072611663336E-3</v>
      </c>
    </row>
    <row r="58" spans="1:12" x14ac:dyDescent="0.2">
      <c r="A58" s="3" t="s">
        <v>625</v>
      </c>
      <c r="B58" s="4" t="s">
        <v>773</v>
      </c>
      <c r="C58" s="5">
        <v>59.4</v>
      </c>
      <c r="D58" s="5">
        <v>9.61</v>
      </c>
      <c r="E58" s="5">
        <v>131</v>
      </c>
      <c r="F58" s="5">
        <v>978</v>
      </c>
      <c r="G58" s="5">
        <v>49</v>
      </c>
      <c r="H58" s="5">
        <v>20</v>
      </c>
      <c r="I58" s="5">
        <v>20</v>
      </c>
      <c r="J58" s="5">
        <v>39</v>
      </c>
      <c r="K58" s="6">
        <v>183493252.4375</v>
      </c>
      <c r="L58" s="7">
        <f t="shared" si="0"/>
        <v>3.1732748393417682E-3</v>
      </c>
    </row>
    <row r="59" spans="1:12" x14ac:dyDescent="0.2">
      <c r="A59" s="3" t="s">
        <v>624</v>
      </c>
      <c r="B59" s="4" t="s">
        <v>774</v>
      </c>
      <c r="C59" s="5">
        <v>39</v>
      </c>
      <c r="D59" s="5">
        <v>8.1300000000000008</v>
      </c>
      <c r="E59" s="5">
        <v>42</v>
      </c>
      <c r="F59" s="5">
        <v>860</v>
      </c>
      <c r="G59" s="5">
        <v>37</v>
      </c>
      <c r="H59" s="5">
        <v>18</v>
      </c>
      <c r="I59" s="5">
        <v>18</v>
      </c>
      <c r="J59" s="5">
        <v>54</v>
      </c>
      <c r="K59" s="6">
        <v>181488195.5625</v>
      </c>
      <c r="L59" s="7">
        <f t="shared" si="0"/>
        <v>3.1386000137099434E-3</v>
      </c>
    </row>
    <row r="60" spans="1:12" x14ac:dyDescent="0.2">
      <c r="A60" s="3" t="s">
        <v>623</v>
      </c>
      <c r="B60" s="4" t="s">
        <v>775</v>
      </c>
      <c r="C60" s="5">
        <v>46.3</v>
      </c>
      <c r="D60" s="5">
        <v>8.1</v>
      </c>
      <c r="E60" s="5">
        <v>82</v>
      </c>
      <c r="F60" s="5">
        <v>801</v>
      </c>
      <c r="G60" s="5">
        <v>33</v>
      </c>
      <c r="H60" s="5">
        <v>16</v>
      </c>
      <c r="I60" s="5">
        <v>16</v>
      </c>
      <c r="J60" s="5">
        <v>46</v>
      </c>
      <c r="K60" s="6">
        <v>176825522.6875</v>
      </c>
      <c r="L60" s="7">
        <f t="shared" si="0"/>
        <v>3.0579652093137518E-3</v>
      </c>
    </row>
    <row r="61" spans="1:12" x14ac:dyDescent="0.2">
      <c r="A61" s="3" t="s">
        <v>622</v>
      </c>
      <c r="B61" s="4" t="s">
        <v>776</v>
      </c>
      <c r="C61" s="5">
        <v>129.69999999999999</v>
      </c>
      <c r="D61" s="5">
        <v>9</v>
      </c>
      <c r="E61" s="5">
        <v>140</v>
      </c>
      <c r="F61" s="5">
        <v>1688</v>
      </c>
      <c r="G61" s="5">
        <v>52</v>
      </c>
      <c r="H61" s="5">
        <v>36</v>
      </c>
      <c r="I61" s="5">
        <v>36</v>
      </c>
      <c r="J61" s="5">
        <v>29</v>
      </c>
      <c r="K61" s="6">
        <v>170262164.96875</v>
      </c>
      <c r="L61" s="7">
        <f t="shared" si="0"/>
        <v>2.9444605565058617E-3</v>
      </c>
    </row>
    <row r="62" spans="1:12" x14ac:dyDescent="0.2">
      <c r="A62" s="3" t="s">
        <v>621</v>
      </c>
      <c r="B62" s="4" t="s">
        <v>777</v>
      </c>
      <c r="C62" s="5">
        <v>24.8</v>
      </c>
      <c r="D62" s="5">
        <v>10.039999999999999</v>
      </c>
      <c r="E62" s="5">
        <v>86</v>
      </c>
      <c r="F62" s="5">
        <v>456</v>
      </c>
      <c r="G62" s="5">
        <v>22</v>
      </c>
      <c r="H62" s="5">
        <v>10</v>
      </c>
      <c r="I62" s="5">
        <v>10</v>
      </c>
      <c r="J62" s="5">
        <v>34</v>
      </c>
      <c r="K62" s="6">
        <v>166178151.953125</v>
      </c>
      <c r="L62" s="7">
        <f t="shared" si="0"/>
        <v>2.8738329144870288E-3</v>
      </c>
    </row>
    <row r="63" spans="1:12" x14ac:dyDescent="0.2">
      <c r="A63" s="3" t="s">
        <v>620</v>
      </c>
      <c r="B63" s="4" t="s">
        <v>778</v>
      </c>
      <c r="C63" s="5">
        <v>32.6</v>
      </c>
      <c r="D63" s="5">
        <v>10.33</v>
      </c>
      <c r="E63" s="5">
        <v>172</v>
      </c>
      <c r="F63" s="5">
        <v>452</v>
      </c>
      <c r="G63" s="5">
        <v>68</v>
      </c>
      <c r="H63" s="5">
        <v>10</v>
      </c>
      <c r="I63" s="5">
        <v>10</v>
      </c>
      <c r="J63" s="5">
        <v>42</v>
      </c>
      <c r="K63" s="6">
        <v>164451883.984375</v>
      </c>
      <c r="L63" s="7">
        <f t="shared" si="0"/>
        <v>2.8439793768859018E-3</v>
      </c>
    </row>
    <row r="64" spans="1:12" x14ac:dyDescent="0.2">
      <c r="A64" s="3" t="s">
        <v>619</v>
      </c>
      <c r="B64" s="4" t="s">
        <v>779</v>
      </c>
      <c r="C64" s="5">
        <v>89.5</v>
      </c>
      <c r="D64" s="5">
        <v>9.06</v>
      </c>
      <c r="E64" s="5">
        <v>173</v>
      </c>
      <c r="F64" s="5">
        <v>889</v>
      </c>
      <c r="G64" s="5">
        <v>34</v>
      </c>
      <c r="H64" s="5">
        <v>23</v>
      </c>
      <c r="I64" s="5">
        <v>23</v>
      </c>
      <c r="J64" s="5">
        <v>33</v>
      </c>
      <c r="K64" s="6">
        <v>161708871.96875</v>
      </c>
      <c r="L64" s="7">
        <f t="shared" si="0"/>
        <v>2.7965425861725224E-3</v>
      </c>
    </row>
    <row r="65" spans="1:12" x14ac:dyDescent="0.2">
      <c r="A65" s="3" t="s">
        <v>618</v>
      </c>
      <c r="B65" s="4" t="s">
        <v>780</v>
      </c>
      <c r="C65" s="5">
        <v>33</v>
      </c>
      <c r="D65" s="5">
        <v>7.9</v>
      </c>
      <c r="E65" s="5">
        <v>106</v>
      </c>
      <c r="F65" s="5">
        <v>242</v>
      </c>
      <c r="G65" s="5">
        <v>22</v>
      </c>
      <c r="H65" s="5">
        <v>7</v>
      </c>
      <c r="I65" s="5">
        <v>7</v>
      </c>
      <c r="J65" s="5">
        <v>27</v>
      </c>
      <c r="K65" s="6">
        <v>156317641.84375</v>
      </c>
      <c r="L65" s="7">
        <f t="shared" si="0"/>
        <v>2.7033083408719164E-3</v>
      </c>
    </row>
    <row r="66" spans="1:12" x14ac:dyDescent="0.2">
      <c r="A66" s="3" t="s">
        <v>617</v>
      </c>
      <c r="B66" s="4" t="s">
        <v>781</v>
      </c>
      <c r="C66" s="5">
        <v>14.2</v>
      </c>
      <c r="D66" s="5">
        <v>10.130000000000001</v>
      </c>
      <c r="E66" s="5">
        <v>33</v>
      </c>
      <c r="F66" s="5">
        <v>199</v>
      </c>
      <c r="G66" s="5">
        <v>12</v>
      </c>
      <c r="H66" s="5">
        <v>4</v>
      </c>
      <c r="I66" s="5">
        <v>4</v>
      </c>
      <c r="J66" s="5">
        <v>42</v>
      </c>
      <c r="K66" s="6">
        <v>153174033.5</v>
      </c>
      <c r="L66" s="7">
        <f t="shared" ref="L66:L129" si="1">K66/$K$205</f>
        <v>2.6489437627228397E-3</v>
      </c>
    </row>
    <row r="67" spans="1:12" x14ac:dyDescent="0.2">
      <c r="A67" s="3" t="s">
        <v>616</v>
      </c>
      <c r="B67" s="4" t="s">
        <v>782</v>
      </c>
      <c r="C67" s="5">
        <v>38.6</v>
      </c>
      <c r="D67" s="5">
        <v>7.9</v>
      </c>
      <c r="E67" s="5">
        <v>182</v>
      </c>
      <c r="F67" s="5">
        <v>542</v>
      </c>
      <c r="G67" s="5">
        <v>33</v>
      </c>
      <c r="H67" s="5">
        <v>10</v>
      </c>
      <c r="I67" s="5">
        <v>10</v>
      </c>
      <c r="J67" s="5">
        <v>39</v>
      </c>
      <c r="K67" s="6">
        <v>144030324.375</v>
      </c>
      <c r="L67" s="7">
        <f t="shared" si="1"/>
        <v>2.4908153208363717E-3</v>
      </c>
    </row>
    <row r="68" spans="1:12" x14ac:dyDescent="0.2">
      <c r="A68" s="3" t="s">
        <v>615</v>
      </c>
      <c r="B68" s="4" t="s">
        <v>783</v>
      </c>
      <c r="C68" s="5">
        <v>43.2</v>
      </c>
      <c r="D68" s="5">
        <v>6.46</v>
      </c>
      <c r="E68" s="5">
        <v>29</v>
      </c>
      <c r="F68" s="5">
        <v>796</v>
      </c>
      <c r="G68" s="5">
        <v>27</v>
      </c>
      <c r="H68" s="5">
        <v>14</v>
      </c>
      <c r="I68" s="5">
        <v>14</v>
      </c>
      <c r="J68" s="5">
        <v>37</v>
      </c>
      <c r="K68" s="6">
        <v>139317628.6875</v>
      </c>
      <c r="L68" s="7">
        <f t="shared" si="1"/>
        <v>2.4093154375874662E-3</v>
      </c>
    </row>
    <row r="69" spans="1:12" x14ac:dyDescent="0.2">
      <c r="A69" s="3" t="s">
        <v>614</v>
      </c>
      <c r="B69" s="4" t="s">
        <v>784</v>
      </c>
      <c r="C69" s="5">
        <v>11.4</v>
      </c>
      <c r="D69" s="5">
        <v>9.8000000000000007</v>
      </c>
      <c r="E69" s="5">
        <v>193</v>
      </c>
      <c r="F69" s="5">
        <v>146</v>
      </c>
      <c r="G69" s="5">
        <v>12</v>
      </c>
      <c r="H69" s="5">
        <v>2</v>
      </c>
      <c r="I69" s="5">
        <v>2</v>
      </c>
      <c r="J69" s="5">
        <v>31</v>
      </c>
      <c r="K69" s="6">
        <v>138089581.5</v>
      </c>
      <c r="L69" s="7">
        <f t="shared" si="1"/>
        <v>2.3880779741393453E-3</v>
      </c>
    </row>
    <row r="70" spans="1:12" x14ac:dyDescent="0.2">
      <c r="A70" s="3" t="s">
        <v>613</v>
      </c>
      <c r="B70" s="4" t="s">
        <v>785</v>
      </c>
      <c r="C70" s="5">
        <v>19.600000000000001</v>
      </c>
      <c r="D70" s="5">
        <v>6.73</v>
      </c>
      <c r="E70" s="5">
        <v>130</v>
      </c>
      <c r="F70" s="5">
        <v>195</v>
      </c>
      <c r="G70" s="5">
        <v>17</v>
      </c>
      <c r="H70" s="5">
        <v>4</v>
      </c>
      <c r="I70" s="5">
        <v>4</v>
      </c>
      <c r="J70" s="5">
        <v>25</v>
      </c>
      <c r="K70" s="6">
        <v>133737296.40625</v>
      </c>
      <c r="L70" s="7">
        <f t="shared" si="1"/>
        <v>2.3128109188216396E-3</v>
      </c>
    </row>
    <row r="71" spans="1:12" x14ac:dyDescent="0.2">
      <c r="A71" s="3" t="s">
        <v>612</v>
      </c>
      <c r="B71" s="4" t="s">
        <v>786</v>
      </c>
      <c r="C71" s="5">
        <v>113</v>
      </c>
      <c r="D71" s="5">
        <v>7.58</v>
      </c>
      <c r="E71" s="5">
        <v>162</v>
      </c>
      <c r="F71" s="5">
        <v>728</v>
      </c>
      <c r="G71" s="5">
        <v>14</v>
      </c>
      <c r="H71" s="5">
        <v>12</v>
      </c>
      <c r="I71" s="5">
        <v>12</v>
      </c>
      <c r="J71" s="5">
        <v>15</v>
      </c>
      <c r="K71" s="6">
        <v>132503804.71875</v>
      </c>
      <c r="L71" s="7">
        <f t="shared" si="1"/>
        <v>2.2914792998956837E-3</v>
      </c>
    </row>
    <row r="72" spans="1:12" x14ac:dyDescent="0.2">
      <c r="A72" s="3" t="s">
        <v>611</v>
      </c>
      <c r="B72" s="4" t="s">
        <v>787</v>
      </c>
      <c r="C72" s="5">
        <v>26</v>
      </c>
      <c r="D72" s="5">
        <v>5.5</v>
      </c>
      <c r="E72" s="5">
        <v>15</v>
      </c>
      <c r="F72" s="5">
        <v>463</v>
      </c>
      <c r="G72" s="5">
        <v>24</v>
      </c>
      <c r="H72" s="5">
        <v>9</v>
      </c>
      <c r="I72" s="5">
        <v>9</v>
      </c>
      <c r="J72" s="5">
        <v>53</v>
      </c>
      <c r="K72" s="6">
        <v>130270693.875</v>
      </c>
      <c r="L72" s="7">
        <f t="shared" si="1"/>
        <v>2.2528605803525943E-3</v>
      </c>
    </row>
    <row r="73" spans="1:12" x14ac:dyDescent="0.2">
      <c r="A73" s="3" t="s">
        <v>610</v>
      </c>
      <c r="B73" s="4" t="s">
        <v>788</v>
      </c>
      <c r="C73" s="5">
        <v>43.4</v>
      </c>
      <c r="D73" s="5">
        <v>9.6300000000000008</v>
      </c>
      <c r="E73" s="5">
        <v>98</v>
      </c>
      <c r="F73" s="5">
        <v>600</v>
      </c>
      <c r="G73" s="5">
        <v>34</v>
      </c>
      <c r="H73" s="5">
        <v>13</v>
      </c>
      <c r="I73" s="5">
        <v>13</v>
      </c>
      <c r="J73" s="5">
        <v>31</v>
      </c>
      <c r="K73" s="6">
        <v>119133868.96875</v>
      </c>
      <c r="L73" s="7">
        <f t="shared" si="1"/>
        <v>2.0602638183697787E-3</v>
      </c>
    </row>
    <row r="74" spans="1:12" x14ac:dyDescent="0.2">
      <c r="A74" s="3" t="s">
        <v>609</v>
      </c>
      <c r="B74" s="4" t="s">
        <v>789</v>
      </c>
      <c r="C74" s="5">
        <v>34</v>
      </c>
      <c r="D74" s="5">
        <v>9.94</v>
      </c>
      <c r="E74" s="5">
        <v>53</v>
      </c>
      <c r="F74" s="5">
        <v>459</v>
      </c>
      <c r="G74" s="5">
        <v>24</v>
      </c>
      <c r="H74" s="5">
        <v>11</v>
      </c>
      <c r="I74" s="5">
        <v>11</v>
      </c>
      <c r="J74" s="5">
        <v>39</v>
      </c>
      <c r="K74" s="6">
        <v>118002611.09375</v>
      </c>
      <c r="L74" s="7">
        <f t="shared" si="1"/>
        <v>2.0407001989785562E-3</v>
      </c>
    </row>
    <row r="75" spans="1:12" x14ac:dyDescent="0.2">
      <c r="A75" s="3" t="s">
        <v>608</v>
      </c>
      <c r="B75" s="4" t="s">
        <v>790</v>
      </c>
      <c r="C75" s="5">
        <v>24.5</v>
      </c>
      <c r="D75" s="5">
        <v>5.47</v>
      </c>
      <c r="E75" s="5">
        <v>149</v>
      </c>
      <c r="F75" s="5">
        <v>481</v>
      </c>
      <c r="G75" s="5">
        <v>23</v>
      </c>
      <c r="H75" s="5">
        <v>8</v>
      </c>
      <c r="I75" s="5">
        <v>8</v>
      </c>
      <c r="J75" s="5">
        <v>49</v>
      </c>
      <c r="K75" s="6">
        <v>116168005.03125</v>
      </c>
      <c r="L75" s="7">
        <f t="shared" si="1"/>
        <v>2.0089730963145599E-3</v>
      </c>
    </row>
    <row r="76" spans="1:12" x14ac:dyDescent="0.2">
      <c r="A76" s="3" t="s">
        <v>607</v>
      </c>
      <c r="B76" s="4" t="s">
        <v>791</v>
      </c>
      <c r="C76" s="5">
        <v>25.2</v>
      </c>
      <c r="D76" s="5">
        <v>8.25</v>
      </c>
      <c r="E76" s="5">
        <v>87</v>
      </c>
      <c r="F76" s="5">
        <v>364</v>
      </c>
      <c r="G76" s="5">
        <v>20</v>
      </c>
      <c r="H76" s="5">
        <v>6</v>
      </c>
      <c r="I76" s="5">
        <v>6</v>
      </c>
      <c r="J76" s="5">
        <v>29</v>
      </c>
      <c r="K76" s="6">
        <v>111919131.5625</v>
      </c>
      <c r="L76" s="7">
        <f t="shared" si="1"/>
        <v>1.935494409252083E-3</v>
      </c>
    </row>
    <row r="77" spans="1:12" x14ac:dyDescent="0.2">
      <c r="A77" s="3" t="s">
        <v>606</v>
      </c>
      <c r="B77" s="4" t="s">
        <v>792</v>
      </c>
      <c r="C77" s="5">
        <v>18.899999999999999</v>
      </c>
      <c r="D77" s="5">
        <v>9.67</v>
      </c>
      <c r="E77" s="5">
        <v>101</v>
      </c>
      <c r="F77" s="5">
        <v>328</v>
      </c>
      <c r="G77" s="5">
        <v>13</v>
      </c>
      <c r="H77" s="5">
        <v>6</v>
      </c>
      <c r="I77" s="5">
        <v>6</v>
      </c>
      <c r="J77" s="5">
        <v>33</v>
      </c>
      <c r="K77" s="6">
        <v>111883286</v>
      </c>
      <c r="L77" s="7">
        <f t="shared" si="1"/>
        <v>1.9348745073206916E-3</v>
      </c>
    </row>
    <row r="78" spans="1:12" x14ac:dyDescent="0.2">
      <c r="A78" s="3" t="s">
        <v>605</v>
      </c>
      <c r="B78" s="4" t="s">
        <v>793</v>
      </c>
      <c r="C78" s="5">
        <v>8.4</v>
      </c>
      <c r="D78" s="5">
        <v>9.91</v>
      </c>
      <c r="E78" s="5">
        <v>18</v>
      </c>
      <c r="F78" s="5">
        <v>181</v>
      </c>
      <c r="G78" s="5">
        <v>11</v>
      </c>
      <c r="H78" s="5">
        <v>3</v>
      </c>
      <c r="I78" s="5">
        <v>3</v>
      </c>
      <c r="J78" s="5">
        <v>47</v>
      </c>
      <c r="K78" s="6">
        <v>108392783</v>
      </c>
      <c r="L78" s="7">
        <f t="shared" si="1"/>
        <v>1.8745108416304795E-3</v>
      </c>
    </row>
    <row r="79" spans="1:12" x14ac:dyDescent="0.2">
      <c r="A79" s="3" t="s">
        <v>604</v>
      </c>
      <c r="B79" s="4" t="s">
        <v>794</v>
      </c>
      <c r="C79" s="5">
        <v>53.5</v>
      </c>
      <c r="D79" s="5">
        <v>9.44</v>
      </c>
      <c r="E79" s="5">
        <v>116</v>
      </c>
      <c r="F79" s="5">
        <v>699</v>
      </c>
      <c r="G79" s="5">
        <v>34</v>
      </c>
      <c r="H79" s="5">
        <v>16</v>
      </c>
      <c r="I79" s="5">
        <v>16</v>
      </c>
      <c r="J79" s="5">
        <v>43</v>
      </c>
      <c r="K79" s="6">
        <v>106598413.5625</v>
      </c>
      <c r="L79" s="7">
        <f t="shared" si="1"/>
        <v>1.8434795785575114E-3</v>
      </c>
    </row>
    <row r="80" spans="1:12" x14ac:dyDescent="0.2">
      <c r="A80" s="3" t="s">
        <v>603</v>
      </c>
      <c r="B80" s="4" t="s">
        <v>795</v>
      </c>
      <c r="C80" s="5">
        <v>52.4</v>
      </c>
      <c r="D80" s="5">
        <v>9.01</v>
      </c>
      <c r="E80" s="5">
        <v>32</v>
      </c>
      <c r="F80" s="5">
        <v>794</v>
      </c>
      <c r="G80" s="5">
        <v>24</v>
      </c>
      <c r="H80" s="5">
        <v>16</v>
      </c>
      <c r="I80" s="5">
        <v>16</v>
      </c>
      <c r="J80" s="5">
        <v>35</v>
      </c>
      <c r="K80" s="6">
        <v>104562054.28125</v>
      </c>
      <c r="L80" s="7">
        <f t="shared" si="1"/>
        <v>1.8082634189156102E-3</v>
      </c>
    </row>
    <row r="81" spans="1:12" x14ac:dyDescent="0.2">
      <c r="A81" s="3" t="s">
        <v>602</v>
      </c>
      <c r="B81" s="4" t="s">
        <v>796</v>
      </c>
      <c r="C81" s="5">
        <v>66.2</v>
      </c>
      <c r="D81" s="5">
        <v>5.95</v>
      </c>
      <c r="E81" s="5">
        <v>184</v>
      </c>
      <c r="F81" s="5">
        <v>941</v>
      </c>
      <c r="G81" s="5">
        <v>33</v>
      </c>
      <c r="H81" s="5">
        <v>17</v>
      </c>
      <c r="I81" s="5">
        <v>17</v>
      </c>
      <c r="J81" s="5">
        <v>37</v>
      </c>
      <c r="K81" s="6">
        <v>102173689.4375</v>
      </c>
      <c r="L81" s="7">
        <f t="shared" si="1"/>
        <v>1.766959785320572E-3</v>
      </c>
    </row>
    <row r="82" spans="1:12" x14ac:dyDescent="0.2">
      <c r="A82" s="3" t="s">
        <v>601</v>
      </c>
      <c r="B82" s="4" t="s">
        <v>797</v>
      </c>
      <c r="C82" s="5">
        <v>38.799999999999997</v>
      </c>
      <c r="D82" s="5">
        <v>9.35</v>
      </c>
      <c r="E82" s="5">
        <v>28</v>
      </c>
      <c r="F82" s="5">
        <v>544</v>
      </c>
      <c r="G82" s="5">
        <v>24</v>
      </c>
      <c r="H82" s="5">
        <v>12</v>
      </c>
      <c r="I82" s="5">
        <v>12</v>
      </c>
      <c r="J82" s="5">
        <v>48</v>
      </c>
      <c r="K82" s="6">
        <v>100103360.9375</v>
      </c>
      <c r="L82" s="7">
        <f t="shared" si="1"/>
        <v>1.7311561726484391E-3</v>
      </c>
    </row>
    <row r="83" spans="1:12" x14ac:dyDescent="0.2">
      <c r="A83" s="3" t="s">
        <v>600</v>
      </c>
      <c r="B83" s="4" t="s">
        <v>798</v>
      </c>
      <c r="C83" s="5">
        <v>13.4</v>
      </c>
      <c r="D83" s="5">
        <v>10.4</v>
      </c>
      <c r="E83" s="5">
        <v>61</v>
      </c>
      <c r="F83" s="5">
        <v>402</v>
      </c>
      <c r="G83" s="5">
        <v>17</v>
      </c>
      <c r="H83" s="5">
        <v>6</v>
      </c>
      <c r="I83" s="5">
        <v>6</v>
      </c>
      <c r="J83" s="5">
        <v>58</v>
      </c>
      <c r="K83" s="6">
        <v>99183361.09375</v>
      </c>
      <c r="L83" s="7">
        <f t="shared" si="1"/>
        <v>1.7152459834856816E-3</v>
      </c>
    </row>
    <row r="84" spans="1:12" x14ac:dyDescent="0.2">
      <c r="A84" s="3" t="s">
        <v>599</v>
      </c>
      <c r="B84" s="4" t="s">
        <v>799</v>
      </c>
      <c r="C84" s="5">
        <v>23.8</v>
      </c>
      <c r="D84" s="5">
        <v>9.4700000000000006</v>
      </c>
      <c r="E84" s="5">
        <v>66</v>
      </c>
      <c r="F84" s="5">
        <v>347</v>
      </c>
      <c r="G84" s="5">
        <v>20</v>
      </c>
      <c r="H84" s="5">
        <v>6</v>
      </c>
      <c r="I84" s="5">
        <v>6</v>
      </c>
      <c r="J84" s="5">
        <v>30</v>
      </c>
      <c r="K84" s="6">
        <v>98138180.15625</v>
      </c>
      <c r="L84" s="7">
        <f t="shared" si="1"/>
        <v>1.6971709516931197E-3</v>
      </c>
    </row>
    <row r="85" spans="1:12" x14ac:dyDescent="0.2">
      <c r="A85" s="3" t="s">
        <v>598</v>
      </c>
      <c r="B85" s="4" t="s">
        <v>800</v>
      </c>
      <c r="C85" s="5">
        <v>24.9</v>
      </c>
      <c r="D85" s="5">
        <v>6.6</v>
      </c>
      <c r="E85" s="5">
        <v>48</v>
      </c>
      <c r="F85" s="5">
        <v>321</v>
      </c>
      <c r="G85" s="5">
        <v>17</v>
      </c>
      <c r="H85" s="5">
        <v>7</v>
      </c>
      <c r="I85" s="5">
        <v>7</v>
      </c>
      <c r="J85" s="5">
        <v>31</v>
      </c>
      <c r="K85" s="6">
        <v>91634547.375</v>
      </c>
      <c r="L85" s="7">
        <f t="shared" si="1"/>
        <v>1.5846991632490817E-3</v>
      </c>
    </row>
    <row r="86" spans="1:12" x14ac:dyDescent="0.2">
      <c r="A86" s="3" t="s">
        <v>597</v>
      </c>
      <c r="B86" s="4" t="s">
        <v>801</v>
      </c>
      <c r="C86" s="5">
        <v>18.600000000000001</v>
      </c>
      <c r="D86" s="5">
        <v>9.33</v>
      </c>
      <c r="E86" s="5">
        <v>165</v>
      </c>
      <c r="F86" s="5">
        <v>204</v>
      </c>
      <c r="G86" s="5">
        <v>11</v>
      </c>
      <c r="H86" s="5">
        <v>4</v>
      </c>
      <c r="I86" s="5">
        <v>4</v>
      </c>
      <c r="J86" s="5">
        <v>25</v>
      </c>
      <c r="K86" s="6">
        <v>87483565</v>
      </c>
      <c r="L86" s="7">
        <f t="shared" si="1"/>
        <v>1.5129133741033733E-3</v>
      </c>
    </row>
    <row r="87" spans="1:12" x14ac:dyDescent="0.2">
      <c r="A87" s="3" t="s">
        <v>596</v>
      </c>
      <c r="B87" s="4" t="s">
        <v>802</v>
      </c>
      <c r="C87" s="5">
        <v>22.9</v>
      </c>
      <c r="D87" s="5">
        <v>8.7799999999999994</v>
      </c>
      <c r="E87" s="5">
        <v>144</v>
      </c>
      <c r="F87" s="5">
        <v>445</v>
      </c>
      <c r="G87" s="5">
        <v>26</v>
      </c>
      <c r="H87" s="5">
        <v>10</v>
      </c>
      <c r="I87" s="5">
        <v>10</v>
      </c>
      <c r="J87" s="5">
        <v>48</v>
      </c>
      <c r="K87" s="6">
        <v>87256489.375</v>
      </c>
      <c r="L87" s="7">
        <f t="shared" si="1"/>
        <v>1.5089863993625132E-3</v>
      </c>
    </row>
    <row r="88" spans="1:12" x14ac:dyDescent="0.2">
      <c r="A88" s="3" t="s">
        <v>595</v>
      </c>
      <c r="B88" s="4" t="s">
        <v>803</v>
      </c>
      <c r="C88" s="5">
        <v>25.5</v>
      </c>
      <c r="D88" s="5">
        <v>9.39</v>
      </c>
      <c r="E88" s="5">
        <v>197</v>
      </c>
      <c r="F88" s="5">
        <v>339</v>
      </c>
      <c r="G88" s="5">
        <v>27</v>
      </c>
      <c r="H88" s="5">
        <v>7</v>
      </c>
      <c r="I88" s="5">
        <v>7</v>
      </c>
      <c r="J88" s="5">
        <v>51</v>
      </c>
      <c r="K88" s="6">
        <v>81099219.171875</v>
      </c>
      <c r="L88" s="7">
        <f t="shared" si="1"/>
        <v>1.4025044968671589E-3</v>
      </c>
    </row>
    <row r="89" spans="1:12" x14ac:dyDescent="0.2">
      <c r="A89" s="3" t="s">
        <v>594</v>
      </c>
      <c r="B89" s="4" t="s">
        <v>804</v>
      </c>
      <c r="C89" s="5">
        <v>176.4</v>
      </c>
      <c r="D89" s="5">
        <v>4.82</v>
      </c>
      <c r="E89" s="5">
        <v>13</v>
      </c>
      <c r="F89" s="5">
        <v>1016</v>
      </c>
      <c r="G89" s="5">
        <v>26</v>
      </c>
      <c r="H89" s="5">
        <v>19</v>
      </c>
      <c r="I89" s="5">
        <v>19</v>
      </c>
      <c r="J89" s="5">
        <v>15</v>
      </c>
      <c r="K89" s="6">
        <v>77818123.78125</v>
      </c>
      <c r="L89" s="7">
        <f t="shared" si="1"/>
        <v>1.3457622607890396E-3</v>
      </c>
    </row>
    <row r="90" spans="1:12" x14ac:dyDescent="0.2">
      <c r="A90" s="3" t="s">
        <v>593</v>
      </c>
      <c r="B90" s="4" t="s">
        <v>805</v>
      </c>
      <c r="C90" s="5">
        <v>173.7</v>
      </c>
      <c r="D90" s="5">
        <v>4.8099999999999996</v>
      </c>
      <c r="E90" s="5">
        <v>13</v>
      </c>
      <c r="F90" s="5">
        <v>1016</v>
      </c>
      <c r="G90" s="5">
        <v>26</v>
      </c>
      <c r="H90" s="5">
        <v>19</v>
      </c>
      <c r="I90" s="5">
        <v>19</v>
      </c>
      <c r="J90" s="5">
        <v>15</v>
      </c>
      <c r="K90" s="6">
        <v>77818123.78125</v>
      </c>
      <c r="L90" s="7">
        <f t="shared" si="1"/>
        <v>1.3457622607890396E-3</v>
      </c>
    </row>
    <row r="91" spans="1:12" x14ac:dyDescent="0.2">
      <c r="A91" s="3" t="s">
        <v>592</v>
      </c>
      <c r="B91" s="4" t="s">
        <v>806</v>
      </c>
      <c r="C91" s="5">
        <v>18.5</v>
      </c>
      <c r="D91" s="5">
        <v>8.3699999999999992</v>
      </c>
      <c r="E91" s="5">
        <v>198</v>
      </c>
      <c r="F91" s="5">
        <v>676</v>
      </c>
      <c r="G91" s="5">
        <v>25</v>
      </c>
      <c r="H91" s="5">
        <v>11</v>
      </c>
      <c r="I91" s="5">
        <v>11</v>
      </c>
      <c r="J91" s="5">
        <v>59</v>
      </c>
      <c r="K91" s="6">
        <v>75633063.0625</v>
      </c>
      <c r="L91" s="7">
        <f t="shared" si="1"/>
        <v>1.3079745050588655E-3</v>
      </c>
    </row>
    <row r="92" spans="1:12" x14ac:dyDescent="0.2">
      <c r="A92" s="3" t="s">
        <v>591</v>
      </c>
      <c r="B92" s="4" t="s">
        <v>807</v>
      </c>
      <c r="C92" s="5">
        <v>18.8</v>
      </c>
      <c r="D92" s="5">
        <v>5.4</v>
      </c>
      <c r="E92" s="5">
        <v>37</v>
      </c>
      <c r="F92" s="5">
        <v>250</v>
      </c>
      <c r="G92" s="5">
        <v>18</v>
      </c>
      <c r="H92" s="5">
        <v>5</v>
      </c>
      <c r="I92" s="5">
        <v>5</v>
      </c>
      <c r="J92" s="5">
        <v>36</v>
      </c>
      <c r="K92" s="6">
        <v>75338549.875</v>
      </c>
      <c r="L92" s="7">
        <f t="shared" si="1"/>
        <v>1.3028812862329229E-3</v>
      </c>
    </row>
    <row r="93" spans="1:12" x14ac:dyDescent="0.2">
      <c r="A93" s="3" t="s">
        <v>590</v>
      </c>
      <c r="B93" s="4" t="s">
        <v>808</v>
      </c>
      <c r="C93" s="5">
        <v>13.8</v>
      </c>
      <c r="D93" s="5">
        <v>9</v>
      </c>
      <c r="E93" s="5">
        <v>154</v>
      </c>
      <c r="F93" s="5">
        <v>124</v>
      </c>
      <c r="G93" s="5">
        <v>16</v>
      </c>
      <c r="H93" s="5">
        <v>3</v>
      </c>
      <c r="I93" s="5">
        <v>3</v>
      </c>
      <c r="J93" s="5">
        <v>24</v>
      </c>
      <c r="K93" s="6">
        <v>75098906.34375</v>
      </c>
      <c r="L93" s="7">
        <f t="shared" si="1"/>
        <v>1.2987369660575222E-3</v>
      </c>
    </row>
    <row r="94" spans="1:12" x14ac:dyDescent="0.2">
      <c r="A94" s="3" t="s">
        <v>589</v>
      </c>
      <c r="B94" s="4" t="s">
        <v>809</v>
      </c>
      <c r="C94" s="5">
        <v>25.9</v>
      </c>
      <c r="D94" s="5">
        <v>9.85</v>
      </c>
      <c r="E94" s="5">
        <v>152</v>
      </c>
      <c r="F94" s="5">
        <v>460</v>
      </c>
      <c r="G94" s="5">
        <v>17</v>
      </c>
      <c r="H94" s="5">
        <v>10</v>
      </c>
      <c r="I94" s="5">
        <v>10</v>
      </c>
      <c r="J94" s="5">
        <v>40</v>
      </c>
      <c r="K94" s="6">
        <v>74929858.65625</v>
      </c>
      <c r="L94" s="7">
        <f t="shared" si="1"/>
        <v>1.2958135082939983E-3</v>
      </c>
    </row>
    <row r="95" spans="1:12" x14ac:dyDescent="0.2">
      <c r="A95" s="3" t="s">
        <v>588</v>
      </c>
      <c r="B95" s="4" t="s">
        <v>810</v>
      </c>
      <c r="C95" s="5">
        <v>33.5</v>
      </c>
      <c r="D95" s="5">
        <v>9.77</v>
      </c>
      <c r="E95" s="5">
        <v>185</v>
      </c>
      <c r="F95" s="5">
        <v>360</v>
      </c>
      <c r="G95" s="5">
        <v>17</v>
      </c>
      <c r="H95" s="5">
        <v>9</v>
      </c>
      <c r="I95" s="5">
        <v>9</v>
      </c>
      <c r="J95" s="5">
        <v>31</v>
      </c>
      <c r="K95" s="6">
        <v>74709204.9375</v>
      </c>
      <c r="L95" s="7">
        <f t="shared" si="1"/>
        <v>1.291997591988547E-3</v>
      </c>
    </row>
    <row r="96" spans="1:12" x14ac:dyDescent="0.2">
      <c r="A96" s="3" t="s">
        <v>587</v>
      </c>
      <c r="B96" s="4" t="s">
        <v>811</v>
      </c>
      <c r="C96" s="5">
        <v>18.2</v>
      </c>
      <c r="D96" s="5">
        <v>7.17</v>
      </c>
      <c r="E96" s="5">
        <v>58</v>
      </c>
      <c r="F96" s="5">
        <v>230</v>
      </c>
      <c r="G96" s="5">
        <v>22</v>
      </c>
      <c r="H96" s="5">
        <v>4</v>
      </c>
      <c r="I96" s="5">
        <v>4</v>
      </c>
      <c r="J96" s="5">
        <v>29</v>
      </c>
      <c r="K96" s="6">
        <v>73045728.4375</v>
      </c>
      <c r="L96" s="7">
        <f t="shared" si="1"/>
        <v>1.2632299503823015E-3</v>
      </c>
    </row>
    <row r="97" spans="1:17" x14ac:dyDescent="0.2">
      <c r="A97" s="3" t="s">
        <v>586</v>
      </c>
      <c r="B97" s="4" t="s">
        <v>812</v>
      </c>
      <c r="C97" s="5">
        <v>40.299999999999997</v>
      </c>
      <c r="D97" s="5">
        <v>5.39</v>
      </c>
      <c r="E97" s="5">
        <v>46</v>
      </c>
      <c r="F97" s="5">
        <v>373</v>
      </c>
      <c r="G97" s="5">
        <v>16</v>
      </c>
      <c r="H97" s="5">
        <v>7</v>
      </c>
      <c r="I97" s="5">
        <v>7</v>
      </c>
      <c r="J97" s="5">
        <v>29</v>
      </c>
      <c r="K97" s="6">
        <v>72761098.40625</v>
      </c>
      <c r="L97" s="7">
        <f t="shared" si="1"/>
        <v>1.2583076477652375E-3</v>
      </c>
    </row>
    <row r="98" spans="1:17" x14ac:dyDescent="0.2">
      <c r="A98" s="3" t="s">
        <v>585</v>
      </c>
      <c r="B98" s="4" t="s">
        <v>813</v>
      </c>
      <c r="C98" s="5">
        <v>29.3</v>
      </c>
      <c r="D98" s="5">
        <v>9.6300000000000008</v>
      </c>
      <c r="E98" s="5">
        <v>145</v>
      </c>
      <c r="F98" s="5">
        <v>307</v>
      </c>
      <c r="G98" s="5">
        <v>23</v>
      </c>
      <c r="H98" s="5">
        <v>6</v>
      </c>
      <c r="I98" s="5">
        <v>6</v>
      </c>
      <c r="J98" s="5">
        <v>21</v>
      </c>
      <c r="K98" s="6">
        <v>68778139.5625</v>
      </c>
      <c r="L98" s="7">
        <f t="shared" si="1"/>
        <v>1.1894276049456212E-3</v>
      </c>
    </row>
    <row r="99" spans="1:17" x14ac:dyDescent="0.2">
      <c r="A99" s="3" t="s">
        <v>584</v>
      </c>
      <c r="B99" s="4" t="s">
        <v>814</v>
      </c>
      <c r="C99" s="5">
        <v>18.399999999999999</v>
      </c>
      <c r="D99" s="5">
        <v>5.24</v>
      </c>
      <c r="E99" s="5">
        <v>97</v>
      </c>
      <c r="F99" s="5">
        <v>337</v>
      </c>
      <c r="G99" s="5">
        <v>10</v>
      </c>
      <c r="H99" s="5">
        <v>6</v>
      </c>
      <c r="I99" s="5">
        <v>6</v>
      </c>
      <c r="J99" s="5">
        <v>38</v>
      </c>
      <c r="K99" s="6">
        <v>67206446.25</v>
      </c>
      <c r="L99" s="7">
        <f t="shared" si="1"/>
        <v>1.1622472330383941E-3</v>
      </c>
    </row>
    <row r="100" spans="1:17" s="13" customFormat="1" x14ac:dyDescent="0.2">
      <c r="A100" s="8" t="s">
        <v>71</v>
      </c>
      <c r="B100" s="9" t="s">
        <v>70</v>
      </c>
      <c r="C100" s="10">
        <v>48.7</v>
      </c>
      <c r="D100" s="10">
        <v>4.79</v>
      </c>
      <c r="E100" s="10">
        <v>76</v>
      </c>
      <c r="F100" s="10">
        <v>348</v>
      </c>
      <c r="G100" s="10">
        <v>28</v>
      </c>
      <c r="H100" s="10">
        <v>6</v>
      </c>
      <c r="I100" s="10">
        <v>1</v>
      </c>
      <c r="J100" s="10">
        <v>9</v>
      </c>
      <c r="K100" s="11">
        <v>64664460</v>
      </c>
      <c r="L100" s="12">
        <f t="shared" si="1"/>
        <v>1.1182869189564075E-3</v>
      </c>
      <c r="M100" s="2"/>
      <c r="N100" s="2"/>
      <c r="O100" s="2"/>
      <c r="P100" s="2"/>
      <c r="Q100" s="2"/>
    </row>
    <row r="101" spans="1:17" x14ac:dyDescent="0.2">
      <c r="A101" s="3" t="s">
        <v>583</v>
      </c>
      <c r="B101" s="4" t="s">
        <v>815</v>
      </c>
      <c r="C101" s="5">
        <v>36.9</v>
      </c>
      <c r="D101" s="5">
        <v>6.02</v>
      </c>
      <c r="E101" s="5">
        <v>169</v>
      </c>
      <c r="F101" s="5">
        <v>372</v>
      </c>
      <c r="G101" s="5">
        <v>16</v>
      </c>
      <c r="H101" s="5">
        <v>6</v>
      </c>
      <c r="I101" s="5">
        <v>6</v>
      </c>
      <c r="J101" s="5">
        <v>26</v>
      </c>
      <c r="K101" s="6">
        <v>62117093.9375</v>
      </c>
      <c r="L101" s="7">
        <f t="shared" si="1"/>
        <v>1.0742335680819514E-3</v>
      </c>
    </row>
    <row r="102" spans="1:17" x14ac:dyDescent="0.2">
      <c r="A102" s="3" t="s">
        <v>582</v>
      </c>
      <c r="B102" s="4" t="s">
        <v>816</v>
      </c>
      <c r="C102" s="5">
        <v>29</v>
      </c>
      <c r="D102" s="5">
        <v>9.19</v>
      </c>
      <c r="E102" s="5">
        <v>11</v>
      </c>
      <c r="F102" s="5">
        <v>374</v>
      </c>
      <c r="G102" s="5">
        <v>10</v>
      </c>
      <c r="H102" s="5">
        <v>8</v>
      </c>
      <c r="I102" s="5">
        <v>8</v>
      </c>
      <c r="J102" s="5">
        <v>27</v>
      </c>
      <c r="K102" s="6">
        <v>61232930.53125</v>
      </c>
      <c r="L102" s="7">
        <f t="shared" si="1"/>
        <v>1.0589431230456931E-3</v>
      </c>
    </row>
    <row r="103" spans="1:17" x14ac:dyDescent="0.2">
      <c r="A103" s="3" t="s">
        <v>581</v>
      </c>
      <c r="B103" s="4" t="s">
        <v>817</v>
      </c>
      <c r="C103" s="5">
        <v>19.8</v>
      </c>
      <c r="D103" s="5">
        <v>5.5</v>
      </c>
      <c r="E103" s="5">
        <v>153</v>
      </c>
      <c r="F103" s="5">
        <v>372</v>
      </c>
      <c r="G103" s="5">
        <v>14</v>
      </c>
      <c r="H103" s="5">
        <v>6</v>
      </c>
      <c r="I103" s="5">
        <v>6</v>
      </c>
      <c r="J103" s="5">
        <v>38</v>
      </c>
      <c r="K103" s="6">
        <v>60854473.0625</v>
      </c>
      <c r="L103" s="7">
        <f t="shared" si="1"/>
        <v>1.0523981981103504E-3</v>
      </c>
    </row>
    <row r="104" spans="1:17" x14ac:dyDescent="0.2">
      <c r="A104" s="3" t="s">
        <v>580</v>
      </c>
      <c r="B104" s="4" t="s">
        <v>818</v>
      </c>
      <c r="C104" s="5">
        <v>41.1</v>
      </c>
      <c r="D104" s="5">
        <v>6.24</v>
      </c>
      <c r="E104" s="5">
        <v>23</v>
      </c>
      <c r="F104" s="5">
        <v>302</v>
      </c>
      <c r="G104" s="5">
        <v>13</v>
      </c>
      <c r="H104" s="5">
        <v>6</v>
      </c>
      <c r="I104" s="5">
        <v>6</v>
      </c>
      <c r="J104" s="5">
        <v>21</v>
      </c>
      <c r="K104" s="6">
        <v>58302347.328125</v>
      </c>
      <c r="L104" s="7">
        <f t="shared" si="1"/>
        <v>1.0082625349611711E-3</v>
      </c>
    </row>
    <row r="105" spans="1:17" x14ac:dyDescent="0.2">
      <c r="A105" s="3" t="s">
        <v>579</v>
      </c>
      <c r="B105" s="4" t="s">
        <v>819</v>
      </c>
      <c r="C105" s="5">
        <v>350.5</v>
      </c>
      <c r="D105" s="5">
        <v>4.8600000000000003</v>
      </c>
      <c r="E105" s="5">
        <v>107</v>
      </c>
      <c r="F105" s="5">
        <v>1208</v>
      </c>
      <c r="G105" s="5">
        <v>30</v>
      </c>
      <c r="H105" s="5">
        <v>24</v>
      </c>
      <c r="I105" s="5">
        <v>24</v>
      </c>
      <c r="J105" s="5">
        <v>9</v>
      </c>
      <c r="K105" s="6">
        <v>57432567.84375</v>
      </c>
      <c r="L105" s="7">
        <f t="shared" si="1"/>
        <v>9.9322084096491398E-4</v>
      </c>
    </row>
    <row r="106" spans="1:17" x14ac:dyDescent="0.2">
      <c r="A106" s="3" t="s">
        <v>578</v>
      </c>
      <c r="B106" s="4" t="s">
        <v>820</v>
      </c>
      <c r="C106" s="5">
        <v>18.899999999999999</v>
      </c>
      <c r="D106" s="5">
        <v>10.01</v>
      </c>
      <c r="E106" s="5">
        <v>161</v>
      </c>
      <c r="F106" s="5">
        <v>317</v>
      </c>
      <c r="G106" s="5">
        <v>12</v>
      </c>
      <c r="H106" s="5">
        <v>8</v>
      </c>
      <c r="I106" s="5">
        <v>8</v>
      </c>
      <c r="J106" s="5">
        <v>33</v>
      </c>
      <c r="K106" s="6">
        <v>55680595.5625</v>
      </c>
      <c r="L106" s="7">
        <f t="shared" si="1"/>
        <v>9.6292278103375401E-4</v>
      </c>
    </row>
    <row r="107" spans="1:17" x14ac:dyDescent="0.2">
      <c r="A107" s="3" t="s">
        <v>577</v>
      </c>
      <c r="B107" s="4" t="s">
        <v>821</v>
      </c>
      <c r="C107" s="5">
        <v>41</v>
      </c>
      <c r="D107" s="5">
        <v>4.7</v>
      </c>
      <c r="E107" s="5">
        <v>69</v>
      </c>
      <c r="F107" s="5">
        <v>297</v>
      </c>
      <c r="G107" s="5">
        <v>13</v>
      </c>
      <c r="H107" s="5">
        <v>5</v>
      </c>
      <c r="I107" s="5">
        <v>5</v>
      </c>
      <c r="J107" s="5">
        <v>21</v>
      </c>
      <c r="K107" s="6">
        <v>53443611.71875</v>
      </c>
      <c r="L107" s="7">
        <f t="shared" si="1"/>
        <v>9.2423708304165066E-4</v>
      </c>
    </row>
    <row r="108" spans="1:17" x14ac:dyDescent="0.2">
      <c r="A108" s="3" t="s">
        <v>576</v>
      </c>
      <c r="B108" s="4" t="s">
        <v>822</v>
      </c>
      <c r="C108" s="5">
        <v>56</v>
      </c>
      <c r="D108" s="5">
        <v>8.7200000000000006</v>
      </c>
      <c r="E108" s="5">
        <v>64</v>
      </c>
      <c r="F108" s="5">
        <v>560</v>
      </c>
      <c r="G108" s="5">
        <v>17</v>
      </c>
      <c r="H108" s="5">
        <v>14</v>
      </c>
      <c r="I108" s="5">
        <v>14</v>
      </c>
      <c r="J108" s="5">
        <v>27</v>
      </c>
      <c r="K108" s="6">
        <v>50122483.4375</v>
      </c>
      <c r="L108" s="7">
        <f t="shared" si="1"/>
        <v>8.668025306909768E-4</v>
      </c>
    </row>
    <row r="109" spans="1:17" x14ac:dyDescent="0.2">
      <c r="A109" s="3" t="s">
        <v>575</v>
      </c>
      <c r="B109" s="4" t="s">
        <v>823</v>
      </c>
      <c r="C109" s="5">
        <v>29</v>
      </c>
      <c r="D109" s="5">
        <v>5.86</v>
      </c>
      <c r="E109" s="5">
        <v>113</v>
      </c>
      <c r="F109" s="5">
        <v>648</v>
      </c>
      <c r="G109" s="5">
        <v>16</v>
      </c>
      <c r="H109" s="5">
        <v>10</v>
      </c>
      <c r="I109" s="5">
        <v>10</v>
      </c>
      <c r="J109" s="5">
        <v>38</v>
      </c>
      <c r="K109" s="6">
        <v>48384552.953125</v>
      </c>
      <c r="L109" s="7">
        <f t="shared" si="1"/>
        <v>8.3674730519721818E-4</v>
      </c>
    </row>
    <row r="110" spans="1:17" x14ac:dyDescent="0.2">
      <c r="A110" s="3" t="s">
        <v>574</v>
      </c>
      <c r="B110" s="4" t="s">
        <v>824</v>
      </c>
      <c r="C110" s="5">
        <v>15</v>
      </c>
      <c r="D110" s="5">
        <v>7.15</v>
      </c>
      <c r="E110" s="5">
        <v>31</v>
      </c>
      <c r="F110" s="5">
        <v>201</v>
      </c>
      <c r="G110" s="5">
        <v>9</v>
      </c>
      <c r="H110" s="5">
        <v>3</v>
      </c>
      <c r="I110" s="5">
        <v>3</v>
      </c>
      <c r="J110" s="5">
        <v>24</v>
      </c>
      <c r="K110" s="6">
        <v>46651618.875</v>
      </c>
      <c r="L110" s="7">
        <f t="shared" si="1"/>
        <v>8.0677848598832095E-4</v>
      </c>
    </row>
    <row r="111" spans="1:17" x14ac:dyDescent="0.2">
      <c r="A111" s="3" t="s">
        <v>573</v>
      </c>
      <c r="B111" s="4" t="s">
        <v>825</v>
      </c>
      <c r="C111" s="5">
        <v>24.1</v>
      </c>
      <c r="D111" s="5">
        <v>4.97</v>
      </c>
      <c r="E111" s="5">
        <v>202</v>
      </c>
      <c r="F111" s="5">
        <v>317</v>
      </c>
      <c r="G111" s="5">
        <v>14</v>
      </c>
      <c r="H111" s="5">
        <v>6</v>
      </c>
      <c r="I111" s="5">
        <v>6</v>
      </c>
      <c r="J111" s="5">
        <v>16</v>
      </c>
      <c r="K111" s="6">
        <v>44829323.125</v>
      </c>
      <c r="L111" s="7">
        <f t="shared" si="1"/>
        <v>7.75264274013229E-4</v>
      </c>
    </row>
    <row r="112" spans="1:17" x14ac:dyDescent="0.2">
      <c r="A112" s="3" t="s">
        <v>572</v>
      </c>
      <c r="B112" s="4" t="s">
        <v>826</v>
      </c>
      <c r="C112" s="5">
        <v>26.2</v>
      </c>
      <c r="D112" s="5">
        <v>8.4600000000000009</v>
      </c>
      <c r="E112" s="5">
        <v>65</v>
      </c>
      <c r="F112" s="5">
        <v>210</v>
      </c>
      <c r="G112" s="5">
        <v>9</v>
      </c>
      <c r="H112" s="5">
        <v>3</v>
      </c>
      <c r="I112" s="5">
        <v>3</v>
      </c>
      <c r="J112" s="5">
        <v>11</v>
      </c>
      <c r="K112" s="6">
        <v>44588879.9375</v>
      </c>
      <c r="L112" s="7">
        <f t="shared" si="1"/>
        <v>7.711061248330853E-4</v>
      </c>
    </row>
    <row r="113" spans="1:12" x14ac:dyDescent="0.2">
      <c r="A113" s="3" t="s">
        <v>571</v>
      </c>
      <c r="B113" s="4" t="s">
        <v>827</v>
      </c>
      <c r="C113" s="5">
        <v>9.8000000000000007</v>
      </c>
      <c r="D113" s="5">
        <v>10.08</v>
      </c>
      <c r="E113" s="5">
        <v>59</v>
      </c>
      <c r="F113" s="5">
        <v>220</v>
      </c>
      <c r="G113" s="5">
        <v>9</v>
      </c>
      <c r="H113" s="5">
        <v>4</v>
      </c>
      <c r="I113" s="5">
        <v>4</v>
      </c>
      <c r="J113" s="5">
        <v>53</v>
      </c>
      <c r="K113" s="6">
        <v>42738602</v>
      </c>
      <c r="L113" s="7">
        <f t="shared" si="1"/>
        <v>7.3910799767111892E-4</v>
      </c>
    </row>
    <row r="114" spans="1:12" x14ac:dyDescent="0.2">
      <c r="A114" s="3" t="s">
        <v>570</v>
      </c>
      <c r="B114" s="4" t="s">
        <v>828</v>
      </c>
      <c r="C114" s="5">
        <v>29.9</v>
      </c>
      <c r="D114" s="5">
        <v>4.3499999999999996</v>
      </c>
      <c r="E114" s="5">
        <v>157</v>
      </c>
      <c r="F114" s="5">
        <v>218</v>
      </c>
      <c r="G114" s="5">
        <v>7</v>
      </c>
      <c r="H114" s="5">
        <v>6</v>
      </c>
      <c r="I114" s="5">
        <v>6</v>
      </c>
      <c r="J114" s="5">
        <v>36</v>
      </c>
      <c r="K114" s="6">
        <v>38589161.3125</v>
      </c>
      <c r="L114" s="7">
        <f t="shared" si="1"/>
        <v>6.6734886998619377E-4</v>
      </c>
    </row>
    <row r="115" spans="1:12" x14ac:dyDescent="0.2">
      <c r="A115" s="3" t="s">
        <v>569</v>
      </c>
      <c r="B115" s="4" t="s">
        <v>829</v>
      </c>
      <c r="C115" s="5">
        <v>46.7</v>
      </c>
      <c r="D115" s="5">
        <v>5.31</v>
      </c>
      <c r="E115" s="5">
        <v>85</v>
      </c>
      <c r="F115" s="5">
        <v>496</v>
      </c>
      <c r="G115" s="5">
        <v>11</v>
      </c>
      <c r="H115" s="5">
        <v>10</v>
      </c>
      <c r="I115" s="5">
        <v>10</v>
      </c>
      <c r="J115" s="5">
        <v>25</v>
      </c>
      <c r="K115" s="6">
        <v>38368327.265625</v>
      </c>
      <c r="L115" s="7">
        <f t="shared" si="1"/>
        <v>6.6352983514262557E-4</v>
      </c>
    </row>
    <row r="116" spans="1:12" x14ac:dyDescent="0.2">
      <c r="A116" s="3" t="s">
        <v>568</v>
      </c>
      <c r="B116" s="4" t="s">
        <v>830</v>
      </c>
      <c r="C116" s="5">
        <v>20.2</v>
      </c>
      <c r="D116" s="5">
        <v>9.23</v>
      </c>
      <c r="E116" s="5">
        <v>14</v>
      </c>
      <c r="F116" s="5">
        <v>341</v>
      </c>
      <c r="G116" s="5">
        <v>10</v>
      </c>
      <c r="H116" s="5">
        <v>7</v>
      </c>
      <c r="I116" s="5">
        <v>7</v>
      </c>
      <c r="J116" s="5">
        <v>27</v>
      </c>
      <c r="K116" s="6">
        <v>38025526.125</v>
      </c>
      <c r="L116" s="7">
        <f t="shared" si="1"/>
        <v>6.5760153957865938E-4</v>
      </c>
    </row>
    <row r="117" spans="1:12" x14ac:dyDescent="0.2">
      <c r="A117" s="3" t="s">
        <v>567</v>
      </c>
      <c r="B117" s="4" t="s">
        <v>831</v>
      </c>
      <c r="C117" s="5">
        <v>18.3</v>
      </c>
      <c r="D117" s="5">
        <v>10.84</v>
      </c>
      <c r="E117" s="5">
        <v>109</v>
      </c>
      <c r="F117" s="5">
        <v>152</v>
      </c>
      <c r="G117" s="5">
        <v>8</v>
      </c>
      <c r="H117" s="5">
        <v>3</v>
      </c>
      <c r="I117" s="5">
        <v>3</v>
      </c>
      <c r="J117" s="5">
        <v>23</v>
      </c>
      <c r="K117" s="6">
        <v>37859111.5</v>
      </c>
      <c r="L117" s="7">
        <f t="shared" si="1"/>
        <v>6.5472361717336077E-4</v>
      </c>
    </row>
    <row r="118" spans="1:12" x14ac:dyDescent="0.2">
      <c r="A118" s="3" t="s">
        <v>566</v>
      </c>
      <c r="B118" s="4" t="s">
        <v>832</v>
      </c>
      <c r="C118" s="5">
        <v>52.3</v>
      </c>
      <c r="D118" s="5">
        <v>9.4499999999999993</v>
      </c>
      <c r="E118" s="5">
        <v>118</v>
      </c>
      <c r="F118" s="5">
        <v>398</v>
      </c>
      <c r="G118" s="5">
        <v>25</v>
      </c>
      <c r="H118" s="5">
        <v>11</v>
      </c>
      <c r="I118" s="5">
        <v>11</v>
      </c>
      <c r="J118" s="5">
        <v>21</v>
      </c>
      <c r="K118" s="6">
        <v>36712048.4375</v>
      </c>
      <c r="L118" s="7">
        <f t="shared" si="1"/>
        <v>6.348866678195453E-4</v>
      </c>
    </row>
    <row r="119" spans="1:12" x14ac:dyDescent="0.2">
      <c r="A119" s="3" t="s">
        <v>565</v>
      </c>
      <c r="B119" s="4" t="s">
        <v>833</v>
      </c>
      <c r="C119" s="5">
        <v>23.4</v>
      </c>
      <c r="D119" s="5">
        <v>9.9600000000000009</v>
      </c>
      <c r="E119" s="5">
        <v>179</v>
      </c>
      <c r="F119" s="5">
        <v>181</v>
      </c>
      <c r="G119" s="5">
        <v>11</v>
      </c>
      <c r="H119" s="5">
        <v>5</v>
      </c>
      <c r="I119" s="5">
        <v>5</v>
      </c>
      <c r="J119" s="5">
        <v>19</v>
      </c>
      <c r="K119" s="6">
        <v>36658032.9375</v>
      </c>
      <c r="L119" s="7">
        <f t="shared" si="1"/>
        <v>6.3395254067967759E-4</v>
      </c>
    </row>
    <row r="120" spans="1:12" x14ac:dyDescent="0.2">
      <c r="A120" s="3" t="s">
        <v>564</v>
      </c>
      <c r="B120" s="4" t="s">
        <v>834</v>
      </c>
      <c r="C120" s="5">
        <v>46.2</v>
      </c>
      <c r="D120" s="5">
        <v>9.86</v>
      </c>
      <c r="E120" s="5">
        <v>163</v>
      </c>
      <c r="F120" s="5">
        <v>409</v>
      </c>
      <c r="G120" s="5">
        <v>14</v>
      </c>
      <c r="H120" s="5">
        <v>7</v>
      </c>
      <c r="I120" s="5">
        <v>7</v>
      </c>
      <c r="J120" s="5">
        <v>20</v>
      </c>
      <c r="K120" s="6">
        <v>36518367.71875</v>
      </c>
      <c r="L120" s="7">
        <f t="shared" si="1"/>
        <v>6.3153721412841112E-4</v>
      </c>
    </row>
    <row r="121" spans="1:12" x14ac:dyDescent="0.2">
      <c r="A121" s="3" t="s">
        <v>563</v>
      </c>
      <c r="B121" s="4" t="s">
        <v>835</v>
      </c>
      <c r="C121" s="5">
        <v>9.1</v>
      </c>
      <c r="D121" s="5">
        <v>8.6999999999999993</v>
      </c>
      <c r="E121" s="5">
        <v>79</v>
      </c>
      <c r="F121" s="5">
        <v>161</v>
      </c>
      <c r="G121" s="5">
        <v>8</v>
      </c>
      <c r="H121" s="5">
        <v>3</v>
      </c>
      <c r="I121" s="5">
        <v>3</v>
      </c>
      <c r="J121" s="5">
        <v>39</v>
      </c>
      <c r="K121" s="6">
        <v>35286945.75</v>
      </c>
      <c r="L121" s="7">
        <f t="shared" si="1"/>
        <v>6.1024138827030184E-4</v>
      </c>
    </row>
    <row r="122" spans="1:12" x14ac:dyDescent="0.2">
      <c r="A122" s="3" t="s">
        <v>562</v>
      </c>
      <c r="B122" s="4" t="s">
        <v>836</v>
      </c>
      <c r="C122" s="5">
        <v>11.5</v>
      </c>
      <c r="D122" s="5">
        <v>10.89</v>
      </c>
      <c r="E122" s="5">
        <v>22</v>
      </c>
      <c r="F122" s="5">
        <v>63</v>
      </c>
      <c r="G122" s="5">
        <v>6</v>
      </c>
      <c r="H122" s="5">
        <v>2</v>
      </c>
      <c r="I122" s="5">
        <v>2</v>
      </c>
      <c r="J122" s="5">
        <v>24</v>
      </c>
      <c r="K122" s="6">
        <v>34645691</v>
      </c>
      <c r="L122" s="7">
        <f t="shared" si="1"/>
        <v>5.9915172945858883E-4</v>
      </c>
    </row>
    <row r="123" spans="1:12" x14ac:dyDescent="0.2">
      <c r="A123" s="3" t="s">
        <v>561</v>
      </c>
      <c r="B123" s="4" t="s">
        <v>837</v>
      </c>
      <c r="C123" s="5">
        <v>10.4</v>
      </c>
      <c r="D123" s="5">
        <v>9.6</v>
      </c>
      <c r="E123" s="5">
        <v>50</v>
      </c>
      <c r="F123" s="5">
        <v>116</v>
      </c>
      <c r="G123" s="5">
        <v>10</v>
      </c>
      <c r="H123" s="5">
        <v>3</v>
      </c>
      <c r="I123" s="5">
        <v>3</v>
      </c>
      <c r="J123" s="5">
        <v>27</v>
      </c>
      <c r="K123" s="6">
        <v>34607458</v>
      </c>
      <c r="L123" s="7">
        <f t="shared" si="1"/>
        <v>5.9849053993079476E-4</v>
      </c>
    </row>
    <row r="124" spans="1:12" x14ac:dyDescent="0.2">
      <c r="A124" s="3" t="s">
        <v>560</v>
      </c>
      <c r="B124" s="4" t="s">
        <v>838</v>
      </c>
      <c r="C124" s="5">
        <v>55.2</v>
      </c>
      <c r="D124" s="5">
        <v>6.65</v>
      </c>
      <c r="E124" s="5">
        <v>67</v>
      </c>
      <c r="F124" s="5">
        <v>333</v>
      </c>
      <c r="G124" s="5">
        <v>13</v>
      </c>
      <c r="H124" s="5">
        <v>5</v>
      </c>
      <c r="I124" s="5">
        <v>5</v>
      </c>
      <c r="J124" s="5">
        <v>12</v>
      </c>
      <c r="K124" s="6">
        <v>32630875.96875</v>
      </c>
      <c r="L124" s="7">
        <f t="shared" si="1"/>
        <v>5.6430814932873668E-4</v>
      </c>
    </row>
    <row r="125" spans="1:12" x14ac:dyDescent="0.2">
      <c r="A125" s="3" t="s">
        <v>559</v>
      </c>
      <c r="B125" s="4" t="s">
        <v>839</v>
      </c>
      <c r="C125" s="5">
        <v>26.9</v>
      </c>
      <c r="D125" s="5">
        <v>9.5</v>
      </c>
      <c r="E125" s="5">
        <v>39</v>
      </c>
      <c r="F125" s="5">
        <v>167</v>
      </c>
      <c r="G125" s="5">
        <v>5</v>
      </c>
      <c r="H125" s="5">
        <v>4</v>
      </c>
      <c r="I125" s="5">
        <v>4</v>
      </c>
      <c r="J125" s="5">
        <v>18</v>
      </c>
      <c r="K125" s="6">
        <v>32113798.375</v>
      </c>
      <c r="L125" s="7">
        <f t="shared" si="1"/>
        <v>5.5536597136612658E-4</v>
      </c>
    </row>
    <row r="126" spans="1:12" x14ac:dyDescent="0.2">
      <c r="A126" s="3" t="s">
        <v>558</v>
      </c>
      <c r="B126" s="4" t="s">
        <v>840</v>
      </c>
      <c r="C126" s="5">
        <v>16.899999999999999</v>
      </c>
      <c r="D126" s="5">
        <v>4.68</v>
      </c>
      <c r="E126" s="5">
        <v>175</v>
      </c>
      <c r="F126" s="5">
        <v>142</v>
      </c>
      <c r="G126" s="5">
        <v>3</v>
      </c>
      <c r="H126" s="5">
        <v>2</v>
      </c>
      <c r="I126" s="5">
        <v>2</v>
      </c>
      <c r="J126" s="5">
        <v>11</v>
      </c>
      <c r="K126" s="6">
        <v>31908738.125</v>
      </c>
      <c r="L126" s="7">
        <f t="shared" si="1"/>
        <v>5.5181972362551405E-4</v>
      </c>
    </row>
    <row r="127" spans="1:12" x14ac:dyDescent="0.2">
      <c r="A127" s="3" t="s">
        <v>557</v>
      </c>
      <c r="B127" s="4" t="s">
        <v>841</v>
      </c>
      <c r="C127" s="5">
        <v>59.2</v>
      </c>
      <c r="D127" s="5">
        <v>8.66</v>
      </c>
      <c r="E127" s="5">
        <v>164</v>
      </c>
      <c r="F127" s="5">
        <v>292</v>
      </c>
      <c r="G127" s="5">
        <v>10</v>
      </c>
      <c r="H127" s="5">
        <v>7</v>
      </c>
      <c r="I127" s="5">
        <v>7</v>
      </c>
      <c r="J127" s="5">
        <v>14</v>
      </c>
      <c r="K127" s="6">
        <v>31905320.4375</v>
      </c>
      <c r="L127" s="7">
        <f t="shared" si="1"/>
        <v>5.5176061920827568E-4</v>
      </c>
    </row>
    <row r="128" spans="1:12" x14ac:dyDescent="0.2">
      <c r="A128" s="3" t="s">
        <v>556</v>
      </c>
      <c r="B128" s="4" t="s">
        <v>842</v>
      </c>
      <c r="C128" s="5">
        <v>23</v>
      </c>
      <c r="D128" s="5">
        <v>5.31</v>
      </c>
      <c r="E128" s="5">
        <v>5</v>
      </c>
      <c r="F128" s="5">
        <v>201</v>
      </c>
      <c r="G128" s="5">
        <v>7</v>
      </c>
      <c r="H128" s="5">
        <v>4</v>
      </c>
      <c r="I128" s="5">
        <v>4</v>
      </c>
      <c r="J128" s="5">
        <v>25</v>
      </c>
      <c r="K128" s="6">
        <v>30049735.25</v>
      </c>
      <c r="L128" s="7">
        <f t="shared" si="1"/>
        <v>5.1967071012698864E-4</v>
      </c>
    </row>
    <row r="129" spans="1:12" x14ac:dyDescent="0.2">
      <c r="A129" s="3" t="s">
        <v>555</v>
      </c>
      <c r="B129" s="4" t="s">
        <v>843</v>
      </c>
      <c r="C129" s="5">
        <v>12.2</v>
      </c>
      <c r="D129" s="5">
        <v>10.49</v>
      </c>
      <c r="E129" s="5">
        <v>115</v>
      </c>
      <c r="F129" s="5">
        <v>141</v>
      </c>
      <c r="G129" s="5">
        <v>9</v>
      </c>
      <c r="H129" s="5">
        <v>3</v>
      </c>
      <c r="I129" s="5">
        <v>3</v>
      </c>
      <c r="J129" s="5">
        <v>26</v>
      </c>
      <c r="K129" s="6">
        <v>29509355.75</v>
      </c>
      <c r="L129" s="7">
        <f t="shared" si="1"/>
        <v>5.103255562956228E-4</v>
      </c>
    </row>
    <row r="130" spans="1:12" x14ac:dyDescent="0.2">
      <c r="A130" s="3" t="s">
        <v>554</v>
      </c>
      <c r="B130" s="4" t="s">
        <v>844</v>
      </c>
      <c r="C130" s="5">
        <v>14.3</v>
      </c>
      <c r="D130" s="5">
        <v>9.67</v>
      </c>
      <c r="E130" s="5">
        <v>110</v>
      </c>
      <c r="F130" s="5">
        <v>83</v>
      </c>
      <c r="G130" s="5">
        <v>7</v>
      </c>
      <c r="H130" s="5">
        <v>2</v>
      </c>
      <c r="I130" s="5">
        <v>2</v>
      </c>
      <c r="J130" s="5">
        <v>17</v>
      </c>
      <c r="K130" s="6">
        <v>28010574.5</v>
      </c>
      <c r="L130" s="7">
        <f t="shared" ref="L130:L193" si="2">K130/$K$205</f>
        <v>4.8440610276191773E-4</v>
      </c>
    </row>
    <row r="131" spans="1:12" x14ac:dyDescent="0.2">
      <c r="A131" s="3" t="s">
        <v>553</v>
      </c>
      <c r="B131" s="4" t="s">
        <v>845</v>
      </c>
      <c r="C131" s="5">
        <v>10.9</v>
      </c>
      <c r="D131" s="5">
        <v>5.36</v>
      </c>
      <c r="E131" s="5">
        <v>71</v>
      </c>
      <c r="F131" s="5">
        <v>194</v>
      </c>
      <c r="G131" s="5">
        <v>5</v>
      </c>
      <c r="H131" s="5">
        <v>5</v>
      </c>
      <c r="I131" s="5">
        <v>5</v>
      </c>
      <c r="J131" s="5">
        <v>48</v>
      </c>
      <c r="K131" s="6">
        <v>25889196.5</v>
      </c>
      <c r="L131" s="7">
        <f t="shared" si="2"/>
        <v>4.4771965602499443E-4</v>
      </c>
    </row>
    <row r="132" spans="1:12" x14ac:dyDescent="0.2">
      <c r="A132" s="3" t="s">
        <v>552</v>
      </c>
      <c r="B132" s="4" t="s">
        <v>846</v>
      </c>
      <c r="C132" s="5">
        <v>55.6</v>
      </c>
      <c r="D132" s="5">
        <v>8.6199999999999992</v>
      </c>
      <c r="E132" s="5">
        <v>147</v>
      </c>
      <c r="F132" s="5">
        <v>434</v>
      </c>
      <c r="G132" s="5">
        <v>14</v>
      </c>
      <c r="H132" s="5">
        <v>7</v>
      </c>
      <c r="I132" s="5">
        <v>7</v>
      </c>
      <c r="J132" s="5">
        <v>20</v>
      </c>
      <c r="K132" s="6">
        <v>24809647.5</v>
      </c>
      <c r="L132" s="7">
        <f t="shared" si="2"/>
        <v>4.2905027372330243E-4</v>
      </c>
    </row>
    <row r="133" spans="1:12" x14ac:dyDescent="0.2">
      <c r="A133" s="3" t="s">
        <v>551</v>
      </c>
      <c r="B133" s="4" t="s">
        <v>847</v>
      </c>
      <c r="C133" s="5">
        <v>15.2</v>
      </c>
      <c r="D133" s="5">
        <v>9.6999999999999993</v>
      </c>
      <c r="E133" s="5">
        <v>35</v>
      </c>
      <c r="F133" s="5">
        <v>176</v>
      </c>
      <c r="G133" s="5">
        <v>7</v>
      </c>
      <c r="H133" s="5">
        <v>4</v>
      </c>
      <c r="I133" s="5">
        <v>4</v>
      </c>
      <c r="J133" s="5">
        <v>22</v>
      </c>
      <c r="K133" s="6">
        <v>22382691.9375</v>
      </c>
      <c r="L133" s="7">
        <f t="shared" si="2"/>
        <v>3.8707926432444192E-4</v>
      </c>
    </row>
    <row r="134" spans="1:12" x14ac:dyDescent="0.2">
      <c r="A134" s="3" t="s">
        <v>550</v>
      </c>
      <c r="B134" s="4" t="s">
        <v>848</v>
      </c>
      <c r="C134" s="5">
        <v>19.5</v>
      </c>
      <c r="D134" s="5">
        <v>9.69</v>
      </c>
      <c r="E134" s="5">
        <v>189</v>
      </c>
      <c r="F134" s="5">
        <v>65</v>
      </c>
      <c r="G134" s="5">
        <v>5</v>
      </c>
      <c r="H134" s="5">
        <v>2</v>
      </c>
      <c r="I134" s="5">
        <v>2</v>
      </c>
      <c r="J134" s="5">
        <v>13</v>
      </c>
      <c r="K134" s="6">
        <v>21328314.5</v>
      </c>
      <c r="L134" s="7">
        <f t="shared" si="2"/>
        <v>3.688451911411349E-4</v>
      </c>
    </row>
    <row r="135" spans="1:12" x14ac:dyDescent="0.2">
      <c r="A135" s="3" t="s">
        <v>549</v>
      </c>
      <c r="B135" s="4" t="s">
        <v>849</v>
      </c>
      <c r="C135" s="5">
        <v>34</v>
      </c>
      <c r="D135" s="5">
        <v>7.9</v>
      </c>
      <c r="E135" s="5">
        <v>177</v>
      </c>
      <c r="F135" s="5">
        <v>202</v>
      </c>
      <c r="G135" s="5">
        <v>7</v>
      </c>
      <c r="H135" s="5">
        <v>4</v>
      </c>
      <c r="I135" s="5">
        <v>4</v>
      </c>
      <c r="J135" s="5">
        <v>14</v>
      </c>
      <c r="K135" s="6">
        <v>20955537.75</v>
      </c>
      <c r="L135" s="7">
        <f t="shared" si="2"/>
        <v>3.6239850677670843E-4</v>
      </c>
    </row>
    <row r="136" spans="1:12" x14ac:dyDescent="0.2">
      <c r="A136" s="3" t="s">
        <v>548</v>
      </c>
      <c r="B136" s="4" t="s">
        <v>850</v>
      </c>
      <c r="C136" s="5">
        <v>46.2</v>
      </c>
      <c r="D136" s="5">
        <v>5.07</v>
      </c>
      <c r="E136" s="5">
        <v>117</v>
      </c>
      <c r="F136" s="5">
        <v>334</v>
      </c>
      <c r="G136" s="5">
        <v>8</v>
      </c>
      <c r="H136" s="5">
        <v>6</v>
      </c>
      <c r="I136" s="5">
        <v>6</v>
      </c>
      <c r="J136" s="5">
        <v>17</v>
      </c>
      <c r="K136" s="6">
        <v>18871818.1875</v>
      </c>
      <c r="L136" s="7">
        <f t="shared" si="2"/>
        <v>3.2636331326365165E-4</v>
      </c>
    </row>
    <row r="137" spans="1:12" x14ac:dyDescent="0.2">
      <c r="A137" s="3" t="s">
        <v>547</v>
      </c>
      <c r="B137" s="4" t="s">
        <v>851</v>
      </c>
      <c r="C137" s="5">
        <v>22.4</v>
      </c>
      <c r="D137" s="5">
        <v>9.4700000000000006</v>
      </c>
      <c r="E137" s="5">
        <v>129</v>
      </c>
      <c r="F137" s="5">
        <v>269</v>
      </c>
      <c r="G137" s="5">
        <v>8</v>
      </c>
      <c r="H137" s="5">
        <v>6</v>
      </c>
      <c r="I137" s="5">
        <v>6</v>
      </c>
      <c r="J137" s="5">
        <v>34</v>
      </c>
      <c r="K137" s="6">
        <v>18210303.8125</v>
      </c>
      <c r="L137" s="7">
        <f t="shared" si="2"/>
        <v>3.1492329084230732E-4</v>
      </c>
    </row>
    <row r="138" spans="1:12" x14ac:dyDescent="0.2">
      <c r="A138" s="3" t="s">
        <v>546</v>
      </c>
      <c r="B138" s="4" t="s">
        <v>852</v>
      </c>
      <c r="C138" s="5">
        <v>139.6</v>
      </c>
      <c r="D138" s="5">
        <v>4.3899999999999997</v>
      </c>
      <c r="E138" s="5">
        <v>91</v>
      </c>
      <c r="F138" s="5">
        <v>264</v>
      </c>
      <c r="G138" s="5">
        <v>7</v>
      </c>
      <c r="H138" s="5">
        <v>4</v>
      </c>
      <c r="I138" s="5">
        <v>4</v>
      </c>
      <c r="J138" s="5">
        <v>5</v>
      </c>
      <c r="K138" s="6">
        <v>14700580.375</v>
      </c>
      <c r="L138" s="7">
        <f t="shared" si="2"/>
        <v>2.5422723292562534E-4</v>
      </c>
    </row>
    <row r="139" spans="1:12" x14ac:dyDescent="0.2">
      <c r="A139" s="3" t="s">
        <v>545</v>
      </c>
      <c r="B139" s="4" t="s">
        <v>853</v>
      </c>
      <c r="C139" s="5">
        <v>18.2</v>
      </c>
      <c r="D139" s="5">
        <v>8.43</v>
      </c>
      <c r="E139" s="5">
        <v>38</v>
      </c>
      <c r="F139" s="5">
        <v>224</v>
      </c>
      <c r="G139" s="5">
        <v>6</v>
      </c>
      <c r="H139" s="5">
        <v>5</v>
      </c>
      <c r="I139" s="5">
        <v>5</v>
      </c>
      <c r="J139" s="5">
        <v>34</v>
      </c>
      <c r="K139" s="6">
        <v>14004243</v>
      </c>
      <c r="L139" s="7">
        <f t="shared" si="2"/>
        <v>2.4218499244850787E-4</v>
      </c>
    </row>
    <row r="140" spans="1:12" x14ac:dyDescent="0.2">
      <c r="A140" s="3" t="s">
        <v>544</v>
      </c>
      <c r="B140" s="4" t="s">
        <v>854</v>
      </c>
      <c r="C140" s="5">
        <v>24.1</v>
      </c>
      <c r="D140" s="5">
        <v>9.51</v>
      </c>
      <c r="E140" s="5">
        <v>133</v>
      </c>
      <c r="F140" s="5">
        <v>81</v>
      </c>
      <c r="G140" s="5">
        <v>2</v>
      </c>
      <c r="H140" s="5">
        <v>1</v>
      </c>
      <c r="I140" s="5">
        <v>1</v>
      </c>
      <c r="J140" s="5">
        <v>6</v>
      </c>
      <c r="K140" s="6">
        <v>13194961</v>
      </c>
      <c r="L140" s="7">
        <f t="shared" si="2"/>
        <v>2.2818952299980482E-4</v>
      </c>
    </row>
    <row r="141" spans="1:12" x14ac:dyDescent="0.2">
      <c r="A141" s="3" t="s">
        <v>543</v>
      </c>
      <c r="B141" s="4" t="s">
        <v>855</v>
      </c>
      <c r="C141" s="5">
        <v>35.9</v>
      </c>
      <c r="D141" s="5">
        <v>8.34</v>
      </c>
      <c r="E141" s="5">
        <v>77</v>
      </c>
      <c r="F141" s="5">
        <v>40</v>
      </c>
      <c r="G141" s="5">
        <v>4</v>
      </c>
      <c r="H141" s="5">
        <v>1</v>
      </c>
      <c r="I141" s="5">
        <v>1</v>
      </c>
      <c r="J141" s="5">
        <v>3</v>
      </c>
      <c r="K141" s="6">
        <v>12646538.15625</v>
      </c>
      <c r="L141" s="7">
        <f t="shared" si="2"/>
        <v>2.1870527010072396E-4</v>
      </c>
    </row>
    <row r="142" spans="1:12" x14ac:dyDescent="0.2">
      <c r="A142" s="3" t="s">
        <v>542</v>
      </c>
      <c r="B142" s="4" t="s">
        <v>856</v>
      </c>
      <c r="C142" s="5">
        <v>19.899999999999999</v>
      </c>
      <c r="D142" s="5">
        <v>7.05</v>
      </c>
      <c r="E142" s="5">
        <v>103</v>
      </c>
      <c r="F142" s="5">
        <v>215</v>
      </c>
      <c r="G142" s="5">
        <v>3</v>
      </c>
      <c r="H142" s="5">
        <v>3</v>
      </c>
      <c r="I142" s="5">
        <v>3</v>
      </c>
      <c r="J142" s="5">
        <v>24</v>
      </c>
      <c r="K142" s="6">
        <v>12513439.625</v>
      </c>
      <c r="L142" s="7">
        <f t="shared" si="2"/>
        <v>2.1640350578645942E-4</v>
      </c>
    </row>
    <row r="143" spans="1:12" x14ac:dyDescent="0.2">
      <c r="A143" s="3" t="s">
        <v>541</v>
      </c>
      <c r="B143" s="4" t="s">
        <v>857</v>
      </c>
      <c r="C143" s="5">
        <v>19.899999999999999</v>
      </c>
      <c r="D143" s="5">
        <v>9.07</v>
      </c>
      <c r="E143" s="5">
        <v>121</v>
      </c>
      <c r="F143" s="5">
        <v>174</v>
      </c>
      <c r="G143" s="5">
        <v>5</v>
      </c>
      <c r="H143" s="5">
        <v>3</v>
      </c>
      <c r="I143" s="5">
        <v>3</v>
      </c>
      <c r="J143" s="5">
        <v>21</v>
      </c>
      <c r="K143" s="6">
        <v>12337933.75</v>
      </c>
      <c r="L143" s="7">
        <f t="shared" si="2"/>
        <v>2.1336836215095242E-4</v>
      </c>
    </row>
    <row r="144" spans="1:12" x14ac:dyDescent="0.2">
      <c r="A144" s="3" t="s">
        <v>540</v>
      </c>
      <c r="B144" s="4" t="s">
        <v>858</v>
      </c>
      <c r="C144" s="5">
        <v>61.3</v>
      </c>
      <c r="D144" s="5">
        <v>4.93</v>
      </c>
      <c r="E144" s="5">
        <v>124</v>
      </c>
      <c r="F144" s="5">
        <v>265</v>
      </c>
      <c r="G144" s="5">
        <v>5</v>
      </c>
      <c r="H144" s="5">
        <v>5</v>
      </c>
      <c r="I144" s="5">
        <v>5</v>
      </c>
      <c r="J144" s="5">
        <v>12</v>
      </c>
      <c r="K144" s="6">
        <v>11795478.90625</v>
      </c>
      <c r="L144" s="7">
        <f t="shared" si="2"/>
        <v>2.0398731797475166E-4</v>
      </c>
    </row>
    <row r="145" spans="1:17" x14ac:dyDescent="0.2">
      <c r="A145" s="3" t="s">
        <v>539</v>
      </c>
      <c r="B145" s="4" t="s">
        <v>859</v>
      </c>
      <c r="C145" s="5">
        <v>49.8</v>
      </c>
      <c r="D145" s="5">
        <v>9.33</v>
      </c>
      <c r="E145" s="5">
        <v>51</v>
      </c>
      <c r="F145" s="5">
        <v>327</v>
      </c>
      <c r="G145" s="5">
        <v>9</v>
      </c>
      <c r="H145" s="5">
        <v>7</v>
      </c>
      <c r="I145" s="5">
        <v>7</v>
      </c>
      <c r="J145" s="5">
        <v>17</v>
      </c>
      <c r="K145" s="6">
        <v>11683624</v>
      </c>
      <c r="L145" s="7">
        <f t="shared" si="2"/>
        <v>2.020529342579392E-4</v>
      </c>
    </row>
    <row r="146" spans="1:17" x14ac:dyDescent="0.2">
      <c r="A146" s="3" t="s">
        <v>538</v>
      </c>
      <c r="B146" s="4" t="s">
        <v>860</v>
      </c>
      <c r="C146" s="5">
        <v>57.6</v>
      </c>
      <c r="D146" s="5">
        <v>4.7</v>
      </c>
      <c r="E146" s="5">
        <v>63</v>
      </c>
      <c r="F146" s="5">
        <v>277</v>
      </c>
      <c r="G146" s="5">
        <v>5</v>
      </c>
      <c r="H146" s="5">
        <v>4</v>
      </c>
      <c r="I146" s="5">
        <v>4</v>
      </c>
      <c r="J146" s="5">
        <v>13</v>
      </c>
      <c r="K146" s="6">
        <v>11582299.9375</v>
      </c>
      <c r="L146" s="7">
        <f t="shared" si="2"/>
        <v>2.0030066765478082E-4</v>
      </c>
    </row>
    <row r="147" spans="1:17" x14ac:dyDescent="0.2">
      <c r="A147" s="3" t="s">
        <v>537</v>
      </c>
      <c r="B147" s="4" t="s">
        <v>861</v>
      </c>
      <c r="C147" s="5">
        <v>20.6</v>
      </c>
      <c r="D147" s="5">
        <v>10.23</v>
      </c>
      <c r="E147" s="5">
        <v>203</v>
      </c>
      <c r="F147" s="5">
        <v>133</v>
      </c>
      <c r="G147" s="5">
        <v>5</v>
      </c>
      <c r="H147" s="5">
        <v>4</v>
      </c>
      <c r="I147" s="5">
        <v>4</v>
      </c>
      <c r="J147" s="5">
        <v>17</v>
      </c>
      <c r="K147" s="6">
        <v>11163285.75</v>
      </c>
      <c r="L147" s="7">
        <f t="shared" si="2"/>
        <v>1.9305436752734762E-4</v>
      </c>
    </row>
    <row r="148" spans="1:17" x14ac:dyDescent="0.2">
      <c r="A148" s="3" t="s">
        <v>536</v>
      </c>
      <c r="B148" s="4" t="s">
        <v>862</v>
      </c>
      <c r="C148" s="5">
        <v>18.399999999999999</v>
      </c>
      <c r="D148" s="5">
        <v>6.57</v>
      </c>
      <c r="E148" s="5">
        <v>94</v>
      </c>
      <c r="F148" s="5">
        <v>146</v>
      </c>
      <c r="G148" s="5">
        <v>10</v>
      </c>
      <c r="H148" s="5">
        <v>5</v>
      </c>
      <c r="I148" s="5">
        <v>5</v>
      </c>
      <c r="J148" s="5">
        <v>31</v>
      </c>
      <c r="K148" s="6">
        <v>11007407.6875</v>
      </c>
      <c r="L148" s="7">
        <f t="shared" si="2"/>
        <v>1.9035866113397453E-4</v>
      </c>
    </row>
    <row r="149" spans="1:17" x14ac:dyDescent="0.2">
      <c r="A149" s="3" t="s">
        <v>535</v>
      </c>
      <c r="B149" s="4" t="s">
        <v>863</v>
      </c>
      <c r="C149" s="5">
        <v>14.4</v>
      </c>
      <c r="D149" s="5">
        <v>6.18</v>
      </c>
      <c r="E149" s="5">
        <v>119</v>
      </c>
      <c r="F149" s="5">
        <v>185</v>
      </c>
      <c r="G149" s="5">
        <v>6</v>
      </c>
      <c r="H149" s="5">
        <v>4</v>
      </c>
      <c r="I149" s="5">
        <v>4</v>
      </c>
      <c r="J149" s="5">
        <v>43</v>
      </c>
      <c r="K149" s="6">
        <v>10110185.0625</v>
      </c>
      <c r="L149" s="7">
        <f t="shared" si="2"/>
        <v>1.7484237405867488E-4</v>
      </c>
    </row>
    <row r="150" spans="1:17" s="19" customFormat="1" x14ac:dyDescent="0.2">
      <c r="A150" s="14" t="s">
        <v>684</v>
      </c>
      <c r="B150" s="15" t="s">
        <v>685</v>
      </c>
      <c r="C150" s="16">
        <v>13.6</v>
      </c>
      <c r="D150" s="16">
        <v>11.09</v>
      </c>
      <c r="E150" s="16">
        <v>1</v>
      </c>
      <c r="F150" s="16">
        <v>68</v>
      </c>
      <c r="G150" s="16">
        <v>6</v>
      </c>
      <c r="H150" s="16">
        <v>3</v>
      </c>
      <c r="I150" s="16">
        <v>3</v>
      </c>
      <c r="J150" s="16">
        <v>27</v>
      </c>
      <c r="K150" s="17">
        <v>9777493.03125</v>
      </c>
      <c r="L150" s="18">
        <f t="shared" si="2"/>
        <v>1.6908890226616458E-4</v>
      </c>
      <c r="M150" s="2"/>
      <c r="N150" s="2"/>
      <c r="O150" s="2"/>
      <c r="P150" s="2"/>
      <c r="Q150" s="2"/>
    </row>
    <row r="151" spans="1:17" s="19" customFormat="1" x14ac:dyDescent="0.2">
      <c r="A151" s="14" t="s">
        <v>686</v>
      </c>
      <c r="B151" s="15" t="s">
        <v>687</v>
      </c>
      <c r="C151" s="16">
        <v>17.2</v>
      </c>
      <c r="D151" s="16">
        <v>7.4</v>
      </c>
      <c r="E151" s="16">
        <v>1</v>
      </c>
      <c r="F151" s="16">
        <v>68</v>
      </c>
      <c r="G151" s="16">
        <v>6</v>
      </c>
      <c r="H151" s="16">
        <v>3</v>
      </c>
      <c r="I151" s="16">
        <v>3</v>
      </c>
      <c r="J151" s="16">
        <v>41</v>
      </c>
      <c r="K151" s="17">
        <v>9777493.03125</v>
      </c>
      <c r="L151" s="18">
        <f t="shared" si="2"/>
        <v>1.6908890226616458E-4</v>
      </c>
      <c r="M151" s="2"/>
      <c r="N151" s="2"/>
      <c r="O151" s="2"/>
      <c r="P151" s="2"/>
      <c r="Q151" s="2"/>
    </row>
    <row r="152" spans="1:17" s="19" customFormat="1" x14ac:dyDescent="0.2">
      <c r="A152" s="14" t="s">
        <v>688</v>
      </c>
      <c r="B152" s="15" t="s">
        <v>689</v>
      </c>
      <c r="C152" s="16">
        <v>28.3</v>
      </c>
      <c r="D152" s="16">
        <v>5.25</v>
      </c>
      <c r="E152" s="16">
        <v>1</v>
      </c>
      <c r="F152" s="16">
        <v>68</v>
      </c>
      <c r="G152" s="16">
        <v>6</v>
      </c>
      <c r="H152" s="16">
        <v>3</v>
      </c>
      <c r="I152" s="16">
        <v>3</v>
      </c>
      <c r="J152" s="16">
        <v>24</v>
      </c>
      <c r="K152" s="17">
        <v>9777493.03125</v>
      </c>
      <c r="L152" s="18">
        <f t="shared" si="2"/>
        <v>1.6908890226616458E-4</v>
      </c>
      <c r="M152" s="2"/>
      <c r="N152" s="2"/>
      <c r="O152" s="2"/>
      <c r="P152" s="2"/>
      <c r="Q152" s="2"/>
    </row>
    <row r="153" spans="1:17" s="19" customFormat="1" x14ac:dyDescent="0.2">
      <c r="A153" s="14" t="s">
        <v>690</v>
      </c>
      <c r="B153" s="15" t="s">
        <v>691</v>
      </c>
      <c r="C153" s="16">
        <v>9.5</v>
      </c>
      <c r="D153" s="16">
        <v>7.34</v>
      </c>
      <c r="E153" s="16">
        <v>1</v>
      </c>
      <c r="F153" s="16">
        <v>68</v>
      </c>
      <c r="G153" s="16">
        <v>6</v>
      </c>
      <c r="H153" s="16">
        <v>3</v>
      </c>
      <c r="I153" s="16">
        <v>3</v>
      </c>
      <c r="J153" s="16">
        <v>36</v>
      </c>
      <c r="K153" s="17">
        <v>9777493.03125</v>
      </c>
      <c r="L153" s="18">
        <f t="shared" si="2"/>
        <v>1.6908890226616458E-4</v>
      </c>
      <c r="M153" s="2"/>
      <c r="N153" s="2"/>
      <c r="O153" s="2"/>
      <c r="P153" s="2"/>
      <c r="Q153" s="2"/>
    </row>
    <row r="154" spans="1:17" s="19" customFormat="1" x14ac:dyDescent="0.2">
      <c r="A154" s="14" t="s">
        <v>692</v>
      </c>
      <c r="B154" s="15" t="s">
        <v>693</v>
      </c>
      <c r="C154" s="16">
        <v>13.4</v>
      </c>
      <c r="D154" s="16">
        <v>10.95</v>
      </c>
      <c r="E154" s="16">
        <v>1</v>
      </c>
      <c r="F154" s="16">
        <v>68</v>
      </c>
      <c r="G154" s="16">
        <v>6</v>
      </c>
      <c r="H154" s="16">
        <v>3</v>
      </c>
      <c r="I154" s="16">
        <v>3</v>
      </c>
      <c r="J154" s="16">
        <v>27</v>
      </c>
      <c r="K154" s="17">
        <v>9777493.03125</v>
      </c>
      <c r="L154" s="18">
        <f t="shared" si="2"/>
        <v>1.6908890226616458E-4</v>
      </c>
      <c r="M154" s="2"/>
      <c r="N154" s="2"/>
      <c r="O154" s="2"/>
      <c r="P154" s="2"/>
      <c r="Q154" s="2"/>
    </row>
    <row r="155" spans="1:17" s="19" customFormat="1" x14ac:dyDescent="0.2">
      <c r="A155" s="14" t="s">
        <v>694</v>
      </c>
      <c r="B155" s="15" t="s">
        <v>695</v>
      </c>
      <c r="C155" s="16">
        <v>224.3</v>
      </c>
      <c r="D155" s="16">
        <v>5.33</v>
      </c>
      <c r="E155" s="16">
        <v>1</v>
      </c>
      <c r="F155" s="16">
        <v>68</v>
      </c>
      <c r="G155" s="16">
        <v>6</v>
      </c>
      <c r="H155" s="16">
        <v>3</v>
      </c>
      <c r="I155" s="16">
        <v>3</v>
      </c>
      <c r="J155" s="16">
        <v>1</v>
      </c>
      <c r="K155" s="17">
        <v>9777493.03125</v>
      </c>
      <c r="L155" s="18">
        <f t="shared" si="2"/>
        <v>1.6908890226616458E-4</v>
      </c>
      <c r="M155" s="2"/>
      <c r="N155" s="2"/>
      <c r="O155" s="2"/>
      <c r="P155" s="2"/>
      <c r="Q155" s="2"/>
    </row>
    <row r="156" spans="1:17" s="19" customFormat="1" x14ac:dyDescent="0.2">
      <c r="A156" s="14" t="s">
        <v>696</v>
      </c>
      <c r="B156" s="15" t="s">
        <v>697</v>
      </c>
      <c r="C156" s="16">
        <v>34.1</v>
      </c>
      <c r="D156" s="16">
        <v>7.53</v>
      </c>
      <c r="E156" s="16">
        <v>1</v>
      </c>
      <c r="F156" s="16">
        <v>68</v>
      </c>
      <c r="G156" s="16">
        <v>6</v>
      </c>
      <c r="H156" s="16">
        <v>3</v>
      </c>
      <c r="I156" s="16">
        <v>3</v>
      </c>
      <c r="J156" s="16">
        <v>41</v>
      </c>
      <c r="K156" s="17">
        <v>9777493.03125</v>
      </c>
      <c r="L156" s="18">
        <f t="shared" si="2"/>
        <v>1.6908890226616458E-4</v>
      </c>
      <c r="M156" s="2"/>
      <c r="N156" s="2"/>
      <c r="O156" s="2"/>
      <c r="P156" s="2"/>
      <c r="Q156" s="2"/>
    </row>
    <row r="157" spans="1:17" s="19" customFormat="1" x14ac:dyDescent="0.2">
      <c r="A157" s="14" t="s">
        <v>698</v>
      </c>
      <c r="B157" s="15" t="s">
        <v>699</v>
      </c>
      <c r="C157" s="16">
        <v>18.8</v>
      </c>
      <c r="D157" s="16">
        <v>9.98</v>
      </c>
      <c r="E157" s="16">
        <v>1</v>
      </c>
      <c r="F157" s="16">
        <v>68</v>
      </c>
      <c r="G157" s="16">
        <v>6</v>
      </c>
      <c r="H157" s="16">
        <v>3</v>
      </c>
      <c r="I157" s="16">
        <v>3</v>
      </c>
      <c r="J157" s="16">
        <v>18</v>
      </c>
      <c r="K157" s="17">
        <v>9777493.03125</v>
      </c>
      <c r="L157" s="18">
        <f t="shared" si="2"/>
        <v>1.6908890226616458E-4</v>
      </c>
      <c r="M157" s="2"/>
      <c r="N157" s="2"/>
      <c r="O157" s="2"/>
      <c r="P157" s="2"/>
      <c r="Q157" s="2"/>
    </row>
    <row r="158" spans="1:17" s="19" customFormat="1" x14ac:dyDescent="0.2">
      <c r="A158" s="14" t="s">
        <v>700</v>
      </c>
      <c r="B158" s="15" t="s">
        <v>701</v>
      </c>
      <c r="C158" s="16">
        <v>217</v>
      </c>
      <c r="D158" s="16">
        <v>5.64</v>
      </c>
      <c r="E158" s="16">
        <v>1</v>
      </c>
      <c r="F158" s="16">
        <v>68</v>
      </c>
      <c r="G158" s="16">
        <v>6</v>
      </c>
      <c r="H158" s="16">
        <v>3</v>
      </c>
      <c r="I158" s="16">
        <v>3</v>
      </c>
      <c r="J158" s="16">
        <v>2</v>
      </c>
      <c r="K158" s="17">
        <v>9777493.03125</v>
      </c>
      <c r="L158" s="18">
        <f t="shared" si="2"/>
        <v>1.6908890226616458E-4</v>
      </c>
      <c r="M158" s="2"/>
      <c r="N158" s="2"/>
      <c r="O158" s="2"/>
      <c r="P158" s="2"/>
      <c r="Q158" s="2"/>
    </row>
    <row r="159" spans="1:17" s="19" customFormat="1" x14ac:dyDescent="0.2">
      <c r="A159" s="14" t="s">
        <v>702</v>
      </c>
      <c r="B159" s="15" t="s">
        <v>703</v>
      </c>
      <c r="C159" s="16">
        <v>17.100000000000001</v>
      </c>
      <c r="D159" s="16">
        <v>7.4</v>
      </c>
      <c r="E159" s="16">
        <v>1</v>
      </c>
      <c r="F159" s="16">
        <v>68</v>
      </c>
      <c r="G159" s="16">
        <v>6</v>
      </c>
      <c r="H159" s="16">
        <v>3</v>
      </c>
      <c r="I159" s="16">
        <v>3</v>
      </c>
      <c r="J159" s="16">
        <v>41</v>
      </c>
      <c r="K159" s="17">
        <v>9777493.03125</v>
      </c>
      <c r="L159" s="18">
        <f t="shared" si="2"/>
        <v>1.6908890226616458E-4</v>
      </c>
      <c r="M159" s="2"/>
      <c r="N159" s="2"/>
      <c r="O159" s="2"/>
      <c r="P159" s="2"/>
      <c r="Q159" s="2"/>
    </row>
    <row r="160" spans="1:17" s="19" customFormat="1" x14ac:dyDescent="0.2">
      <c r="A160" s="14" t="s">
        <v>704</v>
      </c>
      <c r="B160" s="15" t="s">
        <v>705</v>
      </c>
      <c r="C160" s="16">
        <v>34.200000000000003</v>
      </c>
      <c r="D160" s="16">
        <v>7.53</v>
      </c>
      <c r="E160" s="16">
        <v>1</v>
      </c>
      <c r="F160" s="16">
        <v>68</v>
      </c>
      <c r="G160" s="16">
        <v>6</v>
      </c>
      <c r="H160" s="16">
        <v>3</v>
      </c>
      <c r="I160" s="16">
        <v>3</v>
      </c>
      <c r="J160" s="16">
        <v>41</v>
      </c>
      <c r="K160" s="17">
        <v>9777493.03125</v>
      </c>
      <c r="L160" s="18">
        <f t="shared" si="2"/>
        <v>1.6908890226616458E-4</v>
      </c>
      <c r="M160" s="2"/>
      <c r="N160" s="2"/>
      <c r="O160" s="2"/>
      <c r="P160" s="2"/>
      <c r="Q160" s="2"/>
    </row>
    <row r="161" spans="1:17" s="13" customFormat="1" x14ac:dyDescent="0.2">
      <c r="A161" s="8" t="s">
        <v>534</v>
      </c>
      <c r="B161" s="9" t="s">
        <v>533</v>
      </c>
      <c r="C161" s="10">
        <v>69.2</v>
      </c>
      <c r="D161" s="10">
        <v>6.18</v>
      </c>
      <c r="E161" s="10">
        <v>17</v>
      </c>
      <c r="F161" s="10">
        <v>302</v>
      </c>
      <c r="G161" s="10">
        <v>8</v>
      </c>
      <c r="H161" s="10">
        <v>6</v>
      </c>
      <c r="I161" s="10">
        <v>6</v>
      </c>
      <c r="J161" s="10">
        <v>10</v>
      </c>
      <c r="K161" s="11">
        <v>9373260.1875</v>
      </c>
      <c r="L161" s="12">
        <f t="shared" si="2"/>
        <v>1.6209822606816997E-4</v>
      </c>
      <c r="M161" s="2"/>
      <c r="N161" s="2"/>
      <c r="O161" s="2"/>
      <c r="P161" s="2"/>
      <c r="Q161" s="2"/>
    </row>
    <row r="162" spans="1:17" x14ac:dyDescent="0.2">
      <c r="A162" s="3" t="s">
        <v>532</v>
      </c>
      <c r="B162" s="4" t="s">
        <v>864</v>
      </c>
      <c r="C162" s="5">
        <v>22.6</v>
      </c>
      <c r="D162" s="5">
        <v>5.25</v>
      </c>
      <c r="E162" s="5">
        <v>151</v>
      </c>
      <c r="F162" s="5">
        <v>14</v>
      </c>
      <c r="G162" s="5">
        <v>1</v>
      </c>
      <c r="H162" s="5">
        <v>1</v>
      </c>
      <c r="I162" s="5">
        <v>1</v>
      </c>
      <c r="J162" s="5">
        <v>5</v>
      </c>
      <c r="K162" s="6">
        <v>8829014</v>
      </c>
      <c r="L162" s="7">
        <f t="shared" si="2"/>
        <v>1.5268620295418825E-4</v>
      </c>
    </row>
    <row r="163" spans="1:17" x14ac:dyDescent="0.2">
      <c r="A163" s="3" t="s">
        <v>531</v>
      </c>
      <c r="B163" s="4" t="s">
        <v>865</v>
      </c>
      <c r="C163" s="5">
        <v>39.4</v>
      </c>
      <c r="D163" s="5">
        <v>4.72</v>
      </c>
      <c r="E163" s="5">
        <v>47</v>
      </c>
      <c r="F163" s="5">
        <v>31</v>
      </c>
      <c r="G163" s="5">
        <v>1</v>
      </c>
      <c r="H163" s="5">
        <v>1</v>
      </c>
      <c r="I163" s="5">
        <v>1</v>
      </c>
      <c r="J163" s="5">
        <v>3</v>
      </c>
      <c r="K163" s="6">
        <v>8829014</v>
      </c>
      <c r="L163" s="7">
        <f t="shared" si="2"/>
        <v>1.5268620295418825E-4</v>
      </c>
    </row>
    <row r="164" spans="1:17" s="13" customFormat="1" x14ac:dyDescent="0.2">
      <c r="A164" s="8" t="s">
        <v>530</v>
      </c>
      <c r="B164" s="9" t="s">
        <v>529</v>
      </c>
      <c r="C164" s="10">
        <v>42.9</v>
      </c>
      <c r="D164" s="10">
        <v>5.29</v>
      </c>
      <c r="E164" s="10">
        <v>159</v>
      </c>
      <c r="F164" s="10">
        <v>193</v>
      </c>
      <c r="G164" s="10">
        <v>4</v>
      </c>
      <c r="H164" s="10">
        <v>3</v>
      </c>
      <c r="I164" s="10">
        <v>3</v>
      </c>
      <c r="J164" s="10">
        <v>12</v>
      </c>
      <c r="K164" s="11">
        <v>8761102.125</v>
      </c>
      <c r="L164" s="12">
        <f t="shared" si="2"/>
        <v>1.5151175625728082E-4</v>
      </c>
      <c r="M164" s="2"/>
      <c r="N164" s="2"/>
      <c r="O164" s="2"/>
      <c r="P164" s="2"/>
      <c r="Q164" s="2"/>
    </row>
    <row r="165" spans="1:17" x14ac:dyDescent="0.2">
      <c r="A165" s="3" t="s">
        <v>528</v>
      </c>
      <c r="B165" s="4" t="s">
        <v>866</v>
      </c>
      <c r="C165" s="5">
        <v>11.2</v>
      </c>
      <c r="D165" s="5">
        <v>4.3600000000000003</v>
      </c>
      <c r="E165" s="5">
        <v>44</v>
      </c>
      <c r="F165" s="5">
        <v>39</v>
      </c>
      <c r="G165" s="5">
        <v>3</v>
      </c>
      <c r="H165" s="5">
        <v>2</v>
      </c>
      <c r="I165" s="5">
        <v>2</v>
      </c>
      <c r="J165" s="5">
        <v>23</v>
      </c>
      <c r="K165" s="6">
        <v>8054776</v>
      </c>
      <c r="L165" s="7">
        <f t="shared" si="2"/>
        <v>1.3929677346604329E-4</v>
      </c>
    </row>
    <row r="166" spans="1:17" x14ac:dyDescent="0.2">
      <c r="A166" s="3" t="s">
        <v>527</v>
      </c>
      <c r="B166" s="4" t="s">
        <v>867</v>
      </c>
      <c r="C166" s="5">
        <v>22.8</v>
      </c>
      <c r="D166" s="5">
        <v>9.48</v>
      </c>
      <c r="E166" s="5">
        <v>93</v>
      </c>
      <c r="F166" s="5">
        <v>233</v>
      </c>
      <c r="G166" s="5">
        <v>7</v>
      </c>
      <c r="H166" s="5">
        <v>5</v>
      </c>
      <c r="I166" s="5">
        <v>5</v>
      </c>
      <c r="J166" s="5">
        <v>40</v>
      </c>
      <c r="K166" s="6">
        <v>7338364.5625</v>
      </c>
      <c r="L166" s="7">
        <f t="shared" si="2"/>
        <v>1.2690737843905309E-4</v>
      </c>
    </row>
    <row r="167" spans="1:17" x14ac:dyDescent="0.2">
      <c r="A167" s="3" t="s">
        <v>526</v>
      </c>
      <c r="B167" s="4" t="s">
        <v>868</v>
      </c>
      <c r="C167" s="5">
        <v>16.899999999999999</v>
      </c>
      <c r="D167" s="5">
        <v>9.5</v>
      </c>
      <c r="E167" s="5">
        <v>104</v>
      </c>
      <c r="F167" s="5">
        <v>108</v>
      </c>
      <c r="G167" s="5">
        <v>2</v>
      </c>
      <c r="H167" s="5">
        <v>2</v>
      </c>
      <c r="I167" s="5">
        <v>2</v>
      </c>
      <c r="J167" s="5">
        <v>20</v>
      </c>
      <c r="K167" s="6">
        <v>6646831.75</v>
      </c>
      <c r="L167" s="7">
        <f t="shared" si="2"/>
        <v>1.1494822656106812E-4</v>
      </c>
    </row>
    <row r="168" spans="1:17" x14ac:dyDescent="0.2">
      <c r="A168" s="3" t="s">
        <v>525</v>
      </c>
      <c r="B168" s="4" t="s">
        <v>869</v>
      </c>
      <c r="C168" s="5">
        <v>16.2</v>
      </c>
      <c r="D168" s="5">
        <v>12.12</v>
      </c>
      <c r="E168" s="5">
        <v>99</v>
      </c>
      <c r="F168" s="5">
        <v>174</v>
      </c>
      <c r="G168" s="5">
        <v>4</v>
      </c>
      <c r="H168" s="5">
        <v>2</v>
      </c>
      <c r="I168" s="5">
        <v>2</v>
      </c>
      <c r="J168" s="5">
        <v>26</v>
      </c>
      <c r="K168" s="6">
        <v>5742348.8125</v>
      </c>
      <c r="L168" s="7">
        <f t="shared" si="2"/>
        <v>9.9306381915253153E-5</v>
      </c>
    </row>
    <row r="169" spans="1:17" x14ac:dyDescent="0.2">
      <c r="A169" s="3" t="s">
        <v>524</v>
      </c>
      <c r="B169" s="4" t="s">
        <v>870</v>
      </c>
      <c r="C169" s="5">
        <v>10.8</v>
      </c>
      <c r="D169" s="5">
        <v>9.31</v>
      </c>
      <c r="E169" s="5">
        <v>114</v>
      </c>
      <c r="F169" s="5">
        <v>70</v>
      </c>
      <c r="G169" s="5">
        <v>1</v>
      </c>
      <c r="H169" s="5">
        <v>1</v>
      </c>
      <c r="I169" s="5">
        <v>1</v>
      </c>
      <c r="J169" s="5">
        <v>13</v>
      </c>
      <c r="K169" s="6">
        <v>5289050</v>
      </c>
      <c r="L169" s="7">
        <f t="shared" si="2"/>
        <v>9.1467174220683002E-5</v>
      </c>
    </row>
    <row r="170" spans="1:17" x14ac:dyDescent="0.2">
      <c r="A170" s="3" t="s">
        <v>523</v>
      </c>
      <c r="B170" s="4" t="s">
        <v>871</v>
      </c>
      <c r="C170" s="5">
        <v>21.6</v>
      </c>
      <c r="D170" s="5">
        <v>4.7</v>
      </c>
      <c r="E170" s="5">
        <v>36</v>
      </c>
      <c r="F170" s="5">
        <v>63</v>
      </c>
      <c r="G170" s="5">
        <v>3</v>
      </c>
      <c r="H170" s="5">
        <v>2</v>
      </c>
      <c r="I170" s="5">
        <v>2</v>
      </c>
      <c r="J170" s="5">
        <v>10</v>
      </c>
      <c r="K170" s="6">
        <v>4547078.625</v>
      </c>
      <c r="L170" s="7">
        <f t="shared" si="2"/>
        <v>7.8635753639693087E-5</v>
      </c>
    </row>
    <row r="171" spans="1:17" x14ac:dyDescent="0.2">
      <c r="A171" s="3" t="s">
        <v>522</v>
      </c>
      <c r="B171" s="4" t="s">
        <v>872</v>
      </c>
      <c r="C171" s="5">
        <v>30.7</v>
      </c>
      <c r="D171" s="5">
        <v>9.6300000000000008</v>
      </c>
      <c r="E171" s="5">
        <v>49</v>
      </c>
      <c r="F171" s="5">
        <v>138</v>
      </c>
      <c r="G171" s="5">
        <v>3</v>
      </c>
      <c r="H171" s="5">
        <v>3</v>
      </c>
      <c r="I171" s="5">
        <v>3</v>
      </c>
      <c r="J171" s="5">
        <v>10</v>
      </c>
      <c r="K171" s="6">
        <v>4193394.90625</v>
      </c>
      <c r="L171" s="7">
        <f t="shared" si="2"/>
        <v>7.2519258177951323E-5</v>
      </c>
    </row>
    <row r="172" spans="1:17" s="19" customFormat="1" x14ac:dyDescent="0.2">
      <c r="A172" s="14" t="s">
        <v>706</v>
      </c>
      <c r="B172" s="15" t="s">
        <v>707</v>
      </c>
      <c r="C172" s="16">
        <v>106.8</v>
      </c>
      <c r="D172" s="16">
        <v>5.81</v>
      </c>
      <c r="E172" s="16">
        <v>55</v>
      </c>
      <c r="F172" s="16">
        <v>9</v>
      </c>
      <c r="G172" s="16">
        <v>1</v>
      </c>
      <c r="H172" s="16">
        <v>1</v>
      </c>
      <c r="I172" s="16">
        <v>1</v>
      </c>
      <c r="J172" s="16">
        <v>1</v>
      </c>
      <c r="K172" s="17">
        <v>3993953.75</v>
      </c>
      <c r="L172" s="18">
        <f t="shared" si="2"/>
        <v>6.9070185284805444E-5</v>
      </c>
      <c r="M172" s="2"/>
      <c r="N172" s="2"/>
      <c r="O172" s="2"/>
      <c r="P172" s="2"/>
      <c r="Q172" s="2"/>
    </row>
    <row r="173" spans="1:17" x14ac:dyDescent="0.2">
      <c r="A173" s="3" t="s">
        <v>521</v>
      </c>
      <c r="B173" s="4" t="s">
        <v>873</v>
      </c>
      <c r="C173" s="5">
        <v>14.5</v>
      </c>
      <c r="D173" s="5">
        <v>8.85</v>
      </c>
      <c r="E173" s="5">
        <v>192</v>
      </c>
      <c r="F173" s="5">
        <v>127</v>
      </c>
      <c r="G173" s="5">
        <v>2</v>
      </c>
      <c r="H173" s="5">
        <v>2</v>
      </c>
      <c r="I173" s="5">
        <v>2</v>
      </c>
      <c r="J173" s="5">
        <v>16</v>
      </c>
      <c r="K173" s="6">
        <v>3917344.5</v>
      </c>
      <c r="L173" s="7">
        <f t="shared" si="2"/>
        <v>6.7745328908581763E-5</v>
      </c>
    </row>
    <row r="174" spans="1:17" x14ac:dyDescent="0.2">
      <c r="A174" s="3" t="s">
        <v>520</v>
      </c>
      <c r="B174" s="4" t="s">
        <v>874</v>
      </c>
      <c r="C174" s="5">
        <v>25.7</v>
      </c>
      <c r="D174" s="5">
        <v>9.74</v>
      </c>
      <c r="E174" s="5">
        <v>83</v>
      </c>
      <c r="F174" s="5">
        <v>56</v>
      </c>
      <c r="G174" s="5">
        <v>3</v>
      </c>
      <c r="H174" s="5">
        <v>3</v>
      </c>
      <c r="I174" s="5">
        <v>3</v>
      </c>
      <c r="J174" s="5">
        <v>13</v>
      </c>
      <c r="K174" s="6">
        <v>3759902.6875</v>
      </c>
      <c r="L174" s="7">
        <f t="shared" si="2"/>
        <v>6.5022579512460035E-5</v>
      </c>
    </row>
    <row r="175" spans="1:17" x14ac:dyDescent="0.2">
      <c r="A175" s="3" t="s">
        <v>519</v>
      </c>
      <c r="B175" s="4" t="s">
        <v>875</v>
      </c>
      <c r="C175" s="5">
        <v>13.1</v>
      </c>
      <c r="D175" s="5">
        <v>9.89</v>
      </c>
      <c r="E175" s="5">
        <v>183</v>
      </c>
      <c r="F175" s="5">
        <v>71</v>
      </c>
      <c r="G175" s="5">
        <v>1</v>
      </c>
      <c r="H175" s="5">
        <v>1</v>
      </c>
      <c r="I175" s="5">
        <v>1</v>
      </c>
      <c r="J175" s="5">
        <v>12</v>
      </c>
      <c r="K175" s="6">
        <v>3745019.75</v>
      </c>
      <c r="L175" s="7">
        <f t="shared" si="2"/>
        <v>6.4765198652527148E-5</v>
      </c>
    </row>
    <row r="176" spans="1:17" s="19" customFormat="1" x14ac:dyDescent="0.2">
      <c r="A176" s="14" t="s">
        <v>158</v>
      </c>
      <c r="B176" s="15" t="s">
        <v>157</v>
      </c>
      <c r="C176" s="16">
        <v>41</v>
      </c>
      <c r="D176" s="16">
        <v>7.91</v>
      </c>
      <c r="E176" s="16">
        <v>199</v>
      </c>
      <c r="F176" s="16">
        <v>46</v>
      </c>
      <c r="G176" s="16">
        <v>2</v>
      </c>
      <c r="H176" s="16">
        <v>1</v>
      </c>
      <c r="I176" s="16">
        <v>1</v>
      </c>
      <c r="J176" s="16">
        <v>2</v>
      </c>
      <c r="K176" s="17">
        <v>3021721</v>
      </c>
      <c r="L176" s="18">
        <f t="shared" si="2"/>
        <v>5.2256696600201637E-5</v>
      </c>
      <c r="M176" s="2"/>
      <c r="N176" s="2"/>
      <c r="O176" s="2"/>
      <c r="P176" s="2"/>
      <c r="Q176" s="2"/>
    </row>
    <row r="177" spans="1:17" x14ac:dyDescent="0.2">
      <c r="A177" s="3" t="s">
        <v>518</v>
      </c>
      <c r="B177" s="4" t="s">
        <v>876</v>
      </c>
      <c r="C177" s="5">
        <v>11.5</v>
      </c>
      <c r="D177" s="5">
        <v>4.92</v>
      </c>
      <c r="E177" s="5">
        <v>95</v>
      </c>
      <c r="F177" s="5">
        <v>53</v>
      </c>
      <c r="G177" s="5">
        <v>1</v>
      </c>
      <c r="H177" s="5">
        <v>1</v>
      </c>
      <c r="I177" s="5">
        <v>1</v>
      </c>
      <c r="J177" s="5">
        <v>11</v>
      </c>
      <c r="K177" s="6">
        <v>2942526.5</v>
      </c>
      <c r="L177" s="7">
        <f t="shared" si="2"/>
        <v>5.0887131720153261E-5</v>
      </c>
    </row>
    <row r="178" spans="1:17" x14ac:dyDescent="0.2">
      <c r="A178" s="3" t="s">
        <v>517</v>
      </c>
      <c r="B178" s="4" t="s">
        <v>877</v>
      </c>
      <c r="C178" s="5">
        <v>133.69999999999999</v>
      </c>
      <c r="D178" s="5">
        <v>4.37</v>
      </c>
      <c r="E178" s="5">
        <v>196</v>
      </c>
      <c r="F178" s="5">
        <v>101</v>
      </c>
      <c r="G178" s="5">
        <v>3</v>
      </c>
      <c r="H178" s="5">
        <v>2</v>
      </c>
      <c r="I178" s="5">
        <v>2</v>
      </c>
      <c r="J178" s="5">
        <v>2</v>
      </c>
      <c r="K178" s="6">
        <v>2665777.5625</v>
      </c>
      <c r="L178" s="7">
        <f t="shared" si="2"/>
        <v>4.6101122270119435E-5</v>
      </c>
    </row>
    <row r="179" spans="1:17" x14ac:dyDescent="0.2">
      <c r="A179" s="3" t="s">
        <v>516</v>
      </c>
      <c r="B179" s="4" t="s">
        <v>878</v>
      </c>
      <c r="C179" s="5">
        <v>119.1</v>
      </c>
      <c r="D179" s="5">
        <v>4.3</v>
      </c>
      <c r="E179" s="5">
        <v>196</v>
      </c>
      <c r="F179" s="5">
        <v>101</v>
      </c>
      <c r="G179" s="5">
        <v>3</v>
      </c>
      <c r="H179" s="5">
        <v>2</v>
      </c>
      <c r="I179" s="5">
        <v>2</v>
      </c>
      <c r="J179" s="5">
        <v>2</v>
      </c>
      <c r="K179" s="6">
        <v>2665777.5625</v>
      </c>
      <c r="L179" s="7">
        <f t="shared" si="2"/>
        <v>4.6101122270119435E-5</v>
      </c>
    </row>
    <row r="180" spans="1:17" x14ac:dyDescent="0.2">
      <c r="A180" s="3" t="s">
        <v>515</v>
      </c>
      <c r="B180" s="4" t="s">
        <v>879</v>
      </c>
      <c r="C180" s="5">
        <v>177.8</v>
      </c>
      <c r="D180" s="5">
        <v>4.67</v>
      </c>
      <c r="E180" s="5">
        <v>156</v>
      </c>
      <c r="F180" s="5">
        <v>78</v>
      </c>
      <c r="G180" s="5">
        <v>2</v>
      </c>
      <c r="H180" s="5">
        <v>2</v>
      </c>
      <c r="I180" s="5">
        <v>2</v>
      </c>
      <c r="J180" s="5">
        <v>1</v>
      </c>
      <c r="K180" s="6">
        <v>2090700.625</v>
      </c>
      <c r="L180" s="7">
        <f t="shared" si="2"/>
        <v>3.6155921821530494E-5</v>
      </c>
    </row>
    <row r="181" spans="1:17" s="19" customFormat="1" x14ac:dyDescent="0.2">
      <c r="A181" s="14" t="s">
        <v>708</v>
      </c>
      <c r="B181" s="15" t="s">
        <v>709</v>
      </c>
      <c r="C181" s="16">
        <v>16.8</v>
      </c>
      <c r="D181" s="16">
        <v>10.33</v>
      </c>
      <c r="E181" s="16">
        <v>132</v>
      </c>
      <c r="F181" s="16">
        <v>35</v>
      </c>
      <c r="G181" s="16">
        <v>1</v>
      </c>
      <c r="H181" s="16">
        <v>1</v>
      </c>
      <c r="I181" s="16">
        <v>1</v>
      </c>
      <c r="J181" s="16">
        <v>9</v>
      </c>
      <c r="K181" s="17">
        <v>1749400.25</v>
      </c>
      <c r="L181" s="18">
        <f t="shared" si="2"/>
        <v>3.0253580028257703E-5</v>
      </c>
      <c r="M181" s="2"/>
      <c r="N181" s="2"/>
      <c r="O181" s="2"/>
      <c r="P181" s="2"/>
      <c r="Q181" s="2"/>
    </row>
    <row r="182" spans="1:17" x14ac:dyDescent="0.2">
      <c r="A182" s="3" t="s">
        <v>514</v>
      </c>
      <c r="B182" s="4" t="s">
        <v>880</v>
      </c>
      <c r="C182" s="5">
        <v>16</v>
      </c>
      <c r="D182" s="5">
        <v>9.48</v>
      </c>
      <c r="E182" s="5">
        <v>166</v>
      </c>
      <c r="F182" s="5">
        <v>96</v>
      </c>
      <c r="G182" s="5">
        <v>3</v>
      </c>
      <c r="H182" s="5">
        <v>2</v>
      </c>
      <c r="I182" s="5">
        <v>2</v>
      </c>
      <c r="J182" s="5">
        <v>14</v>
      </c>
      <c r="K182" s="6">
        <v>1365582.5</v>
      </c>
      <c r="L182" s="7">
        <f t="shared" si="2"/>
        <v>2.361595606776564E-5</v>
      </c>
    </row>
    <row r="183" spans="1:17" x14ac:dyDescent="0.2">
      <c r="A183" s="3" t="s">
        <v>513</v>
      </c>
      <c r="B183" s="4" t="s">
        <v>881</v>
      </c>
      <c r="C183" s="5">
        <v>10.8</v>
      </c>
      <c r="D183" s="5">
        <v>9.2799999999999994</v>
      </c>
      <c r="E183" s="5">
        <v>16</v>
      </c>
      <c r="F183" s="5">
        <v>60</v>
      </c>
      <c r="G183" s="5">
        <v>4</v>
      </c>
      <c r="H183" s="5">
        <v>2</v>
      </c>
      <c r="I183" s="5">
        <v>2</v>
      </c>
      <c r="J183" s="5">
        <v>30</v>
      </c>
      <c r="K183" s="6">
        <v>1360988.875</v>
      </c>
      <c r="L183" s="7">
        <f t="shared" si="2"/>
        <v>2.3536515355694571E-5</v>
      </c>
    </row>
    <row r="184" spans="1:17" x14ac:dyDescent="0.2">
      <c r="A184" s="3" t="s">
        <v>512</v>
      </c>
      <c r="B184" s="4" t="s">
        <v>882</v>
      </c>
      <c r="C184" s="5">
        <v>31.1</v>
      </c>
      <c r="D184" s="5">
        <v>8.9700000000000006</v>
      </c>
      <c r="E184" s="5">
        <v>138</v>
      </c>
      <c r="F184" s="5">
        <v>40</v>
      </c>
      <c r="G184" s="5">
        <v>2</v>
      </c>
      <c r="H184" s="5">
        <v>2</v>
      </c>
      <c r="I184" s="5">
        <v>2</v>
      </c>
      <c r="J184" s="5">
        <v>6</v>
      </c>
      <c r="K184" s="6">
        <v>1230027.3125</v>
      </c>
      <c r="L184" s="7">
        <f t="shared" si="2"/>
        <v>2.12717071097146E-5</v>
      </c>
    </row>
    <row r="185" spans="1:17" x14ac:dyDescent="0.2">
      <c r="A185" s="3" t="s">
        <v>511</v>
      </c>
      <c r="B185" s="4" t="s">
        <v>883</v>
      </c>
      <c r="C185" s="5">
        <v>46.1</v>
      </c>
      <c r="D185" s="5">
        <v>8.0500000000000007</v>
      </c>
      <c r="E185" s="5">
        <v>108</v>
      </c>
      <c r="F185" s="5">
        <v>24</v>
      </c>
      <c r="G185" s="5">
        <v>1</v>
      </c>
      <c r="H185" s="5">
        <v>1</v>
      </c>
      <c r="I185" s="5">
        <v>1</v>
      </c>
      <c r="J185" s="5">
        <v>2</v>
      </c>
      <c r="K185" s="6">
        <v>1036853.0625</v>
      </c>
      <c r="L185" s="7">
        <f t="shared" si="2"/>
        <v>1.7931012130521781E-5</v>
      </c>
    </row>
    <row r="186" spans="1:17" s="19" customFormat="1" x14ac:dyDescent="0.2">
      <c r="A186" s="33" t="s">
        <v>510</v>
      </c>
      <c r="B186" s="34" t="s">
        <v>509</v>
      </c>
      <c r="C186" s="35">
        <v>26</v>
      </c>
      <c r="D186" s="35">
        <v>8.43</v>
      </c>
      <c r="E186" s="35">
        <v>60</v>
      </c>
      <c r="F186" s="35">
        <v>55</v>
      </c>
      <c r="G186" s="35">
        <v>1</v>
      </c>
      <c r="H186" s="35">
        <v>1</v>
      </c>
      <c r="I186" s="35">
        <v>1</v>
      </c>
      <c r="J186" s="35">
        <v>5</v>
      </c>
      <c r="K186" s="36">
        <v>897983.8125</v>
      </c>
      <c r="L186" s="37">
        <f t="shared" si="2"/>
        <v>1.5529450813528072E-5</v>
      </c>
      <c r="M186" s="2"/>
      <c r="N186" s="2"/>
      <c r="O186" s="2"/>
      <c r="P186" s="2"/>
      <c r="Q186" s="2"/>
    </row>
    <row r="187" spans="1:17" s="19" customFormat="1" x14ac:dyDescent="0.2">
      <c r="A187" s="14" t="s">
        <v>710</v>
      </c>
      <c r="B187" s="15" t="s">
        <v>711</v>
      </c>
      <c r="C187" s="16">
        <v>20.7</v>
      </c>
      <c r="D187" s="16">
        <v>6.8</v>
      </c>
      <c r="E187" s="16">
        <v>125</v>
      </c>
      <c r="F187" s="16">
        <v>14</v>
      </c>
      <c r="G187" s="16">
        <v>1</v>
      </c>
      <c r="H187" s="16">
        <v>1</v>
      </c>
      <c r="I187" s="16">
        <v>1</v>
      </c>
      <c r="J187" s="16">
        <v>8</v>
      </c>
      <c r="K187" s="17">
        <v>692048.25</v>
      </c>
      <c r="L187" s="18">
        <f t="shared" si="2"/>
        <v>1.1968065692679931E-5</v>
      </c>
      <c r="M187" s="2"/>
      <c r="N187" s="2"/>
      <c r="O187" s="2"/>
      <c r="P187" s="2"/>
      <c r="Q187" s="2"/>
    </row>
    <row r="188" spans="1:17" s="19" customFormat="1" x14ac:dyDescent="0.2">
      <c r="A188" s="14" t="s">
        <v>712</v>
      </c>
      <c r="B188" s="15" t="s">
        <v>713</v>
      </c>
      <c r="C188" s="16">
        <v>18.8</v>
      </c>
      <c r="D188" s="16">
        <v>8.57</v>
      </c>
      <c r="E188" s="16">
        <v>125</v>
      </c>
      <c r="F188" s="16">
        <v>14</v>
      </c>
      <c r="G188" s="16">
        <v>1</v>
      </c>
      <c r="H188" s="16">
        <v>1</v>
      </c>
      <c r="I188" s="16">
        <v>1</v>
      </c>
      <c r="J188" s="16">
        <v>9</v>
      </c>
      <c r="K188" s="17">
        <v>692048.25</v>
      </c>
      <c r="L188" s="18">
        <f t="shared" si="2"/>
        <v>1.1968065692679931E-5</v>
      </c>
      <c r="M188" s="2"/>
      <c r="N188" s="2"/>
      <c r="O188" s="2"/>
      <c r="P188" s="2"/>
      <c r="Q188" s="2"/>
    </row>
    <row r="189" spans="1:17" x14ac:dyDescent="0.2">
      <c r="A189" s="3" t="s">
        <v>508</v>
      </c>
      <c r="B189" s="4" t="s">
        <v>884</v>
      </c>
      <c r="C189" s="5">
        <v>33.4</v>
      </c>
      <c r="D189" s="5">
        <v>4.75</v>
      </c>
      <c r="E189" s="5">
        <v>96</v>
      </c>
      <c r="F189" s="5">
        <v>37</v>
      </c>
      <c r="G189" s="5">
        <v>1</v>
      </c>
      <c r="H189" s="5">
        <v>1</v>
      </c>
      <c r="I189" s="5">
        <v>1</v>
      </c>
      <c r="J189" s="5">
        <v>5</v>
      </c>
      <c r="K189" s="6">
        <v>672719</v>
      </c>
      <c r="L189" s="7">
        <f t="shared" si="2"/>
        <v>1.1633791696914125E-5</v>
      </c>
    </row>
    <row r="190" spans="1:17" x14ac:dyDescent="0.2">
      <c r="A190" s="3" t="s">
        <v>507</v>
      </c>
      <c r="B190" s="4" t="s">
        <v>885</v>
      </c>
      <c r="C190" s="5">
        <v>17.3</v>
      </c>
      <c r="D190" s="5">
        <v>9.35</v>
      </c>
      <c r="E190" s="5">
        <v>72</v>
      </c>
      <c r="F190" s="5">
        <v>41</v>
      </c>
      <c r="G190" s="5">
        <v>1</v>
      </c>
      <c r="H190" s="5">
        <v>1</v>
      </c>
      <c r="I190" s="5">
        <v>1</v>
      </c>
      <c r="J190" s="5">
        <v>12</v>
      </c>
      <c r="K190" s="6">
        <v>527291.5</v>
      </c>
      <c r="L190" s="7">
        <f t="shared" si="2"/>
        <v>9.1188140584008988E-6</v>
      </c>
    </row>
    <row r="191" spans="1:17" s="13" customFormat="1" x14ac:dyDescent="0.2">
      <c r="A191" s="8" t="s">
        <v>506</v>
      </c>
      <c r="B191" s="9" t="s">
        <v>505</v>
      </c>
      <c r="C191" s="10">
        <v>21.3</v>
      </c>
      <c r="D191" s="10">
        <v>6.77</v>
      </c>
      <c r="E191" s="10">
        <v>195</v>
      </c>
      <c r="F191" s="10">
        <v>37</v>
      </c>
      <c r="G191" s="10">
        <v>1</v>
      </c>
      <c r="H191" s="10">
        <v>1</v>
      </c>
      <c r="I191" s="10">
        <v>1</v>
      </c>
      <c r="J191" s="10">
        <v>5</v>
      </c>
      <c r="K191" s="11">
        <v>457003.75</v>
      </c>
      <c r="L191" s="12">
        <f t="shared" si="2"/>
        <v>7.9032797233445447E-6</v>
      </c>
      <c r="M191" s="2"/>
      <c r="N191" s="2"/>
      <c r="O191" s="2"/>
      <c r="P191" s="2"/>
      <c r="Q191" s="2"/>
    </row>
    <row r="192" spans="1:17" x14ac:dyDescent="0.2">
      <c r="A192" s="3" t="s">
        <v>504</v>
      </c>
      <c r="B192" s="4" t="s">
        <v>886</v>
      </c>
      <c r="C192" s="5">
        <v>36.1</v>
      </c>
      <c r="D192" s="5">
        <v>4.84</v>
      </c>
      <c r="E192" s="5">
        <v>146</v>
      </c>
      <c r="F192" s="5">
        <v>51</v>
      </c>
      <c r="G192" s="5">
        <v>1</v>
      </c>
      <c r="H192" s="5">
        <v>1</v>
      </c>
      <c r="I192" s="5">
        <v>1</v>
      </c>
      <c r="J192" s="5">
        <v>9</v>
      </c>
      <c r="K192" s="6">
        <v>447488.1875</v>
      </c>
      <c r="L192" s="7">
        <f t="shared" si="2"/>
        <v>7.7387205656517081E-6</v>
      </c>
    </row>
    <row r="193" spans="1:17" s="19" customFormat="1" x14ac:dyDescent="0.2">
      <c r="A193" s="14" t="s">
        <v>714</v>
      </c>
      <c r="B193" s="15" t="s">
        <v>715</v>
      </c>
      <c r="C193" s="16">
        <v>41.6</v>
      </c>
      <c r="D193" s="16">
        <v>5.39</v>
      </c>
      <c r="E193" s="16">
        <v>30</v>
      </c>
      <c r="F193" s="16">
        <v>82</v>
      </c>
      <c r="G193" s="16">
        <v>1</v>
      </c>
      <c r="H193" s="16">
        <v>1</v>
      </c>
      <c r="I193" s="16">
        <v>1</v>
      </c>
      <c r="J193" s="16">
        <v>4</v>
      </c>
      <c r="K193" s="17">
        <v>426955.90625</v>
      </c>
      <c r="L193" s="18">
        <f t="shared" si="2"/>
        <v>7.3836417242261562E-6</v>
      </c>
      <c r="M193" s="2"/>
      <c r="N193" s="2"/>
      <c r="O193" s="2"/>
      <c r="P193" s="2"/>
      <c r="Q193" s="2"/>
    </row>
    <row r="194" spans="1:17" s="19" customFormat="1" x14ac:dyDescent="0.2">
      <c r="A194" s="14" t="s">
        <v>716</v>
      </c>
      <c r="B194" s="15" t="s">
        <v>715</v>
      </c>
      <c r="C194" s="16">
        <v>33</v>
      </c>
      <c r="D194" s="16">
        <v>5.67</v>
      </c>
      <c r="E194" s="16">
        <v>30</v>
      </c>
      <c r="F194" s="16">
        <v>82</v>
      </c>
      <c r="G194" s="16">
        <v>1</v>
      </c>
      <c r="H194" s="16">
        <v>1</v>
      </c>
      <c r="I194" s="16">
        <v>1</v>
      </c>
      <c r="J194" s="16">
        <v>5</v>
      </c>
      <c r="K194" s="17">
        <v>426955.90625</v>
      </c>
      <c r="L194" s="18">
        <f t="shared" ref="L194:L204" si="3">K194/$K$205</f>
        <v>7.3836417242261562E-6</v>
      </c>
      <c r="M194" s="2"/>
      <c r="N194" s="2"/>
      <c r="O194" s="2"/>
      <c r="P194" s="2"/>
      <c r="Q194" s="2"/>
    </row>
    <row r="195" spans="1:17" s="19" customFormat="1" x14ac:dyDescent="0.2">
      <c r="A195" s="14" t="s">
        <v>717</v>
      </c>
      <c r="B195" s="15" t="s">
        <v>715</v>
      </c>
      <c r="C195" s="16">
        <v>41.6</v>
      </c>
      <c r="D195" s="16">
        <v>5.39</v>
      </c>
      <c r="E195" s="16">
        <v>30</v>
      </c>
      <c r="F195" s="16">
        <v>82</v>
      </c>
      <c r="G195" s="16">
        <v>1</v>
      </c>
      <c r="H195" s="16">
        <v>1</v>
      </c>
      <c r="I195" s="16">
        <v>1</v>
      </c>
      <c r="J195" s="16">
        <v>4</v>
      </c>
      <c r="K195" s="17">
        <v>426955.90625</v>
      </c>
      <c r="L195" s="18">
        <f t="shared" si="3"/>
        <v>7.3836417242261562E-6</v>
      </c>
      <c r="M195" s="2"/>
      <c r="N195" s="2"/>
      <c r="O195" s="2"/>
      <c r="P195" s="2"/>
      <c r="Q195" s="2"/>
    </row>
    <row r="196" spans="1:17" s="19" customFormat="1" x14ac:dyDescent="0.2">
      <c r="A196" s="14" t="s">
        <v>718</v>
      </c>
      <c r="B196" s="15" t="s">
        <v>715</v>
      </c>
      <c r="C196" s="16">
        <v>28.5</v>
      </c>
      <c r="D196" s="16">
        <v>5.34</v>
      </c>
      <c r="E196" s="16">
        <v>30</v>
      </c>
      <c r="F196" s="16">
        <v>82</v>
      </c>
      <c r="G196" s="16">
        <v>1</v>
      </c>
      <c r="H196" s="16">
        <v>1</v>
      </c>
      <c r="I196" s="16">
        <v>1</v>
      </c>
      <c r="J196" s="16">
        <v>6</v>
      </c>
      <c r="K196" s="17">
        <v>426955.90625</v>
      </c>
      <c r="L196" s="18">
        <f t="shared" si="3"/>
        <v>7.3836417242261562E-6</v>
      </c>
      <c r="M196" s="2"/>
      <c r="N196" s="2"/>
      <c r="O196" s="2"/>
      <c r="P196" s="2"/>
      <c r="Q196" s="2"/>
    </row>
    <row r="197" spans="1:17" s="19" customFormat="1" x14ac:dyDescent="0.2">
      <c r="A197" s="14" t="s">
        <v>719</v>
      </c>
      <c r="B197" s="15" t="s">
        <v>720</v>
      </c>
      <c r="C197" s="16">
        <v>41.8</v>
      </c>
      <c r="D197" s="16">
        <v>5.39</v>
      </c>
      <c r="E197" s="16">
        <v>30</v>
      </c>
      <c r="F197" s="16">
        <v>82</v>
      </c>
      <c r="G197" s="16">
        <v>1</v>
      </c>
      <c r="H197" s="16">
        <v>1</v>
      </c>
      <c r="I197" s="16">
        <v>1</v>
      </c>
      <c r="J197" s="16">
        <v>4</v>
      </c>
      <c r="K197" s="17">
        <v>426955.90625</v>
      </c>
      <c r="L197" s="18">
        <f t="shared" si="3"/>
        <v>7.3836417242261562E-6</v>
      </c>
      <c r="M197" s="2"/>
      <c r="N197" s="2"/>
      <c r="O197" s="2"/>
      <c r="P197" s="2"/>
      <c r="Q197" s="2"/>
    </row>
    <row r="198" spans="1:17" s="19" customFormat="1" x14ac:dyDescent="0.2">
      <c r="A198" s="14" t="s">
        <v>721</v>
      </c>
      <c r="B198" s="15" t="s">
        <v>715</v>
      </c>
      <c r="C198" s="16">
        <v>41.6</v>
      </c>
      <c r="D198" s="16">
        <v>5.39</v>
      </c>
      <c r="E198" s="16">
        <v>30</v>
      </c>
      <c r="F198" s="16">
        <v>82</v>
      </c>
      <c r="G198" s="16">
        <v>1</v>
      </c>
      <c r="H198" s="16">
        <v>1</v>
      </c>
      <c r="I198" s="16">
        <v>1</v>
      </c>
      <c r="J198" s="16">
        <v>4</v>
      </c>
      <c r="K198" s="17">
        <v>426955.90625</v>
      </c>
      <c r="L198" s="18">
        <f t="shared" si="3"/>
        <v>7.3836417242261562E-6</v>
      </c>
      <c r="M198" s="2"/>
      <c r="N198" s="2"/>
      <c r="O198" s="2"/>
      <c r="P198" s="2"/>
      <c r="Q198" s="2"/>
    </row>
    <row r="199" spans="1:17" s="19" customFormat="1" x14ac:dyDescent="0.2">
      <c r="A199" s="14" t="s">
        <v>722</v>
      </c>
      <c r="B199" s="15" t="s">
        <v>723</v>
      </c>
      <c r="C199" s="16">
        <v>41.4</v>
      </c>
      <c r="D199" s="16">
        <v>5.6</v>
      </c>
      <c r="E199" s="16">
        <v>30</v>
      </c>
      <c r="F199" s="16">
        <v>82</v>
      </c>
      <c r="G199" s="16">
        <v>1</v>
      </c>
      <c r="H199" s="16">
        <v>1</v>
      </c>
      <c r="I199" s="16">
        <v>1</v>
      </c>
      <c r="J199" s="16">
        <v>4</v>
      </c>
      <c r="K199" s="17">
        <v>426955.90625</v>
      </c>
      <c r="L199" s="18">
        <f t="shared" si="3"/>
        <v>7.3836417242261562E-6</v>
      </c>
      <c r="M199" s="2"/>
      <c r="N199" s="2"/>
      <c r="O199" s="2"/>
      <c r="P199" s="2"/>
      <c r="Q199" s="2"/>
    </row>
    <row r="200" spans="1:17" x14ac:dyDescent="0.2">
      <c r="A200" s="3" t="s">
        <v>503</v>
      </c>
      <c r="B200" s="4" t="s">
        <v>887</v>
      </c>
      <c r="C200" s="5">
        <v>13.1</v>
      </c>
      <c r="D200" s="5">
        <v>9.3800000000000008</v>
      </c>
      <c r="E200" s="5">
        <v>24</v>
      </c>
      <c r="F200" s="5">
        <v>35</v>
      </c>
      <c r="G200" s="5">
        <v>1</v>
      </c>
      <c r="H200" s="5">
        <v>1</v>
      </c>
      <c r="I200" s="5">
        <v>1</v>
      </c>
      <c r="J200" s="5">
        <v>9</v>
      </c>
      <c r="K200" s="6">
        <v>419661.5625</v>
      </c>
      <c r="L200" s="7">
        <f t="shared" si="3"/>
        <v>7.2574956279315854E-6</v>
      </c>
    </row>
    <row r="201" spans="1:17" x14ac:dyDescent="0.2">
      <c r="A201" s="3" t="s">
        <v>502</v>
      </c>
      <c r="B201" s="4" t="s">
        <v>888</v>
      </c>
      <c r="C201" s="5">
        <v>12.7</v>
      </c>
      <c r="D201" s="5">
        <v>9.0299999999999994</v>
      </c>
      <c r="E201" s="5">
        <v>24</v>
      </c>
      <c r="F201" s="5">
        <v>35</v>
      </c>
      <c r="G201" s="5">
        <v>1</v>
      </c>
      <c r="H201" s="5">
        <v>1</v>
      </c>
      <c r="I201" s="5">
        <v>1</v>
      </c>
      <c r="J201" s="5">
        <v>10</v>
      </c>
      <c r="K201" s="6">
        <v>419661.5625</v>
      </c>
      <c r="L201" s="7">
        <f t="shared" si="3"/>
        <v>7.2574956279315854E-6</v>
      </c>
    </row>
    <row r="202" spans="1:17" s="13" customFormat="1" x14ac:dyDescent="0.2">
      <c r="A202" s="8" t="s">
        <v>501</v>
      </c>
      <c r="B202" s="9" t="s">
        <v>500</v>
      </c>
      <c r="C202" s="10">
        <v>16.2</v>
      </c>
      <c r="D202" s="10">
        <v>9.07</v>
      </c>
      <c r="E202" s="10">
        <v>143</v>
      </c>
      <c r="F202" s="10">
        <v>83</v>
      </c>
      <c r="G202" s="10">
        <v>1</v>
      </c>
      <c r="H202" s="10">
        <v>1</v>
      </c>
      <c r="I202" s="10">
        <v>1</v>
      </c>
      <c r="J202" s="10">
        <v>11</v>
      </c>
      <c r="K202" s="11">
        <v>380831.75</v>
      </c>
      <c r="L202" s="12">
        <f t="shared" si="3"/>
        <v>6.5859850116783913E-6</v>
      </c>
      <c r="M202" s="2"/>
      <c r="N202" s="2"/>
      <c r="O202" s="2"/>
      <c r="P202" s="2"/>
      <c r="Q202" s="2"/>
    </row>
    <row r="203" spans="1:17" s="19" customFormat="1" x14ac:dyDescent="0.2">
      <c r="A203" s="61" t="s">
        <v>890</v>
      </c>
      <c r="B203" s="15" t="s">
        <v>893</v>
      </c>
      <c r="C203" s="16">
        <v>69.2</v>
      </c>
      <c r="D203" s="16">
        <v>8.68</v>
      </c>
      <c r="E203" s="16">
        <v>26</v>
      </c>
      <c r="F203" s="16">
        <v>59</v>
      </c>
      <c r="G203" s="16">
        <v>1</v>
      </c>
      <c r="H203" s="16">
        <v>1</v>
      </c>
      <c r="I203" s="16">
        <v>1</v>
      </c>
      <c r="J203" s="16">
        <v>2</v>
      </c>
      <c r="K203" s="17">
        <v>281478.4375</v>
      </c>
      <c r="L203" s="18">
        <f t="shared" si="3"/>
        <v>4.8677999418001597E-6</v>
      </c>
      <c r="M203" s="2"/>
      <c r="N203" s="2"/>
      <c r="O203" s="2"/>
      <c r="P203" s="2"/>
      <c r="Q203" s="2"/>
    </row>
    <row r="204" spans="1:17" s="19" customFormat="1" x14ac:dyDescent="0.2">
      <c r="A204" s="61" t="s">
        <v>891</v>
      </c>
      <c r="B204" s="15" t="s">
        <v>892</v>
      </c>
      <c r="C204" s="16">
        <v>70.3</v>
      </c>
      <c r="D204" s="16">
        <v>7.61</v>
      </c>
      <c r="E204" s="16">
        <v>26</v>
      </c>
      <c r="F204" s="16">
        <v>59</v>
      </c>
      <c r="G204" s="16">
        <v>1</v>
      </c>
      <c r="H204" s="16">
        <v>1</v>
      </c>
      <c r="I204" s="16">
        <v>1</v>
      </c>
      <c r="J204" s="16">
        <v>2</v>
      </c>
      <c r="K204" s="17">
        <v>281478.4375</v>
      </c>
      <c r="L204" s="18">
        <f t="shared" si="3"/>
        <v>4.8677999418001597E-6</v>
      </c>
      <c r="M204" s="2"/>
      <c r="N204" s="2"/>
      <c r="O204" s="2"/>
      <c r="P204" s="2"/>
      <c r="Q204" s="2"/>
    </row>
    <row r="205" spans="1:17" x14ac:dyDescent="0.2">
      <c r="A205" s="20"/>
      <c r="B205" s="4"/>
      <c r="K205" s="21">
        <f>SUM(K2:K204)</f>
        <v>57824569798.549805</v>
      </c>
      <c r="L205" s="21"/>
    </row>
    <row r="206" spans="1:17" x14ac:dyDescent="0.2">
      <c r="A206" s="20"/>
      <c r="B206" s="4"/>
      <c r="L206" s="22"/>
    </row>
    <row r="207" spans="1:17" x14ac:dyDescent="0.2">
      <c r="A207" s="20"/>
      <c r="B207" s="4"/>
      <c r="L207" s="22"/>
    </row>
    <row r="208" spans="1:17" x14ac:dyDescent="0.2">
      <c r="A208" s="20"/>
      <c r="B208" s="4"/>
      <c r="L208" s="22"/>
    </row>
    <row r="209" spans="1:12" x14ac:dyDescent="0.2">
      <c r="A209" s="20"/>
      <c r="B209" s="4"/>
      <c r="L209" s="22"/>
    </row>
    <row r="210" spans="1:12" x14ac:dyDescent="0.2">
      <c r="A210" s="20"/>
      <c r="B210" s="4"/>
      <c r="L210" s="22"/>
    </row>
    <row r="211" spans="1:12" x14ac:dyDescent="0.2">
      <c r="A211" s="20"/>
      <c r="B211" s="4"/>
      <c r="L211" s="22"/>
    </row>
    <row r="212" spans="1:12" x14ac:dyDescent="0.2">
      <c r="A212" s="20"/>
      <c r="B212" s="4"/>
      <c r="L212" s="22"/>
    </row>
    <row r="213" spans="1:12" x14ac:dyDescent="0.2">
      <c r="A213" s="20"/>
      <c r="B213" s="4"/>
      <c r="L213" s="22"/>
    </row>
    <row r="214" spans="1:12" x14ac:dyDescent="0.2">
      <c r="A214" s="20"/>
      <c r="B214" s="4"/>
      <c r="L214" s="22"/>
    </row>
    <row r="215" spans="1:12" x14ac:dyDescent="0.2">
      <c r="A215" s="20"/>
      <c r="B215" s="4"/>
      <c r="L215" s="22"/>
    </row>
    <row r="216" spans="1:12" x14ac:dyDescent="0.2">
      <c r="A216" s="20"/>
      <c r="B216" s="4"/>
      <c r="L216" s="22"/>
    </row>
    <row r="217" spans="1:12" x14ac:dyDescent="0.2">
      <c r="A217" s="20"/>
      <c r="B217" s="4"/>
      <c r="L217" s="22"/>
    </row>
    <row r="218" spans="1:12" x14ac:dyDescent="0.2">
      <c r="A218" s="20"/>
      <c r="B218" s="4"/>
      <c r="L218" s="22"/>
    </row>
    <row r="219" spans="1:12" x14ac:dyDescent="0.2">
      <c r="A219" s="20"/>
      <c r="B219" s="4"/>
      <c r="L219" s="22"/>
    </row>
    <row r="220" spans="1:12" x14ac:dyDescent="0.2">
      <c r="A220" s="20"/>
      <c r="B220" s="4"/>
      <c r="L220" s="22"/>
    </row>
    <row r="221" spans="1:12" x14ac:dyDescent="0.2">
      <c r="A221" s="20"/>
      <c r="B221" s="4"/>
      <c r="L221" s="22"/>
    </row>
    <row r="222" spans="1:12" x14ac:dyDescent="0.2">
      <c r="A222" s="20"/>
      <c r="B222" s="4"/>
      <c r="L222" s="22"/>
    </row>
    <row r="223" spans="1:12" x14ac:dyDescent="0.2">
      <c r="A223" s="20"/>
      <c r="B223" s="4"/>
      <c r="L223" s="22"/>
    </row>
    <row r="224" spans="1:12" x14ac:dyDescent="0.2">
      <c r="A224" s="20"/>
      <c r="B224" s="4"/>
      <c r="L224" s="22"/>
    </row>
    <row r="225" spans="1:12" x14ac:dyDescent="0.2">
      <c r="A225" s="20"/>
      <c r="B225" s="4"/>
      <c r="L225" s="22"/>
    </row>
    <row r="226" spans="1:12" x14ac:dyDescent="0.2">
      <c r="A226" s="20"/>
      <c r="B226" s="4"/>
      <c r="L226" s="22"/>
    </row>
    <row r="227" spans="1:12" x14ac:dyDescent="0.2">
      <c r="A227" s="20"/>
      <c r="B227" s="4"/>
      <c r="L227" s="22"/>
    </row>
    <row r="228" spans="1:12" x14ac:dyDescent="0.2">
      <c r="A228" s="20"/>
      <c r="B228" s="4"/>
      <c r="L228" s="22"/>
    </row>
    <row r="229" spans="1:12" x14ac:dyDescent="0.2">
      <c r="A229" s="20"/>
      <c r="B229" s="4"/>
      <c r="L229" s="22"/>
    </row>
    <row r="230" spans="1:12" x14ac:dyDescent="0.2">
      <c r="A230" s="20"/>
      <c r="B230" s="4"/>
      <c r="L230" s="22"/>
    </row>
    <row r="231" spans="1:12" x14ac:dyDescent="0.2">
      <c r="A231" s="20"/>
      <c r="B231" s="4"/>
      <c r="L231" s="22"/>
    </row>
    <row r="232" spans="1:12" x14ac:dyDescent="0.2">
      <c r="A232" s="20"/>
      <c r="B232" s="4"/>
      <c r="L232" s="22"/>
    </row>
    <row r="233" spans="1:12" x14ac:dyDescent="0.2">
      <c r="A233" s="20"/>
      <c r="B233" s="4"/>
      <c r="L233" s="22"/>
    </row>
    <row r="234" spans="1:12" x14ac:dyDescent="0.2">
      <c r="A234" s="20"/>
      <c r="B234" s="4"/>
      <c r="L234" s="22"/>
    </row>
    <row r="235" spans="1:12" x14ac:dyDescent="0.2">
      <c r="A235" s="20"/>
      <c r="B235" s="4"/>
      <c r="L235" s="22"/>
    </row>
    <row r="236" spans="1:12" x14ac:dyDescent="0.2">
      <c r="A236" s="20"/>
      <c r="B236" s="4"/>
      <c r="L236" s="22"/>
    </row>
    <row r="237" spans="1:12" x14ac:dyDescent="0.2">
      <c r="A237" s="20"/>
      <c r="B237" s="4"/>
      <c r="L237" s="22"/>
    </row>
    <row r="238" spans="1:12" x14ac:dyDescent="0.2">
      <c r="A238" s="20"/>
      <c r="B238" s="4"/>
      <c r="L238" s="22"/>
    </row>
    <row r="239" spans="1:12" x14ac:dyDescent="0.2">
      <c r="A239" s="20"/>
      <c r="B239" s="4"/>
      <c r="L239" s="22"/>
    </row>
    <row r="240" spans="1:12" x14ac:dyDescent="0.2">
      <c r="A240" s="20"/>
      <c r="B240" s="4"/>
      <c r="L240" s="22"/>
    </row>
    <row r="241" spans="1:12" x14ac:dyDescent="0.2">
      <c r="A241" s="20"/>
      <c r="B241" s="4"/>
      <c r="L241" s="22"/>
    </row>
    <row r="242" spans="1:12" x14ac:dyDescent="0.2">
      <c r="A242" s="20"/>
      <c r="B242" s="4"/>
      <c r="L242" s="22"/>
    </row>
    <row r="243" spans="1:12" x14ac:dyDescent="0.2">
      <c r="A243" s="20"/>
      <c r="B243" s="4"/>
      <c r="L243" s="22"/>
    </row>
    <row r="244" spans="1:12" x14ac:dyDescent="0.2">
      <c r="A244" s="20"/>
      <c r="B244" s="4"/>
      <c r="L244" s="22"/>
    </row>
    <row r="245" spans="1:12" x14ac:dyDescent="0.2">
      <c r="A245" s="20"/>
      <c r="B245" s="4"/>
      <c r="L245" s="22"/>
    </row>
    <row r="246" spans="1:12" x14ac:dyDescent="0.2">
      <c r="A246" s="20"/>
      <c r="B246" s="4"/>
      <c r="L246" s="22"/>
    </row>
    <row r="247" spans="1:12" x14ac:dyDescent="0.2">
      <c r="A247" s="20"/>
      <c r="B247" s="4"/>
      <c r="L247" s="22"/>
    </row>
    <row r="248" spans="1:12" x14ac:dyDescent="0.2">
      <c r="A248" s="20"/>
      <c r="B248" s="4"/>
      <c r="L248" s="22"/>
    </row>
    <row r="249" spans="1:12" x14ac:dyDescent="0.2">
      <c r="A249" s="20"/>
      <c r="B249" s="4"/>
      <c r="L249" s="22"/>
    </row>
    <row r="250" spans="1:12" x14ac:dyDescent="0.2">
      <c r="A250" s="20"/>
      <c r="B250" s="4"/>
      <c r="L250" s="22"/>
    </row>
    <row r="251" spans="1:12" x14ac:dyDescent="0.2">
      <c r="A251" s="20"/>
      <c r="B251" s="4"/>
      <c r="L251" s="22"/>
    </row>
    <row r="252" spans="1:12" x14ac:dyDescent="0.2">
      <c r="A252" s="20"/>
      <c r="B252" s="4"/>
      <c r="L252" s="22"/>
    </row>
    <row r="253" spans="1:12" x14ac:dyDescent="0.2">
      <c r="A253" s="20"/>
      <c r="B253" s="4"/>
      <c r="L253" s="22"/>
    </row>
    <row r="254" spans="1:12" x14ac:dyDescent="0.2">
      <c r="A254" s="20"/>
      <c r="B254" s="4"/>
      <c r="L254" s="22"/>
    </row>
    <row r="255" spans="1:12" x14ac:dyDescent="0.2">
      <c r="A255" s="20"/>
      <c r="B255" s="4"/>
      <c r="L255" s="22"/>
    </row>
    <row r="256" spans="1:12" x14ac:dyDescent="0.2">
      <c r="A256" s="20"/>
      <c r="B256" s="4"/>
      <c r="L256" s="22"/>
    </row>
    <row r="257" spans="1:12" x14ac:dyDescent="0.2">
      <c r="A257" s="20"/>
      <c r="B257" s="4"/>
      <c r="L257" s="22"/>
    </row>
    <row r="258" spans="1:12" x14ac:dyDescent="0.2">
      <c r="A258" s="20"/>
      <c r="B258" s="4"/>
      <c r="L258" s="22"/>
    </row>
    <row r="259" spans="1:12" x14ac:dyDescent="0.2">
      <c r="A259" s="20"/>
      <c r="B259" s="4"/>
      <c r="L259" s="22"/>
    </row>
    <row r="260" spans="1:12" x14ac:dyDescent="0.2">
      <c r="A260" s="20"/>
      <c r="B260" s="4"/>
      <c r="L260" s="22"/>
    </row>
    <row r="261" spans="1:12" x14ac:dyDescent="0.2">
      <c r="A261" s="20"/>
      <c r="B261" s="4"/>
      <c r="L261" s="22"/>
    </row>
    <row r="262" spans="1:12" x14ac:dyDescent="0.2">
      <c r="A262" s="20"/>
      <c r="B262" s="4"/>
      <c r="L262" s="22"/>
    </row>
    <row r="263" spans="1:12" x14ac:dyDescent="0.2">
      <c r="A263" s="20"/>
      <c r="B263" s="4"/>
      <c r="L263" s="22"/>
    </row>
    <row r="264" spans="1:12" x14ac:dyDescent="0.2">
      <c r="A264" s="20"/>
      <c r="B264" s="4"/>
      <c r="L264" s="22"/>
    </row>
    <row r="265" spans="1:12" x14ac:dyDescent="0.2">
      <c r="A265" s="20"/>
      <c r="B265" s="4"/>
      <c r="L265" s="22"/>
    </row>
    <row r="266" spans="1:12" x14ac:dyDescent="0.2">
      <c r="A266" s="20"/>
      <c r="B266" s="4"/>
      <c r="L266" s="22"/>
    </row>
    <row r="267" spans="1:12" x14ac:dyDescent="0.2">
      <c r="A267" s="20"/>
      <c r="B267" s="4"/>
      <c r="L267" s="22"/>
    </row>
    <row r="268" spans="1:12" x14ac:dyDescent="0.2">
      <c r="A268" s="20"/>
      <c r="B268" s="4"/>
      <c r="L268" s="22"/>
    </row>
    <row r="269" spans="1:12" x14ac:dyDescent="0.2">
      <c r="A269" s="20"/>
      <c r="B269" s="4"/>
      <c r="L269" s="22"/>
    </row>
    <row r="270" spans="1:12" x14ac:dyDescent="0.2">
      <c r="A270" s="20"/>
      <c r="B270" s="4"/>
      <c r="L270" s="22"/>
    </row>
    <row r="271" spans="1:12" x14ac:dyDescent="0.2">
      <c r="A271" s="20"/>
      <c r="B271" s="4"/>
      <c r="L271" s="22"/>
    </row>
    <row r="272" spans="1:12" x14ac:dyDescent="0.2">
      <c r="A272" s="20"/>
      <c r="B272" s="4"/>
      <c r="L272" s="22"/>
    </row>
    <row r="273" spans="1:12" x14ac:dyDescent="0.2">
      <c r="A273" s="20"/>
      <c r="B273" s="4"/>
      <c r="L273" s="22"/>
    </row>
    <row r="274" spans="1:12" x14ac:dyDescent="0.2">
      <c r="A274" s="20"/>
      <c r="B274" s="4"/>
      <c r="L274" s="22"/>
    </row>
    <row r="275" spans="1:12" x14ac:dyDescent="0.2">
      <c r="A275" s="20"/>
      <c r="B275" s="4"/>
      <c r="L275" s="22"/>
    </row>
    <row r="276" spans="1:12" x14ac:dyDescent="0.2">
      <c r="A276" s="20"/>
      <c r="B276" s="4"/>
      <c r="L276" s="22"/>
    </row>
    <row r="277" spans="1:12" x14ac:dyDescent="0.2">
      <c r="A277" s="20"/>
      <c r="B277" s="4"/>
      <c r="L277" s="22"/>
    </row>
    <row r="278" spans="1:12" x14ac:dyDescent="0.2">
      <c r="A278" s="20"/>
      <c r="B278" s="4"/>
      <c r="L278" s="22"/>
    </row>
    <row r="279" spans="1:12" x14ac:dyDescent="0.2">
      <c r="A279" s="20"/>
      <c r="B279" s="4"/>
      <c r="L279" s="22"/>
    </row>
    <row r="280" spans="1:12" x14ac:dyDescent="0.2">
      <c r="A280" s="20"/>
      <c r="B280" s="4"/>
      <c r="L280" s="22"/>
    </row>
    <row r="281" spans="1:12" x14ac:dyDescent="0.2">
      <c r="A281" s="20"/>
      <c r="B281" s="4"/>
      <c r="L281" s="22"/>
    </row>
    <row r="282" spans="1:12" x14ac:dyDescent="0.2">
      <c r="A282" s="20"/>
      <c r="B282" s="4"/>
      <c r="L282" s="22"/>
    </row>
    <row r="283" spans="1:12" x14ac:dyDescent="0.2">
      <c r="A283" s="20"/>
      <c r="B283" s="4"/>
      <c r="L283" s="22"/>
    </row>
    <row r="284" spans="1:12" x14ac:dyDescent="0.2">
      <c r="A284" s="20"/>
      <c r="B284" s="4"/>
      <c r="L284" s="22"/>
    </row>
    <row r="285" spans="1:12" x14ac:dyDescent="0.2">
      <c r="A285" s="20"/>
      <c r="B285" s="4"/>
      <c r="L285" s="22"/>
    </row>
    <row r="286" spans="1:12" x14ac:dyDescent="0.2">
      <c r="A286" s="20"/>
      <c r="B286" s="4"/>
      <c r="L286" s="22"/>
    </row>
    <row r="287" spans="1:12" x14ac:dyDescent="0.2">
      <c r="A287" s="20"/>
      <c r="B287" s="4"/>
      <c r="L287" s="22"/>
    </row>
    <row r="288" spans="1:12" x14ac:dyDescent="0.2">
      <c r="A288" s="20"/>
      <c r="B288" s="4"/>
      <c r="L288" s="22"/>
    </row>
    <row r="289" spans="1:12" x14ac:dyDescent="0.2">
      <c r="A289" s="20"/>
      <c r="B289" s="4"/>
      <c r="L289" s="22"/>
    </row>
    <row r="290" spans="1:12" x14ac:dyDescent="0.2">
      <c r="A290" s="20"/>
      <c r="B290" s="4"/>
      <c r="L290" s="22"/>
    </row>
    <row r="291" spans="1:12" x14ac:dyDescent="0.2">
      <c r="A291" s="20"/>
      <c r="B291" s="4"/>
      <c r="L291" s="22"/>
    </row>
    <row r="292" spans="1:12" x14ac:dyDescent="0.2">
      <c r="A292" s="20"/>
      <c r="B292" s="4"/>
      <c r="L292" s="22"/>
    </row>
    <row r="293" spans="1:12" x14ac:dyDescent="0.2">
      <c r="A293" s="20"/>
      <c r="B293" s="4"/>
      <c r="L293" s="22"/>
    </row>
    <row r="294" spans="1:12" x14ac:dyDescent="0.2">
      <c r="A294" s="20"/>
      <c r="B294" s="4"/>
      <c r="L294" s="22"/>
    </row>
    <row r="295" spans="1:12" x14ac:dyDescent="0.2">
      <c r="A295" s="20"/>
      <c r="B295" s="4"/>
      <c r="L295" s="22"/>
    </row>
    <row r="296" spans="1:12" x14ac:dyDescent="0.2">
      <c r="A296" s="20"/>
      <c r="B296" s="4"/>
      <c r="L296" s="22"/>
    </row>
    <row r="297" spans="1:12" x14ac:dyDescent="0.2">
      <c r="A297" s="20"/>
      <c r="B297" s="4"/>
      <c r="L297" s="22"/>
    </row>
    <row r="298" spans="1:12" x14ac:dyDescent="0.2">
      <c r="A298" s="20"/>
      <c r="B298" s="4"/>
      <c r="L298" s="22"/>
    </row>
    <row r="299" spans="1:12" x14ac:dyDescent="0.2">
      <c r="A299" s="20"/>
      <c r="B299" s="4"/>
      <c r="L299" s="22"/>
    </row>
    <row r="300" spans="1:12" x14ac:dyDescent="0.2">
      <c r="A300" s="20"/>
      <c r="B300" s="4"/>
      <c r="L300" s="22"/>
    </row>
    <row r="301" spans="1:12" x14ac:dyDescent="0.2">
      <c r="A301" s="20"/>
      <c r="B301" s="4"/>
      <c r="L301" s="22"/>
    </row>
    <row r="302" spans="1:12" x14ac:dyDescent="0.2">
      <c r="A302" s="20"/>
      <c r="B302" s="4"/>
      <c r="L302" s="22"/>
    </row>
    <row r="303" spans="1:12" x14ac:dyDescent="0.2">
      <c r="A303" s="20"/>
      <c r="B303" s="4"/>
      <c r="L303" s="22"/>
    </row>
    <row r="304" spans="1:12" x14ac:dyDescent="0.2">
      <c r="A304" s="20"/>
      <c r="B304" s="4"/>
      <c r="L304" s="22"/>
    </row>
    <row r="305" spans="1:12" x14ac:dyDescent="0.2">
      <c r="A305" s="20"/>
      <c r="B305" s="4"/>
      <c r="L305" s="22"/>
    </row>
    <row r="306" spans="1:12" x14ac:dyDescent="0.2">
      <c r="A306" s="20"/>
      <c r="B306" s="4"/>
      <c r="L306" s="22"/>
    </row>
    <row r="307" spans="1:12" x14ac:dyDescent="0.2">
      <c r="A307" s="20"/>
      <c r="B307" s="4"/>
      <c r="L307" s="22"/>
    </row>
    <row r="308" spans="1:12" x14ac:dyDescent="0.2">
      <c r="A308" s="20"/>
      <c r="B308" s="4"/>
      <c r="L308" s="22"/>
    </row>
    <row r="309" spans="1:12" x14ac:dyDescent="0.2">
      <c r="A309" s="20"/>
      <c r="B309" s="4"/>
      <c r="L309" s="22"/>
    </row>
    <row r="310" spans="1:12" x14ac:dyDescent="0.2">
      <c r="A310" s="20"/>
      <c r="B310" s="4"/>
      <c r="L310" s="22"/>
    </row>
    <row r="311" spans="1:12" x14ac:dyDescent="0.2">
      <c r="A311" s="20"/>
      <c r="B311" s="4"/>
      <c r="L311" s="22"/>
    </row>
    <row r="312" spans="1:12" x14ac:dyDescent="0.2">
      <c r="A312" s="20"/>
      <c r="B312" s="4"/>
      <c r="L312" s="22"/>
    </row>
    <row r="313" spans="1:12" x14ac:dyDescent="0.2">
      <c r="A313" s="20"/>
      <c r="B313" s="4"/>
      <c r="L313" s="22"/>
    </row>
    <row r="314" spans="1:12" x14ac:dyDescent="0.2">
      <c r="A314" s="20"/>
      <c r="B314" s="4"/>
      <c r="L314" s="22"/>
    </row>
    <row r="315" spans="1:12" x14ac:dyDescent="0.2">
      <c r="A315" s="20"/>
      <c r="B315" s="4"/>
      <c r="L315" s="22"/>
    </row>
    <row r="316" spans="1:12" x14ac:dyDescent="0.2">
      <c r="A316" s="20"/>
      <c r="B316" s="4"/>
      <c r="L316" s="22"/>
    </row>
    <row r="317" spans="1:12" x14ac:dyDescent="0.2">
      <c r="A317" s="20"/>
      <c r="B317" s="4"/>
      <c r="L317" s="22"/>
    </row>
    <row r="318" spans="1:12" x14ac:dyDescent="0.2">
      <c r="A318" s="20"/>
      <c r="B318" s="4"/>
      <c r="L318" s="22"/>
    </row>
    <row r="319" spans="1:12" x14ac:dyDescent="0.2">
      <c r="A319" s="20"/>
      <c r="B319" s="4"/>
      <c r="L319" s="22"/>
    </row>
    <row r="320" spans="1:12" x14ac:dyDescent="0.2">
      <c r="A320" s="20"/>
      <c r="B320" s="4"/>
      <c r="L320" s="22"/>
    </row>
    <row r="321" spans="1:12" x14ac:dyDescent="0.2">
      <c r="A321" s="20"/>
      <c r="B321" s="4"/>
      <c r="L321" s="22"/>
    </row>
    <row r="322" spans="1:12" x14ac:dyDescent="0.2">
      <c r="A322" s="20"/>
      <c r="B322" s="4"/>
      <c r="L322" s="22"/>
    </row>
    <row r="323" spans="1:12" x14ac:dyDescent="0.2">
      <c r="A323" s="20"/>
      <c r="B323" s="4"/>
      <c r="L323" s="22"/>
    </row>
    <row r="324" spans="1:12" x14ac:dyDescent="0.2">
      <c r="A324" s="20"/>
      <c r="B324" s="4"/>
      <c r="L324" s="22"/>
    </row>
    <row r="325" spans="1:12" x14ac:dyDescent="0.2">
      <c r="A325" s="20"/>
      <c r="B325" s="4"/>
      <c r="L325" s="22"/>
    </row>
    <row r="326" spans="1:12" x14ac:dyDescent="0.2">
      <c r="A326" s="20"/>
      <c r="B326" s="4"/>
      <c r="L326" s="22"/>
    </row>
    <row r="327" spans="1:12" x14ac:dyDescent="0.2">
      <c r="A327" s="20"/>
      <c r="B327" s="4"/>
      <c r="L327" s="22"/>
    </row>
    <row r="328" spans="1:12" x14ac:dyDescent="0.2">
      <c r="A328" s="20"/>
      <c r="B328" s="4"/>
      <c r="L328" s="22"/>
    </row>
    <row r="329" spans="1:12" x14ac:dyDescent="0.2">
      <c r="A329" s="20"/>
      <c r="B329" s="4"/>
      <c r="L329" s="22"/>
    </row>
    <row r="330" spans="1:12" x14ac:dyDescent="0.2">
      <c r="A330" s="20"/>
      <c r="B330" s="4"/>
      <c r="L330" s="22"/>
    </row>
    <row r="331" spans="1:12" x14ac:dyDescent="0.2">
      <c r="A331" s="20"/>
      <c r="B331" s="4"/>
      <c r="L331" s="22"/>
    </row>
    <row r="332" spans="1:12" x14ac:dyDescent="0.2">
      <c r="A332" s="20"/>
      <c r="B332" s="4"/>
      <c r="L332" s="22"/>
    </row>
    <row r="333" spans="1:12" x14ac:dyDescent="0.2">
      <c r="A333" s="20"/>
      <c r="B333" s="4"/>
      <c r="L333" s="22"/>
    </row>
    <row r="334" spans="1:12" x14ac:dyDescent="0.2">
      <c r="A334" s="20"/>
      <c r="B334" s="4"/>
      <c r="L334" s="22"/>
    </row>
    <row r="335" spans="1:12" x14ac:dyDescent="0.2">
      <c r="A335" s="20"/>
      <c r="B335" s="4"/>
      <c r="L335" s="22"/>
    </row>
    <row r="336" spans="1:12" x14ac:dyDescent="0.2">
      <c r="A336" s="20"/>
      <c r="B336" s="4"/>
      <c r="L336" s="22"/>
    </row>
    <row r="337" spans="1:12" x14ac:dyDescent="0.2">
      <c r="A337" s="20"/>
      <c r="B337" s="4"/>
      <c r="L337" s="22"/>
    </row>
    <row r="338" spans="1:12" x14ac:dyDescent="0.2">
      <c r="A338" s="20"/>
      <c r="B338" s="4"/>
      <c r="L338" s="22"/>
    </row>
    <row r="339" spans="1:12" x14ac:dyDescent="0.2">
      <c r="A339" s="20"/>
      <c r="B339" s="4"/>
      <c r="L339" s="22"/>
    </row>
    <row r="340" spans="1:12" x14ac:dyDescent="0.2">
      <c r="A340" s="20"/>
      <c r="B340" s="4"/>
      <c r="L340" s="22"/>
    </row>
    <row r="341" spans="1:12" x14ac:dyDescent="0.2">
      <c r="A341" s="20"/>
      <c r="B341" s="4"/>
      <c r="L341" s="22"/>
    </row>
    <row r="342" spans="1:12" x14ac:dyDescent="0.2">
      <c r="A342" s="20"/>
      <c r="B342" s="4"/>
      <c r="L342" s="22"/>
    </row>
    <row r="343" spans="1:12" x14ac:dyDescent="0.2">
      <c r="A343" s="20"/>
      <c r="B343" s="4"/>
      <c r="L343" s="22"/>
    </row>
    <row r="344" spans="1:12" x14ac:dyDescent="0.2">
      <c r="A344" s="20"/>
      <c r="B344" s="4"/>
      <c r="L344" s="22"/>
    </row>
    <row r="345" spans="1:12" x14ac:dyDescent="0.2">
      <c r="A345" s="20"/>
      <c r="B345" s="4"/>
      <c r="L345" s="22"/>
    </row>
    <row r="346" spans="1:12" x14ac:dyDescent="0.2">
      <c r="A346" s="20"/>
      <c r="B346" s="4"/>
      <c r="L346" s="22"/>
    </row>
    <row r="347" spans="1:12" x14ac:dyDescent="0.2">
      <c r="A347" s="20"/>
      <c r="B347" s="4"/>
      <c r="L347" s="22"/>
    </row>
    <row r="348" spans="1:12" x14ac:dyDescent="0.2">
      <c r="A348" s="20"/>
      <c r="B348" s="4"/>
      <c r="L348" s="22"/>
    </row>
    <row r="349" spans="1:12" x14ac:dyDescent="0.2">
      <c r="A349" s="20"/>
      <c r="B349" s="4"/>
      <c r="L349" s="22"/>
    </row>
    <row r="350" spans="1:12" x14ac:dyDescent="0.2">
      <c r="A350" s="20"/>
      <c r="B350" s="4"/>
      <c r="L350" s="22"/>
    </row>
    <row r="351" spans="1:12" x14ac:dyDescent="0.2">
      <c r="A351" s="20"/>
      <c r="B351" s="4"/>
      <c r="L351" s="22"/>
    </row>
    <row r="352" spans="1:12" x14ac:dyDescent="0.2">
      <c r="A352" s="20"/>
      <c r="B352" s="4"/>
      <c r="L352" s="22"/>
    </row>
    <row r="353" spans="1:12" x14ac:dyDescent="0.2">
      <c r="A353" s="20"/>
      <c r="B353" s="4"/>
      <c r="L353" s="22"/>
    </row>
    <row r="354" spans="1:12" x14ac:dyDescent="0.2">
      <c r="A354" s="20"/>
      <c r="B354" s="4"/>
      <c r="L354" s="22"/>
    </row>
    <row r="355" spans="1:12" x14ac:dyDescent="0.2">
      <c r="A355" s="20"/>
      <c r="B355" s="4"/>
      <c r="L355" s="22"/>
    </row>
    <row r="356" spans="1:12" x14ac:dyDescent="0.2">
      <c r="A356" s="20"/>
      <c r="B356" s="4"/>
      <c r="L356" s="22"/>
    </row>
    <row r="357" spans="1:12" x14ac:dyDescent="0.2">
      <c r="A357" s="20"/>
      <c r="B357" s="4"/>
      <c r="L357" s="22"/>
    </row>
    <row r="358" spans="1:12" x14ac:dyDescent="0.2">
      <c r="A358" s="20"/>
      <c r="B358" s="4"/>
      <c r="L358" s="22"/>
    </row>
    <row r="359" spans="1:12" x14ac:dyDescent="0.2">
      <c r="A359" s="20"/>
      <c r="B359" s="4"/>
      <c r="L359" s="22"/>
    </row>
    <row r="360" spans="1:12" x14ac:dyDescent="0.2">
      <c r="A360" s="20"/>
      <c r="B360" s="4"/>
      <c r="L360" s="22"/>
    </row>
    <row r="361" spans="1:12" x14ac:dyDescent="0.2">
      <c r="A361" s="20"/>
      <c r="B361" s="4"/>
      <c r="L361" s="22"/>
    </row>
    <row r="362" spans="1:12" x14ac:dyDescent="0.2">
      <c r="A362" s="20"/>
      <c r="B362" s="4"/>
      <c r="L362" s="22"/>
    </row>
    <row r="363" spans="1:12" x14ac:dyDescent="0.2">
      <c r="A363" s="20"/>
      <c r="B363" s="4"/>
      <c r="L363" s="22"/>
    </row>
    <row r="364" spans="1:12" x14ac:dyDescent="0.2">
      <c r="A364" s="20"/>
      <c r="B364" s="4"/>
      <c r="L364" s="22"/>
    </row>
    <row r="365" spans="1:12" x14ac:dyDescent="0.2">
      <c r="A365" s="20"/>
      <c r="B365" s="4"/>
      <c r="L365" s="22"/>
    </row>
    <row r="366" spans="1:12" x14ac:dyDescent="0.2">
      <c r="A366" s="20"/>
      <c r="B366" s="4"/>
      <c r="L366" s="22"/>
    </row>
    <row r="367" spans="1:12" x14ac:dyDescent="0.2">
      <c r="A367" s="20"/>
      <c r="B367" s="4"/>
      <c r="L367" s="22"/>
    </row>
    <row r="368" spans="1:12" x14ac:dyDescent="0.2">
      <c r="A368" s="20"/>
      <c r="B368" s="4"/>
      <c r="L368" s="22"/>
    </row>
    <row r="369" spans="1:12" x14ac:dyDescent="0.2">
      <c r="A369" s="20"/>
      <c r="B369" s="4"/>
      <c r="L369" s="22"/>
    </row>
    <row r="370" spans="1:12" x14ac:dyDescent="0.2">
      <c r="A370" s="20"/>
      <c r="B370" s="4"/>
      <c r="L370" s="22"/>
    </row>
    <row r="371" spans="1:12" x14ac:dyDescent="0.2">
      <c r="A371" s="20"/>
      <c r="B371" s="4"/>
      <c r="L371" s="22"/>
    </row>
    <row r="372" spans="1:12" x14ac:dyDescent="0.2">
      <c r="A372" s="20"/>
      <c r="B372" s="4"/>
      <c r="L372" s="22"/>
    </row>
    <row r="373" spans="1:12" x14ac:dyDescent="0.2">
      <c r="A373" s="20"/>
      <c r="B373" s="4"/>
      <c r="L373" s="22"/>
    </row>
    <row r="374" spans="1:12" x14ac:dyDescent="0.2">
      <c r="A374" s="20"/>
      <c r="B374" s="4"/>
      <c r="L374" s="22"/>
    </row>
    <row r="375" spans="1:12" x14ac:dyDescent="0.2">
      <c r="A375" s="20"/>
      <c r="B375" s="4"/>
      <c r="L375" s="22"/>
    </row>
    <row r="376" spans="1:12" x14ac:dyDescent="0.2">
      <c r="A376" s="20"/>
      <c r="B376" s="4"/>
      <c r="L376" s="22"/>
    </row>
    <row r="377" spans="1:12" x14ac:dyDescent="0.2">
      <c r="A377" s="20"/>
      <c r="B377" s="4"/>
      <c r="L377" s="22"/>
    </row>
    <row r="378" spans="1:12" x14ac:dyDescent="0.2">
      <c r="A378" s="20"/>
      <c r="B378" s="4"/>
      <c r="L378" s="22"/>
    </row>
    <row r="379" spans="1:12" x14ac:dyDescent="0.2">
      <c r="A379" s="20"/>
      <c r="B379" s="4"/>
      <c r="L379" s="22"/>
    </row>
    <row r="380" spans="1:12" x14ac:dyDescent="0.2">
      <c r="A380" s="20"/>
      <c r="B380" s="4"/>
      <c r="L380" s="22"/>
    </row>
    <row r="381" spans="1:12" x14ac:dyDescent="0.2">
      <c r="A381" s="20"/>
      <c r="B381" s="4"/>
      <c r="L381" s="22"/>
    </row>
    <row r="382" spans="1:12" x14ac:dyDescent="0.2">
      <c r="A382" s="20"/>
      <c r="B382" s="4"/>
      <c r="L382" s="22"/>
    </row>
    <row r="383" spans="1:12" x14ac:dyDescent="0.2">
      <c r="A383" s="20"/>
      <c r="B383" s="4"/>
      <c r="L383" s="22"/>
    </row>
    <row r="384" spans="1:12" x14ac:dyDescent="0.2">
      <c r="A384" s="20"/>
      <c r="B384" s="4"/>
      <c r="L384" s="22"/>
    </row>
    <row r="385" spans="1:12" x14ac:dyDescent="0.2">
      <c r="A385" s="20"/>
      <c r="B385" s="4"/>
      <c r="L385" s="22"/>
    </row>
    <row r="386" spans="1:12" x14ac:dyDescent="0.2">
      <c r="A386" s="20"/>
      <c r="B386" s="4"/>
      <c r="L386" s="22"/>
    </row>
    <row r="387" spans="1:12" x14ac:dyDescent="0.2">
      <c r="A387" s="20"/>
      <c r="B387" s="4"/>
      <c r="L387" s="22"/>
    </row>
    <row r="388" spans="1:12" x14ac:dyDescent="0.2">
      <c r="A388" s="20"/>
      <c r="B388" s="4"/>
      <c r="L388" s="22"/>
    </row>
    <row r="389" spans="1:12" x14ac:dyDescent="0.2">
      <c r="A389" s="20"/>
      <c r="B389" s="4"/>
      <c r="L389" s="22"/>
    </row>
    <row r="390" spans="1:12" x14ac:dyDescent="0.2">
      <c r="A390" s="20"/>
      <c r="B390" s="4"/>
      <c r="L390" s="22"/>
    </row>
    <row r="391" spans="1:12" x14ac:dyDescent="0.2">
      <c r="A391" s="20"/>
      <c r="B391" s="4"/>
      <c r="L391" s="22"/>
    </row>
    <row r="392" spans="1:12" x14ac:dyDescent="0.2">
      <c r="A392" s="20"/>
      <c r="B392" s="4"/>
      <c r="L392" s="22"/>
    </row>
    <row r="393" spans="1:12" x14ac:dyDescent="0.2">
      <c r="A393" s="20"/>
      <c r="B393" s="4"/>
      <c r="L393" s="22"/>
    </row>
    <row r="394" spans="1:12" x14ac:dyDescent="0.2">
      <c r="A394" s="20"/>
      <c r="B394" s="4"/>
      <c r="L394" s="22"/>
    </row>
    <row r="395" spans="1:12" x14ac:dyDescent="0.2">
      <c r="A395" s="20"/>
      <c r="B395" s="4"/>
      <c r="L395" s="22"/>
    </row>
    <row r="396" spans="1:12" x14ac:dyDescent="0.2">
      <c r="A396" s="20"/>
      <c r="B396" s="4"/>
      <c r="L396" s="22"/>
    </row>
    <row r="397" spans="1:12" x14ac:dyDescent="0.2">
      <c r="A397" s="20"/>
      <c r="B397" s="4"/>
      <c r="L397" s="22"/>
    </row>
    <row r="398" spans="1:12" x14ac:dyDescent="0.2">
      <c r="A398" s="20"/>
      <c r="B398" s="4"/>
      <c r="L398" s="22"/>
    </row>
    <row r="399" spans="1:12" x14ac:dyDescent="0.2">
      <c r="A399" s="20"/>
      <c r="B399" s="4"/>
      <c r="L399" s="22"/>
    </row>
    <row r="400" spans="1:12" x14ac:dyDescent="0.2">
      <c r="A400" s="20"/>
      <c r="B400" s="4"/>
      <c r="L400" s="22"/>
    </row>
    <row r="401" spans="1:12" x14ac:dyDescent="0.2">
      <c r="A401" s="20"/>
      <c r="B401" s="4"/>
      <c r="L401" s="22"/>
    </row>
    <row r="402" spans="1:12" x14ac:dyDescent="0.2">
      <c r="A402" s="20"/>
      <c r="B402" s="4"/>
      <c r="L402" s="22"/>
    </row>
    <row r="403" spans="1:12" x14ac:dyDescent="0.2">
      <c r="A403" s="20"/>
      <c r="B403" s="4"/>
      <c r="L403" s="22"/>
    </row>
    <row r="404" spans="1:12" x14ac:dyDescent="0.2">
      <c r="A404" s="20"/>
      <c r="B404" s="4"/>
      <c r="L404" s="22"/>
    </row>
    <row r="405" spans="1:12" x14ac:dyDescent="0.2">
      <c r="A405" s="20"/>
      <c r="B405" s="4"/>
      <c r="L405" s="22"/>
    </row>
    <row r="406" spans="1:12" x14ac:dyDescent="0.2">
      <c r="A406" s="20"/>
      <c r="B406" s="4"/>
      <c r="L406" s="22"/>
    </row>
    <row r="407" spans="1:12" x14ac:dyDescent="0.2">
      <c r="A407" s="20"/>
      <c r="B407" s="4"/>
      <c r="L407" s="22"/>
    </row>
    <row r="408" spans="1:12" x14ac:dyDescent="0.2">
      <c r="A408" s="20"/>
      <c r="B408" s="4"/>
      <c r="L408" s="22"/>
    </row>
    <row r="409" spans="1:12" x14ac:dyDescent="0.2">
      <c r="A409" s="20"/>
      <c r="B409" s="4"/>
      <c r="L409" s="22"/>
    </row>
    <row r="410" spans="1:12" x14ac:dyDescent="0.2">
      <c r="A410" s="20"/>
      <c r="B410" s="4"/>
      <c r="L410" s="22"/>
    </row>
    <row r="411" spans="1:12" x14ac:dyDescent="0.2">
      <c r="A411" s="20"/>
      <c r="B411" s="4"/>
      <c r="L411" s="22"/>
    </row>
    <row r="412" spans="1:12" x14ac:dyDescent="0.2">
      <c r="A412" s="20"/>
      <c r="B412" s="4"/>
      <c r="L412" s="22"/>
    </row>
    <row r="413" spans="1:12" x14ac:dyDescent="0.2">
      <c r="A413" s="20"/>
      <c r="B413" s="4"/>
      <c r="L413" s="22"/>
    </row>
    <row r="414" spans="1:12" x14ac:dyDescent="0.2">
      <c r="A414" s="20"/>
      <c r="B414" s="4"/>
      <c r="L414" s="22"/>
    </row>
    <row r="415" spans="1:12" x14ac:dyDescent="0.2">
      <c r="A415" s="20"/>
      <c r="B415" s="4"/>
      <c r="L415" s="22"/>
    </row>
    <row r="416" spans="1:12" x14ac:dyDescent="0.2">
      <c r="A416" s="20"/>
      <c r="B416" s="4"/>
      <c r="L416" s="22"/>
    </row>
    <row r="417" spans="1:12" x14ac:dyDescent="0.2">
      <c r="A417" s="20"/>
      <c r="B417" s="4"/>
      <c r="L417" s="22"/>
    </row>
    <row r="418" spans="1:12" x14ac:dyDescent="0.2">
      <c r="A418" s="20"/>
      <c r="B418" s="4"/>
      <c r="L418" s="22"/>
    </row>
    <row r="419" spans="1:12" x14ac:dyDescent="0.2">
      <c r="A419" s="20"/>
      <c r="B419" s="4"/>
      <c r="L419" s="22"/>
    </row>
    <row r="420" spans="1:12" x14ac:dyDescent="0.2">
      <c r="A420" s="20"/>
      <c r="B420" s="4"/>
      <c r="L420" s="22"/>
    </row>
    <row r="421" spans="1:12" x14ac:dyDescent="0.2">
      <c r="A421" s="20"/>
      <c r="B421" s="4"/>
      <c r="L421" s="22"/>
    </row>
    <row r="422" spans="1:12" x14ac:dyDescent="0.2">
      <c r="A422" s="20"/>
      <c r="B422" s="4"/>
      <c r="L422" s="22"/>
    </row>
    <row r="423" spans="1:12" x14ac:dyDescent="0.2">
      <c r="A423" s="20"/>
      <c r="B423" s="4"/>
      <c r="L423" s="22"/>
    </row>
    <row r="424" spans="1:12" x14ac:dyDescent="0.2">
      <c r="A424" s="20"/>
      <c r="B424" s="4"/>
      <c r="L424" s="22"/>
    </row>
    <row r="425" spans="1:12" x14ac:dyDescent="0.2">
      <c r="A425" s="20"/>
      <c r="B425" s="4"/>
      <c r="L425" s="22"/>
    </row>
    <row r="426" spans="1:12" x14ac:dyDescent="0.2">
      <c r="A426" s="20"/>
      <c r="B426" s="4"/>
      <c r="L426" s="22"/>
    </row>
    <row r="427" spans="1:12" x14ac:dyDescent="0.2">
      <c r="A427" s="20"/>
      <c r="B427" s="4"/>
      <c r="L427" s="22"/>
    </row>
    <row r="428" spans="1:12" x14ac:dyDescent="0.2">
      <c r="A428" s="20"/>
      <c r="B428" s="4"/>
      <c r="L428" s="22"/>
    </row>
    <row r="429" spans="1:12" x14ac:dyDescent="0.2">
      <c r="A429" s="20"/>
      <c r="B429" s="4"/>
      <c r="L429" s="22"/>
    </row>
    <row r="430" spans="1:12" x14ac:dyDescent="0.2">
      <c r="A430" s="20"/>
      <c r="B430" s="4"/>
      <c r="L430" s="22"/>
    </row>
    <row r="431" spans="1:12" x14ac:dyDescent="0.2">
      <c r="A431" s="20"/>
      <c r="B431" s="4"/>
      <c r="L431" s="22"/>
    </row>
    <row r="432" spans="1:12" x14ac:dyDescent="0.2">
      <c r="A432" s="20"/>
      <c r="B432" s="4"/>
      <c r="L432" s="22"/>
    </row>
    <row r="433" spans="1:12" x14ac:dyDescent="0.2">
      <c r="A433" s="20"/>
      <c r="B433" s="4"/>
      <c r="L433" s="22"/>
    </row>
    <row r="434" spans="1:12" x14ac:dyDescent="0.2">
      <c r="A434" s="20"/>
      <c r="B434" s="4"/>
      <c r="L434" s="22"/>
    </row>
    <row r="435" spans="1:12" x14ac:dyDescent="0.2">
      <c r="A435" s="20"/>
      <c r="B435" s="4"/>
      <c r="L435" s="22"/>
    </row>
    <row r="436" spans="1:12" x14ac:dyDescent="0.2">
      <c r="A436" s="20"/>
      <c r="B436" s="4"/>
      <c r="L436" s="22"/>
    </row>
    <row r="437" spans="1:12" x14ac:dyDescent="0.2">
      <c r="A437" s="20"/>
      <c r="B437" s="4"/>
      <c r="L437" s="22"/>
    </row>
    <row r="438" spans="1:12" x14ac:dyDescent="0.2">
      <c r="A438" s="20"/>
      <c r="B438" s="4"/>
      <c r="L438" s="22"/>
    </row>
    <row r="439" spans="1:12" x14ac:dyDescent="0.2">
      <c r="A439" s="20"/>
      <c r="B439" s="4"/>
      <c r="L439" s="22"/>
    </row>
    <row r="440" spans="1:12" x14ac:dyDescent="0.2">
      <c r="A440" s="20"/>
      <c r="B440" s="4"/>
      <c r="L440" s="22"/>
    </row>
    <row r="441" spans="1:12" x14ac:dyDescent="0.2">
      <c r="A441" s="20"/>
      <c r="B441" s="4"/>
      <c r="L441" s="22"/>
    </row>
    <row r="442" spans="1:12" x14ac:dyDescent="0.2">
      <c r="A442" s="20"/>
      <c r="B442" s="4"/>
      <c r="L442" s="22"/>
    </row>
    <row r="443" spans="1:12" x14ac:dyDescent="0.2">
      <c r="A443" s="20"/>
      <c r="B443" s="4"/>
      <c r="L443" s="22"/>
    </row>
    <row r="444" spans="1:12" x14ac:dyDescent="0.2">
      <c r="A444" s="20"/>
      <c r="B444" s="4"/>
      <c r="L444" s="22"/>
    </row>
    <row r="445" spans="1:12" x14ac:dyDescent="0.2">
      <c r="A445" s="20"/>
      <c r="B445" s="4"/>
      <c r="L445" s="22"/>
    </row>
    <row r="446" spans="1:12" x14ac:dyDescent="0.2">
      <c r="A446" s="20"/>
      <c r="B446" s="4"/>
      <c r="L446" s="22"/>
    </row>
    <row r="447" spans="1:12" x14ac:dyDescent="0.2">
      <c r="A447" s="20"/>
      <c r="B447" s="4"/>
      <c r="L447" s="22"/>
    </row>
    <row r="448" spans="1:12" x14ac:dyDescent="0.2">
      <c r="A448" s="20"/>
      <c r="B448" s="4"/>
      <c r="L448" s="22"/>
    </row>
    <row r="449" spans="1:12" x14ac:dyDescent="0.2">
      <c r="A449" s="20"/>
      <c r="B449" s="4"/>
      <c r="L449" s="22"/>
    </row>
    <row r="450" spans="1:12" x14ac:dyDescent="0.2">
      <c r="A450" s="20"/>
      <c r="B450" s="4"/>
      <c r="L450" s="22"/>
    </row>
    <row r="451" spans="1:12" x14ac:dyDescent="0.2">
      <c r="A451" s="20"/>
      <c r="B451" s="4"/>
      <c r="L451" s="22"/>
    </row>
    <row r="452" spans="1:12" x14ac:dyDescent="0.2">
      <c r="A452" s="20"/>
      <c r="B452" s="4"/>
      <c r="L452" s="22"/>
    </row>
    <row r="453" spans="1:12" x14ac:dyDescent="0.2">
      <c r="A453" s="20"/>
      <c r="B453" s="4"/>
      <c r="L453" s="22"/>
    </row>
    <row r="454" spans="1:12" x14ac:dyDescent="0.2">
      <c r="A454" s="20"/>
      <c r="B454" s="4"/>
      <c r="L454" s="22"/>
    </row>
    <row r="455" spans="1:12" x14ac:dyDescent="0.2">
      <c r="A455" s="20"/>
      <c r="B455" s="4"/>
      <c r="L455" s="22"/>
    </row>
    <row r="456" spans="1:12" x14ac:dyDescent="0.2">
      <c r="A456" s="20"/>
      <c r="B456" s="4"/>
      <c r="L456" s="22"/>
    </row>
    <row r="457" spans="1:12" x14ac:dyDescent="0.2">
      <c r="A457" s="20"/>
      <c r="B457" s="4"/>
      <c r="L457" s="22"/>
    </row>
    <row r="458" spans="1:12" x14ac:dyDescent="0.2">
      <c r="A458" s="20"/>
      <c r="B458" s="4"/>
      <c r="L458" s="22"/>
    </row>
    <row r="459" spans="1:12" x14ac:dyDescent="0.2">
      <c r="A459" s="20"/>
      <c r="B459" s="4"/>
      <c r="L459" s="22"/>
    </row>
    <row r="460" spans="1:12" x14ac:dyDescent="0.2">
      <c r="A460" s="20"/>
      <c r="B460" s="4"/>
      <c r="L460" s="22"/>
    </row>
    <row r="461" spans="1:12" x14ac:dyDescent="0.2">
      <c r="A461" s="20"/>
      <c r="B461" s="4"/>
      <c r="L461" s="22"/>
    </row>
    <row r="462" spans="1:12" x14ac:dyDescent="0.2">
      <c r="A462" s="20"/>
      <c r="B462" s="4"/>
      <c r="L462" s="22"/>
    </row>
    <row r="463" spans="1:12" x14ac:dyDescent="0.2">
      <c r="A463" s="20"/>
      <c r="B463" s="4"/>
      <c r="L463" s="22"/>
    </row>
    <row r="464" spans="1:12" x14ac:dyDescent="0.2">
      <c r="A464" s="20"/>
      <c r="B464" s="4"/>
      <c r="L464" s="22"/>
    </row>
    <row r="465" spans="1:12" x14ac:dyDescent="0.2">
      <c r="A465" s="20"/>
      <c r="B465" s="4"/>
      <c r="L465" s="22"/>
    </row>
    <row r="466" spans="1:12" x14ac:dyDescent="0.2">
      <c r="A466" s="20"/>
      <c r="B466" s="4"/>
      <c r="L466" s="22"/>
    </row>
    <row r="467" spans="1:12" x14ac:dyDescent="0.2">
      <c r="A467" s="20"/>
      <c r="B467" s="4"/>
      <c r="L467" s="22"/>
    </row>
    <row r="468" spans="1:12" x14ac:dyDescent="0.2">
      <c r="A468" s="20"/>
      <c r="B468" s="4"/>
      <c r="L468" s="22"/>
    </row>
    <row r="469" spans="1:12" x14ac:dyDescent="0.2">
      <c r="A469" s="20"/>
      <c r="B469" s="4"/>
      <c r="L469" s="22"/>
    </row>
    <row r="470" spans="1:12" x14ac:dyDescent="0.2">
      <c r="A470" s="20"/>
      <c r="B470" s="4"/>
      <c r="L470" s="22"/>
    </row>
    <row r="471" spans="1:12" x14ac:dyDescent="0.2">
      <c r="A471" s="20"/>
      <c r="B471" s="4"/>
      <c r="L471" s="22"/>
    </row>
    <row r="472" spans="1:12" x14ac:dyDescent="0.2">
      <c r="A472" s="20"/>
      <c r="B472" s="4"/>
      <c r="L472" s="22"/>
    </row>
    <row r="473" spans="1:12" x14ac:dyDescent="0.2">
      <c r="A473" s="20"/>
      <c r="B473" s="4"/>
      <c r="L473" s="22"/>
    </row>
    <row r="474" spans="1:12" x14ac:dyDescent="0.2">
      <c r="A474" s="20"/>
      <c r="B474" s="4"/>
      <c r="L474" s="22"/>
    </row>
    <row r="475" spans="1:12" x14ac:dyDescent="0.2">
      <c r="A475" s="20"/>
      <c r="B475" s="4"/>
      <c r="L475" s="22"/>
    </row>
    <row r="476" spans="1:12" x14ac:dyDescent="0.2">
      <c r="A476" s="20"/>
      <c r="B476" s="4"/>
      <c r="L476" s="22"/>
    </row>
    <row r="477" spans="1:12" x14ac:dyDescent="0.2">
      <c r="A477" s="20"/>
      <c r="B477" s="4"/>
      <c r="L477" s="22"/>
    </row>
    <row r="478" spans="1:12" x14ac:dyDescent="0.2">
      <c r="A478" s="20"/>
      <c r="B478" s="4"/>
      <c r="L478" s="22"/>
    </row>
    <row r="479" spans="1:12" x14ac:dyDescent="0.2">
      <c r="A479" s="20"/>
      <c r="B479" s="4"/>
      <c r="L479" s="22"/>
    </row>
    <row r="480" spans="1:12" x14ac:dyDescent="0.2">
      <c r="A480" s="20"/>
      <c r="B480" s="4"/>
      <c r="L480" s="22"/>
    </row>
    <row r="481" spans="1:12" x14ac:dyDescent="0.2">
      <c r="A481" s="20"/>
      <c r="B481" s="4"/>
      <c r="L481" s="22"/>
    </row>
    <row r="482" spans="1:12" x14ac:dyDescent="0.2">
      <c r="A482" s="20"/>
      <c r="B482" s="4"/>
      <c r="L482" s="22"/>
    </row>
    <row r="483" spans="1:12" x14ac:dyDescent="0.2">
      <c r="A483" s="20"/>
      <c r="B483" s="4"/>
      <c r="L483" s="22"/>
    </row>
    <row r="484" spans="1:12" x14ac:dyDescent="0.2">
      <c r="A484" s="20"/>
      <c r="B484" s="4"/>
      <c r="L484" s="22"/>
    </row>
    <row r="485" spans="1:12" x14ac:dyDescent="0.2">
      <c r="A485" s="20"/>
      <c r="B485" s="4"/>
      <c r="L485" s="22"/>
    </row>
    <row r="486" spans="1:12" x14ac:dyDescent="0.2">
      <c r="A486" s="20"/>
      <c r="B486" s="4"/>
      <c r="L486" s="22"/>
    </row>
    <row r="487" spans="1:12" x14ac:dyDescent="0.2">
      <c r="A487" s="20"/>
      <c r="B487" s="4"/>
      <c r="L487" s="22"/>
    </row>
    <row r="488" spans="1:12" x14ac:dyDescent="0.2">
      <c r="A488" s="20"/>
      <c r="B488" s="4"/>
      <c r="L488" s="22"/>
    </row>
    <row r="489" spans="1:12" x14ac:dyDescent="0.2">
      <c r="A489" s="20"/>
      <c r="B489" s="4"/>
      <c r="L489" s="22"/>
    </row>
    <row r="490" spans="1:12" x14ac:dyDescent="0.2">
      <c r="A490" s="20"/>
      <c r="B490" s="4"/>
      <c r="L490" s="22"/>
    </row>
    <row r="491" spans="1:12" x14ac:dyDescent="0.2">
      <c r="A491" s="20"/>
      <c r="B491" s="4"/>
      <c r="L491" s="22"/>
    </row>
    <row r="492" spans="1:12" x14ac:dyDescent="0.2">
      <c r="A492" s="20"/>
      <c r="B492" s="4"/>
      <c r="L492" s="22"/>
    </row>
    <row r="493" spans="1:12" x14ac:dyDescent="0.2">
      <c r="A493" s="20"/>
      <c r="B493" s="4"/>
      <c r="L493" s="22"/>
    </row>
    <row r="494" spans="1:12" x14ac:dyDescent="0.2">
      <c r="A494" s="20"/>
      <c r="B494" s="4"/>
      <c r="L494" s="22"/>
    </row>
    <row r="495" spans="1:12" x14ac:dyDescent="0.2">
      <c r="A495" s="20"/>
      <c r="B495" s="4"/>
      <c r="L495" s="22"/>
    </row>
    <row r="496" spans="1:12" x14ac:dyDescent="0.2">
      <c r="A496" s="20"/>
      <c r="B496" s="4"/>
      <c r="L496" s="22"/>
    </row>
    <row r="497" spans="1:12" x14ac:dyDescent="0.2">
      <c r="A497" s="20"/>
      <c r="B497" s="4"/>
      <c r="L497" s="22"/>
    </row>
    <row r="498" spans="1:12" x14ac:dyDescent="0.2">
      <c r="A498" s="20"/>
      <c r="B498" s="4"/>
      <c r="L498" s="22"/>
    </row>
    <row r="499" spans="1:12" x14ac:dyDescent="0.2">
      <c r="A499" s="20"/>
      <c r="B499" s="4"/>
      <c r="L499" s="22"/>
    </row>
    <row r="500" spans="1:12" x14ac:dyDescent="0.2">
      <c r="A500" s="20"/>
      <c r="B500" s="4"/>
      <c r="L500" s="22"/>
    </row>
    <row r="501" spans="1:12" x14ac:dyDescent="0.2">
      <c r="A501" s="20"/>
      <c r="B501" s="4"/>
      <c r="L501" s="22"/>
    </row>
    <row r="502" spans="1:12" x14ac:dyDescent="0.2">
      <c r="A502" s="20"/>
      <c r="B502" s="4"/>
      <c r="L502" s="22"/>
    </row>
    <row r="503" spans="1:12" x14ac:dyDescent="0.2">
      <c r="A503" s="20"/>
      <c r="B503" s="4"/>
      <c r="L503" s="22"/>
    </row>
    <row r="504" spans="1:12" x14ac:dyDescent="0.2">
      <c r="A504" s="20"/>
      <c r="B504" s="4"/>
      <c r="L504" s="22"/>
    </row>
    <row r="505" spans="1:12" x14ac:dyDescent="0.2">
      <c r="A505" s="20"/>
      <c r="B505" s="4"/>
      <c r="L505" s="22"/>
    </row>
    <row r="506" spans="1:12" x14ac:dyDescent="0.2">
      <c r="A506" s="20"/>
      <c r="B506" s="4"/>
      <c r="L506" s="22"/>
    </row>
    <row r="507" spans="1:12" x14ac:dyDescent="0.2">
      <c r="A507" s="20"/>
      <c r="B507" s="4"/>
      <c r="L507" s="22"/>
    </row>
    <row r="508" spans="1:12" x14ac:dyDescent="0.2">
      <c r="A508" s="20"/>
      <c r="B508" s="4"/>
      <c r="L508" s="22"/>
    </row>
    <row r="509" spans="1:12" x14ac:dyDescent="0.2">
      <c r="A509" s="20"/>
      <c r="B509" s="4"/>
      <c r="L509" s="22"/>
    </row>
    <row r="510" spans="1:12" x14ac:dyDescent="0.2">
      <c r="A510" s="20"/>
      <c r="B510" s="4"/>
      <c r="L510" s="22"/>
    </row>
    <row r="511" spans="1:12" x14ac:dyDescent="0.2">
      <c r="A511" s="20"/>
      <c r="B511" s="4"/>
      <c r="L511" s="22"/>
    </row>
    <row r="512" spans="1:12" x14ac:dyDescent="0.2">
      <c r="A512" s="20"/>
      <c r="B512" s="4"/>
      <c r="L512" s="22"/>
    </row>
    <row r="513" spans="1:12" x14ac:dyDescent="0.2">
      <c r="A513" s="20"/>
      <c r="B513" s="4"/>
      <c r="L513" s="22"/>
    </row>
    <row r="514" spans="1:12" x14ac:dyDescent="0.2">
      <c r="A514" s="20"/>
      <c r="B514" s="4"/>
      <c r="L514" s="22"/>
    </row>
    <row r="515" spans="1:12" x14ac:dyDescent="0.2">
      <c r="A515" s="20"/>
      <c r="B515" s="4"/>
      <c r="L515" s="22"/>
    </row>
    <row r="516" spans="1:12" x14ac:dyDescent="0.2">
      <c r="A516" s="20"/>
      <c r="B516" s="4"/>
      <c r="L516" s="22"/>
    </row>
    <row r="517" spans="1:12" x14ac:dyDescent="0.2">
      <c r="A517" s="20"/>
      <c r="B517" s="4"/>
      <c r="L517" s="22"/>
    </row>
    <row r="518" spans="1:12" x14ac:dyDescent="0.2">
      <c r="A518" s="20"/>
      <c r="B518" s="4"/>
      <c r="L518" s="22"/>
    </row>
    <row r="519" spans="1:12" x14ac:dyDescent="0.2">
      <c r="A519" s="20"/>
      <c r="B519" s="4"/>
      <c r="L519" s="22"/>
    </row>
    <row r="520" spans="1:12" x14ac:dyDescent="0.2">
      <c r="A520" s="20"/>
      <c r="B520" s="4"/>
      <c r="L520" s="22"/>
    </row>
    <row r="521" spans="1:12" x14ac:dyDescent="0.2">
      <c r="A521" s="20"/>
      <c r="B521" s="4"/>
      <c r="L521" s="22"/>
    </row>
    <row r="522" spans="1:12" x14ac:dyDescent="0.2">
      <c r="A522" s="20"/>
      <c r="B522" s="4"/>
      <c r="L522" s="22"/>
    </row>
    <row r="523" spans="1:12" x14ac:dyDescent="0.2">
      <c r="A523" s="20"/>
      <c r="B523" s="4"/>
      <c r="L523" s="22"/>
    </row>
    <row r="524" spans="1:12" x14ac:dyDescent="0.2">
      <c r="A524" s="20"/>
      <c r="B524" s="4"/>
      <c r="L524" s="22"/>
    </row>
    <row r="525" spans="1:12" x14ac:dyDescent="0.2">
      <c r="A525" s="20"/>
      <c r="B525" s="4"/>
      <c r="L525" s="22"/>
    </row>
    <row r="526" spans="1:12" x14ac:dyDescent="0.2">
      <c r="A526" s="20"/>
      <c r="B526" s="4"/>
      <c r="L526" s="22"/>
    </row>
    <row r="527" spans="1:12" x14ac:dyDescent="0.2">
      <c r="A527" s="20"/>
      <c r="B527" s="4"/>
      <c r="L527" s="22"/>
    </row>
    <row r="528" spans="1:12" x14ac:dyDescent="0.2">
      <c r="A528" s="20"/>
      <c r="B528" s="4"/>
      <c r="L528" s="22"/>
    </row>
    <row r="529" spans="1:12" x14ac:dyDescent="0.2">
      <c r="A529" s="20"/>
      <c r="B529" s="4"/>
      <c r="L529" s="22"/>
    </row>
    <row r="530" spans="1:12" x14ac:dyDescent="0.2">
      <c r="A530" s="20"/>
      <c r="B530" s="4"/>
      <c r="L530" s="22"/>
    </row>
    <row r="531" spans="1:12" x14ac:dyDescent="0.2">
      <c r="A531" s="20"/>
      <c r="B531" s="4"/>
      <c r="L531" s="22"/>
    </row>
    <row r="532" spans="1:12" x14ac:dyDescent="0.2">
      <c r="A532" s="20"/>
      <c r="B532" s="4"/>
      <c r="L532" s="22"/>
    </row>
    <row r="533" spans="1:12" x14ac:dyDescent="0.2">
      <c r="A533" s="20"/>
      <c r="B533" s="4"/>
      <c r="L533" s="22"/>
    </row>
    <row r="534" spans="1:12" x14ac:dyDescent="0.2">
      <c r="A534" s="20"/>
      <c r="B534" s="4"/>
      <c r="L534" s="22"/>
    </row>
    <row r="535" spans="1:12" x14ac:dyDescent="0.2">
      <c r="A535" s="20"/>
      <c r="B535" s="4"/>
      <c r="L535" s="22"/>
    </row>
    <row r="536" spans="1:12" x14ac:dyDescent="0.2">
      <c r="A536" s="20"/>
      <c r="B536" s="4"/>
      <c r="L536" s="22"/>
    </row>
    <row r="537" spans="1:12" x14ac:dyDescent="0.2">
      <c r="A537" s="20"/>
      <c r="B537" s="4"/>
      <c r="L537" s="22"/>
    </row>
    <row r="538" spans="1:12" x14ac:dyDescent="0.2">
      <c r="A538" s="20"/>
      <c r="B538" s="4"/>
      <c r="L538" s="22"/>
    </row>
    <row r="539" spans="1:12" x14ac:dyDescent="0.2">
      <c r="A539" s="20"/>
      <c r="B539" s="4"/>
      <c r="L539" s="22"/>
    </row>
    <row r="540" spans="1:12" x14ac:dyDescent="0.2">
      <c r="A540" s="20"/>
      <c r="B540" s="4"/>
      <c r="L540" s="22"/>
    </row>
    <row r="541" spans="1:12" x14ac:dyDescent="0.2">
      <c r="A541" s="20"/>
      <c r="B541" s="4"/>
      <c r="L541" s="22"/>
    </row>
    <row r="542" spans="1:12" x14ac:dyDescent="0.2">
      <c r="A542" s="20"/>
      <c r="B542" s="4"/>
      <c r="L542" s="22"/>
    </row>
    <row r="543" spans="1:12" x14ac:dyDescent="0.2">
      <c r="A543" s="20"/>
      <c r="B543" s="4"/>
      <c r="L543" s="22"/>
    </row>
    <row r="544" spans="1:12" x14ac:dyDescent="0.2">
      <c r="A544" s="20"/>
      <c r="B544" s="4"/>
      <c r="L544" s="22"/>
    </row>
    <row r="545" spans="1:12" x14ac:dyDescent="0.2">
      <c r="A545" s="20"/>
      <c r="B545" s="4"/>
      <c r="L545" s="22"/>
    </row>
    <row r="546" spans="1:12" x14ac:dyDescent="0.2">
      <c r="A546" s="20"/>
      <c r="B546" s="4"/>
      <c r="L546" s="22"/>
    </row>
    <row r="547" spans="1:12" x14ac:dyDescent="0.2">
      <c r="A547" s="20"/>
      <c r="B547" s="4"/>
      <c r="L547" s="22"/>
    </row>
    <row r="548" spans="1:12" x14ac:dyDescent="0.2">
      <c r="A548" s="20"/>
      <c r="B548" s="4"/>
      <c r="L548" s="22"/>
    </row>
    <row r="549" spans="1:12" x14ac:dyDescent="0.2">
      <c r="A549" s="20"/>
      <c r="B549" s="4"/>
      <c r="L549" s="22"/>
    </row>
    <row r="550" spans="1:12" x14ac:dyDescent="0.2">
      <c r="A550" s="20"/>
      <c r="B550" s="4"/>
      <c r="L550" s="22"/>
    </row>
    <row r="551" spans="1:12" x14ac:dyDescent="0.2">
      <c r="A551" s="20"/>
      <c r="B551" s="4"/>
      <c r="L551" s="22"/>
    </row>
    <row r="552" spans="1:12" x14ac:dyDescent="0.2">
      <c r="A552" s="20"/>
      <c r="B552" s="4"/>
      <c r="L552" s="22"/>
    </row>
    <row r="553" spans="1:12" x14ac:dyDescent="0.2">
      <c r="A553" s="20"/>
      <c r="B553" s="4"/>
      <c r="L553" s="22"/>
    </row>
    <row r="554" spans="1:12" x14ac:dyDescent="0.2">
      <c r="A554" s="20"/>
      <c r="B554" s="4"/>
      <c r="L554" s="22"/>
    </row>
    <row r="555" spans="1:12" x14ac:dyDescent="0.2">
      <c r="A555" s="20"/>
      <c r="B555" s="4"/>
      <c r="L555" s="22"/>
    </row>
    <row r="556" spans="1:12" x14ac:dyDescent="0.2">
      <c r="A556" s="20"/>
      <c r="B556" s="4"/>
      <c r="L556" s="22"/>
    </row>
    <row r="557" spans="1:12" x14ac:dyDescent="0.2">
      <c r="A557" s="20"/>
      <c r="B557" s="4"/>
      <c r="L557" s="22"/>
    </row>
    <row r="558" spans="1:12" x14ac:dyDescent="0.2">
      <c r="A558" s="20"/>
      <c r="B558" s="4"/>
      <c r="L558" s="22"/>
    </row>
    <row r="559" spans="1:12" x14ac:dyDescent="0.2">
      <c r="A559" s="20"/>
      <c r="B559" s="4"/>
      <c r="L559" s="22"/>
    </row>
    <row r="560" spans="1:12" x14ac:dyDescent="0.2">
      <c r="A560" s="20"/>
      <c r="B560" s="4"/>
      <c r="L560" s="22"/>
    </row>
    <row r="561" spans="1:12" x14ac:dyDescent="0.2">
      <c r="A561" s="20"/>
      <c r="B561" s="4"/>
      <c r="L561" s="22"/>
    </row>
    <row r="562" spans="1:12" x14ac:dyDescent="0.2">
      <c r="A562" s="20"/>
      <c r="B562" s="4"/>
      <c r="L562" s="22"/>
    </row>
    <row r="563" spans="1:12" x14ac:dyDescent="0.2">
      <c r="A563" s="20"/>
      <c r="B563" s="4"/>
      <c r="L563" s="22"/>
    </row>
    <row r="564" spans="1:12" x14ac:dyDescent="0.2">
      <c r="A564" s="20"/>
      <c r="B564" s="4"/>
      <c r="L564" s="22"/>
    </row>
    <row r="565" spans="1:12" x14ac:dyDescent="0.2">
      <c r="A565" s="20"/>
      <c r="B565" s="4"/>
      <c r="L565" s="22"/>
    </row>
    <row r="566" spans="1:12" x14ac:dyDescent="0.2">
      <c r="A566" s="20"/>
      <c r="B566" s="4"/>
      <c r="L566" s="22"/>
    </row>
    <row r="567" spans="1:12" x14ac:dyDescent="0.2">
      <c r="A567" s="20"/>
      <c r="B567" s="4"/>
      <c r="L567" s="22"/>
    </row>
    <row r="568" spans="1:12" x14ac:dyDescent="0.2">
      <c r="A568" s="20"/>
      <c r="B568" s="4"/>
      <c r="L568" s="22"/>
    </row>
    <row r="569" spans="1:12" x14ac:dyDescent="0.2">
      <c r="A569" s="20"/>
      <c r="B569" s="4"/>
      <c r="L569" s="22"/>
    </row>
    <row r="570" spans="1:12" x14ac:dyDescent="0.2">
      <c r="A570" s="20"/>
      <c r="B570" s="4"/>
      <c r="L570" s="22"/>
    </row>
    <row r="571" spans="1:12" x14ac:dyDescent="0.2">
      <c r="A571" s="20"/>
      <c r="B571" s="4"/>
      <c r="L571" s="22"/>
    </row>
    <row r="572" spans="1:12" x14ac:dyDescent="0.2">
      <c r="A572" s="20"/>
      <c r="B572" s="4"/>
      <c r="L572" s="22"/>
    </row>
    <row r="573" spans="1:12" x14ac:dyDescent="0.2">
      <c r="A573" s="20"/>
      <c r="B573" s="4"/>
      <c r="L573" s="22"/>
    </row>
    <row r="574" spans="1:12" x14ac:dyDescent="0.2">
      <c r="A574" s="20"/>
      <c r="B574" s="4"/>
      <c r="L574" s="22"/>
    </row>
    <row r="575" spans="1:12" x14ac:dyDescent="0.2">
      <c r="A575" s="20"/>
      <c r="B575" s="4"/>
      <c r="L575" s="22"/>
    </row>
    <row r="576" spans="1:12" x14ac:dyDescent="0.2">
      <c r="A576" s="20"/>
      <c r="B576" s="4"/>
      <c r="L576" s="22"/>
    </row>
    <row r="577" spans="1:12" x14ac:dyDescent="0.2">
      <c r="A577" s="20"/>
      <c r="B577" s="4"/>
      <c r="L577" s="22"/>
    </row>
    <row r="578" spans="1:12" x14ac:dyDescent="0.2">
      <c r="A578" s="20"/>
      <c r="B578" s="4"/>
      <c r="L578" s="22"/>
    </row>
    <row r="579" spans="1:12" x14ac:dyDescent="0.2">
      <c r="A579" s="20"/>
      <c r="B579" s="4"/>
      <c r="L579" s="22"/>
    </row>
    <row r="580" spans="1:12" x14ac:dyDescent="0.2">
      <c r="A580" s="20"/>
      <c r="B580" s="4"/>
      <c r="L580" s="22"/>
    </row>
    <row r="581" spans="1:12" x14ac:dyDescent="0.2">
      <c r="A581" s="20"/>
      <c r="B581" s="4"/>
      <c r="L581" s="22"/>
    </row>
    <row r="582" spans="1:12" x14ac:dyDescent="0.2">
      <c r="A582" s="20"/>
      <c r="B582" s="4"/>
      <c r="L582" s="22"/>
    </row>
    <row r="583" spans="1:12" x14ac:dyDescent="0.2">
      <c r="A583" s="20"/>
      <c r="B583" s="4"/>
      <c r="L583" s="22"/>
    </row>
    <row r="584" spans="1:12" x14ac:dyDescent="0.2">
      <c r="A584" s="20"/>
      <c r="B584" s="4"/>
      <c r="L584" s="22"/>
    </row>
    <row r="585" spans="1:12" x14ac:dyDescent="0.2">
      <c r="A585" s="20"/>
      <c r="B585" s="4"/>
      <c r="L585" s="22"/>
    </row>
    <row r="586" spans="1:12" x14ac:dyDescent="0.2">
      <c r="A586" s="20"/>
      <c r="B586" s="4"/>
      <c r="L586" s="22"/>
    </row>
    <row r="587" spans="1:12" x14ac:dyDescent="0.2">
      <c r="A587" s="20"/>
      <c r="B587" s="4"/>
      <c r="L587" s="22"/>
    </row>
    <row r="588" spans="1:12" x14ac:dyDescent="0.2">
      <c r="A588" s="20"/>
      <c r="B588" s="4"/>
      <c r="L588" s="22"/>
    </row>
    <row r="589" spans="1:12" x14ac:dyDescent="0.2">
      <c r="A589" s="20"/>
      <c r="B589" s="4"/>
      <c r="L589" s="22"/>
    </row>
    <row r="590" spans="1:12" x14ac:dyDescent="0.2">
      <c r="A590" s="20"/>
      <c r="B590" s="4"/>
      <c r="L590" s="22"/>
    </row>
    <row r="591" spans="1:12" x14ac:dyDescent="0.2">
      <c r="A591" s="20"/>
      <c r="B591" s="4"/>
      <c r="L591" s="22"/>
    </row>
    <row r="592" spans="1:12" x14ac:dyDescent="0.2">
      <c r="A592" s="20"/>
      <c r="B592" s="4"/>
      <c r="L592" s="22"/>
    </row>
    <row r="593" spans="1:12" x14ac:dyDescent="0.2">
      <c r="A593" s="20"/>
      <c r="B593" s="4"/>
      <c r="L593" s="22"/>
    </row>
    <row r="594" spans="1:12" x14ac:dyDescent="0.2">
      <c r="A594" s="20"/>
      <c r="B594" s="4"/>
      <c r="L594" s="22"/>
    </row>
    <row r="595" spans="1:12" x14ac:dyDescent="0.2">
      <c r="A595" s="20"/>
      <c r="B595" s="4"/>
      <c r="L595" s="22"/>
    </row>
    <row r="596" spans="1:12" x14ac:dyDescent="0.2">
      <c r="A596" s="20"/>
      <c r="B596" s="4"/>
      <c r="L596" s="22"/>
    </row>
    <row r="597" spans="1:12" x14ac:dyDescent="0.2">
      <c r="A597" s="20"/>
      <c r="B597" s="4"/>
      <c r="L597" s="22"/>
    </row>
    <row r="598" spans="1:12" x14ac:dyDescent="0.2">
      <c r="A598" s="20"/>
      <c r="B598" s="4"/>
      <c r="L598" s="22"/>
    </row>
    <row r="599" spans="1:12" x14ac:dyDescent="0.2">
      <c r="A599" s="20"/>
      <c r="B599" s="4"/>
      <c r="L599" s="22"/>
    </row>
    <row r="600" spans="1:12" x14ac:dyDescent="0.2">
      <c r="A600" s="20"/>
      <c r="B600" s="4"/>
      <c r="L600" s="22"/>
    </row>
    <row r="601" spans="1:12" x14ac:dyDescent="0.2">
      <c r="A601" s="20"/>
      <c r="B601" s="4"/>
      <c r="L601" s="22"/>
    </row>
    <row r="602" spans="1:12" x14ac:dyDescent="0.2">
      <c r="A602" s="20"/>
      <c r="B602" s="4"/>
      <c r="L602" s="22"/>
    </row>
    <row r="603" spans="1:12" x14ac:dyDescent="0.2">
      <c r="A603" s="20"/>
      <c r="B603" s="4"/>
      <c r="L603" s="22"/>
    </row>
    <row r="604" spans="1:12" x14ac:dyDescent="0.2">
      <c r="A604" s="20"/>
      <c r="B604" s="4"/>
      <c r="L604" s="22"/>
    </row>
    <row r="605" spans="1:12" x14ac:dyDescent="0.2">
      <c r="A605" s="20"/>
      <c r="B605" s="4"/>
      <c r="L605" s="22"/>
    </row>
    <row r="606" spans="1:12" x14ac:dyDescent="0.2">
      <c r="A606" s="20"/>
      <c r="B606" s="4"/>
      <c r="L606" s="22"/>
    </row>
    <row r="607" spans="1:12" x14ac:dyDescent="0.2">
      <c r="A607" s="20"/>
      <c r="B607" s="4"/>
      <c r="L607" s="22"/>
    </row>
    <row r="608" spans="1:12" x14ac:dyDescent="0.2">
      <c r="A608" s="20"/>
      <c r="B608" s="4"/>
      <c r="L608" s="22"/>
    </row>
    <row r="609" spans="1:12" x14ac:dyDescent="0.2">
      <c r="A609" s="20"/>
      <c r="B609" s="4"/>
      <c r="L609" s="22"/>
    </row>
    <row r="610" spans="1:12" x14ac:dyDescent="0.2">
      <c r="A610" s="20"/>
      <c r="B610" s="4"/>
      <c r="L610" s="22"/>
    </row>
    <row r="611" spans="1:12" x14ac:dyDescent="0.2">
      <c r="A611" s="20"/>
      <c r="B611" s="4"/>
      <c r="L611" s="22"/>
    </row>
    <row r="612" spans="1:12" x14ac:dyDescent="0.2">
      <c r="A612" s="20"/>
      <c r="B612" s="4"/>
      <c r="L612" s="22"/>
    </row>
    <row r="613" spans="1:12" x14ac:dyDescent="0.2">
      <c r="A613" s="20"/>
      <c r="B613" s="4"/>
      <c r="L613" s="22"/>
    </row>
    <row r="614" spans="1:12" x14ac:dyDescent="0.2">
      <c r="A614" s="20"/>
      <c r="B614" s="4"/>
      <c r="L614" s="22"/>
    </row>
    <row r="615" spans="1:12" x14ac:dyDescent="0.2">
      <c r="A615" s="20"/>
      <c r="B615" s="4"/>
      <c r="L615" s="22"/>
    </row>
    <row r="616" spans="1:12" x14ac:dyDescent="0.2">
      <c r="A616" s="20"/>
      <c r="B616" s="4"/>
      <c r="L616" s="22"/>
    </row>
    <row r="617" spans="1:12" x14ac:dyDescent="0.2">
      <c r="A617" s="20"/>
      <c r="B617" s="4"/>
      <c r="L617" s="22"/>
    </row>
    <row r="618" spans="1:12" x14ac:dyDescent="0.2">
      <c r="A618" s="20"/>
      <c r="B618" s="4"/>
      <c r="L618" s="22"/>
    </row>
    <row r="619" spans="1:12" x14ac:dyDescent="0.2">
      <c r="A619" s="20"/>
      <c r="B619" s="4"/>
      <c r="L619" s="22"/>
    </row>
    <row r="620" spans="1:12" x14ac:dyDescent="0.2">
      <c r="A620" s="20"/>
      <c r="B620" s="4"/>
      <c r="L620" s="22"/>
    </row>
    <row r="621" spans="1:12" x14ac:dyDescent="0.2">
      <c r="A621" s="20"/>
      <c r="B621" s="4"/>
      <c r="L621" s="22"/>
    </row>
    <row r="622" spans="1:12" x14ac:dyDescent="0.2">
      <c r="A622" s="20"/>
      <c r="B622" s="4"/>
      <c r="L622" s="22"/>
    </row>
    <row r="623" spans="1:12" x14ac:dyDescent="0.2">
      <c r="A623" s="20"/>
      <c r="B623" s="4"/>
      <c r="L623" s="22"/>
    </row>
    <row r="624" spans="1:12" x14ac:dyDescent="0.2">
      <c r="A624" s="20"/>
      <c r="B624" s="4"/>
      <c r="L624" s="22"/>
    </row>
    <row r="625" spans="1:12" x14ac:dyDescent="0.2">
      <c r="A625" s="20"/>
      <c r="B625" s="4"/>
      <c r="L625" s="22"/>
    </row>
    <row r="626" spans="1:12" x14ac:dyDescent="0.2">
      <c r="A626" s="20"/>
      <c r="B626" s="4"/>
      <c r="L626" s="22"/>
    </row>
    <row r="627" spans="1:12" x14ac:dyDescent="0.2">
      <c r="A627" s="20"/>
      <c r="B627" s="4"/>
      <c r="L627" s="22"/>
    </row>
    <row r="628" spans="1:12" x14ac:dyDescent="0.2">
      <c r="A628" s="20"/>
      <c r="B628" s="4"/>
      <c r="L628" s="22"/>
    </row>
    <row r="629" spans="1:12" x14ac:dyDescent="0.2">
      <c r="A629" s="20"/>
      <c r="B629" s="4"/>
      <c r="L629" s="22"/>
    </row>
    <row r="630" spans="1:12" x14ac:dyDescent="0.2">
      <c r="A630" s="20"/>
      <c r="B630" s="4"/>
      <c r="L630" s="22"/>
    </row>
    <row r="631" spans="1:12" x14ac:dyDescent="0.2">
      <c r="A631" s="20"/>
      <c r="B631" s="4"/>
      <c r="L631" s="22"/>
    </row>
    <row r="632" spans="1:12" x14ac:dyDescent="0.2">
      <c r="A632" s="20"/>
      <c r="B632" s="4"/>
      <c r="L632" s="22"/>
    </row>
    <row r="633" spans="1:12" x14ac:dyDescent="0.2">
      <c r="A633" s="20"/>
      <c r="B633" s="4"/>
      <c r="L633" s="22"/>
    </row>
    <row r="634" spans="1:12" x14ac:dyDescent="0.2">
      <c r="A634" s="20"/>
      <c r="B634" s="4"/>
      <c r="L634" s="22"/>
    </row>
    <row r="635" spans="1:12" x14ac:dyDescent="0.2">
      <c r="A635" s="20"/>
      <c r="B635" s="4"/>
      <c r="L635" s="22"/>
    </row>
    <row r="636" spans="1:12" x14ac:dyDescent="0.2">
      <c r="A636" s="20"/>
      <c r="B636" s="4"/>
      <c r="L636" s="22"/>
    </row>
    <row r="637" spans="1:12" x14ac:dyDescent="0.2">
      <c r="A637" s="20"/>
      <c r="B637" s="4"/>
      <c r="L637" s="22"/>
    </row>
    <row r="638" spans="1:12" x14ac:dyDescent="0.2">
      <c r="A638" s="20"/>
      <c r="B638" s="4"/>
      <c r="L638" s="22"/>
    </row>
    <row r="639" spans="1:12" x14ac:dyDescent="0.2">
      <c r="A639" s="20"/>
      <c r="B639" s="4"/>
      <c r="L639" s="22"/>
    </row>
    <row r="640" spans="1:12" x14ac:dyDescent="0.2">
      <c r="A640" s="20"/>
      <c r="B640" s="4"/>
      <c r="L640" s="22"/>
    </row>
    <row r="641" spans="1:12" x14ac:dyDescent="0.2">
      <c r="A641" s="20"/>
      <c r="B641" s="4"/>
      <c r="L641" s="22"/>
    </row>
    <row r="642" spans="1:12" x14ac:dyDescent="0.2">
      <c r="A642" s="20"/>
      <c r="B642" s="4"/>
      <c r="L642" s="22"/>
    </row>
    <row r="643" spans="1:12" x14ac:dyDescent="0.2">
      <c r="A643" s="20"/>
      <c r="B643" s="4"/>
      <c r="L643" s="22"/>
    </row>
    <row r="644" spans="1:12" x14ac:dyDescent="0.2">
      <c r="A644" s="20"/>
      <c r="B644" s="4"/>
      <c r="L644" s="22"/>
    </row>
    <row r="645" spans="1:12" x14ac:dyDescent="0.2">
      <c r="A645" s="20"/>
      <c r="B645" s="4"/>
      <c r="L645" s="22"/>
    </row>
    <row r="646" spans="1:12" x14ac:dyDescent="0.2">
      <c r="A646" s="20"/>
      <c r="B646" s="4"/>
      <c r="L646" s="22"/>
    </row>
    <row r="647" spans="1:12" x14ac:dyDescent="0.2">
      <c r="A647" s="20"/>
      <c r="B647" s="4"/>
      <c r="L647" s="22"/>
    </row>
    <row r="648" spans="1:12" x14ac:dyDescent="0.2">
      <c r="A648" s="20"/>
      <c r="B648" s="4"/>
      <c r="L648" s="22"/>
    </row>
    <row r="649" spans="1:12" x14ac:dyDescent="0.2">
      <c r="A649" s="20"/>
      <c r="B649" s="4"/>
      <c r="L649" s="22"/>
    </row>
    <row r="650" spans="1:12" x14ac:dyDescent="0.2">
      <c r="A650" s="20"/>
      <c r="B650" s="4"/>
      <c r="L650" s="22"/>
    </row>
    <row r="651" spans="1:12" x14ac:dyDescent="0.2">
      <c r="A651" s="20"/>
      <c r="B651" s="4"/>
      <c r="L651" s="22"/>
    </row>
    <row r="652" spans="1:12" x14ac:dyDescent="0.2">
      <c r="A652" s="20"/>
      <c r="B652" s="4"/>
      <c r="L652" s="22"/>
    </row>
    <row r="653" spans="1:12" x14ac:dyDescent="0.2">
      <c r="A653" s="20"/>
      <c r="B653" s="4"/>
      <c r="L653" s="22"/>
    </row>
    <row r="654" spans="1:12" x14ac:dyDescent="0.2">
      <c r="A654" s="20"/>
      <c r="B654" s="4"/>
      <c r="L654" s="22"/>
    </row>
    <row r="655" spans="1:12" x14ac:dyDescent="0.2">
      <c r="A655" s="20"/>
      <c r="B655" s="4"/>
      <c r="L655" s="22"/>
    </row>
    <row r="656" spans="1:12" x14ac:dyDescent="0.2">
      <c r="A656" s="20"/>
      <c r="B656" s="4"/>
      <c r="L656" s="22"/>
    </row>
    <row r="657" spans="1:12" x14ac:dyDescent="0.2">
      <c r="A657" s="20"/>
      <c r="B657" s="4"/>
      <c r="L657" s="22"/>
    </row>
    <row r="658" spans="1:12" x14ac:dyDescent="0.2">
      <c r="A658" s="20"/>
      <c r="B658" s="4"/>
      <c r="L658" s="22"/>
    </row>
    <row r="659" spans="1:12" x14ac:dyDescent="0.2">
      <c r="A659" s="20"/>
      <c r="B659" s="4"/>
      <c r="L659" s="22"/>
    </row>
    <row r="660" spans="1:12" x14ac:dyDescent="0.2">
      <c r="A660" s="20"/>
      <c r="B660" s="4"/>
      <c r="L660" s="22"/>
    </row>
    <row r="661" spans="1:12" x14ac:dyDescent="0.2">
      <c r="A661" s="20"/>
      <c r="B661" s="4"/>
      <c r="L661" s="22"/>
    </row>
    <row r="662" spans="1:12" x14ac:dyDescent="0.2">
      <c r="A662" s="20"/>
      <c r="B662" s="4"/>
      <c r="L662" s="22"/>
    </row>
    <row r="663" spans="1:12" x14ac:dyDescent="0.2">
      <c r="A663" s="20"/>
      <c r="B663" s="4"/>
      <c r="L663" s="22"/>
    </row>
    <row r="664" spans="1:12" x14ac:dyDescent="0.2">
      <c r="A664" s="20"/>
      <c r="B664" s="4"/>
      <c r="L664" s="22"/>
    </row>
    <row r="665" spans="1:12" x14ac:dyDescent="0.2">
      <c r="A665" s="20"/>
      <c r="B665" s="4"/>
      <c r="L665" s="22"/>
    </row>
    <row r="666" spans="1:12" x14ac:dyDescent="0.2">
      <c r="A666" s="20"/>
      <c r="B666" s="4"/>
      <c r="L666" s="22"/>
    </row>
    <row r="667" spans="1:12" x14ac:dyDescent="0.2">
      <c r="A667" s="20"/>
      <c r="B667" s="4"/>
      <c r="L667" s="22"/>
    </row>
    <row r="668" spans="1:12" x14ac:dyDescent="0.2">
      <c r="A668" s="20"/>
      <c r="B668" s="4"/>
      <c r="L668" s="22"/>
    </row>
    <row r="669" spans="1:12" x14ac:dyDescent="0.2">
      <c r="A669" s="20"/>
      <c r="B669" s="4"/>
      <c r="L669" s="22"/>
    </row>
    <row r="670" spans="1:12" x14ac:dyDescent="0.2">
      <c r="A670" s="20"/>
      <c r="B670" s="4"/>
      <c r="L670" s="22"/>
    </row>
    <row r="671" spans="1:12" x14ac:dyDescent="0.2">
      <c r="A671" s="20"/>
      <c r="B671" s="4"/>
      <c r="L671" s="22"/>
    </row>
    <row r="672" spans="1:12" x14ac:dyDescent="0.2">
      <c r="A672" s="20"/>
      <c r="B672" s="4"/>
      <c r="L672" s="22"/>
    </row>
    <row r="673" spans="1:12" x14ac:dyDescent="0.2">
      <c r="A673" s="20"/>
      <c r="B673" s="4"/>
      <c r="L673" s="22"/>
    </row>
    <row r="674" spans="1:12" x14ac:dyDescent="0.2">
      <c r="A674" s="20"/>
      <c r="B674" s="4"/>
      <c r="L674" s="22"/>
    </row>
    <row r="675" spans="1:12" x14ac:dyDescent="0.2">
      <c r="A675" s="20"/>
      <c r="B675" s="4"/>
      <c r="L675" s="22"/>
    </row>
    <row r="676" spans="1:12" x14ac:dyDescent="0.2">
      <c r="A676" s="20"/>
      <c r="B676" s="4"/>
      <c r="L676" s="22"/>
    </row>
    <row r="677" spans="1:12" x14ac:dyDescent="0.2">
      <c r="A677" s="20"/>
      <c r="B677" s="4"/>
      <c r="L677" s="22"/>
    </row>
    <row r="678" spans="1:12" x14ac:dyDescent="0.2">
      <c r="A678" s="20"/>
      <c r="B678" s="4"/>
      <c r="L678" s="22"/>
    </row>
    <row r="679" spans="1:12" x14ac:dyDescent="0.2">
      <c r="A679" s="20"/>
      <c r="B679" s="4"/>
      <c r="L679" s="22"/>
    </row>
    <row r="680" spans="1:12" x14ac:dyDescent="0.2">
      <c r="A680" s="20"/>
      <c r="B680" s="4"/>
      <c r="L680" s="22"/>
    </row>
    <row r="681" spans="1:12" x14ac:dyDescent="0.2">
      <c r="A681" s="20"/>
      <c r="B681" s="4"/>
      <c r="L681" s="22"/>
    </row>
    <row r="682" spans="1:12" x14ac:dyDescent="0.2">
      <c r="A682" s="20"/>
      <c r="B682" s="4"/>
      <c r="L682" s="22"/>
    </row>
    <row r="683" spans="1:12" x14ac:dyDescent="0.2">
      <c r="A683" s="20"/>
      <c r="B683" s="4"/>
      <c r="L683" s="22"/>
    </row>
    <row r="684" spans="1:12" x14ac:dyDescent="0.2">
      <c r="A684" s="20"/>
      <c r="B684" s="4"/>
      <c r="L684" s="22"/>
    </row>
    <row r="685" spans="1:12" x14ac:dyDescent="0.2">
      <c r="A685" s="20"/>
      <c r="B685" s="4"/>
      <c r="L685" s="22"/>
    </row>
    <row r="686" spans="1:12" x14ac:dyDescent="0.2">
      <c r="A686" s="20"/>
      <c r="B686" s="4"/>
      <c r="L686" s="22"/>
    </row>
    <row r="687" spans="1:12" x14ac:dyDescent="0.2">
      <c r="A687" s="20"/>
      <c r="B687" s="4"/>
      <c r="L687" s="22"/>
    </row>
    <row r="688" spans="1:12" x14ac:dyDescent="0.2">
      <c r="A688" s="20"/>
      <c r="B688" s="4"/>
      <c r="L688" s="22"/>
    </row>
    <row r="689" spans="1:12" x14ac:dyDescent="0.2">
      <c r="A689" s="20"/>
      <c r="B689" s="4"/>
      <c r="L689" s="22"/>
    </row>
    <row r="690" spans="1:12" x14ac:dyDescent="0.2">
      <c r="A690" s="20"/>
      <c r="B690" s="4"/>
      <c r="L690" s="22"/>
    </row>
    <row r="691" spans="1:12" x14ac:dyDescent="0.2">
      <c r="A691" s="20"/>
      <c r="B691" s="4"/>
      <c r="L691" s="22"/>
    </row>
    <row r="692" spans="1:12" x14ac:dyDescent="0.2">
      <c r="A692" s="20"/>
      <c r="B692" s="4"/>
      <c r="L692" s="22"/>
    </row>
    <row r="693" spans="1:12" x14ac:dyDescent="0.2">
      <c r="A693" s="20"/>
      <c r="B693" s="4"/>
      <c r="L693" s="22"/>
    </row>
    <row r="694" spans="1:12" x14ac:dyDescent="0.2">
      <c r="A694" s="20"/>
      <c r="B694" s="4"/>
      <c r="L694" s="22"/>
    </row>
    <row r="695" spans="1:12" x14ac:dyDescent="0.2">
      <c r="A695" s="20"/>
      <c r="B695" s="4"/>
      <c r="L695" s="22"/>
    </row>
    <row r="696" spans="1:12" x14ac:dyDescent="0.2">
      <c r="A696" s="20"/>
      <c r="B696" s="4"/>
      <c r="L696" s="22"/>
    </row>
    <row r="697" spans="1:12" x14ac:dyDescent="0.2">
      <c r="A697" s="20"/>
      <c r="B697" s="4"/>
      <c r="L697" s="22"/>
    </row>
    <row r="698" spans="1:12" x14ac:dyDescent="0.2">
      <c r="A698" s="20"/>
      <c r="B698" s="4"/>
      <c r="L698" s="22"/>
    </row>
    <row r="699" spans="1:12" x14ac:dyDescent="0.2">
      <c r="A699" s="20"/>
      <c r="B699" s="4"/>
      <c r="L699" s="22"/>
    </row>
    <row r="700" spans="1:12" x14ac:dyDescent="0.2">
      <c r="A700" s="20"/>
      <c r="B700" s="4"/>
      <c r="L700" s="22"/>
    </row>
    <row r="701" spans="1:12" x14ac:dyDescent="0.2">
      <c r="A701" s="20"/>
      <c r="B701" s="4"/>
      <c r="L701" s="22"/>
    </row>
    <row r="702" spans="1:12" x14ac:dyDescent="0.2">
      <c r="A702" s="20"/>
      <c r="B702" s="4"/>
      <c r="L702" s="22"/>
    </row>
    <row r="703" spans="1:12" x14ac:dyDescent="0.2">
      <c r="A703" s="20"/>
      <c r="B703" s="4"/>
      <c r="L703" s="22"/>
    </row>
    <row r="704" spans="1:12" x14ac:dyDescent="0.2">
      <c r="A704" s="20"/>
      <c r="B704" s="4"/>
      <c r="L704" s="22"/>
    </row>
    <row r="705" spans="1:12" x14ac:dyDescent="0.2">
      <c r="A705" s="20"/>
      <c r="B705" s="4"/>
      <c r="L705" s="22"/>
    </row>
    <row r="706" spans="1:12" x14ac:dyDescent="0.2">
      <c r="A706" s="20"/>
      <c r="B706" s="4"/>
      <c r="L706" s="22"/>
    </row>
    <row r="707" spans="1:12" x14ac:dyDescent="0.2">
      <c r="A707" s="20"/>
      <c r="B707" s="4"/>
      <c r="L707" s="22"/>
    </row>
    <row r="708" spans="1:12" x14ac:dyDescent="0.2">
      <c r="A708" s="20"/>
      <c r="B708" s="4"/>
      <c r="L708" s="22"/>
    </row>
    <row r="709" spans="1:12" x14ac:dyDescent="0.2">
      <c r="A709" s="20"/>
      <c r="B709" s="4"/>
      <c r="L709" s="22"/>
    </row>
    <row r="710" spans="1:12" x14ac:dyDescent="0.2">
      <c r="A710" s="20"/>
      <c r="B710" s="4"/>
      <c r="L710" s="22"/>
    </row>
    <row r="711" spans="1:12" x14ac:dyDescent="0.2">
      <c r="A711" s="20"/>
      <c r="B711" s="4"/>
      <c r="L711" s="22"/>
    </row>
    <row r="712" spans="1:12" x14ac:dyDescent="0.2">
      <c r="A712" s="20"/>
      <c r="B712" s="4"/>
      <c r="L712" s="22"/>
    </row>
    <row r="713" spans="1:12" x14ac:dyDescent="0.2">
      <c r="A713" s="20"/>
      <c r="B713" s="4"/>
      <c r="L713" s="22"/>
    </row>
    <row r="714" spans="1:12" x14ac:dyDescent="0.2">
      <c r="A714" s="20"/>
      <c r="B714" s="4"/>
      <c r="L714" s="22"/>
    </row>
    <row r="715" spans="1:12" x14ac:dyDescent="0.2">
      <c r="A715" s="20"/>
      <c r="B715" s="4"/>
      <c r="L715" s="22"/>
    </row>
    <row r="716" spans="1:12" x14ac:dyDescent="0.2">
      <c r="A716" s="20"/>
      <c r="B716" s="4"/>
      <c r="L716" s="22"/>
    </row>
    <row r="717" spans="1:12" x14ac:dyDescent="0.2">
      <c r="A717" s="20"/>
      <c r="B717" s="4"/>
      <c r="L717" s="22"/>
    </row>
    <row r="718" spans="1:12" x14ac:dyDescent="0.2">
      <c r="A718" s="20"/>
      <c r="B718" s="4"/>
      <c r="L718" s="22"/>
    </row>
    <row r="719" spans="1:12" x14ac:dyDescent="0.2">
      <c r="A719" s="20"/>
      <c r="B719" s="4"/>
      <c r="L719" s="22"/>
    </row>
    <row r="720" spans="1:12" x14ac:dyDescent="0.2">
      <c r="A720" s="20"/>
      <c r="B720" s="4"/>
      <c r="L720" s="22"/>
    </row>
    <row r="721" spans="1:12" x14ac:dyDescent="0.2">
      <c r="A721" s="20"/>
      <c r="B721" s="4"/>
      <c r="L721" s="22"/>
    </row>
    <row r="722" spans="1:12" x14ac:dyDescent="0.2">
      <c r="A722" s="20"/>
      <c r="B722" s="4"/>
      <c r="L722" s="22"/>
    </row>
    <row r="723" spans="1:12" x14ac:dyDescent="0.2">
      <c r="A723" s="20"/>
      <c r="B723" s="4"/>
      <c r="L723" s="22"/>
    </row>
    <row r="724" spans="1:12" x14ac:dyDescent="0.2">
      <c r="A724" s="20"/>
      <c r="B724" s="4"/>
      <c r="L724" s="22"/>
    </row>
    <row r="725" spans="1:12" x14ac:dyDescent="0.2">
      <c r="A725" s="20"/>
      <c r="B725" s="4"/>
      <c r="L725" s="22"/>
    </row>
    <row r="726" spans="1:12" x14ac:dyDescent="0.2">
      <c r="A726" s="20"/>
      <c r="B726" s="4"/>
      <c r="L726" s="22"/>
    </row>
    <row r="727" spans="1:12" x14ac:dyDescent="0.2">
      <c r="A727" s="20"/>
      <c r="B727" s="4"/>
      <c r="L727" s="22"/>
    </row>
    <row r="728" spans="1:12" x14ac:dyDescent="0.2">
      <c r="A728" s="20"/>
      <c r="B728" s="4"/>
      <c r="L728" s="22"/>
    </row>
    <row r="729" spans="1:12" x14ac:dyDescent="0.2">
      <c r="A729" s="20"/>
      <c r="B729" s="4"/>
      <c r="L729" s="22"/>
    </row>
    <row r="730" spans="1:12" x14ac:dyDescent="0.2">
      <c r="A730" s="20"/>
      <c r="B730" s="4"/>
      <c r="L730" s="22"/>
    </row>
    <row r="731" spans="1:12" x14ac:dyDescent="0.2">
      <c r="A731" s="20"/>
      <c r="B731" s="4"/>
      <c r="L731" s="22"/>
    </row>
    <row r="732" spans="1:12" x14ac:dyDescent="0.2">
      <c r="A732" s="20"/>
      <c r="B732" s="4"/>
      <c r="L732" s="22"/>
    </row>
    <row r="733" spans="1:12" x14ac:dyDescent="0.2">
      <c r="A733" s="20"/>
      <c r="B733" s="4"/>
      <c r="L733" s="22"/>
    </row>
    <row r="734" spans="1:12" x14ac:dyDescent="0.2">
      <c r="A734" s="20"/>
      <c r="B734" s="4"/>
      <c r="L734" s="22"/>
    </row>
    <row r="735" spans="1:12" x14ac:dyDescent="0.2">
      <c r="A735" s="20"/>
      <c r="B735" s="4"/>
      <c r="L735" s="22"/>
    </row>
    <row r="736" spans="1:12" x14ac:dyDescent="0.2">
      <c r="A736" s="20"/>
      <c r="B736" s="4"/>
      <c r="L736" s="22"/>
    </row>
    <row r="737" spans="1:12" x14ac:dyDescent="0.2">
      <c r="A737" s="20"/>
      <c r="B737" s="4"/>
      <c r="L737" s="22"/>
    </row>
    <row r="738" spans="1:12" x14ac:dyDescent="0.2">
      <c r="A738" s="20"/>
      <c r="B738" s="4"/>
      <c r="L738" s="22"/>
    </row>
    <row r="739" spans="1:12" x14ac:dyDescent="0.2">
      <c r="A739" s="20"/>
      <c r="B739" s="4"/>
      <c r="L739" s="22"/>
    </row>
    <row r="740" spans="1:12" x14ac:dyDescent="0.2">
      <c r="A740" s="20"/>
      <c r="B740" s="4"/>
      <c r="L740" s="22"/>
    </row>
    <row r="741" spans="1:12" x14ac:dyDescent="0.2">
      <c r="A741" s="20"/>
      <c r="B741" s="4"/>
      <c r="L741" s="22"/>
    </row>
    <row r="742" spans="1:12" x14ac:dyDescent="0.2">
      <c r="A742" s="20"/>
      <c r="B742" s="4"/>
      <c r="L742" s="22"/>
    </row>
    <row r="743" spans="1:12" x14ac:dyDescent="0.2">
      <c r="A743" s="20"/>
      <c r="B743" s="4"/>
      <c r="L743" s="22"/>
    </row>
    <row r="744" spans="1:12" x14ac:dyDescent="0.2">
      <c r="A744" s="20"/>
      <c r="B744" s="4"/>
      <c r="L744" s="22"/>
    </row>
    <row r="745" spans="1:12" x14ac:dyDescent="0.2">
      <c r="A745" s="20"/>
      <c r="B745" s="4"/>
      <c r="L745" s="22"/>
    </row>
    <row r="746" spans="1:12" x14ac:dyDescent="0.2">
      <c r="A746" s="20"/>
      <c r="B746" s="4"/>
      <c r="L746" s="22"/>
    </row>
    <row r="747" spans="1:12" x14ac:dyDescent="0.2">
      <c r="A747" s="20"/>
      <c r="B747" s="4"/>
      <c r="L747" s="22"/>
    </row>
    <row r="748" spans="1:12" x14ac:dyDescent="0.2">
      <c r="A748" s="20"/>
      <c r="B748" s="4"/>
      <c r="L748" s="22"/>
    </row>
    <row r="749" spans="1:12" x14ac:dyDescent="0.2">
      <c r="A749" s="20"/>
      <c r="B749" s="4"/>
      <c r="L749" s="22"/>
    </row>
    <row r="750" spans="1:12" x14ac:dyDescent="0.2">
      <c r="A750" s="20"/>
      <c r="B750" s="4"/>
      <c r="L750" s="22"/>
    </row>
    <row r="751" spans="1:12" x14ac:dyDescent="0.2">
      <c r="A751" s="20"/>
      <c r="B751" s="4"/>
      <c r="L751" s="22"/>
    </row>
    <row r="752" spans="1:12" x14ac:dyDescent="0.2">
      <c r="A752" s="20"/>
      <c r="B752" s="4"/>
      <c r="L752" s="22"/>
    </row>
    <row r="753" spans="1:12" x14ac:dyDescent="0.2">
      <c r="A753" s="20"/>
      <c r="B753" s="4"/>
      <c r="L753" s="22"/>
    </row>
    <row r="754" spans="1:12" x14ac:dyDescent="0.2">
      <c r="A754" s="20"/>
      <c r="B754" s="4"/>
      <c r="L754" s="22"/>
    </row>
    <row r="755" spans="1:12" x14ac:dyDescent="0.2">
      <c r="A755" s="20"/>
      <c r="B755" s="4"/>
      <c r="L755" s="22"/>
    </row>
    <row r="756" spans="1:12" x14ac:dyDescent="0.2">
      <c r="A756" s="20"/>
      <c r="B756" s="4"/>
      <c r="L756" s="22"/>
    </row>
    <row r="757" spans="1:12" x14ac:dyDescent="0.2">
      <c r="A757" s="20"/>
      <c r="B757" s="4"/>
      <c r="L757" s="22"/>
    </row>
    <row r="758" spans="1:12" x14ac:dyDescent="0.2">
      <c r="A758" s="20"/>
      <c r="B758" s="4"/>
      <c r="L758" s="22"/>
    </row>
    <row r="759" spans="1:12" x14ac:dyDescent="0.2">
      <c r="A759" s="20"/>
      <c r="B759" s="4"/>
      <c r="L759" s="22"/>
    </row>
    <row r="760" spans="1:12" x14ac:dyDescent="0.2">
      <c r="A760" s="20"/>
      <c r="B760" s="4"/>
      <c r="L760" s="22"/>
    </row>
    <row r="761" spans="1:12" x14ac:dyDescent="0.2">
      <c r="A761" s="20"/>
      <c r="B761" s="4"/>
      <c r="L761" s="22"/>
    </row>
    <row r="762" spans="1:12" x14ac:dyDescent="0.2">
      <c r="A762" s="20"/>
      <c r="B762" s="4"/>
      <c r="L762" s="22"/>
    </row>
    <row r="763" spans="1:12" x14ac:dyDescent="0.2">
      <c r="A763" s="20"/>
      <c r="B763" s="4"/>
      <c r="L763" s="22"/>
    </row>
    <row r="764" spans="1:12" x14ac:dyDescent="0.2">
      <c r="A764" s="20"/>
      <c r="B764" s="4"/>
      <c r="L764" s="22"/>
    </row>
    <row r="765" spans="1:12" x14ac:dyDescent="0.2">
      <c r="A765" s="20"/>
      <c r="B765" s="4"/>
      <c r="L765" s="22"/>
    </row>
    <row r="766" spans="1:12" x14ac:dyDescent="0.2">
      <c r="A766" s="20"/>
      <c r="B766" s="4"/>
      <c r="L766" s="22"/>
    </row>
    <row r="767" spans="1:12" x14ac:dyDescent="0.2">
      <c r="A767" s="20"/>
      <c r="B767" s="4"/>
      <c r="L767" s="22"/>
    </row>
    <row r="768" spans="1:12" x14ac:dyDescent="0.2">
      <c r="A768" s="20"/>
      <c r="B768" s="4"/>
      <c r="L768" s="22"/>
    </row>
    <row r="769" spans="1:12" x14ac:dyDescent="0.2">
      <c r="A769" s="20"/>
      <c r="B769" s="4"/>
      <c r="L769" s="22"/>
    </row>
    <row r="770" spans="1:12" x14ac:dyDescent="0.2">
      <c r="A770" s="20"/>
      <c r="B770" s="4"/>
      <c r="L770" s="22"/>
    </row>
    <row r="771" spans="1:12" x14ac:dyDescent="0.2">
      <c r="A771" s="20"/>
      <c r="B771" s="4"/>
      <c r="L771" s="22"/>
    </row>
    <row r="772" spans="1:12" x14ac:dyDescent="0.2">
      <c r="A772" s="20"/>
      <c r="B772" s="4"/>
      <c r="L772" s="22"/>
    </row>
    <row r="773" spans="1:12" x14ac:dyDescent="0.2">
      <c r="A773" s="20"/>
      <c r="B773" s="4"/>
      <c r="L773" s="22"/>
    </row>
    <row r="774" spans="1:12" x14ac:dyDescent="0.2">
      <c r="A774" s="20"/>
      <c r="B774" s="4"/>
      <c r="L774" s="22"/>
    </row>
    <row r="775" spans="1:12" x14ac:dyDescent="0.2">
      <c r="A775" s="20"/>
      <c r="B775" s="4"/>
      <c r="L775" s="22"/>
    </row>
    <row r="776" spans="1:12" x14ac:dyDescent="0.2">
      <c r="A776" s="20"/>
      <c r="B776" s="4"/>
      <c r="L776" s="22"/>
    </row>
    <row r="777" spans="1:12" x14ac:dyDescent="0.2">
      <c r="A777" s="20"/>
      <c r="B777" s="4"/>
      <c r="L777" s="22"/>
    </row>
    <row r="778" spans="1:12" x14ac:dyDescent="0.2">
      <c r="A778" s="20"/>
      <c r="B778" s="4"/>
      <c r="L778" s="22"/>
    </row>
    <row r="779" spans="1:12" x14ac:dyDescent="0.2">
      <c r="A779" s="20"/>
      <c r="B779" s="4"/>
      <c r="L779" s="22"/>
    </row>
    <row r="780" spans="1:12" x14ac:dyDescent="0.2">
      <c r="A780" s="20"/>
      <c r="B780" s="4"/>
      <c r="L780" s="22"/>
    </row>
    <row r="781" spans="1:12" x14ac:dyDescent="0.2">
      <c r="A781" s="20"/>
      <c r="B781" s="4"/>
      <c r="L781" s="22"/>
    </row>
    <row r="782" spans="1:12" x14ac:dyDescent="0.2">
      <c r="A782" s="20"/>
      <c r="B782" s="4"/>
      <c r="L782" s="22"/>
    </row>
    <row r="783" spans="1:12" x14ac:dyDescent="0.2">
      <c r="A783" s="20"/>
      <c r="B783" s="4"/>
      <c r="L783" s="22"/>
    </row>
    <row r="784" spans="1:12" x14ac:dyDescent="0.2">
      <c r="A784" s="20"/>
      <c r="B784" s="4"/>
      <c r="L784" s="22"/>
    </row>
    <row r="785" spans="1:12" x14ac:dyDescent="0.2">
      <c r="A785" s="20"/>
      <c r="B785" s="4"/>
      <c r="L785" s="22"/>
    </row>
    <row r="786" spans="1:12" x14ac:dyDescent="0.2">
      <c r="A786" s="20"/>
      <c r="B786" s="4"/>
      <c r="L786" s="22"/>
    </row>
    <row r="787" spans="1:12" x14ac:dyDescent="0.2">
      <c r="A787" s="20"/>
      <c r="B787" s="4"/>
      <c r="L787" s="22"/>
    </row>
    <row r="788" spans="1:12" x14ac:dyDescent="0.2">
      <c r="A788" s="20"/>
      <c r="B788" s="4"/>
      <c r="L788" s="22"/>
    </row>
    <row r="789" spans="1:12" x14ac:dyDescent="0.2">
      <c r="A789" s="20"/>
      <c r="B789" s="4"/>
      <c r="L789" s="22"/>
    </row>
    <row r="790" spans="1:12" x14ac:dyDescent="0.2">
      <c r="A790" s="20"/>
      <c r="B790" s="4"/>
      <c r="L790" s="22"/>
    </row>
    <row r="791" spans="1:12" x14ac:dyDescent="0.2">
      <c r="A791" s="20"/>
      <c r="B791" s="4"/>
      <c r="L791" s="22"/>
    </row>
    <row r="792" spans="1:12" x14ac:dyDescent="0.2">
      <c r="A792" s="20"/>
      <c r="B792" s="4"/>
      <c r="L792" s="22"/>
    </row>
    <row r="793" spans="1:12" x14ac:dyDescent="0.2">
      <c r="A793" s="20"/>
      <c r="B793" s="4"/>
      <c r="L793" s="22"/>
    </row>
    <row r="794" spans="1:12" x14ac:dyDescent="0.2">
      <c r="A794" s="20"/>
      <c r="B794" s="4"/>
      <c r="L794" s="22"/>
    </row>
    <row r="795" spans="1:12" x14ac:dyDescent="0.2">
      <c r="A795" s="20"/>
      <c r="B795" s="4"/>
      <c r="L795" s="22"/>
    </row>
    <row r="796" spans="1:12" x14ac:dyDescent="0.2">
      <c r="A796" s="20"/>
      <c r="B796" s="4"/>
      <c r="L796" s="22"/>
    </row>
    <row r="797" spans="1:12" x14ac:dyDescent="0.2">
      <c r="A797" s="20"/>
      <c r="B797" s="4"/>
      <c r="L797" s="22"/>
    </row>
    <row r="798" spans="1:12" x14ac:dyDescent="0.2">
      <c r="A798" s="20"/>
      <c r="B798" s="4"/>
      <c r="L798" s="22"/>
    </row>
    <row r="799" spans="1:12" x14ac:dyDescent="0.2">
      <c r="A799" s="20"/>
      <c r="B799" s="4"/>
      <c r="L799" s="22"/>
    </row>
    <row r="800" spans="1:12" x14ac:dyDescent="0.2">
      <c r="A800" s="20"/>
      <c r="B800" s="4"/>
      <c r="L800" s="22"/>
    </row>
    <row r="801" spans="1:12" x14ac:dyDescent="0.2">
      <c r="A801" s="20"/>
      <c r="B801" s="4"/>
      <c r="L801" s="22"/>
    </row>
    <row r="802" spans="1:12" x14ac:dyDescent="0.2">
      <c r="A802" s="20"/>
      <c r="B802" s="4"/>
      <c r="L802" s="22"/>
    </row>
    <row r="803" spans="1:12" x14ac:dyDescent="0.2">
      <c r="A803" s="20"/>
      <c r="B803" s="4"/>
      <c r="L803" s="22"/>
    </row>
    <row r="804" spans="1:12" x14ac:dyDescent="0.2">
      <c r="A804" s="20"/>
      <c r="B804" s="4"/>
      <c r="L804" s="22"/>
    </row>
    <row r="805" spans="1:12" x14ac:dyDescent="0.2">
      <c r="A805" s="20"/>
      <c r="B805" s="4"/>
      <c r="L805" s="22"/>
    </row>
    <row r="806" spans="1:12" x14ac:dyDescent="0.2">
      <c r="A806" s="20"/>
      <c r="B806" s="4"/>
      <c r="L806" s="22"/>
    </row>
    <row r="807" spans="1:12" x14ac:dyDescent="0.2">
      <c r="A807" s="20"/>
      <c r="B807" s="4"/>
      <c r="L807" s="22"/>
    </row>
    <row r="808" spans="1:12" x14ac:dyDescent="0.2">
      <c r="A808" s="20"/>
      <c r="B808" s="4"/>
      <c r="L808" s="22"/>
    </row>
    <row r="809" spans="1:12" x14ac:dyDescent="0.2">
      <c r="A809" s="20"/>
      <c r="B809" s="4"/>
      <c r="L809" s="22"/>
    </row>
    <row r="810" spans="1:12" x14ac:dyDescent="0.2">
      <c r="A810" s="20"/>
      <c r="B810" s="4"/>
      <c r="L810" s="22"/>
    </row>
    <row r="811" spans="1:12" x14ac:dyDescent="0.2">
      <c r="A811" s="20"/>
      <c r="B811" s="4"/>
      <c r="L811" s="22"/>
    </row>
    <row r="812" spans="1:12" x14ac:dyDescent="0.2">
      <c r="A812" s="20"/>
      <c r="B812" s="4"/>
      <c r="L812" s="22"/>
    </row>
    <row r="813" spans="1:12" x14ac:dyDescent="0.2">
      <c r="A813" s="20"/>
      <c r="B813" s="4"/>
      <c r="L813" s="22"/>
    </row>
    <row r="814" spans="1:12" x14ac:dyDescent="0.2">
      <c r="A814" s="20"/>
      <c r="B814" s="4"/>
      <c r="L814" s="22"/>
    </row>
    <row r="815" spans="1:12" x14ac:dyDescent="0.2">
      <c r="A815" s="20"/>
      <c r="B815" s="4"/>
      <c r="L815" s="22"/>
    </row>
    <row r="816" spans="1:12" x14ac:dyDescent="0.2">
      <c r="A816" s="20"/>
      <c r="B816" s="4"/>
      <c r="L816" s="22"/>
    </row>
    <row r="817" spans="1:12" x14ac:dyDescent="0.2">
      <c r="A817" s="20"/>
      <c r="B817" s="4"/>
      <c r="L817" s="22"/>
    </row>
    <row r="818" spans="1:12" x14ac:dyDescent="0.2">
      <c r="A818" s="20"/>
      <c r="B818" s="4"/>
      <c r="L818" s="22"/>
    </row>
    <row r="819" spans="1:12" x14ac:dyDescent="0.2">
      <c r="A819" s="20"/>
      <c r="B819" s="4"/>
      <c r="L819" s="22"/>
    </row>
    <row r="820" spans="1:12" x14ac:dyDescent="0.2">
      <c r="A820" s="20"/>
      <c r="B820" s="4"/>
      <c r="L820" s="22"/>
    </row>
    <row r="821" spans="1:12" x14ac:dyDescent="0.2">
      <c r="A821" s="20"/>
      <c r="B821" s="4"/>
      <c r="L821" s="22"/>
    </row>
    <row r="822" spans="1:12" x14ac:dyDescent="0.2">
      <c r="A822" s="20"/>
      <c r="B822" s="4"/>
      <c r="L822" s="22"/>
    </row>
    <row r="823" spans="1:12" x14ac:dyDescent="0.2">
      <c r="A823" s="20"/>
      <c r="B823" s="4"/>
      <c r="L823" s="22"/>
    </row>
    <row r="824" spans="1:12" x14ac:dyDescent="0.2">
      <c r="A824" s="20"/>
      <c r="B824" s="4"/>
      <c r="L824" s="22"/>
    </row>
    <row r="825" spans="1:12" x14ac:dyDescent="0.2">
      <c r="A825" s="20"/>
      <c r="B825" s="4"/>
      <c r="L825" s="22"/>
    </row>
    <row r="826" spans="1:12" x14ac:dyDescent="0.2">
      <c r="A826" s="20"/>
      <c r="B826" s="4"/>
      <c r="L826" s="22"/>
    </row>
    <row r="827" spans="1:12" x14ac:dyDescent="0.2">
      <c r="A827" s="20"/>
      <c r="B827" s="4"/>
      <c r="L827" s="22"/>
    </row>
    <row r="828" spans="1:12" x14ac:dyDescent="0.2">
      <c r="A828" s="20"/>
      <c r="B828" s="4"/>
      <c r="L828" s="22"/>
    </row>
    <row r="829" spans="1:12" x14ac:dyDescent="0.2">
      <c r="A829" s="20"/>
      <c r="B829" s="4"/>
      <c r="L829" s="22"/>
    </row>
    <row r="830" spans="1:12" x14ac:dyDescent="0.2">
      <c r="A830" s="20"/>
      <c r="B830" s="4"/>
      <c r="L830" s="22"/>
    </row>
    <row r="831" spans="1:12" x14ac:dyDescent="0.2">
      <c r="A831" s="20"/>
      <c r="B831" s="4"/>
      <c r="L831" s="22"/>
    </row>
    <row r="832" spans="1:12" x14ac:dyDescent="0.2">
      <c r="A832" s="20"/>
      <c r="B832" s="4"/>
      <c r="L832" s="22"/>
    </row>
    <row r="833" spans="1:12" x14ac:dyDescent="0.2">
      <c r="A833" s="20"/>
      <c r="B833" s="4"/>
      <c r="L833" s="22"/>
    </row>
    <row r="834" spans="1:12" x14ac:dyDescent="0.2">
      <c r="A834" s="20"/>
      <c r="B834" s="4"/>
      <c r="L834" s="22"/>
    </row>
    <row r="835" spans="1:12" x14ac:dyDescent="0.2">
      <c r="A835" s="20"/>
      <c r="B835" s="4"/>
      <c r="L835" s="22"/>
    </row>
    <row r="836" spans="1:12" x14ac:dyDescent="0.2">
      <c r="A836" s="20"/>
      <c r="B836" s="4"/>
      <c r="L836" s="22"/>
    </row>
    <row r="837" spans="1:12" x14ac:dyDescent="0.2">
      <c r="A837" s="20"/>
      <c r="B837" s="4"/>
      <c r="L837" s="22"/>
    </row>
    <row r="838" spans="1:12" x14ac:dyDescent="0.2">
      <c r="A838" s="20"/>
      <c r="B838" s="4"/>
      <c r="L838" s="22"/>
    </row>
    <row r="839" spans="1:12" x14ac:dyDescent="0.2">
      <c r="A839" s="20"/>
      <c r="B839" s="4"/>
      <c r="L839" s="22"/>
    </row>
    <row r="840" spans="1:12" x14ac:dyDescent="0.2">
      <c r="A840" s="20"/>
      <c r="B840" s="4"/>
      <c r="L840" s="22"/>
    </row>
    <row r="841" spans="1:12" x14ac:dyDescent="0.2">
      <c r="A841" s="20"/>
      <c r="B841" s="4"/>
      <c r="L841" s="22"/>
    </row>
    <row r="842" spans="1:12" x14ac:dyDescent="0.2">
      <c r="A842" s="20"/>
      <c r="B842" s="4"/>
      <c r="L842" s="22"/>
    </row>
    <row r="843" spans="1:12" x14ac:dyDescent="0.2">
      <c r="A843" s="20"/>
      <c r="B843" s="4"/>
      <c r="L843" s="22"/>
    </row>
    <row r="844" spans="1:12" x14ac:dyDescent="0.2">
      <c r="A844" s="20"/>
      <c r="B844" s="4"/>
      <c r="L844" s="22"/>
    </row>
    <row r="845" spans="1:12" x14ac:dyDescent="0.2">
      <c r="A845" s="20"/>
      <c r="B845" s="4"/>
      <c r="L845" s="22"/>
    </row>
    <row r="846" spans="1:12" x14ac:dyDescent="0.2">
      <c r="A846" s="20"/>
      <c r="B846" s="4"/>
      <c r="L846" s="22"/>
    </row>
    <row r="847" spans="1:12" x14ac:dyDescent="0.2">
      <c r="A847" s="20"/>
      <c r="B847" s="4"/>
      <c r="L847" s="22"/>
    </row>
    <row r="848" spans="1:12" x14ac:dyDescent="0.2">
      <c r="A848" s="20"/>
      <c r="B848" s="4"/>
      <c r="L848" s="22"/>
    </row>
    <row r="849" spans="1:12" x14ac:dyDescent="0.2">
      <c r="A849" s="20"/>
      <c r="B849" s="4"/>
      <c r="L849" s="22"/>
    </row>
    <row r="850" spans="1:12" x14ac:dyDescent="0.2">
      <c r="A850" s="20"/>
      <c r="B850" s="4"/>
      <c r="L850" s="22"/>
    </row>
    <row r="851" spans="1:12" x14ac:dyDescent="0.2">
      <c r="A851" s="20"/>
      <c r="B851" s="4"/>
      <c r="L851" s="22"/>
    </row>
    <row r="852" spans="1:12" x14ac:dyDescent="0.2">
      <c r="A852" s="20"/>
      <c r="B852" s="4"/>
      <c r="L852" s="22"/>
    </row>
    <row r="853" spans="1:12" x14ac:dyDescent="0.2">
      <c r="A853" s="20"/>
      <c r="B853" s="4"/>
      <c r="L853" s="22"/>
    </row>
    <row r="854" spans="1:12" x14ac:dyDescent="0.2">
      <c r="A854" s="20"/>
      <c r="B854" s="4"/>
      <c r="L854" s="22"/>
    </row>
    <row r="855" spans="1:12" x14ac:dyDescent="0.2">
      <c r="A855" s="20"/>
      <c r="B855" s="4"/>
      <c r="L855" s="22"/>
    </row>
    <row r="856" spans="1:12" x14ac:dyDescent="0.2">
      <c r="A856" s="20"/>
      <c r="B856" s="4"/>
      <c r="L856" s="22"/>
    </row>
    <row r="857" spans="1:12" x14ac:dyDescent="0.2">
      <c r="A857" s="20"/>
      <c r="B857" s="4"/>
      <c r="L857" s="22"/>
    </row>
    <row r="858" spans="1:12" x14ac:dyDescent="0.2">
      <c r="A858" s="20"/>
      <c r="B858" s="4"/>
      <c r="L858" s="22"/>
    </row>
    <row r="859" spans="1:12" x14ac:dyDescent="0.2">
      <c r="A859" s="20"/>
      <c r="B859" s="4"/>
      <c r="L859" s="22"/>
    </row>
    <row r="860" spans="1:12" x14ac:dyDescent="0.2">
      <c r="A860" s="20"/>
      <c r="B860" s="4"/>
      <c r="L860" s="22"/>
    </row>
    <row r="861" spans="1:12" x14ac:dyDescent="0.2">
      <c r="A861" s="20"/>
      <c r="B861" s="4"/>
      <c r="L861" s="22"/>
    </row>
    <row r="862" spans="1:12" x14ac:dyDescent="0.2">
      <c r="A862" s="20"/>
      <c r="B862" s="4"/>
      <c r="L862" s="22"/>
    </row>
    <row r="863" spans="1:12" x14ac:dyDescent="0.2">
      <c r="A863" s="20"/>
      <c r="B863" s="4"/>
      <c r="L863" s="22"/>
    </row>
    <row r="864" spans="1:12" x14ac:dyDescent="0.2">
      <c r="A864" s="20"/>
      <c r="B864" s="4"/>
      <c r="L864" s="22"/>
    </row>
    <row r="865" spans="1:12" x14ac:dyDescent="0.2">
      <c r="A865" s="20"/>
      <c r="B865" s="4"/>
      <c r="L865" s="22"/>
    </row>
    <row r="866" spans="1:12" x14ac:dyDescent="0.2">
      <c r="A866" s="20"/>
      <c r="B866" s="4"/>
      <c r="L866" s="22"/>
    </row>
    <row r="867" spans="1:12" x14ac:dyDescent="0.2">
      <c r="A867" s="20"/>
      <c r="B867" s="4"/>
      <c r="L867" s="22"/>
    </row>
    <row r="868" spans="1:12" x14ac:dyDescent="0.2">
      <c r="A868" s="20"/>
      <c r="B868" s="4"/>
      <c r="L868" s="22"/>
    </row>
    <row r="869" spans="1:12" x14ac:dyDescent="0.2">
      <c r="A869" s="20"/>
      <c r="B869" s="4"/>
      <c r="L869" s="22"/>
    </row>
    <row r="870" spans="1:12" x14ac:dyDescent="0.2">
      <c r="A870" s="20"/>
      <c r="B870" s="4"/>
      <c r="L870" s="22"/>
    </row>
    <row r="871" spans="1:12" x14ac:dyDescent="0.2">
      <c r="A871" s="20"/>
      <c r="B871" s="4"/>
      <c r="L871" s="22"/>
    </row>
    <row r="872" spans="1:12" x14ac:dyDescent="0.2">
      <c r="A872" s="20"/>
      <c r="B872" s="4"/>
      <c r="L872" s="22"/>
    </row>
    <row r="873" spans="1:12" x14ac:dyDescent="0.2">
      <c r="A873" s="20"/>
      <c r="B873" s="4"/>
      <c r="L873" s="22"/>
    </row>
    <row r="874" spans="1:12" x14ac:dyDescent="0.2">
      <c r="A874" s="20"/>
      <c r="B874" s="4"/>
      <c r="L874" s="22"/>
    </row>
    <row r="875" spans="1:12" x14ac:dyDescent="0.2">
      <c r="A875" s="20"/>
      <c r="B875" s="4"/>
      <c r="L875" s="22"/>
    </row>
    <row r="876" spans="1:12" x14ac:dyDescent="0.2">
      <c r="A876" s="20"/>
      <c r="B876" s="4"/>
      <c r="L876" s="22"/>
    </row>
    <row r="877" spans="1:12" x14ac:dyDescent="0.2">
      <c r="A877" s="20"/>
      <c r="B877" s="4"/>
      <c r="L877" s="22"/>
    </row>
    <row r="878" spans="1:12" x14ac:dyDescent="0.2">
      <c r="A878" s="20"/>
      <c r="B878" s="4"/>
      <c r="L878" s="22"/>
    </row>
    <row r="879" spans="1:12" x14ac:dyDescent="0.2">
      <c r="A879" s="20"/>
      <c r="B879" s="4"/>
      <c r="L879" s="22"/>
    </row>
    <row r="880" spans="1:12" x14ac:dyDescent="0.2">
      <c r="A880" s="20"/>
      <c r="B880" s="4"/>
      <c r="L880" s="22"/>
    </row>
    <row r="881" spans="1:12" x14ac:dyDescent="0.2">
      <c r="A881" s="20"/>
      <c r="B881" s="4"/>
      <c r="L881" s="22"/>
    </row>
    <row r="882" spans="1:12" x14ac:dyDescent="0.2">
      <c r="A882" s="20"/>
      <c r="B882" s="4"/>
      <c r="L882" s="22"/>
    </row>
    <row r="883" spans="1:12" x14ac:dyDescent="0.2">
      <c r="A883" s="20"/>
      <c r="B883" s="4"/>
      <c r="L883" s="22"/>
    </row>
    <row r="884" spans="1:12" x14ac:dyDescent="0.2">
      <c r="A884" s="20"/>
      <c r="B884" s="4"/>
      <c r="L884" s="22"/>
    </row>
    <row r="885" spans="1:12" x14ac:dyDescent="0.2">
      <c r="A885" s="20"/>
      <c r="B885" s="4"/>
      <c r="L885" s="22"/>
    </row>
    <row r="886" spans="1:12" x14ac:dyDescent="0.2">
      <c r="A886" s="20"/>
      <c r="B886" s="4"/>
      <c r="L886" s="22"/>
    </row>
    <row r="887" spans="1:12" x14ac:dyDescent="0.2">
      <c r="A887" s="20"/>
      <c r="B887" s="4"/>
      <c r="L887" s="22"/>
    </row>
    <row r="888" spans="1:12" x14ac:dyDescent="0.2">
      <c r="A888" s="20"/>
      <c r="B888" s="4"/>
      <c r="L888" s="22"/>
    </row>
    <row r="889" spans="1:12" x14ac:dyDescent="0.2">
      <c r="A889" s="20"/>
      <c r="B889" s="4"/>
      <c r="L889" s="22"/>
    </row>
    <row r="890" spans="1:12" x14ac:dyDescent="0.2">
      <c r="A890" s="20"/>
      <c r="B890" s="4"/>
      <c r="L890" s="22"/>
    </row>
    <row r="891" spans="1:12" x14ac:dyDescent="0.2">
      <c r="A891" s="20"/>
      <c r="B891" s="4"/>
      <c r="L891" s="22"/>
    </row>
    <row r="892" spans="1:12" x14ac:dyDescent="0.2">
      <c r="A892" s="20"/>
      <c r="B892" s="4"/>
      <c r="L892" s="22"/>
    </row>
    <row r="893" spans="1:12" x14ac:dyDescent="0.2">
      <c r="A893" s="20"/>
      <c r="B893" s="4"/>
      <c r="L893" s="22"/>
    </row>
    <row r="894" spans="1:12" x14ac:dyDescent="0.2">
      <c r="A894" s="20"/>
      <c r="B894" s="4"/>
      <c r="L894" s="22"/>
    </row>
    <row r="895" spans="1:12" x14ac:dyDescent="0.2">
      <c r="A895" s="20"/>
      <c r="B895" s="4"/>
    </row>
    <row r="896" spans="1:12" x14ac:dyDescent="0.2">
      <c r="A896" s="20"/>
      <c r="B896" s="4"/>
    </row>
    <row r="897" spans="1:2" x14ac:dyDescent="0.2">
      <c r="A897" s="20"/>
      <c r="B897" s="4"/>
    </row>
    <row r="898" spans="1:2" x14ac:dyDescent="0.2">
      <c r="A898" s="20"/>
      <c r="B898" s="4"/>
    </row>
    <row r="899" spans="1:2" x14ac:dyDescent="0.2">
      <c r="A899" s="20"/>
      <c r="B899" s="4"/>
    </row>
    <row r="900" spans="1:2" x14ac:dyDescent="0.2">
      <c r="A900" s="20"/>
      <c r="B900" s="4"/>
    </row>
    <row r="901" spans="1:2" x14ac:dyDescent="0.2">
      <c r="A901" s="20"/>
      <c r="B901" s="4"/>
    </row>
    <row r="902" spans="1:2" x14ac:dyDescent="0.2">
      <c r="A902" s="20"/>
      <c r="B902" s="4"/>
    </row>
    <row r="903" spans="1:2" x14ac:dyDescent="0.2">
      <c r="A903" s="20"/>
      <c r="B903" s="4"/>
    </row>
    <row r="904" spans="1:2" x14ac:dyDescent="0.2">
      <c r="A904" s="20"/>
      <c r="B904" s="4"/>
    </row>
    <row r="905" spans="1:2" x14ac:dyDescent="0.2">
      <c r="A905" s="20"/>
      <c r="B905" s="4"/>
    </row>
    <row r="906" spans="1:2" x14ac:dyDescent="0.2">
      <c r="A906" s="20"/>
      <c r="B906" s="4"/>
    </row>
    <row r="907" spans="1:2" x14ac:dyDescent="0.2">
      <c r="A907" s="20"/>
      <c r="B907" s="4"/>
    </row>
    <row r="908" spans="1:2" x14ac:dyDescent="0.2">
      <c r="A908" s="20"/>
      <c r="B908" s="4"/>
    </row>
    <row r="909" spans="1:2" x14ac:dyDescent="0.2">
      <c r="A909" s="20"/>
      <c r="B909" s="4"/>
    </row>
    <row r="910" spans="1:2" x14ac:dyDescent="0.2">
      <c r="A910" s="20"/>
      <c r="B910" s="4"/>
    </row>
    <row r="911" spans="1:2" x14ac:dyDescent="0.2">
      <c r="A911" s="20"/>
      <c r="B911" s="4"/>
    </row>
    <row r="912" spans="1:2" x14ac:dyDescent="0.2">
      <c r="A912" s="20"/>
      <c r="B912" s="4"/>
    </row>
    <row r="913" spans="1:2" x14ac:dyDescent="0.2">
      <c r="A913" s="20"/>
      <c r="B913" s="4"/>
    </row>
    <row r="914" spans="1:2" x14ac:dyDescent="0.2">
      <c r="A914" s="20"/>
      <c r="B914" s="4"/>
    </row>
    <row r="915" spans="1:2" x14ac:dyDescent="0.2">
      <c r="A915" s="20"/>
      <c r="B915" s="4"/>
    </row>
    <row r="916" spans="1:2" x14ac:dyDescent="0.2">
      <c r="A916" s="20"/>
      <c r="B916" s="4"/>
    </row>
    <row r="917" spans="1:2" x14ac:dyDescent="0.2">
      <c r="A917" s="20"/>
      <c r="B917" s="4"/>
    </row>
    <row r="918" spans="1:2" x14ac:dyDescent="0.2">
      <c r="A918" s="20"/>
      <c r="B918" s="4"/>
    </row>
    <row r="919" spans="1:2" x14ac:dyDescent="0.2">
      <c r="A919" s="20"/>
      <c r="B919" s="4"/>
    </row>
    <row r="920" spans="1:2" x14ac:dyDescent="0.2">
      <c r="A920" s="20"/>
      <c r="B920" s="4"/>
    </row>
    <row r="921" spans="1:2" x14ac:dyDescent="0.2">
      <c r="A921" s="20"/>
      <c r="B921" s="4"/>
    </row>
    <row r="922" spans="1:2" x14ac:dyDescent="0.2">
      <c r="A922" s="20"/>
      <c r="B922" s="4"/>
    </row>
    <row r="923" spans="1:2" x14ac:dyDescent="0.2">
      <c r="A923" s="20"/>
      <c r="B923" s="4"/>
    </row>
    <row r="924" spans="1:2" x14ac:dyDescent="0.2">
      <c r="A924" s="20"/>
      <c r="B924" s="4"/>
    </row>
    <row r="925" spans="1:2" x14ac:dyDescent="0.2">
      <c r="A925" s="20"/>
      <c r="B925" s="4"/>
    </row>
    <row r="926" spans="1:2" x14ac:dyDescent="0.2">
      <c r="A926" s="20"/>
      <c r="B926" s="4"/>
    </row>
    <row r="927" spans="1:2" x14ac:dyDescent="0.2">
      <c r="A927" s="20"/>
      <c r="B927" s="4"/>
    </row>
    <row r="928" spans="1:2" x14ac:dyDescent="0.2">
      <c r="A928" s="20"/>
      <c r="B928" s="4"/>
    </row>
    <row r="929" spans="1:2" x14ac:dyDescent="0.2">
      <c r="A929" s="20"/>
      <c r="B929" s="4"/>
    </row>
    <row r="930" spans="1:2" x14ac:dyDescent="0.2">
      <c r="A930" s="20"/>
      <c r="B930" s="4"/>
    </row>
    <row r="931" spans="1:2" x14ac:dyDescent="0.2">
      <c r="A931" s="20"/>
      <c r="B931" s="4"/>
    </row>
    <row r="932" spans="1:2" x14ac:dyDescent="0.2">
      <c r="A932" s="20"/>
      <c r="B932" s="4"/>
    </row>
    <row r="933" spans="1:2" x14ac:dyDescent="0.2">
      <c r="A933" s="20"/>
      <c r="B933" s="4"/>
    </row>
    <row r="934" spans="1:2" x14ac:dyDescent="0.2">
      <c r="A934" s="20"/>
      <c r="B934" s="4"/>
    </row>
    <row r="935" spans="1:2" x14ac:dyDescent="0.2">
      <c r="A935" s="20"/>
      <c r="B935" s="4"/>
    </row>
    <row r="936" spans="1:2" x14ac:dyDescent="0.2">
      <c r="A936" s="20"/>
      <c r="B936" s="4"/>
    </row>
    <row r="937" spans="1:2" x14ac:dyDescent="0.2">
      <c r="A937" s="20"/>
      <c r="B937" s="4"/>
    </row>
    <row r="938" spans="1:2" x14ac:dyDescent="0.2">
      <c r="A938" s="20"/>
      <c r="B938" s="4"/>
    </row>
    <row r="939" spans="1:2" x14ac:dyDescent="0.2">
      <c r="A939" s="20"/>
      <c r="B939" s="4"/>
    </row>
    <row r="940" spans="1:2" x14ac:dyDescent="0.2">
      <c r="A940" s="20"/>
      <c r="B940" s="4"/>
    </row>
    <row r="941" spans="1:2" x14ac:dyDescent="0.2">
      <c r="A941" s="20"/>
      <c r="B941" s="4"/>
    </row>
    <row r="942" spans="1:2" x14ac:dyDescent="0.2">
      <c r="A942" s="20"/>
      <c r="B942" s="4"/>
    </row>
    <row r="943" spans="1:2" x14ac:dyDescent="0.2">
      <c r="A943" s="20"/>
      <c r="B943" s="4"/>
    </row>
    <row r="944" spans="1:2" x14ac:dyDescent="0.2">
      <c r="A944" s="20"/>
      <c r="B944" s="4"/>
    </row>
    <row r="945" spans="1:2" x14ac:dyDescent="0.2">
      <c r="A945" s="20"/>
      <c r="B945" s="4"/>
    </row>
    <row r="946" spans="1:2" x14ac:dyDescent="0.2">
      <c r="A946" s="20"/>
      <c r="B946" s="4"/>
    </row>
    <row r="947" spans="1:2" x14ac:dyDescent="0.2">
      <c r="A947" s="20"/>
      <c r="B947" s="4"/>
    </row>
    <row r="948" spans="1:2" x14ac:dyDescent="0.2">
      <c r="A948" s="20"/>
      <c r="B948" s="4"/>
    </row>
    <row r="949" spans="1:2" x14ac:dyDescent="0.2">
      <c r="A949" s="20"/>
      <c r="B949" s="4"/>
    </row>
    <row r="950" spans="1:2" x14ac:dyDescent="0.2">
      <c r="A950" s="20"/>
      <c r="B950" s="4"/>
    </row>
    <row r="951" spans="1:2" x14ac:dyDescent="0.2">
      <c r="A951" s="20"/>
      <c r="B951" s="4"/>
    </row>
    <row r="952" spans="1:2" x14ac:dyDescent="0.2">
      <c r="A952" s="20"/>
      <c r="B952" s="4"/>
    </row>
    <row r="953" spans="1:2" x14ac:dyDescent="0.2">
      <c r="A953" s="20"/>
      <c r="B953" s="4"/>
    </row>
    <row r="954" spans="1:2" x14ac:dyDescent="0.2">
      <c r="A954" s="20"/>
      <c r="B954" s="4"/>
    </row>
    <row r="955" spans="1:2" x14ac:dyDescent="0.2">
      <c r="A955" s="20"/>
      <c r="B955" s="4"/>
    </row>
    <row r="956" spans="1:2" x14ac:dyDescent="0.2">
      <c r="A956" s="20"/>
      <c r="B956" s="4"/>
    </row>
    <row r="957" spans="1:2" x14ac:dyDescent="0.2">
      <c r="A957" s="20"/>
      <c r="B957" s="4"/>
    </row>
    <row r="958" spans="1:2" x14ac:dyDescent="0.2">
      <c r="A958" s="20"/>
      <c r="B958" s="4"/>
    </row>
    <row r="959" spans="1:2" x14ac:dyDescent="0.2">
      <c r="A959" s="20"/>
      <c r="B959" s="4"/>
    </row>
    <row r="960" spans="1:2" x14ac:dyDescent="0.2">
      <c r="A960" s="20"/>
      <c r="B960" s="4"/>
    </row>
    <row r="961" spans="1:2" x14ac:dyDescent="0.2">
      <c r="A961" s="20"/>
      <c r="B961" s="4"/>
    </row>
    <row r="962" spans="1:2" x14ac:dyDescent="0.2">
      <c r="A962" s="20"/>
      <c r="B962" s="4"/>
    </row>
    <row r="963" spans="1:2" x14ac:dyDescent="0.2">
      <c r="A963" s="20"/>
      <c r="B963" s="4"/>
    </row>
    <row r="964" spans="1:2" x14ac:dyDescent="0.2">
      <c r="A964" s="20"/>
      <c r="B964" s="4"/>
    </row>
    <row r="965" spans="1:2" x14ac:dyDescent="0.2">
      <c r="A965" s="20"/>
      <c r="B965" s="4"/>
    </row>
    <row r="966" spans="1:2" x14ac:dyDescent="0.2">
      <c r="A966" s="20"/>
      <c r="B966" s="4"/>
    </row>
    <row r="967" spans="1:2" x14ac:dyDescent="0.2">
      <c r="A967" s="20"/>
      <c r="B967" s="4"/>
    </row>
    <row r="968" spans="1:2" x14ac:dyDescent="0.2">
      <c r="A968" s="20"/>
      <c r="B968" s="4"/>
    </row>
    <row r="969" spans="1:2" x14ac:dyDescent="0.2">
      <c r="A969" s="20"/>
      <c r="B969" s="4"/>
    </row>
    <row r="970" spans="1:2" x14ac:dyDescent="0.2">
      <c r="A970" s="20"/>
      <c r="B970" s="4"/>
    </row>
    <row r="971" spans="1:2" x14ac:dyDescent="0.2">
      <c r="A971" s="20"/>
      <c r="B971" s="4"/>
    </row>
    <row r="972" spans="1:2" x14ac:dyDescent="0.2">
      <c r="A972" s="20"/>
      <c r="B972" s="4"/>
    </row>
    <row r="973" spans="1:2" x14ac:dyDescent="0.2">
      <c r="A973" s="20"/>
      <c r="B973" s="4"/>
    </row>
    <row r="974" spans="1:2" x14ac:dyDescent="0.2">
      <c r="A974" s="20"/>
      <c r="B974" s="4"/>
    </row>
    <row r="975" spans="1:2" x14ac:dyDescent="0.2">
      <c r="A975" s="20"/>
      <c r="B975" s="4"/>
    </row>
    <row r="976" spans="1:2" x14ac:dyDescent="0.2">
      <c r="A976" s="20"/>
      <c r="B976" s="4"/>
    </row>
    <row r="977" spans="1:2" x14ac:dyDescent="0.2">
      <c r="A977" s="20"/>
      <c r="B977" s="4"/>
    </row>
    <row r="978" spans="1:2" x14ac:dyDescent="0.2">
      <c r="A978" s="20"/>
      <c r="B978" s="4"/>
    </row>
    <row r="979" spans="1:2" x14ac:dyDescent="0.2">
      <c r="A979" s="20"/>
      <c r="B979" s="4"/>
    </row>
    <row r="980" spans="1:2" x14ac:dyDescent="0.2">
      <c r="A980" s="20"/>
      <c r="B980" s="4"/>
    </row>
    <row r="981" spans="1:2" x14ac:dyDescent="0.2">
      <c r="A981" s="20"/>
      <c r="B981" s="4"/>
    </row>
    <row r="982" spans="1:2" x14ac:dyDescent="0.2">
      <c r="A982" s="20"/>
      <c r="B982" s="4"/>
    </row>
    <row r="983" spans="1:2" x14ac:dyDescent="0.2">
      <c r="A983" s="20"/>
      <c r="B983" s="4"/>
    </row>
    <row r="984" spans="1:2" x14ac:dyDescent="0.2">
      <c r="A984" s="20"/>
      <c r="B984" s="4"/>
    </row>
    <row r="985" spans="1:2" x14ac:dyDescent="0.2">
      <c r="A985" s="20"/>
      <c r="B985" s="4"/>
    </row>
    <row r="986" spans="1:2" x14ac:dyDescent="0.2">
      <c r="A986" s="20"/>
      <c r="B986" s="4"/>
    </row>
    <row r="987" spans="1:2" x14ac:dyDescent="0.2">
      <c r="A987" s="20"/>
      <c r="B987" s="4"/>
    </row>
    <row r="988" spans="1:2" x14ac:dyDescent="0.2">
      <c r="A988" s="20"/>
      <c r="B988" s="4"/>
    </row>
    <row r="989" spans="1:2" x14ac:dyDescent="0.2">
      <c r="A989" s="20"/>
      <c r="B989" s="4"/>
    </row>
    <row r="990" spans="1:2" x14ac:dyDescent="0.2">
      <c r="A990" s="20"/>
      <c r="B990" s="4"/>
    </row>
    <row r="991" spans="1:2" x14ac:dyDescent="0.2">
      <c r="A991" s="20"/>
      <c r="B991" s="4"/>
    </row>
    <row r="992" spans="1:2" x14ac:dyDescent="0.2">
      <c r="A992" s="20"/>
      <c r="B992" s="4"/>
    </row>
    <row r="993" spans="1:2" x14ac:dyDescent="0.2">
      <c r="A993" s="20"/>
      <c r="B993" s="4"/>
    </row>
    <row r="994" spans="1:2" x14ac:dyDescent="0.2">
      <c r="A994" s="20"/>
      <c r="B994" s="4"/>
    </row>
    <row r="995" spans="1:2" x14ac:dyDescent="0.2">
      <c r="A995" s="20"/>
      <c r="B995" s="4"/>
    </row>
    <row r="996" spans="1:2" x14ac:dyDescent="0.2">
      <c r="A996" s="20"/>
      <c r="B996" s="4"/>
    </row>
    <row r="997" spans="1:2" x14ac:dyDescent="0.2">
      <c r="A997" s="20"/>
      <c r="B997" s="4"/>
    </row>
    <row r="998" spans="1:2" x14ac:dyDescent="0.2">
      <c r="A998" s="20"/>
      <c r="B998" s="4"/>
    </row>
    <row r="999" spans="1:2" x14ac:dyDescent="0.2">
      <c r="A999" s="20"/>
      <c r="B99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K264"/>
  <sheetViews>
    <sheetView topLeftCell="A126" zoomScale="125" zoomScaleNormal="160" workbookViewId="0">
      <selection activeCell="B17" sqref="B17"/>
    </sheetView>
  </sheetViews>
  <sheetFormatPr baseColWidth="10" defaultColWidth="9.1640625" defaultRowHeight="15" x14ac:dyDescent="0.2"/>
  <cols>
    <col min="1" max="1" width="25.1640625" style="31" customWidth="1"/>
    <col min="2" max="2" width="44.83203125" style="59" customWidth="1"/>
    <col min="3" max="11" width="15.6640625" style="50" customWidth="1"/>
    <col min="12" max="12" width="15.83203125" style="53" customWidth="1"/>
    <col min="13" max="16" width="9.1640625" style="24"/>
    <col min="17" max="17" width="9" style="24" customWidth="1"/>
    <col min="18" max="37" width="9.1640625" style="24"/>
    <col min="38" max="16384" width="9.1640625" style="25"/>
  </cols>
  <sheetData>
    <row r="1" spans="1:37" s="40" customFormat="1" ht="32" x14ac:dyDescent="0.2">
      <c r="A1" s="32" t="s">
        <v>499</v>
      </c>
      <c r="B1" s="54" t="s">
        <v>498</v>
      </c>
      <c r="C1" s="32" t="s">
        <v>497</v>
      </c>
      <c r="D1" s="32" t="s">
        <v>681</v>
      </c>
      <c r="E1" s="32" t="s">
        <v>496</v>
      </c>
      <c r="F1" s="32" t="s">
        <v>679</v>
      </c>
      <c r="G1" s="32" t="s">
        <v>678</v>
      </c>
      <c r="H1" s="32" t="s">
        <v>677</v>
      </c>
      <c r="I1" s="32" t="s">
        <v>676</v>
      </c>
      <c r="J1" s="32" t="s">
        <v>495</v>
      </c>
      <c r="K1" s="32" t="s">
        <v>895</v>
      </c>
      <c r="L1" s="38" t="s">
        <v>894</v>
      </c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37" x14ac:dyDescent="0.2">
      <c r="A2" s="28" t="s">
        <v>494</v>
      </c>
      <c r="B2" s="55" t="s">
        <v>493</v>
      </c>
      <c r="C2" s="41">
        <v>58.1</v>
      </c>
      <c r="D2" s="41">
        <v>5.0999999999999996</v>
      </c>
      <c r="E2" s="41" t="s">
        <v>492</v>
      </c>
      <c r="F2" s="41">
        <v>1818</v>
      </c>
      <c r="G2" s="41">
        <v>1436</v>
      </c>
      <c r="H2" s="41">
        <v>21</v>
      </c>
      <c r="I2" s="41">
        <v>21</v>
      </c>
      <c r="J2" s="41">
        <v>62</v>
      </c>
      <c r="K2" s="42">
        <v>34275640837.035198</v>
      </c>
      <c r="L2" s="43">
        <f t="shared" ref="L2:L33" si="0">K2/$K$167</f>
        <v>0.35741681458206559</v>
      </c>
    </row>
    <row r="3" spans="1:37" s="26" customFormat="1" x14ac:dyDescent="0.2">
      <c r="A3" s="29" t="s">
        <v>491</v>
      </c>
      <c r="B3" s="56" t="s">
        <v>490</v>
      </c>
      <c r="C3" s="44">
        <v>24.4</v>
      </c>
      <c r="D3" s="44">
        <v>7.18</v>
      </c>
      <c r="E3" s="44" t="s">
        <v>489</v>
      </c>
      <c r="F3" s="44">
        <v>107</v>
      </c>
      <c r="G3" s="44">
        <v>115</v>
      </c>
      <c r="H3" s="44">
        <v>2</v>
      </c>
      <c r="I3" s="44">
        <v>2</v>
      </c>
      <c r="J3" s="44">
        <v>8</v>
      </c>
      <c r="K3" s="45">
        <v>9199673179.5625</v>
      </c>
      <c r="L3" s="46">
        <f t="shared" si="0"/>
        <v>9.5931623821966447E-2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x14ac:dyDescent="0.2">
      <c r="A4" s="28" t="s">
        <v>488</v>
      </c>
      <c r="B4" s="55" t="s">
        <v>487</v>
      </c>
      <c r="C4" s="41">
        <v>170.9</v>
      </c>
      <c r="D4" s="41">
        <v>8.8699999999999992</v>
      </c>
      <c r="E4" s="41" t="s">
        <v>486</v>
      </c>
      <c r="F4" s="41">
        <v>3334</v>
      </c>
      <c r="G4" s="41">
        <v>257</v>
      </c>
      <c r="H4" s="41">
        <v>55</v>
      </c>
      <c r="I4" s="41">
        <v>55</v>
      </c>
      <c r="J4" s="41">
        <v>40</v>
      </c>
      <c r="K4" s="42">
        <v>2955524740.1875</v>
      </c>
      <c r="L4" s="43">
        <f t="shared" si="0"/>
        <v>3.0819386954098933E-2</v>
      </c>
    </row>
    <row r="5" spans="1:37" s="26" customFormat="1" x14ac:dyDescent="0.2">
      <c r="A5" s="29" t="s">
        <v>485</v>
      </c>
      <c r="B5" s="56" t="s">
        <v>484</v>
      </c>
      <c r="C5" s="44">
        <v>58.8</v>
      </c>
      <c r="D5" s="44">
        <v>5.21</v>
      </c>
      <c r="E5" s="44" t="s">
        <v>483</v>
      </c>
      <c r="F5" s="44">
        <v>1692</v>
      </c>
      <c r="G5" s="44">
        <v>133</v>
      </c>
      <c r="H5" s="44">
        <v>24</v>
      </c>
      <c r="I5" s="44">
        <v>20</v>
      </c>
      <c r="J5" s="44">
        <v>43</v>
      </c>
      <c r="K5" s="45">
        <v>2386971246.3046899</v>
      </c>
      <c r="L5" s="46">
        <f t="shared" si="0"/>
        <v>2.4890669831951748E-2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x14ac:dyDescent="0.2">
      <c r="A6" s="28" t="s">
        <v>482</v>
      </c>
      <c r="B6" s="55" t="s">
        <v>481</v>
      </c>
      <c r="C6" s="41">
        <v>18.3</v>
      </c>
      <c r="D6" s="41">
        <v>9.7899999999999991</v>
      </c>
      <c r="E6" s="41" t="s">
        <v>480</v>
      </c>
      <c r="F6" s="41">
        <v>721</v>
      </c>
      <c r="G6" s="41">
        <v>61</v>
      </c>
      <c r="H6" s="41">
        <v>10</v>
      </c>
      <c r="I6" s="41">
        <v>10</v>
      </c>
      <c r="J6" s="41">
        <v>77</v>
      </c>
      <c r="K6" s="42">
        <v>2182154162.875</v>
      </c>
      <c r="L6" s="43">
        <f t="shared" si="0"/>
        <v>2.2754894460763644E-2</v>
      </c>
    </row>
    <row r="7" spans="1:37" x14ac:dyDescent="0.2">
      <c r="A7" s="28" t="s">
        <v>479</v>
      </c>
      <c r="B7" s="55" t="s">
        <v>478</v>
      </c>
      <c r="C7" s="41">
        <v>119.7</v>
      </c>
      <c r="D7" s="41">
        <v>9.31</v>
      </c>
      <c r="E7" s="41" t="s">
        <v>477</v>
      </c>
      <c r="F7" s="41">
        <v>3237</v>
      </c>
      <c r="G7" s="41">
        <v>192</v>
      </c>
      <c r="H7" s="41">
        <v>53</v>
      </c>
      <c r="I7" s="41">
        <v>53</v>
      </c>
      <c r="J7" s="41">
        <v>50</v>
      </c>
      <c r="K7" s="42">
        <v>2087206414.25</v>
      </c>
      <c r="L7" s="43">
        <f t="shared" si="0"/>
        <v>2.1764805842825447E-2</v>
      </c>
    </row>
    <row r="8" spans="1:37" s="26" customFormat="1" x14ac:dyDescent="0.2">
      <c r="A8" s="29" t="s">
        <v>476</v>
      </c>
      <c r="B8" s="56" t="s">
        <v>475</v>
      </c>
      <c r="C8" s="44">
        <v>66</v>
      </c>
      <c r="D8" s="44">
        <v>8.1199999999999992</v>
      </c>
      <c r="E8" s="44" t="s">
        <v>474</v>
      </c>
      <c r="F8" s="44">
        <v>1966</v>
      </c>
      <c r="G8" s="44">
        <v>141</v>
      </c>
      <c r="H8" s="44">
        <v>27</v>
      </c>
      <c r="I8" s="44">
        <v>25</v>
      </c>
      <c r="J8" s="44">
        <v>45</v>
      </c>
      <c r="K8" s="45">
        <v>1929484350.75</v>
      </c>
      <c r="L8" s="46">
        <f t="shared" si="0"/>
        <v>2.0120124192859936E-2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7" s="26" customFormat="1" x14ac:dyDescent="0.2">
      <c r="A9" s="29" t="s">
        <v>473</v>
      </c>
      <c r="B9" s="56" t="s">
        <v>472</v>
      </c>
      <c r="C9" s="44">
        <v>65.400000000000006</v>
      </c>
      <c r="D9" s="44">
        <v>8</v>
      </c>
      <c r="E9" s="44" t="s">
        <v>471</v>
      </c>
      <c r="F9" s="44">
        <v>2072</v>
      </c>
      <c r="G9" s="44">
        <v>124</v>
      </c>
      <c r="H9" s="44">
        <v>29</v>
      </c>
      <c r="I9" s="44">
        <v>27</v>
      </c>
      <c r="J9" s="44">
        <v>62</v>
      </c>
      <c r="K9" s="45">
        <v>1829561834.4375</v>
      </c>
      <c r="L9" s="46">
        <f t="shared" si="0"/>
        <v>1.9078160086185996E-2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37" x14ac:dyDescent="0.2">
      <c r="A10" s="28" t="s">
        <v>470</v>
      </c>
      <c r="B10" s="55" t="s">
        <v>469</v>
      </c>
      <c r="C10" s="41">
        <v>37.4</v>
      </c>
      <c r="D10" s="41">
        <v>6.7</v>
      </c>
      <c r="E10" s="41" t="s">
        <v>468</v>
      </c>
      <c r="F10" s="41">
        <v>1259</v>
      </c>
      <c r="G10" s="41">
        <v>91</v>
      </c>
      <c r="H10" s="41">
        <v>19</v>
      </c>
      <c r="I10" s="41">
        <v>19</v>
      </c>
      <c r="J10" s="41">
        <v>72</v>
      </c>
      <c r="K10" s="42">
        <v>1480847962</v>
      </c>
      <c r="L10" s="43">
        <f t="shared" si="0"/>
        <v>1.5441869168102935E-2</v>
      </c>
    </row>
    <row r="11" spans="1:37" x14ac:dyDescent="0.2">
      <c r="A11" s="28" t="s">
        <v>467</v>
      </c>
      <c r="B11" s="55" t="s">
        <v>466</v>
      </c>
      <c r="C11" s="41">
        <v>226.3</v>
      </c>
      <c r="D11" s="41">
        <v>5.15</v>
      </c>
      <c r="E11" s="41" t="s">
        <v>465</v>
      </c>
      <c r="F11" s="41">
        <v>4778</v>
      </c>
      <c r="G11" s="41">
        <v>232</v>
      </c>
      <c r="H11" s="41">
        <v>80</v>
      </c>
      <c r="I11" s="41">
        <v>80</v>
      </c>
      <c r="J11" s="41">
        <v>44</v>
      </c>
      <c r="K11" s="42">
        <v>1423875303.70313</v>
      </c>
      <c r="L11" s="43">
        <f t="shared" si="0"/>
        <v>1.4847774191336306E-2</v>
      </c>
    </row>
    <row r="12" spans="1:37" x14ac:dyDescent="0.2">
      <c r="A12" s="28" t="s">
        <v>464</v>
      </c>
      <c r="B12" s="55" t="s">
        <v>463</v>
      </c>
      <c r="C12" s="41">
        <v>21.5</v>
      </c>
      <c r="D12" s="41">
        <v>7.02</v>
      </c>
      <c r="E12" s="41" t="s">
        <v>462</v>
      </c>
      <c r="F12" s="41">
        <v>389</v>
      </c>
      <c r="G12" s="41">
        <v>33</v>
      </c>
      <c r="H12" s="41">
        <v>6</v>
      </c>
      <c r="I12" s="41">
        <v>6</v>
      </c>
      <c r="J12" s="41">
        <v>51</v>
      </c>
      <c r="K12" s="42">
        <v>1216717041.75</v>
      </c>
      <c r="L12" s="43">
        <f t="shared" si="0"/>
        <v>1.2687585664047216E-2</v>
      </c>
    </row>
    <row r="13" spans="1:37" x14ac:dyDescent="0.2">
      <c r="A13" s="28" t="s">
        <v>461</v>
      </c>
      <c r="B13" s="55" t="s">
        <v>460</v>
      </c>
      <c r="C13" s="41">
        <v>90.8</v>
      </c>
      <c r="D13" s="41">
        <v>6.14</v>
      </c>
      <c r="E13" s="41" t="s">
        <v>459</v>
      </c>
      <c r="F13" s="41">
        <v>1837</v>
      </c>
      <c r="G13" s="41">
        <v>95</v>
      </c>
      <c r="H13" s="41">
        <v>26</v>
      </c>
      <c r="I13" s="41">
        <v>26</v>
      </c>
      <c r="J13" s="41">
        <v>52</v>
      </c>
      <c r="K13" s="42">
        <v>1175368008.125</v>
      </c>
      <c r="L13" s="43">
        <f t="shared" si="0"/>
        <v>1.2256409484014266E-2</v>
      </c>
    </row>
    <row r="14" spans="1:37" x14ac:dyDescent="0.2">
      <c r="A14" s="28" t="s">
        <v>458</v>
      </c>
      <c r="B14" s="55" t="s">
        <v>457</v>
      </c>
      <c r="C14" s="41">
        <v>98.4</v>
      </c>
      <c r="D14" s="41">
        <v>8.48</v>
      </c>
      <c r="E14" s="41" t="s">
        <v>456</v>
      </c>
      <c r="F14" s="41">
        <v>2918</v>
      </c>
      <c r="G14" s="41">
        <v>146</v>
      </c>
      <c r="H14" s="41">
        <v>49</v>
      </c>
      <c r="I14" s="41">
        <v>49</v>
      </c>
      <c r="J14" s="41">
        <v>62</v>
      </c>
      <c r="K14" s="42">
        <v>1058066060.125</v>
      </c>
      <c r="L14" s="43">
        <f t="shared" si="0"/>
        <v>1.103321751518228E-2</v>
      </c>
    </row>
    <row r="15" spans="1:37" x14ac:dyDescent="0.2">
      <c r="A15" s="28" t="s">
        <v>455</v>
      </c>
      <c r="B15" s="55" t="s">
        <v>454</v>
      </c>
      <c r="C15" s="41">
        <v>11.4</v>
      </c>
      <c r="D15" s="41">
        <v>9.8000000000000007</v>
      </c>
      <c r="E15" s="41" t="s">
        <v>453</v>
      </c>
      <c r="F15" s="41">
        <v>254</v>
      </c>
      <c r="G15" s="41">
        <v>90</v>
      </c>
      <c r="H15" s="41">
        <v>3</v>
      </c>
      <c r="I15" s="41">
        <v>3</v>
      </c>
      <c r="J15" s="41">
        <v>67</v>
      </c>
      <c r="K15" s="42">
        <v>959561913</v>
      </c>
      <c r="L15" s="43">
        <f t="shared" si="0"/>
        <v>1.0006043766456944E-2</v>
      </c>
    </row>
    <row r="16" spans="1:37" x14ac:dyDescent="0.2">
      <c r="A16" s="28" t="s">
        <v>452</v>
      </c>
      <c r="B16" s="55" t="s">
        <v>451</v>
      </c>
      <c r="C16" s="41">
        <v>68.3</v>
      </c>
      <c r="D16" s="41">
        <v>8.56</v>
      </c>
      <c r="E16" s="41" t="s">
        <v>450</v>
      </c>
      <c r="F16" s="41">
        <v>1646</v>
      </c>
      <c r="G16" s="41">
        <v>99</v>
      </c>
      <c r="H16" s="41">
        <v>25</v>
      </c>
      <c r="I16" s="41">
        <v>25</v>
      </c>
      <c r="J16" s="41">
        <v>54</v>
      </c>
      <c r="K16" s="42">
        <v>945121326.5</v>
      </c>
      <c r="L16" s="43">
        <f t="shared" si="0"/>
        <v>9.8554613615336809E-3</v>
      </c>
    </row>
    <row r="17" spans="1:37" x14ac:dyDescent="0.2">
      <c r="A17" s="28" t="s">
        <v>449</v>
      </c>
      <c r="B17" s="55" t="s">
        <v>448</v>
      </c>
      <c r="C17" s="41">
        <v>33.299999999999997</v>
      </c>
      <c r="D17" s="41">
        <v>9.1300000000000008</v>
      </c>
      <c r="E17" s="41" t="s">
        <v>447</v>
      </c>
      <c r="F17" s="41">
        <v>988</v>
      </c>
      <c r="G17" s="41">
        <v>70</v>
      </c>
      <c r="H17" s="41">
        <v>13</v>
      </c>
      <c r="I17" s="41">
        <v>13</v>
      </c>
      <c r="J17" s="41">
        <v>47</v>
      </c>
      <c r="K17" s="42">
        <v>927431587.875</v>
      </c>
      <c r="L17" s="43">
        <f t="shared" si="0"/>
        <v>9.6709977052537623E-3</v>
      </c>
    </row>
    <row r="18" spans="1:37" x14ac:dyDescent="0.2">
      <c r="A18" s="28" t="s">
        <v>446</v>
      </c>
      <c r="B18" s="55" t="s">
        <v>445</v>
      </c>
      <c r="C18" s="41">
        <v>173.1</v>
      </c>
      <c r="D18" s="41">
        <v>6.7</v>
      </c>
      <c r="E18" s="41" t="s">
        <v>444</v>
      </c>
      <c r="F18" s="41">
        <v>2395</v>
      </c>
      <c r="G18" s="41">
        <v>132</v>
      </c>
      <c r="H18" s="41">
        <v>42</v>
      </c>
      <c r="I18" s="41">
        <v>42</v>
      </c>
      <c r="J18" s="41">
        <v>35</v>
      </c>
      <c r="K18" s="42">
        <v>908974375.9375</v>
      </c>
      <c r="L18" s="43">
        <f t="shared" si="0"/>
        <v>9.4785310515117464E-3</v>
      </c>
    </row>
    <row r="19" spans="1:37" x14ac:dyDescent="0.2">
      <c r="A19" s="28" t="s">
        <v>443</v>
      </c>
      <c r="B19" s="55" t="s">
        <v>442</v>
      </c>
      <c r="C19" s="41">
        <v>168.6</v>
      </c>
      <c r="D19" s="41">
        <v>5.33</v>
      </c>
      <c r="E19" s="41" t="s">
        <v>441</v>
      </c>
      <c r="F19" s="41">
        <v>2700</v>
      </c>
      <c r="G19" s="41">
        <v>131</v>
      </c>
      <c r="H19" s="41">
        <v>47</v>
      </c>
      <c r="I19" s="41">
        <v>47</v>
      </c>
      <c r="J19" s="41">
        <v>38</v>
      </c>
      <c r="K19" s="42">
        <v>873895066.75</v>
      </c>
      <c r="L19" s="43">
        <f t="shared" si="0"/>
        <v>9.1127338077155555E-3</v>
      </c>
    </row>
    <row r="20" spans="1:37" x14ac:dyDescent="0.2">
      <c r="A20" s="28" t="s">
        <v>440</v>
      </c>
      <c r="B20" s="55" t="s">
        <v>439</v>
      </c>
      <c r="C20" s="41">
        <v>27.1</v>
      </c>
      <c r="D20" s="41">
        <v>5.16</v>
      </c>
      <c r="E20" s="41" t="s">
        <v>438</v>
      </c>
      <c r="F20" s="41">
        <v>175</v>
      </c>
      <c r="G20" s="41">
        <v>27</v>
      </c>
      <c r="H20" s="41">
        <v>3</v>
      </c>
      <c r="I20" s="41">
        <v>3</v>
      </c>
      <c r="J20" s="41">
        <v>14</v>
      </c>
      <c r="K20" s="42">
        <v>854035660</v>
      </c>
      <c r="L20" s="43">
        <f t="shared" si="0"/>
        <v>8.9056454578923475E-3</v>
      </c>
    </row>
    <row r="21" spans="1:37" x14ac:dyDescent="0.2">
      <c r="A21" s="28" t="s">
        <v>437</v>
      </c>
      <c r="B21" s="55" t="s">
        <v>436</v>
      </c>
      <c r="C21" s="41">
        <v>83.5</v>
      </c>
      <c r="D21" s="41">
        <v>4.6100000000000003</v>
      </c>
      <c r="E21" s="41" t="s">
        <v>435</v>
      </c>
      <c r="F21" s="41">
        <v>1179</v>
      </c>
      <c r="G21" s="41">
        <v>76</v>
      </c>
      <c r="H21" s="41">
        <v>22</v>
      </c>
      <c r="I21" s="41">
        <v>22</v>
      </c>
      <c r="J21" s="41">
        <v>33</v>
      </c>
      <c r="K21" s="42">
        <v>825407836.25</v>
      </c>
      <c r="L21" s="43">
        <f t="shared" si="0"/>
        <v>8.6071225033022194E-3</v>
      </c>
    </row>
    <row r="22" spans="1:37" x14ac:dyDescent="0.2">
      <c r="A22" s="28" t="s">
        <v>434</v>
      </c>
      <c r="B22" s="55" t="s">
        <v>433</v>
      </c>
      <c r="C22" s="41">
        <v>250.2</v>
      </c>
      <c r="D22" s="41">
        <v>5.0999999999999996</v>
      </c>
      <c r="E22" s="41" t="s">
        <v>432</v>
      </c>
      <c r="F22" s="41">
        <v>3071</v>
      </c>
      <c r="G22" s="41">
        <v>144</v>
      </c>
      <c r="H22" s="41">
        <v>55</v>
      </c>
      <c r="I22" s="41">
        <v>54</v>
      </c>
      <c r="J22" s="41">
        <v>29</v>
      </c>
      <c r="K22" s="42">
        <v>805269484</v>
      </c>
      <c r="L22" s="43">
        <f t="shared" si="0"/>
        <v>8.3971253876728227E-3</v>
      </c>
    </row>
    <row r="23" spans="1:37" x14ac:dyDescent="0.2">
      <c r="A23" s="28" t="s">
        <v>431</v>
      </c>
      <c r="B23" s="55" t="s">
        <v>430</v>
      </c>
      <c r="C23" s="41">
        <v>16.7</v>
      </c>
      <c r="D23" s="41">
        <v>8.25</v>
      </c>
      <c r="E23" s="41" t="s">
        <v>429</v>
      </c>
      <c r="F23" s="41">
        <v>352</v>
      </c>
      <c r="G23" s="41">
        <v>43</v>
      </c>
      <c r="H23" s="41">
        <v>5</v>
      </c>
      <c r="I23" s="41">
        <v>5</v>
      </c>
      <c r="J23" s="41">
        <v>44</v>
      </c>
      <c r="K23" s="42">
        <v>791123164</v>
      </c>
      <c r="L23" s="43">
        <f t="shared" si="0"/>
        <v>8.2496115116668829E-3</v>
      </c>
    </row>
    <row r="24" spans="1:37" x14ac:dyDescent="0.2">
      <c r="A24" s="28" t="s">
        <v>428</v>
      </c>
      <c r="B24" s="55" t="s">
        <v>427</v>
      </c>
      <c r="C24" s="41">
        <v>10.6</v>
      </c>
      <c r="D24" s="41">
        <v>10.61</v>
      </c>
      <c r="E24" s="41" t="s">
        <v>426</v>
      </c>
      <c r="F24" s="41">
        <v>96</v>
      </c>
      <c r="G24" s="41">
        <v>18</v>
      </c>
      <c r="H24" s="41">
        <v>2</v>
      </c>
      <c r="I24" s="41">
        <v>2</v>
      </c>
      <c r="J24" s="41">
        <v>19</v>
      </c>
      <c r="K24" s="42">
        <v>782989544</v>
      </c>
      <c r="L24" s="43">
        <f t="shared" si="0"/>
        <v>8.1647963928119828E-3</v>
      </c>
    </row>
    <row r="25" spans="1:37" x14ac:dyDescent="0.2">
      <c r="A25" s="28" t="s">
        <v>425</v>
      </c>
      <c r="B25" s="55" t="s">
        <v>424</v>
      </c>
      <c r="C25" s="41">
        <v>158.69999999999999</v>
      </c>
      <c r="D25" s="41">
        <v>6.04</v>
      </c>
      <c r="E25" s="41" t="s">
        <v>423</v>
      </c>
      <c r="F25" s="41">
        <v>2547</v>
      </c>
      <c r="G25" s="41">
        <v>127</v>
      </c>
      <c r="H25" s="41">
        <v>42</v>
      </c>
      <c r="I25" s="41">
        <v>42</v>
      </c>
      <c r="J25" s="41">
        <v>37</v>
      </c>
      <c r="K25" s="42">
        <v>709326397.5</v>
      </c>
      <c r="L25" s="43">
        <f t="shared" si="0"/>
        <v>7.3966576642233153E-3</v>
      </c>
    </row>
    <row r="26" spans="1:37" x14ac:dyDescent="0.2">
      <c r="A26" s="28" t="s">
        <v>422</v>
      </c>
      <c r="B26" s="55" t="s">
        <v>421</v>
      </c>
      <c r="C26" s="41">
        <v>57.4</v>
      </c>
      <c r="D26" s="41">
        <v>5.24</v>
      </c>
      <c r="E26" s="41" t="s">
        <v>420</v>
      </c>
      <c r="F26" s="41">
        <v>1218</v>
      </c>
      <c r="G26" s="41">
        <v>58</v>
      </c>
      <c r="H26" s="41">
        <v>20</v>
      </c>
      <c r="I26" s="41">
        <v>20</v>
      </c>
      <c r="J26" s="41">
        <v>48</v>
      </c>
      <c r="K26" s="42">
        <v>694028486.75</v>
      </c>
      <c r="L26" s="43">
        <f t="shared" si="0"/>
        <v>7.2371353213436509E-3</v>
      </c>
    </row>
    <row r="27" spans="1:37" x14ac:dyDescent="0.2">
      <c r="A27" s="28" t="s">
        <v>419</v>
      </c>
      <c r="B27" s="55" t="s">
        <v>418</v>
      </c>
      <c r="C27" s="41">
        <v>141.4</v>
      </c>
      <c r="D27" s="41">
        <v>8.51</v>
      </c>
      <c r="E27" s="41" t="s">
        <v>417</v>
      </c>
      <c r="F27" s="41">
        <v>2268</v>
      </c>
      <c r="G27" s="41">
        <v>117</v>
      </c>
      <c r="H27" s="41">
        <v>42</v>
      </c>
      <c r="I27" s="41">
        <v>42</v>
      </c>
      <c r="J27" s="41">
        <v>39</v>
      </c>
      <c r="K27" s="42">
        <v>691341839.25</v>
      </c>
      <c r="L27" s="43">
        <f t="shared" si="0"/>
        <v>7.2091197111929777E-3</v>
      </c>
    </row>
    <row r="28" spans="1:37" x14ac:dyDescent="0.2">
      <c r="A28" s="28" t="s">
        <v>416</v>
      </c>
      <c r="B28" s="55" t="s">
        <v>415</v>
      </c>
      <c r="C28" s="41">
        <v>112</v>
      </c>
      <c r="D28" s="41">
        <v>9.09</v>
      </c>
      <c r="E28" s="41" t="s">
        <v>414</v>
      </c>
      <c r="F28" s="41">
        <v>2252</v>
      </c>
      <c r="G28" s="41">
        <v>101</v>
      </c>
      <c r="H28" s="41">
        <v>33</v>
      </c>
      <c r="I28" s="41">
        <v>33</v>
      </c>
      <c r="J28" s="41">
        <v>39</v>
      </c>
      <c r="K28" s="42">
        <v>664386151.5</v>
      </c>
      <c r="L28" s="43">
        <f t="shared" si="0"/>
        <v>6.9280333240330418E-3</v>
      </c>
    </row>
    <row r="29" spans="1:37" x14ac:dyDescent="0.2">
      <c r="A29" s="28" t="s">
        <v>413</v>
      </c>
      <c r="B29" s="55" t="s">
        <v>412</v>
      </c>
      <c r="C29" s="41">
        <v>30.8</v>
      </c>
      <c r="D29" s="41">
        <v>9.64</v>
      </c>
      <c r="E29" s="41" t="s">
        <v>411</v>
      </c>
      <c r="F29" s="41">
        <v>640</v>
      </c>
      <c r="G29" s="41">
        <v>40</v>
      </c>
      <c r="H29" s="41">
        <v>11</v>
      </c>
      <c r="I29" s="41">
        <v>11</v>
      </c>
      <c r="J29" s="41">
        <v>34</v>
      </c>
      <c r="K29" s="42">
        <v>624016409</v>
      </c>
      <c r="L29" s="43">
        <f t="shared" si="0"/>
        <v>6.507068918481863E-3</v>
      </c>
    </row>
    <row r="30" spans="1:37" x14ac:dyDescent="0.2">
      <c r="A30" s="28" t="s">
        <v>410</v>
      </c>
      <c r="B30" s="55" t="s">
        <v>409</v>
      </c>
      <c r="C30" s="41">
        <v>35.799999999999997</v>
      </c>
      <c r="D30" s="41">
        <v>9.98</v>
      </c>
      <c r="E30" s="41" t="s">
        <v>408</v>
      </c>
      <c r="F30" s="41">
        <v>668</v>
      </c>
      <c r="G30" s="41">
        <v>51</v>
      </c>
      <c r="H30" s="41">
        <v>12</v>
      </c>
      <c r="I30" s="41">
        <v>12</v>
      </c>
      <c r="J30" s="41">
        <v>42</v>
      </c>
      <c r="K30" s="42">
        <v>565541328</v>
      </c>
      <c r="L30" s="43">
        <f t="shared" si="0"/>
        <v>5.8973070971692293E-3</v>
      </c>
    </row>
    <row r="31" spans="1:37" s="26" customFormat="1" x14ac:dyDescent="0.2">
      <c r="A31" s="29" t="s">
        <v>407</v>
      </c>
      <c r="B31" s="56" t="s">
        <v>406</v>
      </c>
      <c r="C31" s="44">
        <v>62</v>
      </c>
      <c r="D31" s="44">
        <v>5.24</v>
      </c>
      <c r="E31" s="44" t="s">
        <v>405</v>
      </c>
      <c r="F31" s="44">
        <v>1593</v>
      </c>
      <c r="G31" s="44">
        <v>98</v>
      </c>
      <c r="H31" s="44">
        <v>22</v>
      </c>
      <c r="I31" s="44">
        <v>22</v>
      </c>
      <c r="J31" s="44">
        <v>52</v>
      </c>
      <c r="K31" s="45">
        <v>564430087.84375</v>
      </c>
      <c r="L31" s="46">
        <f t="shared" si="0"/>
        <v>5.8857193950232374E-3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x14ac:dyDescent="0.2">
      <c r="A32" s="28" t="s">
        <v>404</v>
      </c>
      <c r="B32" s="55" t="s">
        <v>403</v>
      </c>
      <c r="C32" s="41">
        <v>51.2</v>
      </c>
      <c r="D32" s="41">
        <v>6.93</v>
      </c>
      <c r="E32" s="41" t="s">
        <v>402</v>
      </c>
      <c r="F32" s="41">
        <v>1113</v>
      </c>
      <c r="G32" s="41">
        <v>61</v>
      </c>
      <c r="H32" s="41">
        <v>19</v>
      </c>
      <c r="I32" s="41">
        <v>19</v>
      </c>
      <c r="J32" s="41">
        <v>49</v>
      </c>
      <c r="K32" s="42">
        <v>552690135.25</v>
      </c>
      <c r="L32" s="43">
        <f t="shared" si="0"/>
        <v>5.763298446590708E-3</v>
      </c>
    </row>
    <row r="33" spans="1:12" x14ac:dyDescent="0.2">
      <c r="A33" s="28" t="s">
        <v>401</v>
      </c>
      <c r="B33" s="55" t="s">
        <v>400</v>
      </c>
      <c r="C33" s="41">
        <v>13.4</v>
      </c>
      <c r="D33" s="41">
        <v>10.62</v>
      </c>
      <c r="E33" s="41" t="s">
        <v>399</v>
      </c>
      <c r="F33" s="41">
        <v>197</v>
      </c>
      <c r="G33" s="41">
        <v>21</v>
      </c>
      <c r="H33" s="41">
        <v>3</v>
      </c>
      <c r="I33" s="41">
        <v>3</v>
      </c>
      <c r="J33" s="41">
        <v>24</v>
      </c>
      <c r="K33" s="42">
        <v>521505912</v>
      </c>
      <c r="L33" s="43">
        <f t="shared" si="0"/>
        <v>5.4381180716350959E-3</v>
      </c>
    </row>
    <row r="34" spans="1:12" x14ac:dyDescent="0.2">
      <c r="A34" s="28" t="s">
        <v>398</v>
      </c>
      <c r="B34" s="55" t="s">
        <v>397</v>
      </c>
      <c r="C34" s="41">
        <v>18.5</v>
      </c>
      <c r="D34" s="41">
        <v>8.6999999999999993</v>
      </c>
      <c r="E34" s="41" t="s">
        <v>396</v>
      </c>
      <c r="F34" s="41">
        <v>287</v>
      </c>
      <c r="G34" s="41">
        <v>19</v>
      </c>
      <c r="H34" s="41">
        <v>4</v>
      </c>
      <c r="I34" s="41">
        <v>4</v>
      </c>
      <c r="J34" s="41">
        <v>24</v>
      </c>
      <c r="K34" s="42">
        <v>507928218</v>
      </c>
      <c r="L34" s="43">
        <f t="shared" ref="L34:L65" si="1">K34/$K$167</f>
        <v>5.2965336688248531E-3</v>
      </c>
    </row>
    <row r="35" spans="1:12" x14ac:dyDescent="0.2">
      <c r="A35" s="28" t="s">
        <v>395</v>
      </c>
      <c r="B35" s="55" t="s">
        <v>394</v>
      </c>
      <c r="C35" s="41">
        <v>19</v>
      </c>
      <c r="D35" s="41">
        <v>8.4</v>
      </c>
      <c r="E35" s="41" t="s">
        <v>393</v>
      </c>
      <c r="F35" s="41">
        <v>786</v>
      </c>
      <c r="G35" s="41">
        <v>39</v>
      </c>
      <c r="H35" s="41">
        <v>11</v>
      </c>
      <c r="I35" s="41">
        <v>11</v>
      </c>
      <c r="J35" s="41">
        <v>68</v>
      </c>
      <c r="K35" s="42">
        <v>505316241</v>
      </c>
      <c r="L35" s="43">
        <f t="shared" si="1"/>
        <v>5.269296701803863E-3</v>
      </c>
    </row>
    <row r="36" spans="1:12" x14ac:dyDescent="0.2">
      <c r="A36" s="28" t="s">
        <v>392</v>
      </c>
      <c r="B36" s="55" t="s">
        <v>391</v>
      </c>
      <c r="C36" s="41">
        <v>59.4</v>
      </c>
      <c r="D36" s="41">
        <v>9.61</v>
      </c>
      <c r="E36" s="41" t="s">
        <v>390</v>
      </c>
      <c r="F36" s="41">
        <v>1143</v>
      </c>
      <c r="G36" s="41">
        <v>62</v>
      </c>
      <c r="H36" s="41">
        <v>18</v>
      </c>
      <c r="I36" s="41">
        <v>18</v>
      </c>
      <c r="J36" s="41">
        <v>41</v>
      </c>
      <c r="K36" s="42">
        <v>447073355</v>
      </c>
      <c r="L36" s="43">
        <f t="shared" si="1"/>
        <v>4.6619561451338503E-3</v>
      </c>
    </row>
    <row r="37" spans="1:12" x14ac:dyDescent="0.2">
      <c r="A37" s="28" t="s">
        <v>389</v>
      </c>
      <c r="B37" s="55" t="s">
        <v>388</v>
      </c>
      <c r="C37" s="41">
        <v>38.6</v>
      </c>
      <c r="D37" s="41">
        <v>7.9</v>
      </c>
      <c r="E37" s="41" t="s">
        <v>387</v>
      </c>
      <c r="F37" s="41">
        <v>731</v>
      </c>
      <c r="G37" s="41">
        <v>40</v>
      </c>
      <c r="H37" s="41">
        <v>13</v>
      </c>
      <c r="I37" s="41">
        <v>13</v>
      </c>
      <c r="J37" s="41">
        <v>50</v>
      </c>
      <c r="K37" s="42">
        <v>437547369.25</v>
      </c>
      <c r="L37" s="43">
        <f t="shared" si="1"/>
        <v>4.5626218249177194E-3</v>
      </c>
    </row>
    <row r="38" spans="1:12" x14ac:dyDescent="0.2">
      <c r="A38" s="28" t="s">
        <v>386</v>
      </c>
      <c r="B38" s="55" t="s">
        <v>385</v>
      </c>
      <c r="C38" s="41">
        <v>27.6</v>
      </c>
      <c r="D38" s="41">
        <v>7.2</v>
      </c>
      <c r="E38" s="41" t="s">
        <v>384</v>
      </c>
      <c r="F38" s="41">
        <v>939</v>
      </c>
      <c r="G38" s="41">
        <v>38</v>
      </c>
      <c r="H38" s="41">
        <v>13</v>
      </c>
      <c r="I38" s="41">
        <v>13</v>
      </c>
      <c r="J38" s="41">
        <v>55</v>
      </c>
      <c r="K38" s="42">
        <v>424994466.53125</v>
      </c>
      <c r="L38" s="43">
        <f t="shared" si="1"/>
        <v>4.4317236595172249E-3</v>
      </c>
    </row>
    <row r="39" spans="1:12" x14ac:dyDescent="0.2">
      <c r="A39" s="28" t="s">
        <v>383</v>
      </c>
      <c r="B39" s="55" t="s">
        <v>382</v>
      </c>
      <c r="C39" s="41">
        <v>83.5</v>
      </c>
      <c r="D39" s="41">
        <v>5.55</v>
      </c>
      <c r="E39" s="41" t="s">
        <v>381</v>
      </c>
      <c r="F39" s="41">
        <v>1091</v>
      </c>
      <c r="G39" s="41">
        <v>63</v>
      </c>
      <c r="H39" s="41">
        <v>17</v>
      </c>
      <c r="I39" s="41">
        <v>17</v>
      </c>
      <c r="J39" s="41">
        <v>27</v>
      </c>
      <c r="K39" s="42">
        <v>422306862.40625</v>
      </c>
      <c r="L39" s="43">
        <f t="shared" si="1"/>
        <v>4.4036980739480943E-3</v>
      </c>
    </row>
    <row r="40" spans="1:12" x14ac:dyDescent="0.2">
      <c r="A40" s="28" t="s">
        <v>380</v>
      </c>
      <c r="B40" s="55" t="s">
        <v>379</v>
      </c>
      <c r="C40" s="41">
        <v>19.399999999999999</v>
      </c>
      <c r="D40" s="41">
        <v>9.23</v>
      </c>
      <c r="E40" s="41" t="s">
        <v>378</v>
      </c>
      <c r="F40" s="41">
        <v>757</v>
      </c>
      <c r="G40" s="41">
        <v>40</v>
      </c>
      <c r="H40" s="41">
        <v>12</v>
      </c>
      <c r="I40" s="41">
        <v>12</v>
      </c>
      <c r="J40" s="41">
        <v>81</v>
      </c>
      <c r="K40" s="42">
        <v>413062603.5</v>
      </c>
      <c r="L40" s="43">
        <f t="shared" si="1"/>
        <v>4.3073015226143636E-3</v>
      </c>
    </row>
    <row r="41" spans="1:12" x14ac:dyDescent="0.2">
      <c r="A41" s="28" t="s">
        <v>377</v>
      </c>
      <c r="B41" s="55" t="s">
        <v>376</v>
      </c>
      <c r="C41" s="41">
        <v>32.6</v>
      </c>
      <c r="D41" s="41">
        <v>10.33</v>
      </c>
      <c r="E41" s="41" t="s">
        <v>375</v>
      </c>
      <c r="F41" s="41">
        <v>547</v>
      </c>
      <c r="G41" s="41">
        <v>37</v>
      </c>
      <c r="H41" s="41">
        <v>10</v>
      </c>
      <c r="I41" s="41">
        <v>10</v>
      </c>
      <c r="J41" s="41">
        <v>40</v>
      </c>
      <c r="K41" s="42">
        <v>406984363.5</v>
      </c>
      <c r="L41" s="43">
        <f t="shared" si="1"/>
        <v>4.2439193326388545E-3</v>
      </c>
    </row>
    <row r="42" spans="1:12" x14ac:dyDescent="0.2">
      <c r="A42" s="28" t="s">
        <v>374</v>
      </c>
      <c r="B42" s="55" t="s">
        <v>373</v>
      </c>
      <c r="C42" s="41">
        <v>28.6</v>
      </c>
      <c r="D42" s="41">
        <v>7.23</v>
      </c>
      <c r="E42" s="41" t="s">
        <v>372</v>
      </c>
      <c r="F42" s="41">
        <v>560</v>
      </c>
      <c r="G42" s="41">
        <v>31</v>
      </c>
      <c r="H42" s="41">
        <v>9</v>
      </c>
      <c r="I42" s="41">
        <v>9</v>
      </c>
      <c r="J42" s="41">
        <v>42</v>
      </c>
      <c r="K42" s="42">
        <v>405583320.5</v>
      </c>
      <c r="L42" s="43">
        <f t="shared" si="1"/>
        <v>4.2293096473368826E-3</v>
      </c>
    </row>
    <row r="43" spans="1:12" x14ac:dyDescent="0.2">
      <c r="A43" s="28" t="s">
        <v>371</v>
      </c>
      <c r="B43" s="55" t="s">
        <v>370</v>
      </c>
      <c r="C43" s="41">
        <v>36.200000000000003</v>
      </c>
      <c r="D43" s="41">
        <v>9.6300000000000008</v>
      </c>
      <c r="E43" s="41" t="s">
        <v>369</v>
      </c>
      <c r="F43" s="41">
        <v>750</v>
      </c>
      <c r="G43" s="41">
        <v>40</v>
      </c>
      <c r="H43" s="41">
        <v>13</v>
      </c>
      <c r="I43" s="41">
        <v>13</v>
      </c>
      <c r="J43" s="41">
        <v>37</v>
      </c>
      <c r="K43" s="42">
        <v>397206220.5</v>
      </c>
      <c r="L43" s="43">
        <f t="shared" si="1"/>
        <v>4.1419555870095773E-3</v>
      </c>
    </row>
    <row r="44" spans="1:12" x14ac:dyDescent="0.2">
      <c r="A44" s="28" t="s">
        <v>368</v>
      </c>
      <c r="B44" s="55" t="s">
        <v>367</v>
      </c>
      <c r="C44" s="41">
        <v>9</v>
      </c>
      <c r="D44" s="41">
        <v>8.6199999999999992</v>
      </c>
      <c r="E44" s="41" t="s">
        <v>366</v>
      </c>
      <c r="F44" s="41">
        <v>233</v>
      </c>
      <c r="G44" s="41">
        <v>51</v>
      </c>
      <c r="H44" s="41">
        <v>3</v>
      </c>
      <c r="I44" s="41">
        <v>3</v>
      </c>
      <c r="J44" s="41">
        <v>14</v>
      </c>
      <c r="K44" s="42">
        <v>375473602.25</v>
      </c>
      <c r="L44" s="43">
        <f t="shared" si="1"/>
        <v>3.9153339105725288E-3</v>
      </c>
    </row>
    <row r="45" spans="1:12" x14ac:dyDescent="0.2">
      <c r="A45" s="28" t="s">
        <v>365</v>
      </c>
      <c r="B45" s="55" t="s">
        <v>364</v>
      </c>
      <c r="C45" s="41">
        <v>81.599999999999994</v>
      </c>
      <c r="D45" s="41">
        <v>5.14</v>
      </c>
      <c r="E45" s="41" t="s">
        <v>363</v>
      </c>
      <c r="F45" s="41">
        <v>1324</v>
      </c>
      <c r="G45" s="41">
        <v>62</v>
      </c>
      <c r="H45" s="41">
        <v>22</v>
      </c>
      <c r="I45" s="41">
        <v>22</v>
      </c>
      <c r="J45" s="41">
        <v>37</v>
      </c>
      <c r="K45" s="42">
        <v>356449942.859375</v>
      </c>
      <c r="L45" s="43">
        <f t="shared" si="1"/>
        <v>3.7169605009134865E-3</v>
      </c>
    </row>
    <row r="46" spans="1:12" x14ac:dyDescent="0.2">
      <c r="A46" s="28" t="s">
        <v>362</v>
      </c>
      <c r="B46" s="55" t="s">
        <v>361</v>
      </c>
      <c r="C46" s="41">
        <v>16</v>
      </c>
      <c r="D46" s="41">
        <v>8.2899999999999991</v>
      </c>
      <c r="E46" s="41" t="s">
        <v>360</v>
      </c>
      <c r="F46" s="41">
        <v>267</v>
      </c>
      <c r="G46" s="41">
        <v>24</v>
      </c>
      <c r="H46" s="41">
        <v>4</v>
      </c>
      <c r="I46" s="41">
        <v>4</v>
      </c>
      <c r="J46" s="41">
        <v>36</v>
      </c>
      <c r="K46" s="42">
        <v>345916592</v>
      </c>
      <c r="L46" s="43">
        <f t="shared" si="1"/>
        <v>3.6071216585433922E-3</v>
      </c>
    </row>
    <row r="47" spans="1:12" x14ac:dyDescent="0.2">
      <c r="A47" s="28" t="s">
        <v>359</v>
      </c>
      <c r="B47" s="55" t="s">
        <v>358</v>
      </c>
      <c r="C47" s="41">
        <v>156.69999999999999</v>
      </c>
      <c r="D47" s="41">
        <v>8.24</v>
      </c>
      <c r="E47" s="41" t="s">
        <v>357</v>
      </c>
      <c r="F47" s="41">
        <v>1416</v>
      </c>
      <c r="G47" s="41">
        <v>85</v>
      </c>
      <c r="H47" s="41">
        <v>33</v>
      </c>
      <c r="I47" s="41">
        <v>33</v>
      </c>
      <c r="J47" s="41">
        <v>24</v>
      </c>
      <c r="K47" s="42">
        <v>340461786.5</v>
      </c>
      <c r="L47" s="43">
        <f t="shared" si="1"/>
        <v>3.5502404695017531E-3</v>
      </c>
    </row>
    <row r="48" spans="1:12" x14ac:dyDescent="0.2">
      <c r="A48" s="28" t="s">
        <v>356</v>
      </c>
      <c r="B48" s="55" t="s">
        <v>355</v>
      </c>
      <c r="C48" s="41">
        <v>13.3</v>
      </c>
      <c r="D48" s="41">
        <v>9.91</v>
      </c>
      <c r="E48" s="41" t="s">
        <v>354</v>
      </c>
      <c r="F48" s="41">
        <v>247</v>
      </c>
      <c r="G48" s="41">
        <v>18</v>
      </c>
      <c r="H48" s="41">
        <v>5</v>
      </c>
      <c r="I48" s="41">
        <v>5</v>
      </c>
      <c r="J48" s="41">
        <v>48</v>
      </c>
      <c r="K48" s="42">
        <v>331544902.5</v>
      </c>
      <c r="L48" s="43">
        <f t="shared" si="1"/>
        <v>3.457257692303488E-3</v>
      </c>
    </row>
    <row r="49" spans="1:12" x14ac:dyDescent="0.2">
      <c r="A49" s="28" t="s">
        <v>353</v>
      </c>
      <c r="B49" s="55" t="s">
        <v>352</v>
      </c>
      <c r="C49" s="41">
        <v>39</v>
      </c>
      <c r="D49" s="41">
        <v>8.1300000000000008</v>
      </c>
      <c r="E49" s="41" t="s">
        <v>351</v>
      </c>
      <c r="F49" s="41">
        <v>696</v>
      </c>
      <c r="G49" s="41">
        <v>42</v>
      </c>
      <c r="H49" s="41">
        <v>14</v>
      </c>
      <c r="I49" s="41">
        <v>14</v>
      </c>
      <c r="J49" s="41">
        <v>45</v>
      </c>
      <c r="K49" s="42">
        <v>325842405.25</v>
      </c>
      <c r="L49" s="43">
        <f t="shared" si="1"/>
        <v>3.3977936428361555E-3</v>
      </c>
    </row>
    <row r="50" spans="1:12" x14ac:dyDescent="0.2">
      <c r="A50" s="28" t="s">
        <v>350</v>
      </c>
      <c r="B50" s="55" t="s">
        <v>349</v>
      </c>
      <c r="C50" s="41">
        <v>40.799999999999997</v>
      </c>
      <c r="D50" s="41">
        <v>9.73</v>
      </c>
      <c r="E50" s="41" t="s">
        <v>348</v>
      </c>
      <c r="F50" s="41">
        <v>610</v>
      </c>
      <c r="G50" s="41">
        <v>31</v>
      </c>
      <c r="H50" s="41">
        <v>9</v>
      </c>
      <c r="I50" s="41">
        <v>9</v>
      </c>
      <c r="J50" s="41">
        <v>32</v>
      </c>
      <c r="K50" s="42">
        <v>312886096.5</v>
      </c>
      <c r="L50" s="43">
        <f t="shared" si="1"/>
        <v>3.2626888719528317E-3</v>
      </c>
    </row>
    <row r="51" spans="1:12" x14ac:dyDescent="0.2">
      <c r="A51" s="28" t="s">
        <v>347</v>
      </c>
      <c r="B51" s="55" t="s">
        <v>346</v>
      </c>
      <c r="C51" s="41">
        <v>38.799999999999997</v>
      </c>
      <c r="D51" s="41">
        <v>7.24</v>
      </c>
      <c r="E51" s="41" t="s">
        <v>345</v>
      </c>
      <c r="F51" s="41">
        <v>787</v>
      </c>
      <c r="G51" s="41">
        <v>41</v>
      </c>
      <c r="H51" s="41">
        <v>11</v>
      </c>
      <c r="I51" s="41">
        <v>11</v>
      </c>
      <c r="J51" s="41">
        <v>38</v>
      </c>
      <c r="K51" s="42">
        <v>308230155</v>
      </c>
      <c r="L51" s="43">
        <f t="shared" si="1"/>
        <v>3.2141380136998078E-3</v>
      </c>
    </row>
    <row r="52" spans="1:12" x14ac:dyDescent="0.2">
      <c r="A52" s="28" t="s">
        <v>344</v>
      </c>
      <c r="B52" s="55" t="s">
        <v>343</v>
      </c>
      <c r="C52" s="41">
        <v>24.8</v>
      </c>
      <c r="D52" s="41">
        <v>10.039999999999999</v>
      </c>
      <c r="E52" s="41" t="s">
        <v>342</v>
      </c>
      <c r="F52" s="41">
        <v>470</v>
      </c>
      <c r="G52" s="41">
        <v>26</v>
      </c>
      <c r="H52" s="41">
        <v>8</v>
      </c>
      <c r="I52" s="41">
        <v>8</v>
      </c>
      <c r="J52" s="41">
        <v>48</v>
      </c>
      <c r="K52" s="42">
        <v>304408611.5</v>
      </c>
      <c r="L52" s="43">
        <f t="shared" si="1"/>
        <v>3.1742880248680615E-3</v>
      </c>
    </row>
    <row r="53" spans="1:12" x14ac:dyDescent="0.2">
      <c r="A53" s="28" t="s">
        <v>341</v>
      </c>
      <c r="B53" s="55" t="s">
        <v>340</v>
      </c>
      <c r="C53" s="41">
        <v>89.5</v>
      </c>
      <c r="D53" s="41">
        <v>9.06</v>
      </c>
      <c r="E53" s="41" t="s">
        <v>339</v>
      </c>
      <c r="F53" s="41">
        <v>1147</v>
      </c>
      <c r="G53" s="41">
        <v>57</v>
      </c>
      <c r="H53" s="41">
        <v>21</v>
      </c>
      <c r="I53" s="41">
        <v>21</v>
      </c>
      <c r="J53" s="41">
        <v>30</v>
      </c>
      <c r="K53" s="42">
        <v>298559904</v>
      </c>
      <c r="L53" s="43">
        <f t="shared" si="1"/>
        <v>3.1132993357284116E-3</v>
      </c>
    </row>
    <row r="54" spans="1:12" x14ac:dyDescent="0.2">
      <c r="A54" s="28" t="s">
        <v>338</v>
      </c>
      <c r="B54" s="55" t="s">
        <v>337</v>
      </c>
      <c r="C54" s="41">
        <v>14.5</v>
      </c>
      <c r="D54" s="41">
        <v>10.62</v>
      </c>
      <c r="E54" s="41" t="s">
        <v>336</v>
      </c>
      <c r="F54" s="41">
        <v>502</v>
      </c>
      <c r="G54" s="41">
        <v>38</v>
      </c>
      <c r="H54" s="41">
        <v>10</v>
      </c>
      <c r="I54" s="41">
        <v>10</v>
      </c>
      <c r="J54" s="41">
        <v>50</v>
      </c>
      <c r="K54" s="42">
        <v>297919839.5625</v>
      </c>
      <c r="L54" s="43">
        <f t="shared" si="1"/>
        <v>3.1066249224485491E-3</v>
      </c>
    </row>
    <row r="55" spans="1:12" x14ac:dyDescent="0.2">
      <c r="A55" s="28" t="s">
        <v>335</v>
      </c>
      <c r="B55" s="55" t="s">
        <v>334</v>
      </c>
      <c r="C55" s="41">
        <v>25.5</v>
      </c>
      <c r="D55" s="41">
        <v>9.39</v>
      </c>
      <c r="E55" s="41" t="s">
        <v>333</v>
      </c>
      <c r="F55" s="41">
        <v>336</v>
      </c>
      <c r="G55" s="41">
        <v>29</v>
      </c>
      <c r="H55" s="41">
        <v>5</v>
      </c>
      <c r="I55" s="41">
        <v>5</v>
      </c>
      <c r="J55" s="41">
        <v>32</v>
      </c>
      <c r="K55" s="42">
        <v>282110332.5</v>
      </c>
      <c r="L55" s="43">
        <f t="shared" si="1"/>
        <v>2.9417677960345652E-3</v>
      </c>
    </row>
    <row r="56" spans="1:12" x14ac:dyDescent="0.2">
      <c r="A56" s="28" t="s">
        <v>332</v>
      </c>
      <c r="B56" s="55" t="s">
        <v>331</v>
      </c>
      <c r="C56" s="41">
        <v>23.8</v>
      </c>
      <c r="D56" s="41">
        <v>9.4700000000000006</v>
      </c>
      <c r="E56" s="41" t="s">
        <v>330</v>
      </c>
      <c r="F56" s="41">
        <v>406</v>
      </c>
      <c r="G56" s="41">
        <v>18</v>
      </c>
      <c r="H56" s="41">
        <v>5</v>
      </c>
      <c r="I56" s="41">
        <v>5</v>
      </c>
      <c r="J56" s="41">
        <v>34</v>
      </c>
      <c r="K56" s="42">
        <v>271484106</v>
      </c>
      <c r="L56" s="43">
        <f t="shared" si="1"/>
        <v>2.8309604724103261E-3</v>
      </c>
    </row>
    <row r="57" spans="1:12" x14ac:dyDescent="0.2">
      <c r="A57" s="28" t="s">
        <v>329</v>
      </c>
      <c r="B57" s="55" t="s">
        <v>328</v>
      </c>
      <c r="C57" s="41">
        <v>29.1</v>
      </c>
      <c r="D57" s="41">
        <v>6.55</v>
      </c>
      <c r="E57" s="41" t="s">
        <v>327</v>
      </c>
      <c r="F57" s="41">
        <v>484</v>
      </c>
      <c r="G57" s="41">
        <v>23</v>
      </c>
      <c r="H57" s="41">
        <v>7</v>
      </c>
      <c r="I57" s="41">
        <v>7</v>
      </c>
      <c r="J57" s="41">
        <v>37</v>
      </c>
      <c r="K57" s="42">
        <v>263933231</v>
      </c>
      <c r="L57" s="43">
        <f t="shared" si="1"/>
        <v>2.7522220557417965E-3</v>
      </c>
    </row>
    <row r="58" spans="1:12" x14ac:dyDescent="0.2">
      <c r="A58" s="28" t="s">
        <v>326</v>
      </c>
      <c r="B58" s="55" t="s">
        <v>325</v>
      </c>
      <c r="C58" s="41">
        <v>19.600000000000001</v>
      </c>
      <c r="D58" s="41">
        <v>6.73</v>
      </c>
      <c r="E58" s="41" t="s">
        <v>324</v>
      </c>
      <c r="F58" s="41">
        <v>374</v>
      </c>
      <c r="G58" s="41">
        <v>27</v>
      </c>
      <c r="H58" s="41">
        <v>8</v>
      </c>
      <c r="I58" s="41">
        <v>8</v>
      </c>
      <c r="J58" s="41">
        <v>79</v>
      </c>
      <c r="K58" s="42">
        <v>261235502</v>
      </c>
      <c r="L58" s="43">
        <f t="shared" si="1"/>
        <v>2.7240908908025309E-3</v>
      </c>
    </row>
    <row r="59" spans="1:12" x14ac:dyDescent="0.2">
      <c r="A59" s="28" t="s">
        <v>323</v>
      </c>
      <c r="B59" s="55" t="s">
        <v>322</v>
      </c>
      <c r="C59" s="41">
        <v>31.9</v>
      </c>
      <c r="D59" s="41">
        <v>8.4</v>
      </c>
      <c r="E59" s="41" t="s">
        <v>321</v>
      </c>
      <c r="F59" s="41">
        <v>726</v>
      </c>
      <c r="G59" s="41">
        <v>38</v>
      </c>
      <c r="H59" s="41">
        <v>15</v>
      </c>
      <c r="I59" s="41">
        <v>15</v>
      </c>
      <c r="J59" s="41">
        <v>48</v>
      </c>
      <c r="K59" s="42">
        <v>260133327.5</v>
      </c>
      <c r="L59" s="43">
        <f t="shared" si="1"/>
        <v>2.7125977227892306E-3</v>
      </c>
    </row>
    <row r="60" spans="1:12" x14ac:dyDescent="0.2">
      <c r="A60" s="28" t="s">
        <v>320</v>
      </c>
      <c r="B60" s="55" t="s">
        <v>319</v>
      </c>
      <c r="C60" s="41">
        <v>43.2</v>
      </c>
      <c r="D60" s="41">
        <v>6.46</v>
      </c>
      <c r="E60" s="41" t="s">
        <v>318</v>
      </c>
      <c r="F60" s="41">
        <v>858</v>
      </c>
      <c r="G60" s="41">
        <v>50</v>
      </c>
      <c r="H60" s="41">
        <v>12</v>
      </c>
      <c r="I60" s="41">
        <v>12</v>
      </c>
      <c r="J60" s="41">
        <v>39</v>
      </c>
      <c r="K60" s="42">
        <v>259938733.6875</v>
      </c>
      <c r="L60" s="43">
        <f t="shared" si="1"/>
        <v>2.7105685528334648E-3</v>
      </c>
    </row>
    <row r="61" spans="1:12" x14ac:dyDescent="0.2">
      <c r="A61" s="28" t="s">
        <v>317</v>
      </c>
      <c r="B61" s="55" t="s">
        <v>316</v>
      </c>
      <c r="C61" s="41">
        <v>46.3</v>
      </c>
      <c r="D61" s="41">
        <v>8.1</v>
      </c>
      <c r="E61" s="41" t="s">
        <v>315</v>
      </c>
      <c r="F61" s="41">
        <v>832</v>
      </c>
      <c r="G61" s="41">
        <v>42</v>
      </c>
      <c r="H61" s="41">
        <v>14</v>
      </c>
      <c r="I61" s="41">
        <v>14</v>
      </c>
      <c r="J61" s="41">
        <v>40</v>
      </c>
      <c r="K61" s="42">
        <v>259580763.5</v>
      </c>
      <c r="L61" s="43">
        <f t="shared" si="1"/>
        <v>2.7068357396458163E-3</v>
      </c>
    </row>
    <row r="62" spans="1:12" x14ac:dyDescent="0.2">
      <c r="A62" s="28" t="s">
        <v>314</v>
      </c>
      <c r="B62" s="55" t="s">
        <v>313</v>
      </c>
      <c r="C62" s="41">
        <v>52.7</v>
      </c>
      <c r="D62" s="41">
        <v>4.78</v>
      </c>
      <c r="E62" s="41" t="s">
        <v>312</v>
      </c>
      <c r="F62" s="41">
        <v>261</v>
      </c>
      <c r="G62" s="41">
        <v>14</v>
      </c>
      <c r="H62" s="41">
        <v>5</v>
      </c>
      <c r="I62" s="41">
        <v>5</v>
      </c>
      <c r="J62" s="41">
        <v>10</v>
      </c>
      <c r="K62" s="42">
        <v>256369537.5</v>
      </c>
      <c r="L62" s="43">
        <f t="shared" si="1"/>
        <v>2.6733499713335589E-3</v>
      </c>
    </row>
    <row r="63" spans="1:12" x14ac:dyDescent="0.2">
      <c r="A63" s="28" t="s">
        <v>311</v>
      </c>
      <c r="B63" s="55" t="s">
        <v>310</v>
      </c>
      <c r="C63" s="41">
        <v>33</v>
      </c>
      <c r="D63" s="41">
        <v>5.0999999999999996</v>
      </c>
      <c r="E63" s="41" t="s">
        <v>309</v>
      </c>
      <c r="F63" s="41">
        <v>550</v>
      </c>
      <c r="G63" s="41">
        <v>28</v>
      </c>
      <c r="H63" s="41">
        <v>8</v>
      </c>
      <c r="I63" s="41">
        <v>8</v>
      </c>
      <c r="J63" s="41">
        <v>37</v>
      </c>
      <c r="K63" s="42">
        <v>244827879</v>
      </c>
      <c r="L63" s="43">
        <f t="shared" si="1"/>
        <v>2.5529967783567346E-3</v>
      </c>
    </row>
    <row r="64" spans="1:12" x14ac:dyDescent="0.2">
      <c r="A64" s="28" t="s">
        <v>308</v>
      </c>
      <c r="B64" s="55" t="s">
        <v>307</v>
      </c>
      <c r="C64" s="41">
        <v>36.9</v>
      </c>
      <c r="D64" s="41">
        <v>6.02</v>
      </c>
      <c r="E64" s="41" t="s">
        <v>306</v>
      </c>
      <c r="F64" s="41">
        <v>551</v>
      </c>
      <c r="G64" s="41">
        <v>26</v>
      </c>
      <c r="H64" s="41">
        <v>10</v>
      </c>
      <c r="I64" s="41">
        <v>10</v>
      </c>
      <c r="J64" s="41">
        <v>44</v>
      </c>
      <c r="K64" s="42">
        <v>244177067.6875</v>
      </c>
      <c r="L64" s="43">
        <f t="shared" si="1"/>
        <v>2.5462102996643685E-3</v>
      </c>
    </row>
    <row r="65" spans="1:12" x14ac:dyDescent="0.2">
      <c r="A65" s="28" t="s">
        <v>305</v>
      </c>
      <c r="B65" s="55" t="s">
        <v>304</v>
      </c>
      <c r="C65" s="41">
        <v>129.69999999999999</v>
      </c>
      <c r="D65" s="41">
        <v>9</v>
      </c>
      <c r="E65" s="41" t="s">
        <v>303</v>
      </c>
      <c r="F65" s="41">
        <v>1622</v>
      </c>
      <c r="G65" s="41">
        <v>74</v>
      </c>
      <c r="H65" s="41">
        <v>30</v>
      </c>
      <c r="I65" s="41">
        <v>30</v>
      </c>
      <c r="J65" s="41">
        <v>30</v>
      </c>
      <c r="K65" s="42">
        <v>241036234</v>
      </c>
      <c r="L65" s="43">
        <f t="shared" si="1"/>
        <v>2.5134585627368034E-3</v>
      </c>
    </row>
    <row r="66" spans="1:12" x14ac:dyDescent="0.2">
      <c r="A66" s="28" t="s">
        <v>302</v>
      </c>
      <c r="B66" s="55" t="s">
        <v>301</v>
      </c>
      <c r="C66" s="41">
        <v>30.7</v>
      </c>
      <c r="D66" s="41">
        <v>7.18</v>
      </c>
      <c r="E66" s="41" t="s">
        <v>300</v>
      </c>
      <c r="F66" s="41">
        <v>437</v>
      </c>
      <c r="G66" s="41">
        <v>22</v>
      </c>
      <c r="H66" s="41">
        <v>8</v>
      </c>
      <c r="I66" s="41">
        <v>8</v>
      </c>
      <c r="J66" s="41">
        <v>32</v>
      </c>
      <c r="K66" s="42">
        <v>240094873</v>
      </c>
      <c r="L66" s="43">
        <f t="shared" ref="L66:L97" si="2">K66/$K$167</f>
        <v>2.5036423130103142E-3</v>
      </c>
    </row>
    <row r="67" spans="1:12" x14ac:dyDescent="0.2">
      <c r="A67" s="28" t="s">
        <v>299</v>
      </c>
      <c r="B67" s="55" t="s">
        <v>298</v>
      </c>
      <c r="C67" s="41">
        <v>18.8</v>
      </c>
      <c r="D67" s="41">
        <v>5.4</v>
      </c>
      <c r="E67" s="41" t="s">
        <v>297</v>
      </c>
      <c r="F67" s="41">
        <v>336</v>
      </c>
      <c r="G67" s="41">
        <v>22</v>
      </c>
      <c r="H67" s="41">
        <v>7</v>
      </c>
      <c r="I67" s="41">
        <v>7</v>
      </c>
      <c r="J67" s="41">
        <v>33</v>
      </c>
      <c r="K67" s="42">
        <v>236368504.5</v>
      </c>
      <c r="L67" s="43">
        <f t="shared" si="2"/>
        <v>2.4647847825104074E-3</v>
      </c>
    </row>
    <row r="68" spans="1:12" x14ac:dyDescent="0.2">
      <c r="A68" s="28" t="s">
        <v>296</v>
      </c>
      <c r="B68" s="55" t="s">
        <v>295</v>
      </c>
      <c r="C68" s="41">
        <v>11.9</v>
      </c>
      <c r="D68" s="41">
        <v>10.7</v>
      </c>
      <c r="E68" s="41" t="s">
        <v>294</v>
      </c>
      <c r="F68" s="41">
        <v>57</v>
      </c>
      <c r="G68" s="41">
        <v>9</v>
      </c>
      <c r="H68" s="41">
        <v>1</v>
      </c>
      <c r="I68" s="41">
        <v>1</v>
      </c>
      <c r="J68" s="41">
        <v>10</v>
      </c>
      <c r="K68" s="42">
        <v>232958702</v>
      </c>
      <c r="L68" s="43">
        <f t="shared" si="2"/>
        <v>2.4292283138889039E-3</v>
      </c>
    </row>
    <row r="69" spans="1:12" x14ac:dyDescent="0.2">
      <c r="A69" s="28" t="s">
        <v>293</v>
      </c>
      <c r="B69" s="55" t="s">
        <v>292</v>
      </c>
      <c r="C69" s="41">
        <v>18.5</v>
      </c>
      <c r="D69" s="41">
        <v>8.3699999999999992</v>
      </c>
      <c r="E69" s="41" t="s">
        <v>291</v>
      </c>
      <c r="F69" s="41">
        <v>600</v>
      </c>
      <c r="G69" s="41">
        <v>29</v>
      </c>
      <c r="H69" s="41">
        <v>11</v>
      </c>
      <c r="I69" s="41">
        <v>11</v>
      </c>
      <c r="J69" s="41">
        <v>58</v>
      </c>
      <c r="K69" s="42">
        <v>227234318.5</v>
      </c>
      <c r="L69" s="43">
        <f t="shared" si="2"/>
        <v>2.3695360407161316E-3</v>
      </c>
    </row>
    <row r="70" spans="1:12" x14ac:dyDescent="0.2">
      <c r="A70" s="28" t="s">
        <v>290</v>
      </c>
      <c r="B70" s="55" t="s">
        <v>289</v>
      </c>
      <c r="C70" s="41">
        <v>18.600000000000001</v>
      </c>
      <c r="D70" s="41">
        <v>9.33</v>
      </c>
      <c r="E70" s="41" t="s">
        <v>288</v>
      </c>
      <c r="F70" s="41">
        <v>207</v>
      </c>
      <c r="G70" s="41">
        <v>13</v>
      </c>
      <c r="H70" s="41">
        <v>4</v>
      </c>
      <c r="I70" s="41">
        <v>4</v>
      </c>
      <c r="J70" s="41">
        <v>25</v>
      </c>
      <c r="K70" s="42">
        <v>222579902</v>
      </c>
      <c r="L70" s="43">
        <f t="shared" si="2"/>
        <v>2.3210010847374029E-3</v>
      </c>
    </row>
    <row r="71" spans="1:12" x14ac:dyDescent="0.2">
      <c r="A71" s="28" t="s">
        <v>287</v>
      </c>
      <c r="B71" s="55" t="s">
        <v>286</v>
      </c>
      <c r="C71" s="41">
        <v>66.2</v>
      </c>
      <c r="D71" s="41">
        <v>5.95</v>
      </c>
      <c r="E71" s="41" t="s">
        <v>285</v>
      </c>
      <c r="F71" s="41">
        <v>1168</v>
      </c>
      <c r="G71" s="41">
        <v>49</v>
      </c>
      <c r="H71" s="41">
        <v>20</v>
      </c>
      <c r="I71" s="41">
        <v>20</v>
      </c>
      <c r="J71" s="41">
        <v>45</v>
      </c>
      <c r="K71" s="42">
        <v>218854330.25</v>
      </c>
      <c r="L71" s="43">
        <f t="shared" si="2"/>
        <v>2.282151862524083E-3</v>
      </c>
    </row>
    <row r="72" spans="1:12" x14ac:dyDescent="0.2">
      <c r="A72" s="28" t="s">
        <v>284</v>
      </c>
      <c r="B72" s="55" t="s">
        <v>283</v>
      </c>
      <c r="C72" s="41">
        <v>53.5</v>
      </c>
      <c r="D72" s="41">
        <v>9.44</v>
      </c>
      <c r="E72" s="41" t="s">
        <v>282</v>
      </c>
      <c r="F72" s="41">
        <v>648</v>
      </c>
      <c r="G72" s="41">
        <v>32</v>
      </c>
      <c r="H72" s="41">
        <v>12</v>
      </c>
      <c r="I72" s="41">
        <v>12</v>
      </c>
      <c r="J72" s="41">
        <v>29</v>
      </c>
      <c r="K72" s="42">
        <v>213728413.5</v>
      </c>
      <c r="L72" s="43">
        <f t="shared" si="2"/>
        <v>2.2287002335579439E-3</v>
      </c>
    </row>
    <row r="73" spans="1:12" x14ac:dyDescent="0.2">
      <c r="A73" s="28" t="s">
        <v>281</v>
      </c>
      <c r="B73" s="55" t="s">
        <v>280</v>
      </c>
      <c r="C73" s="41">
        <v>9.8000000000000007</v>
      </c>
      <c r="D73" s="41">
        <v>10.54</v>
      </c>
      <c r="E73" s="41" t="s">
        <v>279</v>
      </c>
      <c r="F73" s="41">
        <v>299</v>
      </c>
      <c r="G73" s="41">
        <v>19</v>
      </c>
      <c r="H73" s="41">
        <v>5</v>
      </c>
      <c r="I73" s="41">
        <v>5</v>
      </c>
      <c r="J73" s="41">
        <v>48</v>
      </c>
      <c r="K73" s="42">
        <v>213432840</v>
      </c>
      <c r="L73" s="43">
        <f t="shared" si="2"/>
        <v>2.2256180756094709E-3</v>
      </c>
    </row>
    <row r="74" spans="1:12" x14ac:dyDescent="0.2">
      <c r="A74" s="28" t="s">
        <v>278</v>
      </c>
      <c r="B74" s="55" t="s">
        <v>277</v>
      </c>
      <c r="C74" s="41">
        <v>22.9</v>
      </c>
      <c r="D74" s="41">
        <v>8.7799999999999994</v>
      </c>
      <c r="E74" s="41" t="s">
        <v>276</v>
      </c>
      <c r="F74" s="41">
        <v>361</v>
      </c>
      <c r="G74" s="41">
        <v>26</v>
      </c>
      <c r="H74" s="41">
        <v>8</v>
      </c>
      <c r="I74" s="41">
        <v>8</v>
      </c>
      <c r="J74" s="41">
        <v>37</v>
      </c>
      <c r="K74" s="42">
        <v>210502606.3125</v>
      </c>
      <c r="L74" s="43">
        <f t="shared" si="2"/>
        <v>2.1950624166927838E-3</v>
      </c>
    </row>
    <row r="75" spans="1:12" x14ac:dyDescent="0.2">
      <c r="A75" s="28" t="s">
        <v>275</v>
      </c>
      <c r="B75" s="55" t="s">
        <v>274</v>
      </c>
      <c r="C75" s="41">
        <v>34</v>
      </c>
      <c r="D75" s="41">
        <v>9.94</v>
      </c>
      <c r="E75" s="41" t="s">
        <v>273</v>
      </c>
      <c r="F75" s="41">
        <v>425</v>
      </c>
      <c r="G75" s="41">
        <v>27</v>
      </c>
      <c r="H75" s="41">
        <v>9</v>
      </c>
      <c r="I75" s="41">
        <v>9</v>
      </c>
      <c r="J75" s="41">
        <v>33</v>
      </c>
      <c r="K75" s="42">
        <v>204467169</v>
      </c>
      <c r="L75" s="43">
        <f t="shared" si="2"/>
        <v>2.1321265611941274E-3</v>
      </c>
    </row>
    <row r="76" spans="1:12" x14ac:dyDescent="0.2">
      <c r="A76" s="28" t="s">
        <v>272</v>
      </c>
      <c r="B76" s="55" t="s">
        <v>271</v>
      </c>
      <c r="C76" s="41">
        <v>25.2</v>
      </c>
      <c r="D76" s="41">
        <v>8.25</v>
      </c>
      <c r="E76" s="41" t="s">
        <v>270</v>
      </c>
      <c r="F76" s="41">
        <v>542</v>
      </c>
      <c r="G76" s="41">
        <v>27</v>
      </c>
      <c r="H76" s="41">
        <v>8</v>
      </c>
      <c r="I76" s="41">
        <v>8</v>
      </c>
      <c r="J76" s="41">
        <v>43</v>
      </c>
      <c r="K76" s="42">
        <v>203949915</v>
      </c>
      <c r="L76" s="43">
        <f t="shared" si="2"/>
        <v>2.1267327808739047E-3</v>
      </c>
    </row>
    <row r="77" spans="1:12" x14ac:dyDescent="0.2">
      <c r="A77" s="28" t="s">
        <v>269</v>
      </c>
      <c r="B77" s="55" t="s">
        <v>268</v>
      </c>
      <c r="C77" s="41">
        <v>38.799999999999997</v>
      </c>
      <c r="D77" s="41">
        <v>9.35</v>
      </c>
      <c r="E77" s="41" t="s">
        <v>267</v>
      </c>
      <c r="F77" s="41">
        <v>677</v>
      </c>
      <c r="G77" s="41">
        <v>31</v>
      </c>
      <c r="H77" s="41">
        <v>10</v>
      </c>
      <c r="I77" s="41">
        <v>10</v>
      </c>
      <c r="J77" s="41">
        <v>35</v>
      </c>
      <c r="K77" s="42">
        <v>180174457.5</v>
      </c>
      <c r="L77" s="43">
        <f t="shared" si="2"/>
        <v>1.8788089469977084E-3</v>
      </c>
    </row>
    <row r="78" spans="1:12" x14ac:dyDescent="0.2">
      <c r="A78" s="28" t="s">
        <v>266</v>
      </c>
      <c r="B78" s="55" t="s">
        <v>265</v>
      </c>
      <c r="C78" s="41">
        <v>46.2</v>
      </c>
      <c r="D78" s="41">
        <v>9.86</v>
      </c>
      <c r="E78" s="41" t="s">
        <v>264</v>
      </c>
      <c r="F78" s="41">
        <v>471</v>
      </c>
      <c r="G78" s="41">
        <v>30</v>
      </c>
      <c r="H78" s="41">
        <v>9</v>
      </c>
      <c r="I78" s="41">
        <v>9</v>
      </c>
      <c r="J78" s="41">
        <v>26</v>
      </c>
      <c r="K78" s="42">
        <v>175888180</v>
      </c>
      <c r="L78" s="43">
        <f t="shared" si="2"/>
        <v>1.8341128417447485E-3</v>
      </c>
    </row>
    <row r="79" spans="1:12" x14ac:dyDescent="0.2">
      <c r="A79" s="28" t="s">
        <v>263</v>
      </c>
      <c r="B79" s="55" t="s">
        <v>262</v>
      </c>
      <c r="C79" s="41">
        <v>23.4</v>
      </c>
      <c r="D79" s="41">
        <v>9.9600000000000009</v>
      </c>
      <c r="E79" s="41" t="s">
        <v>261</v>
      </c>
      <c r="F79" s="41">
        <v>136</v>
      </c>
      <c r="G79" s="41">
        <v>12</v>
      </c>
      <c r="H79" s="41">
        <v>3</v>
      </c>
      <c r="I79" s="41">
        <v>3</v>
      </c>
      <c r="J79" s="41">
        <v>15</v>
      </c>
      <c r="K79" s="42">
        <v>172667067</v>
      </c>
      <c r="L79" s="43">
        <f t="shared" si="2"/>
        <v>1.8005239745564532E-3</v>
      </c>
    </row>
    <row r="80" spans="1:12" x14ac:dyDescent="0.2">
      <c r="A80" s="28" t="s">
        <v>260</v>
      </c>
      <c r="B80" s="55" t="s">
        <v>259</v>
      </c>
      <c r="C80" s="41">
        <v>43.4</v>
      </c>
      <c r="D80" s="41">
        <v>9.6300000000000008</v>
      </c>
      <c r="E80" s="41" t="s">
        <v>258</v>
      </c>
      <c r="F80" s="41">
        <v>528</v>
      </c>
      <c r="G80" s="41">
        <v>24</v>
      </c>
      <c r="H80" s="41">
        <v>8</v>
      </c>
      <c r="I80" s="41">
        <v>8</v>
      </c>
      <c r="J80" s="41">
        <v>24</v>
      </c>
      <c r="K80" s="42">
        <v>156101487</v>
      </c>
      <c r="L80" s="43">
        <f t="shared" si="2"/>
        <v>1.6277827306084519E-3</v>
      </c>
    </row>
    <row r="81" spans="1:37" s="27" customFormat="1" x14ac:dyDescent="0.2">
      <c r="A81" s="30" t="s">
        <v>257</v>
      </c>
      <c r="B81" s="57" t="s">
        <v>256</v>
      </c>
      <c r="C81" s="47">
        <v>6.8</v>
      </c>
      <c r="D81" s="47">
        <v>5.19</v>
      </c>
      <c r="E81" s="47" t="s">
        <v>255</v>
      </c>
      <c r="F81" s="47">
        <v>87</v>
      </c>
      <c r="G81" s="47">
        <v>10</v>
      </c>
      <c r="H81" s="47">
        <v>2</v>
      </c>
      <c r="I81" s="47">
        <v>2</v>
      </c>
      <c r="J81" s="47">
        <v>13</v>
      </c>
      <c r="K81" s="48">
        <v>154870197.5</v>
      </c>
      <c r="L81" s="49">
        <f t="shared" si="2"/>
        <v>1.6149431874176844E-3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</row>
    <row r="82" spans="1:37" x14ac:dyDescent="0.2">
      <c r="A82" s="28" t="s">
        <v>254</v>
      </c>
      <c r="B82" s="55" t="s">
        <v>253</v>
      </c>
      <c r="C82" s="41">
        <v>11.5</v>
      </c>
      <c r="D82" s="41">
        <v>10.89</v>
      </c>
      <c r="E82" s="41" t="s">
        <v>252</v>
      </c>
      <c r="F82" s="41">
        <v>101</v>
      </c>
      <c r="G82" s="41">
        <v>9</v>
      </c>
      <c r="H82" s="41">
        <v>3</v>
      </c>
      <c r="I82" s="41">
        <v>3</v>
      </c>
      <c r="J82" s="41">
        <v>30</v>
      </c>
      <c r="K82" s="42">
        <v>152971092</v>
      </c>
      <c r="L82" s="43">
        <f t="shared" si="2"/>
        <v>1.5951398454001704E-3</v>
      </c>
    </row>
    <row r="83" spans="1:37" x14ac:dyDescent="0.2">
      <c r="A83" s="28" t="s">
        <v>251</v>
      </c>
      <c r="B83" s="55" t="s">
        <v>250</v>
      </c>
      <c r="C83" s="41">
        <v>24.9</v>
      </c>
      <c r="D83" s="41">
        <v>6.6</v>
      </c>
      <c r="E83" s="41" t="s">
        <v>249</v>
      </c>
      <c r="F83" s="41">
        <v>380</v>
      </c>
      <c r="G83" s="41">
        <v>21</v>
      </c>
      <c r="H83" s="41">
        <v>7</v>
      </c>
      <c r="I83" s="41">
        <v>7</v>
      </c>
      <c r="J83" s="41">
        <v>32</v>
      </c>
      <c r="K83" s="42">
        <v>145403102.5</v>
      </c>
      <c r="L83" s="43">
        <f t="shared" si="2"/>
        <v>1.516222963503164E-3</v>
      </c>
    </row>
    <row r="84" spans="1:37" x14ac:dyDescent="0.2">
      <c r="A84" s="28" t="s">
        <v>248</v>
      </c>
      <c r="B84" s="55" t="s">
        <v>247</v>
      </c>
      <c r="C84" s="41">
        <v>13.4</v>
      </c>
      <c r="D84" s="41">
        <v>10.4</v>
      </c>
      <c r="E84" s="41" t="s">
        <v>246</v>
      </c>
      <c r="F84" s="41">
        <v>434</v>
      </c>
      <c r="G84" s="41">
        <v>15</v>
      </c>
      <c r="H84" s="41">
        <v>5</v>
      </c>
      <c r="I84" s="41">
        <v>5</v>
      </c>
      <c r="J84" s="41">
        <v>44</v>
      </c>
      <c r="K84" s="42">
        <v>144079932.625</v>
      </c>
      <c r="L84" s="43">
        <f t="shared" si="2"/>
        <v>1.5024253174103605E-3</v>
      </c>
    </row>
    <row r="85" spans="1:37" x14ac:dyDescent="0.2">
      <c r="A85" s="28" t="s">
        <v>245</v>
      </c>
      <c r="B85" s="55" t="s">
        <v>244</v>
      </c>
      <c r="C85" s="41">
        <v>52.4</v>
      </c>
      <c r="D85" s="41">
        <v>9.01</v>
      </c>
      <c r="E85" s="41" t="s">
        <v>243</v>
      </c>
      <c r="F85" s="41">
        <v>605</v>
      </c>
      <c r="G85" s="41">
        <v>26</v>
      </c>
      <c r="H85" s="41">
        <v>9</v>
      </c>
      <c r="I85" s="41">
        <v>9</v>
      </c>
      <c r="J85" s="41">
        <v>19</v>
      </c>
      <c r="K85" s="42">
        <v>136294859</v>
      </c>
      <c r="L85" s="43">
        <f t="shared" si="2"/>
        <v>1.4212447428570232E-3</v>
      </c>
    </row>
    <row r="86" spans="1:37" x14ac:dyDescent="0.2">
      <c r="A86" s="28" t="s">
        <v>242</v>
      </c>
      <c r="B86" s="55" t="s">
        <v>241</v>
      </c>
      <c r="C86" s="41">
        <v>18.2</v>
      </c>
      <c r="D86" s="41">
        <v>7.17</v>
      </c>
      <c r="E86" s="41" t="s">
        <v>240</v>
      </c>
      <c r="F86" s="41">
        <v>136</v>
      </c>
      <c r="G86" s="41">
        <v>8</v>
      </c>
      <c r="H86" s="41">
        <v>2</v>
      </c>
      <c r="I86" s="41">
        <v>2</v>
      </c>
      <c r="J86" s="41">
        <v>17</v>
      </c>
      <c r="K86" s="42">
        <v>136006163.25</v>
      </c>
      <c r="L86" s="43">
        <f t="shared" si="2"/>
        <v>1.4182343041656219E-3</v>
      </c>
    </row>
    <row r="87" spans="1:37" x14ac:dyDescent="0.2">
      <c r="A87" s="28" t="s">
        <v>239</v>
      </c>
      <c r="B87" s="55" t="s">
        <v>238</v>
      </c>
      <c r="C87" s="41">
        <v>41</v>
      </c>
      <c r="D87" s="41">
        <v>4.7</v>
      </c>
      <c r="E87" s="41" t="s">
        <v>237</v>
      </c>
      <c r="F87" s="41">
        <v>512</v>
      </c>
      <c r="G87" s="41">
        <v>22</v>
      </c>
      <c r="H87" s="41">
        <v>6</v>
      </c>
      <c r="I87" s="41">
        <v>6</v>
      </c>
      <c r="J87" s="41">
        <v>33</v>
      </c>
      <c r="K87" s="42">
        <v>125786649</v>
      </c>
      <c r="L87" s="43">
        <f t="shared" si="2"/>
        <v>1.3116680623504048E-3</v>
      </c>
    </row>
    <row r="88" spans="1:37" x14ac:dyDescent="0.2">
      <c r="A88" s="28" t="s">
        <v>236</v>
      </c>
      <c r="B88" s="55" t="s">
        <v>235</v>
      </c>
      <c r="C88" s="41">
        <v>33</v>
      </c>
      <c r="D88" s="41">
        <v>7.9</v>
      </c>
      <c r="E88" s="41" t="s">
        <v>234</v>
      </c>
      <c r="F88" s="41">
        <v>147</v>
      </c>
      <c r="G88" s="41">
        <v>9</v>
      </c>
      <c r="H88" s="41">
        <v>3</v>
      </c>
      <c r="I88" s="41">
        <v>3</v>
      </c>
      <c r="J88" s="41">
        <v>9</v>
      </c>
      <c r="K88" s="42">
        <v>124478040</v>
      </c>
      <c r="L88" s="43">
        <f t="shared" si="2"/>
        <v>1.298022252997424E-3</v>
      </c>
    </row>
    <row r="89" spans="1:37" x14ac:dyDescent="0.2">
      <c r="A89" s="28" t="s">
        <v>233</v>
      </c>
      <c r="B89" s="55" t="s">
        <v>232</v>
      </c>
      <c r="C89" s="41">
        <v>52.3</v>
      </c>
      <c r="D89" s="41">
        <v>9.4499999999999993</v>
      </c>
      <c r="E89" s="41" t="s">
        <v>231</v>
      </c>
      <c r="F89" s="41">
        <v>566</v>
      </c>
      <c r="G89" s="41">
        <v>40</v>
      </c>
      <c r="H89" s="41">
        <v>14</v>
      </c>
      <c r="I89" s="41">
        <v>14</v>
      </c>
      <c r="J89" s="41">
        <v>26</v>
      </c>
      <c r="K89" s="42">
        <v>122384739.8125</v>
      </c>
      <c r="L89" s="43">
        <f t="shared" si="2"/>
        <v>1.2761939029882281E-3</v>
      </c>
    </row>
    <row r="90" spans="1:37" s="27" customFormat="1" x14ac:dyDescent="0.2">
      <c r="A90" s="30" t="s">
        <v>230</v>
      </c>
      <c r="B90" s="57" t="s">
        <v>229</v>
      </c>
      <c r="C90" s="47">
        <v>53.1</v>
      </c>
      <c r="D90" s="47">
        <v>5.38</v>
      </c>
      <c r="E90" s="47" t="s">
        <v>228</v>
      </c>
      <c r="F90" s="47">
        <v>304</v>
      </c>
      <c r="G90" s="47">
        <v>12</v>
      </c>
      <c r="H90" s="47">
        <v>5</v>
      </c>
      <c r="I90" s="47">
        <v>5</v>
      </c>
      <c r="J90" s="47">
        <v>13</v>
      </c>
      <c r="K90" s="48">
        <v>122319108</v>
      </c>
      <c r="L90" s="49">
        <f t="shared" si="2"/>
        <v>1.2755095127686396E-3</v>
      </c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</row>
    <row r="91" spans="1:37" x14ac:dyDescent="0.2">
      <c r="A91" s="28" t="s">
        <v>227</v>
      </c>
      <c r="B91" s="55" t="s">
        <v>226</v>
      </c>
      <c r="C91" s="41">
        <v>26.2</v>
      </c>
      <c r="D91" s="41">
        <v>8.4600000000000009</v>
      </c>
      <c r="E91" s="41" t="s">
        <v>225</v>
      </c>
      <c r="F91" s="41">
        <v>246</v>
      </c>
      <c r="G91" s="41">
        <v>15</v>
      </c>
      <c r="H91" s="41">
        <v>3</v>
      </c>
      <c r="I91" s="41">
        <v>3</v>
      </c>
      <c r="J91" s="41">
        <v>11</v>
      </c>
      <c r="K91" s="42">
        <v>116903906</v>
      </c>
      <c r="L91" s="43">
        <f t="shared" si="2"/>
        <v>1.2190412979696586E-3</v>
      </c>
    </row>
    <row r="92" spans="1:37" x14ac:dyDescent="0.2">
      <c r="A92" s="28" t="s">
        <v>224</v>
      </c>
      <c r="B92" s="55" t="s">
        <v>223</v>
      </c>
      <c r="C92" s="41">
        <v>55.2</v>
      </c>
      <c r="D92" s="41">
        <v>6.65</v>
      </c>
      <c r="E92" s="41" t="s">
        <v>222</v>
      </c>
      <c r="F92" s="41">
        <v>362</v>
      </c>
      <c r="G92" s="41">
        <v>26</v>
      </c>
      <c r="H92" s="41">
        <v>5</v>
      </c>
      <c r="I92" s="41">
        <v>5</v>
      </c>
      <c r="J92" s="41">
        <v>12</v>
      </c>
      <c r="K92" s="42">
        <v>113143153</v>
      </c>
      <c r="L92" s="43">
        <f t="shared" si="2"/>
        <v>1.1798252155022064E-3</v>
      </c>
    </row>
    <row r="93" spans="1:37" x14ac:dyDescent="0.2">
      <c r="A93" s="28" t="s">
        <v>221</v>
      </c>
      <c r="B93" s="55" t="s">
        <v>220</v>
      </c>
      <c r="C93" s="41">
        <v>19.8</v>
      </c>
      <c r="D93" s="41">
        <v>5.5</v>
      </c>
      <c r="E93" s="41" t="s">
        <v>219</v>
      </c>
      <c r="F93" s="41">
        <v>378</v>
      </c>
      <c r="G93" s="41">
        <v>20</v>
      </c>
      <c r="H93" s="41">
        <v>6</v>
      </c>
      <c r="I93" s="41">
        <v>6</v>
      </c>
      <c r="J93" s="41">
        <v>38</v>
      </c>
      <c r="K93" s="42">
        <v>112705340</v>
      </c>
      <c r="L93" s="43">
        <f t="shared" si="2"/>
        <v>1.1752598237539786E-3</v>
      </c>
    </row>
    <row r="94" spans="1:37" x14ac:dyDescent="0.2">
      <c r="A94" s="28" t="s">
        <v>218</v>
      </c>
      <c r="B94" s="55" t="s">
        <v>217</v>
      </c>
      <c r="C94" s="41">
        <v>33.5</v>
      </c>
      <c r="D94" s="41">
        <v>9.77</v>
      </c>
      <c r="E94" s="41" t="s">
        <v>216</v>
      </c>
      <c r="F94" s="41">
        <v>485</v>
      </c>
      <c r="G94" s="41">
        <v>25</v>
      </c>
      <c r="H94" s="41">
        <v>10</v>
      </c>
      <c r="I94" s="41">
        <v>10</v>
      </c>
      <c r="J94" s="41">
        <v>39</v>
      </c>
      <c r="K94" s="42">
        <v>112600500</v>
      </c>
      <c r="L94" s="43">
        <f t="shared" si="2"/>
        <v>1.1741665815001301E-3</v>
      </c>
    </row>
    <row r="95" spans="1:37" x14ac:dyDescent="0.2">
      <c r="A95" s="28" t="s">
        <v>215</v>
      </c>
      <c r="B95" s="55" t="s">
        <v>214</v>
      </c>
      <c r="C95" s="41">
        <v>41.1</v>
      </c>
      <c r="D95" s="41">
        <v>6.24</v>
      </c>
      <c r="E95" s="41" t="s">
        <v>213</v>
      </c>
      <c r="F95" s="41">
        <v>361</v>
      </c>
      <c r="G95" s="41">
        <v>14</v>
      </c>
      <c r="H95" s="41">
        <v>5</v>
      </c>
      <c r="I95" s="41">
        <v>5</v>
      </c>
      <c r="J95" s="41">
        <v>17</v>
      </c>
      <c r="K95" s="42">
        <v>110718044</v>
      </c>
      <c r="L95" s="43">
        <f t="shared" si="2"/>
        <v>1.1545368558208977E-3</v>
      </c>
    </row>
    <row r="96" spans="1:37" s="27" customFormat="1" x14ac:dyDescent="0.2">
      <c r="A96" s="30" t="s">
        <v>212</v>
      </c>
      <c r="B96" s="57" t="s">
        <v>211</v>
      </c>
      <c r="C96" s="47">
        <v>58.5</v>
      </c>
      <c r="D96" s="47">
        <v>6.48</v>
      </c>
      <c r="E96" s="47" t="s">
        <v>210</v>
      </c>
      <c r="F96" s="47">
        <v>103</v>
      </c>
      <c r="G96" s="47">
        <v>9</v>
      </c>
      <c r="H96" s="47">
        <v>2</v>
      </c>
      <c r="I96" s="47">
        <v>2</v>
      </c>
      <c r="J96" s="47">
        <v>4</v>
      </c>
      <c r="K96" s="48">
        <v>108655334</v>
      </c>
      <c r="L96" s="49">
        <f t="shared" si="2"/>
        <v>1.1330274917476818E-3</v>
      </c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</row>
    <row r="97" spans="1:12" x14ac:dyDescent="0.2">
      <c r="A97" s="28" t="s">
        <v>209</v>
      </c>
      <c r="B97" s="55" t="s">
        <v>208</v>
      </c>
      <c r="C97" s="41">
        <v>18.899999999999999</v>
      </c>
      <c r="D97" s="41">
        <v>9.67</v>
      </c>
      <c r="E97" s="41" t="s">
        <v>207</v>
      </c>
      <c r="F97" s="41">
        <v>211</v>
      </c>
      <c r="G97" s="41">
        <v>16</v>
      </c>
      <c r="H97" s="41">
        <v>4</v>
      </c>
      <c r="I97" s="41">
        <v>4</v>
      </c>
      <c r="J97" s="41">
        <v>22</v>
      </c>
      <c r="K97" s="42">
        <v>104455509.5</v>
      </c>
      <c r="L97" s="43">
        <f t="shared" si="2"/>
        <v>1.0892328942453129E-3</v>
      </c>
    </row>
    <row r="98" spans="1:12" x14ac:dyDescent="0.2">
      <c r="A98" s="28" t="s">
        <v>206</v>
      </c>
      <c r="B98" s="55" t="s">
        <v>205</v>
      </c>
      <c r="C98" s="41">
        <v>29</v>
      </c>
      <c r="D98" s="41">
        <v>9.19</v>
      </c>
      <c r="E98" s="41" t="s">
        <v>204</v>
      </c>
      <c r="F98" s="41">
        <v>367</v>
      </c>
      <c r="G98" s="41">
        <v>22</v>
      </c>
      <c r="H98" s="41">
        <v>7</v>
      </c>
      <c r="I98" s="41">
        <v>7</v>
      </c>
      <c r="J98" s="41">
        <v>27</v>
      </c>
      <c r="K98" s="42">
        <v>104009635</v>
      </c>
      <c r="L98" s="43">
        <f t="shared" ref="L98:L129" si="3">K98/$K$167</f>
        <v>1.0845834394254579E-3</v>
      </c>
    </row>
    <row r="99" spans="1:12" x14ac:dyDescent="0.2">
      <c r="A99" s="28" t="s">
        <v>203</v>
      </c>
      <c r="B99" s="55" t="s">
        <v>202</v>
      </c>
      <c r="C99" s="41">
        <v>40.299999999999997</v>
      </c>
      <c r="D99" s="41">
        <v>5.39</v>
      </c>
      <c r="E99" s="41" t="s">
        <v>201</v>
      </c>
      <c r="F99" s="41">
        <v>412</v>
      </c>
      <c r="G99" s="41">
        <v>18</v>
      </c>
      <c r="H99" s="41">
        <v>6</v>
      </c>
      <c r="I99" s="41">
        <v>6</v>
      </c>
      <c r="J99" s="41">
        <v>31</v>
      </c>
      <c r="K99" s="42">
        <v>102492985.5</v>
      </c>
      <c r="L99" s="43">
        <f t="shared" si="3"/>
        <v>1.0687682418131126E-3</v>
      </c>
    </row>
    <row r="100" spans="1:12" x14ac:dyDescent="0.2">
      <c r="A100" s="28" t="s">
        <v>200</v>
      </c>
      <c r="B100" s="55" t="s">
        <v>199</v>
      </c>
      <c r="C100" s="41">
        <v>24.5</v>
      </c>
      <c r="D100" s="41">
        <v>5.47</v>
      </c>
      <c r="E100" s="41" t="s">
        <v>198</v>
      </c>
      <c r="F100" s="41">
        <v>415</v>
      </c>
      <c r="G100" s="41">
        <v>19</v>
      </c>
      <c r="H100" s="41">
        <v>7</v>
      </c>
      <c r="I100" s="41">
        <v>7</v>
      </c>
      <c r="J100" s="41">
        <v>49</v>
      </c>
      <c r="K100" s="42">
        <v>95735646</v>
      </c>
      <c r="L100" s="43">
        <f t="shared" si="3"/>
        <v>9.9830459182265272E-4</v>
      </c>
    </row>
    <row r="101" spans="1:12" x14ac:dyDescent="0.2">
      <c r="A101" s="28" t="s">
        <v>197</v>
      </c>
      <c r="B101" s="55" t="s">
        <v>196</v>
      </c>
      <c r="C101" s="41">
        <v>18.399999999999999</v>
      </c>
      <c r="D101" s="41">
        <v>5.24</v>
      </c>
      <c r="E101" s="41" t="s">
        <v>195</v>
      </c>
      <c r="F101" s="41">
        <v>243</v>
      </c>
      <c r="G101" s="41">
        <v>9</v>
      </c>
      <c r="H101" s="41">
        <v>4</v>
      </c>
      <c r="I101" s="41">
        <v>4</v>
      </c>
      <c r="J101" s="41">
        <v>33</v>
      </c>
      <c r="K101" s="42">
        <v>93525972.5</v>
      </c>
      <c r="L101" s="43">
        <f t="shared" si="3"/>
        <v>9.7526273339638969E-4</v>
      </c>
    </row>
    <row r="102" spans="1:12" x14ac:dyDescent="0.2">
      <c r="A102" s="28" t="s">
        <v>194</v>
      </c>
      <c r="B102" s="55" t="s">
        <v>193</v>
      </c>
      <c r="C102" s="41">
        <v>55.6</v>
      </c>
      <c r="D102" s="41">
        <v>8.6199999999999992</v>
      </c>
      <c r="E102" s="41" t="s">
        <v>192</v>
      </c>
      <c r="F102" s="41">
        <v>384</v>
      </c>
      <c r="G102" s="41">
        <v>19</v>
      </c>
      <c r="H102" s="41">
        <v>7</v>
      </c>
      <c r="I102" s="41">
        <v>7</v>
      </c>
      <c r="J102" s="41">
        <v>19</v>
      </c>
      <c r="K102" s="42">
        <v>88845365.5</v>
      </c>
      <c r="L102" s="43">
        <f t="shared" si="3"/>
        <v>9.2645467019475576E-4</v>
      </c>
    </row>
    <row r="103" spans="1:12" x14ac:dyDescent="0.2">
      <c r="A103" s="28" t="s">
        <v>191</v>
      </c>
      <c r="B103" s="55" t="s">
        <v>190</v>
      </c>
      <c r="C103" s="41">
        <v>26</v>
      </c>
      <c r="D103" s="41">
        <v>5.5</v>
      </c>
      <c r="E103" s="41" t="s">
        <v>189</v>
      </c>
      <c r="F103" s="41">
        <v>514</v>
      </c>
      <c r="G103" s="41">
        <v>25</v>
      </c>
      <c r="H103" s="41">
        <v>8</v>
      </c>
      <c r="I103" s="41">
        <v>8</v>
      </c>
      <c r="J103" s="41">
        <v>41</v>
      </c>
      <c r="K103" s="42">
        <v>88313053.25</v>
      </c>
      <c r="L103" s="43">
        <f t="shared" si="3"/>
        <v>9.2090386664705267E-4</v>
      </c>
    </row>
    <row r="104" spans="1:12" x14ac:dyDescent="0.2">
      <c r="A104" s="28" t="s">
        <v>188</v>
      </c>
      <c r="B104" s="55" t="s">
        <v>187</v>
      </c>
      <c r="C104" s="41">
        <v>25.9</v>
      </c>
      <c r="D104" s="41">
        <v>9.85</v>
      </c>
      <c r="E104" s="41" t="s">
        <v>186</v>
      </c>
      <c r="F104" s="41">
        <v>363</v>
      </c>
      <c r="G104" s="41">
        <v>21</v>
      </c>
      <c r="H104" s="41">
        <v>7</v>
      </c>
      <c r="I104" s="41">
        <v>7</v>
      </c>
      <c r="J104" s="41">
        <v>30</v>
      </c>
      <c r="K104" s="42">
        <v>88049865.5</v>
      </c>
      <c r="L104" s="43">
        <f t="shared" si="3"/>
        <v>9.1815941825907732E-4</v>
      </c>
    </row>
    <row r="105" spans="1:12" x14ac:dyDescent="0.2">
      <c r="A105" s="28" t="s">
        <v>185</v>
      </c>
      <c r="B105" s="55" t="s">
        <v>184</v>
      </c>
      <c r="C105" s="41">
        <v>29.3</v>
      </c>
      <c r="D105" s="41">
        <v>9.6300000000000008</v>
      </c>
      <c r="E105" s="41" t="s">
        <v>183</v>
      </c>
      <c r="F105" s="41">
        <v>215</v>
      </c>
      <c r="G105" s="41">
        <v>13</v>
      </c>
      <c r="H105" s="41">
        <v>4</v>
      </c>
      <c r="I105" s="41">
        <v>4</v>
      </c>
      <c r="J105" s="41">
        <v>17</v>
      </c>
      <c r="K105" s="42">
        <v>85139078.5</v>
      </c>
      <c r="L105" s="43">
        <f t="shared" si="3"/>
        <v>8.8780654397108561E-4</v>
      </c>
    </row>
    <row r="106" spans="1:12" x14ac:dyDescent="0.2">
      <c r="A106" s="28" t="s">
        <v>182</v>
      </c>
      <c r="B106" s="55" t="s">
        <v>181</v>
      </c>
      <c r="C106" s="41">
        <v>46.7</v>
      </c>
      <c r="D106" s="41">
        <v>5.31</v>
      </c>
      <c r="E106" s="41" t="s">
        <v>180</v>
      </c>
      <c r="F106" s="41">
        <v>476</v>
      </c>
      <c r="G106" s="41">
        <v>28</v>
      </c>
      <c r="H106" s="41">
        <v>10</v>
      </c>
      <c r="I106" s="41">
        <v>10</v>
      </c>
      <c r="J106" s="41">
        <v>27</v>
      </c>
      <c r="K106" s="42">
        <v>84781797.5</v>
      </c>
      <c r="L106" s="43">
        <f t="shared" si="3"/>
        <v>8.8408091743829979E-4</v>
      </c>
    </row>
    <row r="107" spans="1:12" x14ac:dyDescent="0.2">
      <c r="A107" s="28" t="s">
        <v>179</v>
      </c>
      <c r="B107" s="55" t="s">
        <v>178</v>
      </c>
      <c r="C107" s="41">
        <v>13.8</v>
      </c>
      <c r="D107" s="41">
        <v>9</v>
      </c>
      <c r="E107" s="41" t="s">
        <v>177</v>
      </c>
      <c r="F107" s="41">
        <v>209</v>
      </c>
      <c r="G107" s="41">
        <v>13</v>
      </c>
      <c r="H107" s="41">
        <v>4</v>
      </c>
      <c r="I107" s="41">
        <v>4</v>
      </c>
      <c r="J107" s="41">
        <v>43</v>
      </c>
      <c r="K107" s="42">
        <v>80406387</v>
      </c>
      <c r="L107" s="43">
        <f t="shared" si="3"/>
        <v>8.3845535814287234E-4</v>
      </c>
    </row>
    <row r="108" spans="1:12" x14ac:dyDescent="0.2">
      <c r="A108" s="28" t="s">
        <v>176</v>
      </c>
      <c r="B108" s="55" t="s">
        <v>175</v>
      </c>
      <c r="C108" s="41">
        <v>10.4</v>
      </c>
      <c r="D108" s="41">
        <v>9.6</v>
      </c>
      <c r="E108" s="41" t="s">
        <v>174</v>
      </c>
      <c r="F108" s="41">
        <v>173</v>
      </c>
      <c r="G108" s="41">
        <v>9</v>
      </c>
      <c r="H108" s="41">
        <v>3</v>
      </c>
      <c r="I108" s="41">
        <v>3</v>
      </c>
      <c r="J108" s="41">
        <v>34</v>
      </c>
      <c r="K108" s="42">
        <v>78374060</v>
      </c>
      <c r="L108" s="43">
        <f t="shared" si="3"/>
        <v>8.1726281951222319E-4</v>
      </c>
    </row>
    <row r="109" spans="1:12" x14ac:dyDescent="0.2">
      <c r="A109" s="28" t="s">
        <v>173</v>
      </c>
      <c r="B109" s="55" t="s">
        <v>172</v>
      </c>
      <c r="C109" s="41">
        <v>14.3</v>
      </c>
      <c r="D109" s="41">
        <v>9.67</v>
      </c>
      <c r="E109" s="41" t="s">
        <v>171</v>
      </c>
      <c r="F109" s="41">
        <v>68</v>
      </c>
      <c r="G109" s="41">
        <v>7</v>
      </c>
      <c r="H109" s="41">
        <v>1</v>
      </c>
      <c r="I109" s="41">
        <v>1</v>
      </c>
      <c r="J109" s="41">
        <v>9</v>
      </c>
      <c r="K109" s="42">
        <v>76953654</v>
      </c>
      <c r="L109" s="43">
        <f t="shared" si="3"/>
        <v>8.0245122225144482E-4</v>
      </c>
    </row>
    <row r="110" spans="1:12" x14ac:dyDescent="0.2">
      <c r="A110" s="28" t="s">
        <v>170</v>
      </c>
      <c r="B110" s="55" t="s">
        <v>169</v>
      </c>
      <c r="C110" s="41">
        <v>8.4</v>
      </c>
      <c r="D110" s="41">
        <v>9.91</v>
      </c>
      <c r="E110" s="41" t="s">
        <v>168</v>
      </c>
      <c r="F110" s="41">
        <v>109</v>
      </c>
      <c r="G110" s="41">
        <v>6</v>
      </c>
      <c r="H110" s="41">
        <v>2</v>
      </c>
      <c r="I110" s="41">
        <v>2</v>
      </c>
      <c r="J110" s="41">
        <v>31</v>
      </c>
      <c r="K110" s="42">
        <v>66573348</v>
      </c>
      <c r="L110" s="43">
        <f t="shared" si="3"/>
        <v>6.9420828895234499E-4</v>
      </c>
    </row>
    <row r="111" spans="1:12" x14ac:dyDescent="0.2">
      <c r="A111" s="28" t="s">
        <v>167</v>
      </c>
      <c r="B111" s="55" t="s">
        <v>166</v>
      </c>
      <c r="C111" s="41">
        <v>59.2</v>
      </c>
      <c r="D111" s="41">
        <v>8.66</v>
      </c>
      <c r="E111" s="41" t="s">
        <v>165</v>
      </c>
      <c r="F111" s="41">
        <v>151</v>
      </c>
      <c r="G111" s="41">
        <v>10</v>
      </c>
      <c r="H111" s="41">
        <v>4</v>
      </c>
      <c r="I111" s="41">
        <v>4</v>
      </c>
      <c r="J111" s="41">
        <v>8</v>
      </c>
      <c r="K111" s="42">
        <v>64427943</v>
      </c>
      <c r="L111" s="43">
        <f t="shared" si="3"/>
        <v>6.7183660450349011E-4</v>
      </c>
    </row>
    <row r="112" spans="1:12" x14ac:dyDescent="0.2">
      <c r="A112" s="28" t="s">
        <v>164</v>
      </c>
      <c r="B112" s="55" t="s">
        <v>163</v>
      </c>
      <c r="C112" s="41">
        <v>14.2</v>
      </c>
      <c r="D112" s="41">
        <v>10.130000000000001</v>
      </c>
      <c r="E112" s="41" t="s">
        <v>162</v>
      </c>
      <c r="F112" s="41">
        <v>112</v>
      </c>
      <c r="G112" s="41">
        <v>5</v>
      </c>
      <c r="H112" s="41">
        <v>2</v>
      </c>
      <c r="I112" s="41">
        <v>2</v>
      </c>
      <c r="J112" s="41">
        <v>22</v>
      </c>
      <c r="K112" s="42">
        <v>63775096</v>
      </c>
      <c r="L112" s="43">
        <f t="shared" si="3"/>
        <v>6.6502889823013764E-4</v>
      </c>
    </row>
    <row r="113" spans="1:37" x14ac:dyDescent="0.2">
      <c r="A113" s="28" t="s">
        <v>161</v>
      </c>
      <c r="B113" s="55" t="s">
        <v>160</v>
      </c>
      <c r="C113" s="41">
        <v>56</v>
      </c>
      <c r="D113" s="41">
        <v>8.7200000000000006</v>
      </c>
      <c r="E113" s="41" t="s">
        <v>159</v>
      </c>
      <c r="F113" s="41">
        <v>393</v>
      </c>
      <c r="G113" s="41">
        <v>19</v>
      </c>
      <c r="H113" s="41">
        <v>8</v>
      </c>
      <c r="I113" s="41">
        <v>8</v>
      </c>
      <c r="J113" s="41">
        <v>17</v>
      </c>
      <c r="K113" s="42">
        <v>62324565</v>
      </c>
      <c r="L113" s="43">
        <f t="shared" si="3"/>
        <v>6.4990316587877183E-4</v>
      </c>
    </row>
    <row r="114" spans="1:37" s="27" customFormat="1" x14ac:dyDescent="0.2">
      <c r="A114" s="30" t="s">
        <v>158</v>
      </c>
      <c r="B114" s="58" t="s">
        <v>157</v>
      </c>
      <c r="C114" s="47">
        <v>41</v>
      </c>
      <c r="D114" s="47">
        <v>7.91</v>
      </c>
      <c r="E114" s="47" t="s">
        <v>156</v>
      </c>
      <c r="F114" s="47">
        <v>98</v>
      </c>
      <c r="G114" s="47">
        <v>6</v>
      </c>
      <c r="H114" s="47">
        <v>2</v>
      </c>
      <c r="I114" s="47">
        <v>2</v>
      </c>
      <c r="J114" s="47">
        <v>5</v>
      </c>
      <c r="K114" s="48">
        <v>60203324</v>
      </c>
      <c r="L114" s="49">
        <f t="shared" si="3"/>
        <v>6.2778345687652124E-4</v>
      </c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</row>
    <row r="115" spans="1:37" x14ac:dyDescent="0.2">
      <c r="A115" s="28" t="s">
        <v>155</v>
      </c>
      <c r="B115" s="55" t="s">
        <v>154</v>
      </c>
      <c r="C115" s="41">
        <v>25.2</v>
      </c>
      <c r="D115" s="41">
        <v>10.15</v>
      </c>
      <c r="E115" s="41" t="s">
        <v>153</v>
      </c>
      <c r="F115" s="41">
        <v>194</v>
      </c>
      <c r="G115" s="41">
        <v>9</v>
      </c>
      <c r="H115" s="41">
        <v>3</v>
      </c>
      <c r="I115" s="41">
        <v>3</v>
      </c>
      <c r="J115" s="41">
        <v>16</v>
      </c>
      <c r="K115" s="42">
        <v>56780306</v>
      </c>
      <c r="L115" s="43">
        <f t="shared" si="3"/>
        <v>5.9208918071013291E-4</v>
      </c>
    </row>
    <row r="116" spans="1:37" x14ac:dyDescent="0.2">
      <c r="A116" s="28" t="s">
        <v>152</v>
      </c>
      <c r="B116" s="55" t="s">
        <v>151</v>
      </c>
      <c r="C116" s="41">
        <v>15</v>
      </c>
      <c r="D116" s="41">
        <v>7.15</v>
      </c>
      <c r="E116" s="41" t="s">
        <v>150</v>
      </c>
      <c r="F116" s="41">
        <v>286</v>
      </c>
      <c r="G116" s="41">
        <v>9</v>
      </c>
      <c r="H116" s="41">
        <v>4</v>
      </c>
      <c r="I116" s="41">
        <v>4</v>
      </c>
      <c r="J116" s="41">
        <v>37</v>
      </c>
      <c r="K116" s="42">
        <v>51603577</v>
      </c>
      <c r="L116" s="43">
        <f t="shared" si="3"/>
        <v>5.3810769578526503E-4</v>
      </c>
    </row>
    <row r="117" spans="1:37" x14ac:dyDescent="0.2">
      <c r="A117" s="28" t="s">
        <v>149</v>
      </c>
      <c r="B117" s="55" t="s">
        <v>148</v>
      </c>
      <c r="C117" s="41">
        <v>18.3</v>
      </c>
      <c r="D117" s="41">
        <v>10.84</v>
      </c>
      <c r="E117" s="41" t="s">
        <v>147</v>
      </c>
      <c r="F117" s="41">
        <v>123</v>
      </c>
      <c r="G117" s="41">
        <v>9</v>
      </c>
      <c r="H117" s="41">
        <v>3</v>
      </c>
      <c r="I117" s="41">
        <v>3</v>
      </c>
      <c r="J117" s="41">
        <v>25</v>
      </c>
      <c r="K117" s="42">
        <v>46095829.5</v>
      </c>
      <c r="L117" s="43">
        <f t="shared" si="3"/>
        <v>4.8067444234641807E-4</v>
      </c>
    </row>
    <row r="118" spans="1:37" s="27" customFormat="1" x14ac:dyDescent="0.2">
      <c r="A118" s="30" t="s">
        <v>146</v>
      </c>
      <c r="B118" s="57" t="s">
        <v>145</v>
      </c>
      <c r="C118" s="47">
        <v>68</v>
      </c>
      <c r="D118" s="47">
        <v>5.9</v>
      </c>
      <c r="E118" s="47" t="s">
        <v>144</v>
      </c>
      <c r="F118" s="47">
        <v>157</v>
      </c>
      <c r="G118" s="47">
        <v>6</v>
      </c>
      <c r="H118" s="47">
        <v>2</v>
      </c>
      <c r="I118" s="47">
        <v>2</v>
      </c>
      <c r="J118" s="47">
        <v>4</v>
      </c>
      <c r="K118" s="48">
        <v>42860250</v>
      </c>
      <c r="L118" s="49">
        <f t="shared" si="3"/>
        <v>4.4693472253445546E-4</v>
      </c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</row>
    <row r="119" spans="1:37" x14ac:dyDescent="0.2">
      <c r="A119" s="28" t="s">
        <v>143</v>
      </c>
      <c r="B119" s="55" t="s">
        <v>142</v>
      </c>
      <c r="C119" s="41">
        <v>29</v>
      </c>
      <c r="D119" s="41">
        <v>5.86</v>
      </c>
      <c r="E119" s="41" t="s">
        <v>141</v>
      </c>
      <c r="F119" s="41">
        <v>185</v>
      </c>
      <c r="G119" s="41">
        <v>12</v>
      </c>
      <c r="H119" s="41">
        <v>4</v>
      </c>
      <c r="I119" s="41">
        <v>4</v>
      </c>
      <c r="J119" s="41">
        <v>16</v>
      </c>
      <c r="K119" s="42">
        <v>40801799.75</v>
      </c>
      <c r="L119" s="43">
        <f t="shared" si="3"/>
        <v>4.2546977794512779E-4</v>
      </c>
    </row>
    <row r="120" spans="1:37" x14ac:dyDescent="0.2">
      <c r="A120" s="28" t="s">
        <v>140</v>
      </c>
      <c r="B120" s="55" t="s">
        <v>139</v>
      </c>
      <c r="C120" s="41">
        <v>18.899999999999999</v>
      </c>
      <c r="D120" s="41">
        <v>10.01</v>
      </c>
      <c r="E120" s="41" t="s">
        <v>138</v>
      </c>
      <c r="F120" s="41">
        <v>141</v>
      </c>
      <c r="G120" s="41">
        <v>10</v>
      </c>
      <c r="H120" s="41">
        <v>4</v>
      </c>
      <c r="I120" s="41">
        <v>4</v>
      </c>
      <c r="J120" s="41">
        <v>24</v>
      </c>
      <c r="K120" s="42">
        <v>39845367.5</v>
      </c>
      <c r="L120" s="43">
        <f t="shared" si="3"/>
        <v>4.1549636943078746E-4</v>
      </c>
    </row>
    <row r="121" spans="1:37" x14ac:dyDescent="0.2">
      <c r="A121" s="28" t="s">
        <v>137</v>
      </c>
      <c r="B121" s="55" t="s">
        <v>136</v>
      </c>
      <c r="C121" s="41">
        <v>9.1</v>
      </c>
      <c r="D121" s="41">
        <v>8.6999999999999993</v>
      </c>
      <c r="E121" s="41" t="s">
        <v>135</v>
      </c>
      <c r="F121" s="41">
        <v>110</v>
      </c>
      <c r="G121" s="41">
        <v>8</v>
      </c>
      <c r="H121" s="41">
        <v>3</v>
      </c>
      <c r="I121" s="41">
        <v>3</v>
      </c>
      <c r="J121" s="41">
        <v>43</v>
      </c>
      <c r="K121" s="42">
        <v>39219647.25</v>
      </c>
      <c r="L121" s="43">
        <f t="shared" si="3"/>
        <v>4.0897153333398586E-4</v>
      </c>
    </row>
    <row r="122" spans="1:37" x14ac:dyDescent="0.2">
      <c r="A122" s="28" t="s">
        <v>134</v>
      </c>
      <c r="B122" s="55" t="s">
        <v>133</v>
      </c>
      <c r="C122" s="41">
        <v>29.9</v>
      </c>
      <c r="D122" s="41">
        <v>4.3499999999999996</v>
      </c>
      <c r="E122" s="41" t="s">
        <v>132</v>
      </c>
      <c r="F122" s="41">
        <v>193</v>
      </c>
      <c r="G122" s="41">
        <v>10</v>
      </c>
      <c r="H122" s="41">
        <v>4</v>
      </c>
      <c r="I122" s="41">
        <v>4</v>
      </c>
      <c r="J122" s="41">
        <v>21</v>
      </c>
      <c r="K122" s="42">
        <v>38652145.5</v>
      </c>
      <c r="L122" s="43">
        <f t="shared" si="3"/>
        <v>4.0305378350345369E-4</v>
      </c>
    </row>
    <row r="123" spans="1:37" x14ac:dyDescent="0.2">
      <c r="A123" s="28" t="s">
        <v>131</v>
      </c>
      <c r="B123" s="55" t="s">
        <v>130</v>
      </c>
      <c r="C123" s="41">
        <v>18.399999999999999</v>
      </c>
      <c r="D123" s="41">
        <v>6.57</v>
      </c>
      <c r="E123" s="41" t="s">
        <v>129</v>
      </c>
      <c r="F123" s="41">
        <v>147</v>
      </c>
      <c r="G123" s="41">
        <v>8</v>
      </c>
      <c r="H123" s="41">
        <v>4</v>
      </c>
      <c r="I123" s="41">
        <v>3</v>
      </c>
      <c r="J123" s="41">
        <v>29</v>
      </c>
      <c r="K123" s="42">
        <v>33946582.5</v>
      </c>
      <c r="L123" s="43">
        <f t="shared" si="3"/>
        <v>3.5398548610030272E-4</v>
      </c>
    </row>
    <row r="124" spans="1:37" x14ac:dyDescent="0.2">
      <c r="A124" s="28" t="s">
        <v>128</v>
      </c>
      <c r="B124" s="55" t="s">
        <v>127</v>
      </c>
      <c r="C124" s="41">
        <v>24.1</v>
      </c>
      <c r="D124" s="41">
        <v>4.97</v>
      </c>
      <c r="E124" s="41" t="s">
        <v>126</v>
      </c>
      <c r="F124" s="41">
        <v>162</v>
      </c>
      <c r="G124" s="41">
        <v>14</v>
      </c>
      <c r="H124" s="41">
        <v>3</v>
      </c>
      <c r="I124" s="41">
        <v>3</v>
      </c>
      <c r="J124" s="41">
        <v>6</v>
      </c>
      <c r="K124" s="42">
        <v>27750469.390625</v>
      </c>
      <c r="L124" s="43">
        <f t="shared" si="3"/>
        <v>2.8937414824458285E-4</v>
      </c>
    </row>
    <row r="125" spans="1:37" x14ac:dyDescent="0.2">
      <c r="A125" s="28" t="s">
        <v>125</v>
      </c>
      <c r="B125" s="55" t="s">
        <v>124</v>
      </c>
      <c r="C125" s="41">
        <v>10.9</v>
      </c>
      <c r="D125" s="41">
        <v>5.36</v>
      </c>
      <c r="E125" s="41" t="s">
        <v>123</v>
      </c>
      <c r="F125" s="41">
        <v>111</v>
      </c>
      <c r="G125" s="41">
        <v>6</v>
      </c>
      <c r="H125" s="41">
        <v>2</v>
      </c>
      <c r="I125" s="41">
        <v>2</v>
      </c>
      <c r="J125" s="41">
        <v>30</v>
      </c>
      <c r="K125" s="42">
        <v>27044790</v>
      </c>
      <c r="L125" s="43">
        <f t="shared" si="3"/>
        <v>2.8201552054998782E-4</v>
      </c>
    </row>
    <row r="126" spans="1:37" x14ac:dyDescent="0.2">
      <c r="A126" s="28" t="s">
        <v>122</v>
      </c>
      <c r="B126" s="55" t="s">
        <v>121</v>
      </c>
      <c r="C126" s="41">
        <v>11.2</v>
      </c>
      <c r="D126" s="41">
        <v>4.3600000000000003</v>
      </c>
      <c r="E126" s="41" t="s">
        <v>120</v>
      </c>
      <c r="F126" s="41">
        <v>89</v>
      </c>
      <c r="G126" s="41">
        <v>7</v>
      </c>
      <c r="H126" s="41">
        <v>3</v>
      </c>
      <c r="I126" s="41">
        <v>3</v>
      </c>
      <c r="J126" s="41">
        <v>52</v>
      </c>
      <c r="K126" s="42">
        <v>26808284.25</v>
      </c>
      <c r="L126" s="43">
        <f t="shared" si="3"/>
        <v>2.7954930460971557E-4</v>
      </c>
    </row>
    <row r="127" spans="1:37" x14ac:dyDescent="0.2">
      <c r="A127" s="28" t="s">
        <v>119</v>
      </c>
      <c r="B127" s="55" t="s">
        <v>118</v>
      </c>
      <c r="C127" s="41">
        <v>21.6</v>
      </c>
      <c r="D127" s="41">
        <v>4.7</v>
      </c>
      <c r="E127" s="41" t="s">
        <v>117</v>
      </c>
      <c r="F127" s="41">
        <v>90</v>
      </c>
      <c r="G127" s="41">
        <v>6</v>
      </c>
      <c r="H127" s="41">
        <v>2</v>
      </c>
      <c r="I127" s="41">
        <v>2</v>
      </c>
      <c r="J127" s="41">
        <v>10</v>
      </c>
      <c r="K127" s="42">
        <v>26479804</v>
      </c>
      <c r="L127" s="43">
        <f t="shared" si="3"/>
        <v>2.7612400425818244E-4</v>
      </c>
    </row>
    <row r="128" spans="1:37" s="27" customFormat="1" x14ac:dyDescent="0.2">
      <c r="A128" s="30" t="s">
        <v>116</v>
      </c>
      <c r="B128" s="57" t="s">
        <v>115</v>
      </c>
      <c r="C128" s="47">
        <v>85.1</v>
      </c>
      <c r="D128" s="47">
        <v>9.8800000000000008</v>
      </c>
      <c r="E128" s="47" t="s">
        <v>114</v>
      </c>
      <c r="F128" s="47">
        <v>53</v>
      </c>
      <c r="G128" s="47">
        <v>3</v>
      </c>
      <c r="H128" s="47">
        <v>1</v>
      </c>
      <c r="I128" s="47">
        <v>1</v>
      </c>
      <c r="J128" s="47">
        <v>1</v>
      </c>
      <c r="K128" s="48">
        <v>26452774</v>
      </c>
      <c r="L128" s="49">
        <f t="shared" si="3"/>
        <v>2.7584214296362379E-4</v>
      </c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</row>
    <row r="129" spans="1:37" x14ac:dyDescent="0.2">
      <c r="A129" s="28" t="s">
        <v>113</v>
      </c>
      <c r="B129" s="55" t="s">
        <v>112</v>
      </c>
      <c r="C129" s="41">
        <v>12.2</v>
      </c>
      <c r="D129" s="41">
        <v>10.49</v>
      </c>
      <c r="E129" s="41" t="s">
        <v>111</v>
      </c>
      <c r="F129" s="41">
        <v>94</v>
      </c>
      <c r="G129" s="41">
        <v>6</v>
      </c>
      <c r="H129" s="41">
        <v>2</v>
      </c>
      <c r="I129" s="41">
        <v>2</v>
      </c>
      <c r="J129" s="41">
        <v>19</v>
      </c>
      <c r="K129" s="42">
        <v>26090057</v>
      </c>
      <c r="L129" s="43">
        <f t="shared" si="3"/>
        <v>2.720598313403008E-4</v>
      </c>
    </row>
    <row r="130" spans="1:37" x14ac:dyDescent="0.2">
      <c r="A130" s="28" t="s">
        <v>110</v>
      </c>
      <c r="B130" s="55" t="s">
        <v>109</v>
      </c>
      <c r="C130" s="41">
        <v>22.4</v>
      </c>
      <c r="D130" s="41">
        <v>9.4700000000000006</v>
      </c>
      <c r="E130" s="41" t="s">
        <v>108</v>
      </c>
      <c r="F130" s="41">
        <v>160</v>
      </c>
      <c r="G130" s="41">
        <v>10</v>
      </c>
      <c r="H130" s="41">
        <v>4</v>
      </c>
      <c r="I130" s="41">
        <v>4</v>
      </c>
      <c r="J130" s="41">
        <v>25</v>
      </c>
      <c r="K130" s="42">
        <v>25638636.5</v>
      </c>
      <c r="L130" s="43">
        <f t="shared" ref="L130:L161" si="4">K130/$K$167</f>
        <v>2.6735254438061518E-4</v>
      </c>
    </row>
    <row r="131" spans="1:37" x14ac:dyDescent="0.2">
      <c r="A131" s="28" t="s">
        <v>107</v>
      </c>
      <c r="B131" s="55" t="s">
        <v>106</v>
      </c>
      <c r="C131" s="41">
        <v>24.1</v>
      </c>
      <c r="D131" s="41">
        <v>9.51</v>
      </c>
      <c r="E131" s="41" t="s">
        <v>105</v>
      </c>
      <c r="F131" s="41">
        <v>134</v>
      </c>
      <c r="G131" s="41">
        <v>6</v>
      </c>
      <c r="H131" s="41">
        <v>2</v>
      </c>
      <c r="I131" s="41">
        <v>2</v>
      </c>
      <c r="J131" s="41">
        <v>13</v>
      </c>
      <c r="K131" s="42">
        <v>23790205.5</v>
      </c>
      <c r="L131" s="43">
        <f t="shared" si="4"/>
        <v>2.4807762190328275E-4</v>
      </c>
    </row>
    <row r="132" spans="1:37" x14ac:dyDescent="0.2">
      <c r="A132" s="28" t="s">
        <v>104</v>
      </c>
      <c r="B132" s="55" t="s">
        <v>103</v>
      </c>
      <c r="C132" s="41">
        <v>26.9</v>
      </c>
      <c r="D132" s="41">
        <v>9.5</v>
      </c>
      <c r="E132" s="41" t="s">
        <v>102</v>
      </c>
      <c r="F132" s="41">
        <v>147</v>
      </c>
      <c r="G132" s="41">
        <v>8</v>
      </c>
      <c r="H132" s="41">
        <v>3</v>
      </c>
      <c r="I132" s="41">
        <v>3</v>
      </c>
      <c r="J132" s="41">
        <v>13</v>
      </c>
      <c r="K132" s="42">
        <v>23062507.5</v>
      </c>
      <c r="L132" s="43">
        <f t="shared" si="4"/>
        <v>2.4048939029663378E-4</v>
      </c>
    </row>
    <row r="133" spans="1:37" x14ac:dyDescent="0.2">
      <c r="A133" s="28" t="s">
        <v>101</v>
      </c>
      <c r="B133" s="55" t="s">
        <v>100</v>
      </c>
      <c r="C133" s="41">
        <v>22.8</v>
      </c>
      <c r="D133" s="41">
        <v>9.48</v>
      </c>
      <c r="E133" s="41" t="s">
        <v>99</v>
      </c>
      <c r="F133" s="41">
        <v>185</v>
      </c>
      <c r="G133" s="41">
        <v>11</v>
      </c>
      <c r="H133" s="41">
        <v>3</v>
      </c>
      <c r="I133" s="41">
        <v>3</v>
      </c>
      <c r="J133" s="41">
        <v>19</v>
      </c>
      <c r="K133" s="42">
        <v>22905879.5</v>
      </c>
      <c r="L133" s="43">
        <f t="shared" si="4"/>
        <v>2.3885611723543774E-4</v>
      </c>
    </row>
    <row r="134" spans="1:37" s="27" customFormat="1" x14ac:dyDescent="0.2">
      <c r="A134" s="30" t="s">
        <v>98</v>
      </c>
      <c r="B134" s="57" t="s">
        <v>97</v>
      </c>
      <c r="C134" s="47">
        <v>66</v>
      </c>
      <c r="D134" s="47">
        <v>6.18</v>
      </c>
      <c r="E134" s="47" t="s">
        <v>96</v>
      </c>
      <c r="F134" s="47">
        <v>73</v>
      </c>
      <c r="G134" s="47">
        <v>3</v>
      </c>
      <c r="H134" s="47">
        <v>1</v>
      </c>
      <c r="I134" s="47">
        <v>1</v>
      </c>
      <c r="J134" s="47">
        <v>3</v>
      </c>
      <c r="K134" s="48">
        <v>22610634</v>
      </c>
      <c r="L134" s="49">
        <f t="shared" si="4"/>
        <v>2.3577737957940339E-4</v>
      </c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</row>
    <row r="135" spans="1:37" x14ac:dyDescent="0.2">
      <c r="A135" s="28" t="s">
        <v>95</v>
      </c>
      <c r="B135" s="55" t="s">
        <v>94</v>
      </c>
      <c r="C135" s="41">
        <v>14.4</v>
      </c>
      <c r="D135" s="41">
        <v>6.18</v>
      </c>
      <c r="E135" s="41" t="s">
        <v>93</v>
      </c>
      <c r="F135" s="41">
        <v>171</v>
      </c>
      <c r="G135" s="41">
        <v>7</v>
      </c>
      <c r="H135" s="41">
        <v>3</v>
      </c>
      <c r="I135" s="41">
        <v>3</v>
      </c>
      <c r="J135" s="41">
        <v>27</v>
      </c>
      <c r="K135" s="42">
        <v>21726918.25</v>
      </c>
      <c r="L135" s="43">
        <f t="shared" si="4"/>
        <v>2.2656223842820671E-4</v>
      </c>
    </row>
    <row r="136" spans="1:37" x14ac:dyDescent="0.2">
      <c r="A136" s="28" t="s">
        <v>92</v>
      </c>
      <c r="B136" s="55" t="s">
        <v>91</v>
      </c>
      <c r="C136" s="41">
        <v>23</v>
      </c>
      <c r="D136" s="41">
        <v>5.31</v>
      </c>
      <c r="E136" s="41" t="s">
        <v>90</v>
      </c>
      <c r="F136" s="41">
        <v>212</v>
      </c>
      <c r="G136" s="41">
        <v>6</v>
      </c>
      <c r="H136" s="41">
        <v>2</v>
      </c>
      <c r="I136" s="41">
        <v>2</v>
      </c>
      <c r="J136" s="41">
        <v>16</v>
      </c>
      <c r="K136" s="42">
        <v>17559678</v>
      </c>
      <c r="L136" s="43">
        <f t="shared" si="4"/>
        <v>1.8310742038892404E-4</v>
      </c>
    </row>
    <row r="137" spans="1:37" s="27" customFormat="1" x14ac:dyDescent="0.2">
      <c r="A137" s="30" t="s">
        <v>89</v>
      </c>
      <c r="B137" s="57" t="s">
        <v>88</v>
      </c>
      <c r="C137" s="47">
        <v>17.899999999999999</v>
      </c>
      <c r="D137" s="47">
        <v>4.91</v>
      </c>
      <c r="E137" s="47" t="s">
        <v>87</v>
      </c>
      <c r="F137" s="47">
        <v>38</v>
      </c>
      <c r="G137" s="47">
        <v>6</v>
      </c>
      <c r="H137" s="47">
        <v>1</v>
      </c>
      <c r="I137" s="47">
        <v>1</v>
      </c>
      <c r="J137" s="47">
        <v>4</v>
      </c>
      <c r="K137" s="48">
        <v>17485478.5</v>
      </c>
      <c r="L137" s="49">
        <f t="shared" si="4"/>
        <v>1.8233368871576079E-4</v>
      </c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</row>
    <row r="138" spans="1:37" x14ac:dyDescent="0.2">
      <c r="A138" s="28" t="s">
        <v>86</v>
      </c>
      <c r="B138" s="55" t="s">
        <v>85</v>
      </c>
      <c r="C138" s="41">
        <v>20.2</v>
      </c>
      <c r="D138" s="41">
        <v>9.23</v>
      </c>
      <c r="E138" s="41" t="s">
        <v>84</v>
      </c>
      <c r="F138" s="41">
        <v>135</v>
      </c>
      <c r="G138" s="41">
        <v>5</v>
      </c>
      <c r="H138" s="41">
        <v>2</v>
      </c>
      <c r="I138" s="41">
        <v>2</v>
      </c>
      <c r="J138" s="41">
        <v>14</v>
      </c>
      <c r="K138" s="42">
        <v>17314171.5</v>
      </c>
      <c r="L138" s="43">
        <f t="shared" si="4"/>
        <v>1.8054734714021678E-4</v>
      </c>
    </row>
    <row r="139" spans="1:37" x14ac:dyDescent="0.2">
      <c r="A139" s="28" t="s">
        <v>83</v>
      </c>
      <c r="B139" s="55" t="s">
        <v>82</v>
      </c>
      <c r="C139" s="41">
        <v>35.9</v>
      </c>
      <c r="D139" s="41">
        <v>8.34</v>
      </c>
      <c r="E139" s="41" t="s">
        <v>81</v>
      </c>
      <c r="F139" s="41">
        <v>39</v>
      </c>
      <c r="G139" s="41">
        <v>6</v>
      </c>
      <c r="H139" s="41">
        <v>1</v>
      </c>
      <c r="I139" s="41">
        <v>1</v>
      </c>
      <c r="J139" s="41">
        <v>3</v>
      </c>
      <c r="K139" s="42">
        <v>16121639</v>
      </c>
      <c r="L139" s="43">
        <f t="shared" si="4"/>
        <v>1.6811195112640862E-4</v>
      </c>
    </row>
    <row r="140" spans="1:37" x14ac:dyDescent="0.2">
      <c r="A140" s="28" t="s">
        <v>80</v>
      </c>
      <c r="B140" s="55" t="s">
        <v>79</v>
      </c>
      <c r="C140" s="41">
        <v>16.2</v>
      </c>
      <c r="D140" s="41">
        <v>12.12</v>
      </c>
      <c r="E140" s="41" t="s">
        <v>78</v>
      </c>
      <c r="F140" s="41">
        <v>120</v>
      </c>
      <c r="G140" s="41">
        <v>3</v>
      </c>
      <c r="H140" s="41">
        <v>1</v>
      </c>
      <c r="I140" s="41">
        <v>1</v>
      </c>
      <c r="J140" s="41">
        <v>12</v>
      </c>
      <c r="K140" s="42">
        <v>15774038</v>
      </c>
      <c r="L140" s="43">
        <f t="shared" si="4"/>
        <v>1.6448726493144478E-4</v>
      </c>
    </row>
    <row r="141" spans="1:37" s="27" customFormat="1" x14ac:dyDescent="0.2">
      <c r="A141" s="30" t="s">
        <v>77</v>
      </c>
      <c r="B141" s="57" t="s">
        <v>76</v>
      </c>
      <c r="C141" s="47">
        <v>47.6</v>
      </c>
      <c r="D141" s="47">
        <v>6.21</v>
      </c>
      <c r="E141" s="47" t="s">
        <v>75</v>
      </c>
      <c r="F141" s="47">
        <v>50</v>
      </c>
      <c r="G141" s="47">
        <v>3</v>
      </c>
      <c r="H141" s="47">
        <v>1</v>
      </c>
      <c r="I141" s="47">
        <v>1</v>
      </c>
      <c r="J141" s="47">
        <v>2</v>
      </c>
      <c r="K141" s="48">
        <v>14227562</v>
      </c>
      <c r="L141" s="49">
        <f t="shared" si="4"/>
        <v>1.4836104490318562E-4</v>
      </c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</row>
    <row r="142" spans="1:37" x14ac:dyDescent="0.2">
      <c r="A142" s="28" t="s">
        <v>74</v>
      </c>
      <c r="B142" s="55" t="s">
        <v>73</v>
      </c>
      <c r="C142" s="41">
        <v>139.6</v>
      </c>
      <c r="D142" s="41">
        <v>4.3899999999999997</v>
      </c>
      <c r="E142" s="41" t="s">
        <v>72</v>
      </c>
      <c r="F142" s="41">
        <v>121</v>
      </c>
      <c r="G142" s="41">
        <v>5</v>
      </c>
      <c r="H142" s="41">
        <v>2</v>
      </c>
      <c r="I142" s="41">
        <v>2</v>
      </c>
      <c r="J142" s="41">
        <v>2</v>
      </c>
      <c r="K142" s="42">
        <v>13316063</v>
      </c>
      <c r="L142" s="43">
        <f t="shared" si="4"/>
        <v>1.3885618777670052E-4</v>
      </c>
    </row>
    <row r="143" spans="1:37" s="26" customFormat="1" x14ac:dyDescent="0.2">
      <c r="A143" s="29" t="s">
        <v>71</v>
      </c>
      <c r="B143" s="56" t="s">
        <v>70</v>
      </c>
      <c r="C143" s="44">
        <v>48.7</v>
      </c>
      <c r="D143" s="44">
        <v>4.79</v>
      </c>
      <c r="E143" s="44" t="s">
        <v>69</v>
      </c>
      <c r="F143" s="44">
        <v>307</v>
      </c>
      <c r="G143" s="44">
        <v>23</v>
      </c>
      <c r="H143" s="44">
        <v>5</v>
      </c>
      <c r="I143" s="44">
        <v>1</v>
      </c>
      <c r="J143" s="44">
        <v>9</v>
      </c>
      <c r="K143" s="45">
        <v>13125497</v>
      </c>
      <c r="L143" s="46">
        <f t="shared" si="4"/>
        <v>1.3686901872531838E-4</v>
      </c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</row>
    <row r="144" spans="1:37" x14ac:dyDescent="0.2">
      <c r="A144" s="28" t="s">
        <v>68</v>
      </c>
      <c r="B144" s="55" t="s">
        <v>67</v>
      </c>
      <c r="C144" s="41">
        <v>16.899999999999999</v>
      </c>
      <c r="D144" s="41">
        <v>9.5</v>
      </c>
      <c r="E144" s="41" t="s">
        <v>66</v>
      </c>
      <c r="F144" s="41">
        <v>95</v>
      </c>
      <c r="G144" s="41">
        <v>6</v>
      </c>
      <c r="H144" s="41">
        <v>2</v>
      </c>
      <c r="I144" s="41">
        <v>2</v>
      </c>
      <c r="J144" s="41">
        <v>20</v>
      </c>
      <c r="K144" s="42">
        <v>12784029</v>
      </c>
      <c r="L144" s="43">
        <f t="shared" si="4"/>
        <v>1.3330828574232377E-4</v>
      </c>
    </row>
    <row r="145" spans="1:37" s="27" customFormat="1" x14ac:dyDescent="0.2">
      <c r="A145" s="30" t="s">
        <v>65</v>
      </c>
      <c r="B145" s="57" t="s">
        <v>64</v>
      </c>
      <c r="C145" s="47">
        <v>84.5</v>
      </c>
      <c r="D145" s="47">
        <v>5.43</v>
      </c>
      <c r="E145" s="47" t="s">
        <v>63</v>
      </c>
      <c r="F145" s="47">
        <v>102</v>
      </c>
      <c r="G145" s="47">
        <v>6</v>
      </c>
      <c r="H145" s="47">
        <v>2</v>
      </c>
      <c r="I145" s="47">
        <v>2</v>
      </c>
      <c r="J145" s="47">
        <v>2</v>
      </c>
      <c r="K145" s="48">
        <v>12236308</v>
      </c>
      <c r="L145" s="49">
        <f t="shared" si="4"/>
        <v>1.2759680405098283E-4</v>
      </c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</row>
    <row r="146" spans="1:37" x14ac:dyDescent="0.2">
      <c r="A146" s="28" t="s">
        <v>62</v>
      </c>
      <c r="B146" s="55" t="s">
        <v>61</v>
      </c>
      <c r="C146" s="41">
        <v>113</v>
      </c>
      <c r="D146" s="41">
        <v>7.58</v>
      </c>
      <c r="E146" s="41" t="s">
        <v>60</v>
      </c>
      <c r="F146" s="41">
        <v>174</v>
      </c>
      <c r="G146" s="41">
        <v>5</v>
      </c>
      <c r="H146" s="41">
        <v>3</v>
      </c>
      <c r="I146" s="41">
        <v>3</v>
      </c>
      <c r="J146" s="41">
        <v>4</v>
      </c>
      <c r="K146" s="42">
        <v>12108617.125</v>
      </c>
      <c r="L146" s="43">
        <f t="shared" si="4"/>
        <v>1.2626527925147031E-4</v>
      </c>
    </row>
    <row r="147" spans="1:37" s="27" customFormat="1" x14ac:dyDescent="0.2">
      <c r="A147" s="30" t="s">
        <v>59</v>
      </c>
      <c r="B147" s="57" t="s">
        <v>58</v>
      </c>
      <c r="C147" s="47">
        <v>60.1</v>
      </c>
      <c r="D147" s="47">
        <v>4.8600000000000003</v>
      </c>
      <c r="E147" s="47" t="s">
        <v>57</v>
      </c>
      <c r="F147" s="47">
        <v>48</v>
      </c>
      <c r="G147" s="47">
        <v>4</v>
      </c>
      <c r="H147" s="47">
        <v>1</v>
      </c>
      <c r="I147" s="47">
        <v>1</v>
      </c>
      <c r="J147" s="47">
        <v>1</v>
      </c>
      <c r="K147" s="48">
        <v>11587993.5</v>
      </c>
      <c r="L147" s="49">
        <f t="shared" si="4"/>
        <v>1.2083636142238024E-4</v>
      </c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</row>
    <row r="148" spans="1:37" x14ac:dyDescent="0.2">
      <c r="A148" s="28" t="s">
        <v>56</v>
      </c>
      <c r="B148" s="55" t="s">
        <v>55</v>
      </c>
      <c r="C148" s="41">
        <v>19.899999999999999</v>
      </c>
      <c r="D148" s="41">
        <v>7.05</v>
      </c>
      <c r="E148" s="41" t="s">
        <v>54</v>
      </c>
      <c r="F148" s="41">
        <v>88</v>
      </c>
      <c r="G148" s="41">
        <v>6</v>
      </c>
      <c r="H148" s="41">
        <v>2</v>
      </c>
      <c r="I148" s="41">
        <v>2</v>
      </c>
      <c r="J148" s="41">
        <v>11</v>
      </c>
      <c r="K148" s="42">
        <v>10749959.5</v>
      </c>
      <c r="L148" s="43">
        <f t="shared" si="4"/>
        <v>1.1209757680809453E-4</v>
      </c>
    </row>
    <row r="149" spans="1:37" s="27" customFormat="1" x14ac:dyDescent="0.2">
      <c r="A149" s="30" t="s">
        <v>53</v>
      </c>
      <c r="B149" s="57" t="s">
        <v>52</v>
      </c>
      <c r="C149" s="47">
        <v>108.9</v>
      </c>
      <c r="D149" s="47">
        <v>8.66</v>
      </c>
      <c r="E149" s="47" t="s">
        <v>51</v>
      </c>
      <c r="F149" s="47">
        <v>60</v>
      </c>
      <c r="G149" s="47">
        <v>3</v>
      </c>
      <c r="H149" s="47">
        <v>1</v>
      </c>
      <c r="I149" s="47">
        <v>1</v>
      </c>
      <c r="J149" s="47">
        <v>1</v>
      </c>
      <c r="K149" s="48">
        <v>10734245</v>
      </c>
      <c r="L149" s="49">
        <f t="shared" si="4"/>
        <v>1.1193371038880701E-4</v>
      </c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</row>
    <row r="150" spans="1:37" s="26" customFormat="1" x14ac:dyDescent="0.2">
      <c r="A150" s="29" t="s">
        <v>50</v>
      </c>
      <c r="B150" s="56" t="s">
        <v>49</v>
      </c>
      <c r="C150" s="44">
        <v>18.8</v>
      </c>
      <c r="D150" s="44">
        <v>8.35</v>
      </c>
      <c r="E150" s="44" t="s">
        <v>48</v>
      </c>
      <c r="F150" s="44">
        <v>29</v>
      </c>
      <c r="G150" s="44">
        <v>3</v>
      </c>
      <c r="H150" s="44">
        <v>1</v>
      </c>
      <c r="I150" s="44">
        <v>1</v>
      </c>
      <c r="J150" s="44">
        <v>6</v>
      </c>
      <c r="K150" s="45">
        <v>9791672</v>
      </c>
      <c r="L150" s="46">
        <f t="shared" si="4"/>
        <v>1.0210482226464839E-4</v>
      </c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</row>
    <row r="151" spans="1:37" x14ac:dyDescent="0.2">
      <c r="A151" s="28" t="s">
        <v>47</v>
      </c>
      <c r="B151" s="55" t="s">
        <v>46</v>
      </c>
      <c r="C151" s="41">
        <v>57.6</v>
      </c>
      <c r="D151" s="41">
        <v>4.7</v>
      </c>
      <c r="E151" s="41" t="s">
        <v>45</v>
      </c>
      <c r="F151" s="41">
        <v>45</v>
      </c>
      <c r="G151" s="41">
        <v>3</v>
      </c>
      <c r="H151" s="41">
        <v>1</v>
      </c>
      <c r="I151" s="41">
        <v>1</v>
      </c>
      <c r="J151" s="41">
        <v>2</v>
      </c>
      <c r="K151" s="42">
        <v>9575251</v>
      </c>
      <c r="L151" s="43">
        <f t="shared" si="4"/>
        <v>9.9848044490705658E-5</v>
      </c>
    </row>
    <row r="152" spans="1:37" s="27" customFormat="1" x14ac:dyDescent="0.2">
      <c r="A152" s="30" t="s">
        <v>44</v>
      </c>
      <c r="B152" s="57" t="s">
        <v>43</v>
      </c>
      <c r="C152" s="47">
        <v>39.700000000000003</v>
      </c>
      <c r="D152" s="47">
        <v>5.78</v>
      </c>
      <c r="E152" s="47" t="s">
        <v>42</v>
      </c>
      <c r="F152" s="47">
        <v>108</v>
      </c>
      <c r="G152" s="47">
        <v>3</v>
      </c>
      <c r="H152" s="47">
        <v>1</v>
      </c>
      <c r="I152" s="47">
        <v>1</v>
      </c>
      <c r="J152" s="47">
        <v>3</v>
      </c>
      <c r="K152" s="48">
        <v>8676165</v>
      </c>
      <c r="L152" s="49">
        <f t="shared" si="4"/>
        <v>9.0472626663123842E-5</v>
      </c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</row>
    <row r="153" spans="1:37" x14ac:dyDescent="0.2">
      <c r="A153" s="28" t="s">
        <v>41</v>
      </c>
      <c r="B153" s="55" t="s">
        <v>40</v>
      </c>
      <c r="C153" s="41">
        <v>10.9</v>
      </c>
      <c r="D153" s="41">
        <v>11.96</v>
      </c>
      <c r="E153" s="41" t="s">
        <v>39</v>
      </c>
      <c r="F153" s="41">
        <v>46</v>
      </c>
      <c r="G153" s="41">
        <v>3</v>
      </c>
      <c r="H153" s="41">
        <v>1</v>
      </c>
      <c r="I153" s="41">
        <v>1</v>
      </c>
      <c r="J153" s="41">
        <v>8</v>
      </c>
      <c r="K153" s="42">
        <v>8541142</v>
      </c>
      <c r="L153" s="43">
        <f t="shared" si="4"/>
        <v>8.9064644510878586E-5</v>
      </c>
    </row>
    <row r="154" spans="1:37" s="27" customFormat="1" x14ac:dyDescent="0.2">
      <c r="A154" s="30" t="s">
        <v>38</v>
      </c>
      <c r="B154" s="57" t="s">
        <v>37</v>
      </c>
      <c r="C154" s="47">
        <v>97.3</v>
      </c>
      <c r="D154" s="47">
        <v>7.77</v>
      </c>
      <c r="E154" s="47" t="s">
        <v>36</v>
      </c>
      <c r="F154" s="47">
        <v>53</v>
      </c>
      <c r="G154" s="47">
        <v>3</v>
      </c>
      <c r="H154" s="47">
        <v>1</v>
      </c>
      <c r="I154" s="47">
        <v>1</v>
      </c>
      <c r="J154" s="47">
        <v>2</v>
      </c>
      <c r="K154" s="48">
        <v>8215149</v>
      </c>
      <c r="L154" s="49">
        <f t="shared" si="4"/>
        <v>8.5665280508028047E-5</v>
      </c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</row>
    <row r="155" spans="1:37" s="27" customFormat="1" x14ac:dyDescent="0.2">
      <c r="A155" s="30" t="s">
        <v>35</v>
      </c>
      <c r="B155" s="57" t="s">
        <v>34</v>
      </c>
      <c r="C155" s="47">
        <v>51.5</v>
      </c>
      <c r="D155" s="47">
        <v>9.0399999999999991</v>
      </c>
      <c r="E155" s="47" t="s">
        <v>33</v>
      </c>
      <c r="F155" s="47">
        <v>54</v>
      </c>
      <c r="G155" s="47">
        <v>3</v>
      </c>
      <c r="H155" s="47">
        <v>1</v>
      </c>
      <c r="I155" s="47">
        <v>1</v>
      </c>
      <c r="J155" s="47">
        <v>2</v>
      </c>
      <c r="K155" s="48">
        <v>6361917</v>
      </c>
      <c r="L155" s="49">
        <f t="shared" si="4"/>
        <v>6.6340294542897795E-5</v>
      </c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</row>
    <row r="156" spans="1:37" x14ac:dyDescent="0.2">
      <c r="A156" s="28" t="s">
        <v>32</v>
      </c>
      <c r="B156" s="55" t="s">
        <v>31</v>
      </c>
      <c r="C156" s="41">
        <v>19.899999999999999</v>
      </c>
      <c r="D156" s="41">
        <v>9.07</v>
      </c>
      <c r="E156" s="41" t="s">
        <v>30</v>
      </c>
      <c r="F156" s="41">
        <v>32</v>
      </c>
      <c r="G156" s="41">
        <v>2</v>
      </c>
      <c r="H156" s="41">
        <v>1</v>
      </c>
      <c r="I156" s="41">
        <v>1</v>
      </c>
      <c r="J156" s="41">
        <v>7</v>
      </c>
      <c r="K156" s="42">
        <v>6120911.5</v>
      </c>
      <c r="L156" s="43">
        <f t="shared" si="4"/>
        <v>6.3827156465733569E-5</v>
      </c>
    </row>
    <row r="157" spans="1:37" s="27" customFormat="1" x14ac:dyDescent="0.2">
      <c r="A157" s="30" t="s">
        <v>29</v>
      </c>
      <c r="B157" s="57" t="s">
        <v>28</v>
      </c>
      <c r="C157" s="47">
        <v>53.5</v>
      </c>
      <c r="D157" s="47">
        <v>8.3699999999999992</v>
      </c>
      <c r="E157" s="47" t="s">
        <v>27</v>
      </c>
      <c r="F157" s="47">
        <v>44</v>
      </c>
      <c r="G157" s="47">
        <v>3</v>
      </c>
      <c r="H157" s="47">
        <v>1</v>
      </c>
      <c r="I157" s="47">
        <v>1</v>
      </c>
      <c r="J157" s="47">
        <v>2</v>
      </c>
      <c r="K157" s="48">
        <v>6061043.5</v>
      </c>
      <c r="L157" s="49">
        <f t="shared" si="4"/>
        <v>6.320286967392315E-5</v>
      </c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</row>
    <row r="158" spans="1:37" x14ac:dyDescent="0.2">
      <c r="A158" s="28" t="s">
        <v>26</v>
      </c>
      <c r="B158" s="55" t="s">
        <v>25</v>
      </c>
      <c r="C158" s="41">
        <v>20.6</v>
      </c>
      <c r="D158" s="41">
        <v>10.23</v>
      </c>
      <c r="E158" s="41" t="s">
        <v>24</v>
      </c>
      <c r="F158" s="41">
        <v>77</v>
      </c>
      <c r="G158" s="41">
        <v>3</v>
      </c>
      <c r="H158" s="41">
        <v>1</v>
      </c>
      <c r="I158" s="41">
        <v>1</v>
      </c>
      <c r="J158" s="41">
        <v>5</v>
      </c>
      <c r="K158" s="42">
        <v>5380038</v>
      </c>
      <c r="L158" s="43">
        <f t="shared" si="4"/>
        <v>5.6101534423033615E-5</v>
      </c>
    </row>
    <row r="159" spans="1:37" x14ac:dyDescent="0.2">
      <c r="A159" s="28" t="s">
        <v>23</v>
      </c>
      <c r="B159" s="55" t="s">
        <v>22</v>
      </c>
      <c r="C159" s="41">
        <v>8.9</v>
      </c>
      <c r="D159" s="41">
        <v>12.26</v>
      </c>
      <c r="E159" s="41" t="s">
        <v>21</v>
      </c>
      <c r="F159" s="41">
        <v>84</v>
      </c>
      <c r="G159" s="41">
        <v>2</v>
      </c>
      <c r="H159" s="41">
        <v>1</v>
      </c>
      <c r="I159" s="41">
        <v>1</v>
      </c>
      <c r="J159" s="41">
        <v>32</v>
      </c>
      <c r="K159" s="42">
        <v>5357322.5</v>
      </c>
      <c r="L159" s="43">
        <f t="shared" si="4"/>
        <v>5.5864663530079621E-5</v>
      </c>
    </row>
    <row r="160" spans="1:37" s="27" customFormat="1" x14ac:dyDescent="0.2">
      <c r="A160" s="30" t="s">
        <v>20</v>
      </c>
      <c r="B160" s="57" t="s">
        <v>19</v>
      </c>
      <c r="C160" s="47">
        <v>64.5</v>
      </c>
      <c r="D160" s="47">
        <v>7.03</v>
      </c>
      <c r="E160" s="47" t="s">
        <v>18</v>
      </c>
      <c r="F160" s="47">
        <v>39</v>
      </c>
      <c r="G160" s="47">
        <v>1</v>
      </c>
      <c r="H160" s="47">
        <v>1</v>
      </c>
      <c r="I160" s="47">
        <v>1</v>
      </c>
      <c r="J160" s="47">
        <v>1</v>
      </c>
      <c r="K160" s="48">
        <v>5203729.5</v>
      </c>
      <c r="L160" s="49">
        <f t="shared" si="4"/>
        <v>5.4263038601661457E-5</v>
      </c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</row>
    <row r="161" spans="1:37" x14ac:dyDescent="0.2">
      <c r="A161" s="28" t="s">
        <v>17</v>
      </c>
      <c r="B161" s="55" t="s">
        <v>16</v>
      </c>
      <c r="C161" s="41">
        <v>350.5</v>
      </c>
      <c r="D161" s="41">
        <v>4.8600000000000003</v>
      </c>
      <c r="E161" s="41" t="s">
        <v>15</v>
      </c>
      <c r="F161" s="41">
        <v>59</v>
      </c>
      <c r="G161" s="41">
        <v>2</v>
      </c>
      <c r="H161" s="41">
        <v>1</v>
      </c>
      <c r="I161" s="41">
        <v>1</v>
      </c>
      <c r="J161" s="41">
        <v>0</v>
      </c>
      <c r="K161" s="42">
        <v>5195840.5</v>
      </c>
      <c r="L161" s="43">
        <f t="shared" si="4"/>
        <v>5.4180774311880733E-5</v>
      </c>
    </row>
    <row r="162" spans="1:37" s="27" customFormat="1" x14ac:dyDescent="0.2">
      <c r="A162" s="30" t="s">
        <v>14</v>
      </c>
      <c r="B162" s="57" t="s">
        <v>13</v>
      </c>
      <c r="C162" s="47">
        <v>81.3</v>
      </c>
      <c r="D162" s="47">
        <v>6.57</v>
      </c>
      <c r="E162" s="47" t="s">
        <v>12</v>
      </c>
      <c r="F162" s="47">
        <v>48</v>
      </c>
      <c r="G162" s="47">
        <v>1</v>
      </c>
      <c r="H162" s="47">
        <v>1</v>
      </c>
      <c r="I162" s="47">
        <v>1</v>
      </c>
      <c r="J162" s="47">
        <v>2</v>
      </c>
      <c r="K162" s="48">
        <v>5021004</v>
      </c>
      <c r="L162" s="49">
        <f t="shared" ref="L162:L166" si="5">K162/$K$167</f>
        <v>5.2357628095598854E-5</v>
      </c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</row>
    <row r="163" spans="1:37" s="27" customFormat="1" x14ac:dyDescent="0.2">
      <c r="A163" s="30" t="s">
        <v>11</v>
      </c>
      <c r="B163" s="57" t="s">
        <v>10</v>
      </c>
      <c r="C163" s="47">
        <v>172.6</v>
      </c>
      <c r="D163" s="47">
        <v>6.48</v>
      </c>
      <c r="E163" s="47" t="s">
        <v>9</v>
      </c>
      <c r="F163" s="47">
        <v>62</v>
      </c>
      <c r="G163" s="47">
        <v>1</v>
      </c>
      <c r="H163" s="47">
        <v>1</v>
      </c>
      <c r="I163" s="47">
        <v>1</v>
      </c>
      <c r="J163" s="47">
        <v>1</v>
      </c>
      <c r="K163" s="48">
        <v>4967904</v>
      </c>
      <c r="L163" s="49">
        <f t="shared" si="5"/>
        <v>5.1803916118497007E-5</v>
      </c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</row>
    <row r="164" spans="1:37" x14ac:dyDescent="0.2">
      <c r="A164" s="28" t="s">
        <v>8</v>
      </c>
      <c r="B164" s="55" t="s">
        <v>7</v>
      </c>
      <c r="C164" s="41">
        <v>177.8</v>
      </c>
      <c r="D164" s="41">
        <v>4.67</v>
      </c>
      <c r="E164" s="41" t="s">
        <v>6</v>
      </c>
      <c r="F164" s="41">
        <v>50</v>
      </c>
      <c r="G164" s="41">
        <v>1</v>
      </c>
      <c r="H164" s="41">
        <v>1</v>
      </c>
      <c r="I164" s="41">
        <v>1</v>
      </c>
      <c r="J164" s="41">
        <v>1</v>
      </c>
      <c r="K164" s="42">
        <v>4469380</v>
      </c>
      <c r="L164" s="43">
        <f t="shared" si="5"/>
        <v>4.6605447009782825E-5</v>
      </c>
    </row>
    <row r="165" spans="1:37" s="27" customFormat="1" x14ac:dyDescent="0.2">
      <c r="A165" s="30" t="s">
        <v>5</v>
      </c>
      <c r="B165" s="57" t="s">
        <v>4</v>
      </c>
      <c r="C165" s="47">
        <v>29.8</v>
      </c>
      <c r="D165" s="47">
        <v>8.1300000000000008</v>
      </c>
      <c r="E165" s="47" t="s">
        <v>3</v>
      </c>
      <c r="F165" s="47">
        <v>38</v>
      </c>
      <c r="G165" s="47">
        <v>1</v>
      </c>
      <c r="H165" s="47">
        <v>1</v>
      </c>
      <c r="I165" s="47">
        <v>1</v>
      </c>
      <c r="J165" s="47">
        <v>5</v>
      </c>
      <c r="K165" s="48">
        <v>4263210.5</v>
      </c>
      <c r="L165" s="49">
        <f t="shared" si="5"/>
        <v>4.4455569016127464E-5</v>
      </c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</row>
    <row r="166" spans="1:37" x14ac:dyDescent="0.2">
      <c r="A166" s="28" t="s">
        <v>2</v>
      </c>
      <c r="B166" s="55" t="s">
        <v>1</v>
      </c>
      <c r="C166" s="41">
        <v>49.8</v>
      </c>
      <c r="D166" s="41">
        <v>9.33</v>
      </c>
      <c r="E166" s="41" t="s">
        <v>0</v>
      </c>
      <c r="F166" s="41">
        <v>61</v>
      </c>
      <c r="G166" s="41">
        <v>2</v>
      </c>
      <c r="H166" s="41">
        <v>1</v>
      </c>
      <c r="I166" s="41">
        <v>1</v>
      </c>
      <c r="J166" s="41">
        <v>3</v>
      </c>
      <c r="K166" s="42">
        <v>337592.8125</v>
      </c>
      <c r="L166" s="43">
        <f t="shared" si="5"/>
        <v>3.5203236095056359E-6</v>
      </c>
    </row>
    <row r="167" spans="1:37" x14ac:dyDescent="0.2">
      <c r="K167" s="51">
        <f>SUM(K2:K166)</f>
        <v>95898232647.82428</v>
      </c>
      <c r="L167" s="52"/>
    </row>
    <row r="168" spans="1:37" x14ac:dyDescent="0.2">
      <c r="L168" s="52"/>
    </row>
    <row r="169" spans="1:37" x14ac:dyDescent="0.2">
      <c r="L169" s="52"/>
    </row>
    <row r="170" spans="1:37" x14ac:dyDescent="0.2">
      <c r="L170" s="52"/>
    </row>
    <row r="171" spans="1:37" x14ac:dyDescent="0.2">
      <c r="L171" s="52"/>
    </row>
    <row r="172" spans="1:37" x14ac:dyDescent="0.2">
      <c r="L172" s="52"/>
    </row>
    <row r="173" spans="1:37" x14ac:dyDescent="0.2">
      <c r="L173" s="52"/>
    </row>
    <row r="174" spans="1:37" x14ac:dyDescent="0.2">
      <c r="L174" s="52"/>
    </row>
    <row r="175" spans="1:37" x14ac:dyDescent="0.2">
      <c r="L175" s="52"/>
    </row>
    <row r="176" spans="1:37" x14ac:dyDescent="0.2">
      <c r="L176" s="52"/>
    </row>
    <row r="177" spans="12:12" x14ac:dyDescent="0.2">
      <c r="L177" s="52"/>
    </row>
    <row r="178" spans="12:12" x14ac:dyDescent="0.2">
      <c r="L178" s="52"/>
    </row>
    <row r="179" spans="12:12" x14ac:dyDescent="0.2">
      <c r="L179" s="52"/>
    </row>
    <row r="180" spans="12:12" x14ac:dyDescent="0.2">
      <c r="L180" s="52"/>
    </row>
    <row r="181" spans="12:12" x14ac:dyDescent="0.2">
      <c r="L181" s="52"/>
    </row>
    <row r="182" spans="12:12" x14ac:dyDescent="0.2">
      <c r="L182" s="52"/>
    </row>
    <row r="183" spans="12:12" x14ac:dyDescent="0.2">
      <c r="L183" s="52"/>
    </row>
    <row r="184" spans="12:12" x14ac:dyDescent="0.2">
      <c r="L184" s="52"/>
    </row>
    <row r="185" spans="12:12" x14ac:dyDescent="0.2">
      <c r="L185" s="52"/>
    </row>
    <row r="186" spans="12:12" x14ac:dyDescent="0.2">
      <c r="L186" s="52"/>
    </row>
    <row r="187" spans="12:12" x14ac:dyDescent="0.2">
      <c r="L187" s="52"/>
    </row>
    <row r="188" spans="12:12" x14ac:dyDescent="0.2">
      <c r="L188" s="52"/>
    </row>
    <row r="189" spans="12:12" x14ac:dyDescent="0.2">
      <c r="L189" s="52"/>
    </row>
    <row r="190" spans="12:12" x14ac:dyDescent="0.2">
      <c r="L190" s="52"/>
    </row>
    <row r="191" spans="12:12" x14ac:dyDescent="0.2">
      <c r="L191" s="52"/>
    </row>
    <row r="192" spans="12:12" x14ac:dyDescent="0.2">
      <c r="L192" s="52"/>
    </row>
    <row r="193" spans="12:12" x14ac:dyDescent="0.2">
      <c r="L193" s="52"/>
    </row>
    <row r="194" spans="12:12" x14ac:dyDescent="0.2">
      <c r="L194" s="52"/>
    </row>
    <row r="195" spans="12:12" x14ac:dyDescent="0.2">
      <c r="L195" s="52"/>
    </row>
    <row r="196" spans="12:12" x14ac:dyDescent="0.2">
      <c r="L196" s="52"/>
    </row>
    <row r="197" spans="12:12" x14ac:dyDescent="0.2">
      <c r="L197" s="52"/>
    </row>
    <row r="198" spans="12:12" x14ac:dyDescent="0.2">
      <c r="L198" s="52"/>
    </row>
    <row r="199" spans="12:12" x14ac:dyDescent="0.2">
      <c r="L199" s="52"/>
    </row>
    <row r="200" spans="12:12" x14ac:dyDescent="0.2">
      <c r="L200" s="52"/>
    </row>
    <row r="201" spans="12:12" x14ac:dyDescent="0.2">
      <c r="L201" s="52"/>
    </row>
    <row r="202" spans="12:12" x14ac:dyDescent="0.2">
      <c r="L202" s="52"/>
    </row>
    <row r="203" spans="12:12" x14ac:dyDescent="0.2">
      <c r="L203" s="52"/>
    </row>
    <row r="204" spans="12:12" x14ac:dyDescent="0.2">
      <c r="L204" s="52"/>
    </row>
    <row r="205" spans="12:12" x14ac:dyDescent="0.2">
      <c r="L205" s="52"/>
    </row>
    <row r="206" spans="12:12" x14ac:dyDescent="0.2">
      <c r="L206" s="52"/>
    </row>
    <row r="207" spans="12:12" x14ac:dyDescent="0.2">
      <c r="L207" s="52"/>
    </row>
    <row r="208" spans="12:12" x14ac:dyDescent="0.2">
      <c r="L208" s="52"/>
    </row>
    <row r="209" spans="12:12" x14ac:dyDescent="0.2">
      <c r="L209" s="52"/>
    </row>
    <row r="210" spans="12:12" x14ac:dyDescent="0.2">
      <c r="L210" s="52"/>
    </row>
    <row r="211" spans="12:12" x14ac:dyDescent="0.2">
      <c r="L211" s="52"/>
    </row>
    <row r="212" spans="12:12" x14ac:dyDescent="0.2">
      <c r="L212" s="52"/>
    </row>
    <row r="213" spans="12:12" x14ac:dyDescent="0.2">
      <c r="L213" s="52"/>
    </row>
    <row r="214" spans="12:12" x14ac:dyDescent="0.2">
      <c r="L214" s="52"/>
    </row>
    <row r="215" spans="12:12" x14ac:dyDescent="0.2">
      <c r="L215" s="52"/>
    </row>
    <row r="216" spans="12:12" x14ac:dyDescent="0.2">
      <c r="L216" s="52"/>
    </row>
    <row r="217" spans="12:12" x14ac:dyDescent="0.2">
      <c r="L217" s="52"/>
    </row>
    <row r="218" spans="12:12" x14ac:dyDescent="0.2">
      <c r="L218" s="52"/>
    </row>
    <row r="219" spans="12:12" x14ac:dyDescent="0.2">
      <c r="L219" s="52"/>
    </row>
    <row r="220" spans="12:12" x14ac:dyDescent="0.2">
      <c r="L220" s="52"/>
    </row>
    <row r="221" spans="12:12" x14ac:dyDescent="0.2">
      <c r="L221" s="52"/>
    </row>
    <row r="222" spans="12:12" x14ac:dyDescent="0.2">
      <c r="L222" s="52"/>
    </row>
    <row r="223" spans="12:12" x14ac:dyDescent="0.2">
      <c r="L223" s="52"/>
    </row>
    <row r="224" spans="12:12" x14ac:dyDescent="0.2">
      <c r="L224" s="52"/>
    </row>
    <row r="225" spans="12:12" x14ac:dyDescent="0.2">
      <c r="L225" s="52"/>
    </row>
    <row r="226" spans="12:12" x14ac:dyDescent="0.2">
      <c r="L226" s="52"/>
    </row>
    <row r="227" spans="12:12" x14ac:dyDescent="0.2">
      <c r="L227" s="52"/>
    </row>
    <row r="228" spans="12:12" x14ac:dyDescent="0.2">
      <c r="L228" s="52"/>
    </row>
    <row r="229" spans="12:12" x14ac:dyDescent="0.2">
      <c r="L229" s="52"/>
    </row>
    <row r="230" spans="12:12" x14ac:dyDescent="0.2">
      <c r="L230" s="52"/>
    </row>
    <row r="231" spans="12:12" x14ac:dyDescent="0.2">
      <c r="L231" s="52"/>
    </row>
    <row r="232" spans="12:12" x14ac:dyDescent="0.2">
      <c r="L232" s="52"/>
    </row>
    <row r="233" spans="12:12" x14ac:dyDescent="0.2">
      <c r="L233" s="52"/>
    </row>
    <row r="234" spans="12:12" x14ac:dyDescent="0.2">
      <c r="L234" s="52"/>
    </row>
    <row r="235" spans="12:12" x14ac:dyDescent="0.2">
      <c r="L235" s="52"/>
    </row>
    <row r="236" spans="12:12" x14ac:dyDescent="0.2">
      <c r="L236" s="52"/>
    </row>
    <row r="237" spans="12:12" x14ac:dyDescent="0.2">
      <c r="L237" s="52"/>
    </row>
    <row r="238" spans="12:12" x14ac:dyDescent="0.2">
      <c r="L238" s="52"/>
    </row>
    <row r="239" spans="12:12" x14ac:dyDescent="0.2">
      <c r="L239" s="52"/>
    </row>
    <row r="240" spans="12:12" x14ac:dyDescent="0.2">
      <c r="L240" s="52"/>
    </row>
    <row r="241" spans="12:12" x14ac:dyDescent="0.2">
      <c r="L241" s="52"/>
    </row>
    <row r="242" spans="12:12" x14ac:dyDescent="0.2">
      <c r="L242" s="52"/>
    </row>
    <row r="243" spans="12:12" x14ac:dyDescent="0.2">
      <c r="L243" s="52"/>
    </row>
    <row r="244" spans="12:12" x14ac:dyDescent="0.2">
      <c r="L244" s="52"/>
    </row>
    <row r="245" spans="12:12" x14ac:dyDescent="0.2">
      <c r="L245" s="52"/>
    </row>
    <row r="246" spans="12:12" x14ac:dyDescent="0.2">
      <c r="L246" s="52"/>
    </row>
    <row r="247" spans="12:12" x14ac:dyDescent="0.2">
      <c r="L247" s="52"/>
    </row>
    <row r="248" spans="12:12" x14ac:dyDescent="0.2">
      <c r="L248" s="52"/>
    </row>
    <row r="249" spans="12:12" x14ac:dyDescent="0.2">
      <c r="L249" s="52"/>
    </row>
    <row r="250" spans="12:12" x14ac:dyDescent="0.2">
      <c r="L250" s="52"/>
    </row>
    <row r="251" spans="12:12" x14ac:dyDescent="0.2">
      <c r="L251" s="52"/>
    </row>
    <row r="252" spans="12:12" x14ac:dyDescent="0.2">
      <c r="L252" s="52"/>
    </row>
    <row r="253" spans="12:12" x14ac:dyDescent="0.2">
      <c r="L253" s="52"/>
    </row>
    <row r="254" spans="12:12" x14ac:dyDescent="0.2">
      <c r="L254" s="52"/>
    </row>
    <row r="255" spans="12:12" x14ac:dyDescent="0.2">
      <c r="L255" s="52"/>
    </row>
    <row r="256" spans="12:12" x14ac:dyDescent="0.2">
      <c r="L256" s="52"/>
    </row>
    <row r="257" spans="12:12" x14ac:dyDescent="0.2">
      <c r="L257" s="52"/>
    </row>
    <row r="258" spans="12:12" x14ac:dyDescent="0.2">
      <c r="L258" s="52"/>
    </row>
    <row r="259" spans="12:12" x14ac:dyDescent="0.2">
      <c r="L259" s="52"/>
    </row>
    <row r="260" spans="12:12" x14ac:dyDescent="0.2">
      <c r="L260" s="52"/>
    </row>
    <row r="261" spans="12:12" x14ac:dyDescent="0.2">
      <c r="L261" s="52"/>
    </row>
    <row r="262" spans="12:12" x14ac:dyDescent="0.2">
      <c r="L262" s="52"/>
    </row>
    <row r="263" spans="12:12" x14ac:dyDescent="0.2">
      <c r="L263" s="52"/>
    </row>
    <row r="264" spans="12:12" x14ac:dyDescent="0.2">
      <c r="L264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0B97-1D50-D545-B642-6F48CEAAE521}">
  <dimension ref="A1:C137"/>
  <sheetViews>
    <sheetView tabSelected="1" workbookViewId="0">
      <selection activeCell="J13" sqref="J13"/>
    </sheetView>
  </sheetViews>
  <sheetFormatPr baseColWidth="10" defaultRowHeight="15" x14ac:dyDescent="0.2"/>
  <cols>
    <col min="1" max="1" width="12" customWidth="1"/>
    <col min="2" max="2" width="66.5" customWidth="1"/>
    <col min="3" max="3" width="8.83203125"/>
  </cols>
  <sheetData>
    <row r="1" spans="1:3" x14ac:dyDescent="0.2">
      <c r="A1" t="s">
        <v>1075</v>
      </c>
      <c r="B1" t="s">
        <v>1032</v>
      </c>
      <c r="C1" s="62" t="s">
        <v>681</v>
      </c>
    </row>
    <row r="2" spans="1:3" x14ac:dyDescent="0.2">
      <c r="A2" t="s">
        <v>896</v>
      </c>
      <c r="B2" t="s">
        <v>1033</v>
      </c>
      <c r="C2">
        <v>10.89</v>
      </c>
    </row>
    <row r="3" spans="1:3" x14ac:dyDescent="0.2">
      <c r="A3" t="s">
        <v>897</v>
      </c>
      <c r="B3" t="s">
        <v>1034</v>
      </c>
      <c r="C3">
        <v>9.67</v>
      </c>
    </row>
    <row r="4" spans="1:3" x14ac:dyDescent="0.2">
      <c r="A4" t="s">
        <v>898</v>
      </c>
      <c r="B4" t="s">
        <v>1033</v>
      </c>
      <c r="C4">
        <v>10.01</v>
      </c>
    </row>
    <row r="5" spans="1:3" x14ac:dyDescent="0.2">
      <c r="A5" t="s">
        <v>899</v>
      </c>
      <c r="B5" t="s">
        <v>1033</v>
      </c>
      <c r="C5">
        <v>9.33</v>
      </c>
    </row>
    <row r="6" spans="1:3" x14ac:dyDescent="0.2">
      <c r="A6" t="s">
        <v>900</v>
      </c>
      <c r="B6" t="s">
        <v>1034</v>
      </c>
      <c r="C6">
        <v>5.31</v>
      </c>
    </row>
    <row r="7" spans="1:3" x14ac:dyDescent="0.2">
      <c r="A7" t="s">
        <v>901</v>
      </c>
      <c r="B7" t="s">
        <v>1035</v>
      </c>
      <c r="C7">
        <v>9.07</v>
      </c>
    </row>
    <row r="8" spans="1:3" x14ac:dyDescent="0.2">
      <c r="A8" t="s">
        <v>902</v>
      </c>
      <c r="B8" t="s">
        <v>1034</v>
      </c>
      <c r="C8">
        <v>6.93</v>
      </c>
    </row>
    <row r="9" spans="1:3" x14ac:dyDescent="0.2">
      <c r="A9" t="s">
        <v>903</v>
      </c>
      <c r="B9" t="s">
        <v>1033</v>
      </c>
      <c r="C9">
        <v>10.54</v>
      </c>
    </row>
    <row r="10" spans="1:3" x14ac:dyDescent="0.2">
      <c r="A10" t="s">
        <v>904</v>
      </c>
      <c r="B10" t="s">
        <v>1036</v>
      </c>
      <c r="C10">
        <v>9.01</v>
      </c>
    </row>
    <row r="11" spans="1:3" x14ac:dyDescent="0.2">
      <c r="A11" t="s">
        <v>905</v>
      </c>
      <c r="B11" t="s">
        <v>1034</v>
      </c>
      <c r="C11">
        <v>9.4700000000000006</v>
      </c>
    </row>
    <row r="12" spans="1:3" x14ac:dyDescent="0.2">
      <c r="A12" t="s">
        <v>906</v>
      </c>
      <c r="B12" t="s">
        <v>1034</v>
      </c>
      <c r="C12">
        <v>9.85</v>
      </c>
    </row>
    <row r="13" spans="1:3" x14ac:dyDescent="0.2">
      <c r="A13" t="s">
        <v>907</v>
      </c>
      <c r="B13" t="s">
        <v>1037</v>
      </c>
      <c r="C13">
        <v>9</v>
      </c>
    </row>
    <row r="14" spans="1:3" x14ac:dyDescent="0.2">
      <c r="A14" t="s">
        <v>908</v>
      </c>
      <c r="B14" t="s">
        <v>1033</v>
      </c>
      <c r="C14">
        <v>9.91</v>
      </c>
    </row>
    <row r="15" spans="1:3" x14ac:dyDescent="0.2">
      <c r="A15" t="s">
        <v>909</v>
      </c>
      <c r="B15" t="s">
        <v>1033</v>
      </c>
      <c r="C15">
        <v>4.7</v>
      </c>
    </row>
    <row r="16" spans="1:3" x14ac:dyDescent="0.2">
      <c r="A16" t="s">
        <v>910</v>
      </c>
      <c r="B16" t="s">
        <v>1038</v>
      </c>
      <c r="C16">
        <v>8.66</v>
      </c>
    </row>
    <row r="17" spans="1:3" x14ac:dyDescent="0.2">
      <c r="A17" t="s">
        <v>911</v>
      </c>
      <c r="B17" t="s">
        <v>1034</v>
      </c>
      <c r="C17">
        <v>9.39</v>
      </c>
    </row>
    <row r="18" spans="1:3" x14ac:dyDescent="0.2">
      <c r="A18" t="s">
        <v>912</v>
      </c>
      <c r="B18" t="s">
        <v>1034</v>
      </c>
      <c r="C18">
        <v>5.16</v>
      </c>
    </row>
    <row r="19" spans="1:3" x14ac:dyDescent="0.2">
      <c r="A19" t="s">
        <v>913</v>
      </c>
      <c r="B19" t="s">
        <v>1034</v>
      </c>
      <c r="C19">
        <v>8.34</v>
      </c>
    </row>
    <row r="20" spans="1:3" x14ac:dyDescent="0.2">
      <c r="A20" t="s">
        <v>914</v>
      </c>
      <c r="B20" t="s">
        <v>1034</v>
      </c>
      <c r="C20">
        <v>8.4</v>
      </c>
    </row>
    <row r="21" spans="1:3" x14ac:dyDescent="0.2">
      <c r="A21" t="s">
        <v>915</v>
      </c>
      <c r="B21" t="s">
        <v>1039</v>
      </c>
      <c r="C21">
        <v>9.86</v>
      </c>
    </row>
    <row r="22" spans="1:3" x14ac:dyDescent="0.2">
      <c r="A22" t="s">
        <v>916</v>
      </c>
      <c r="B22" t="s">
        <v>1040</v>
      </c>
      <c r="C22">
        <v>8.48</v>
      </c>
    </row>
    <row r="23" spans="1:3" x14ac:dyDescent="0.2">
      <c r="A23" t="s">
        <v>917</v>
      </c>
      <c r="B23" t="s">
        <v>1034</v>
      </c>
      <c r="C23">
        <v>9.8000000000000007</v>
      </c>
    </row>
    <row r="24" spans="1:3" x14ac:dyDescent="0.2">
      <c r="A24" t="s">
        <v>918</v>
      </c>
      <c r="B24" t="s">
        <v>1034</v>
      </c>
      <c r="C24">
        <v>8.3699999999999992</v>
      </c>
    </row>
    <row r="25" spans="1:3" x14ac:dyDescent="0.2">
      <c r="A25" t="s">
        <v>919</v>
      </c>
      <c r="B25" t="s">
        <v>1041</v>
      </c>
      <c r="C25">
        <v>8.4600000000000009</v>
      </c>
    </row>
    <row r="26" spans="1:3" x14ac:dyDescent="0.2">
      <c r="A26" t="s">
        <v>920</v>
      </c>
      <c r="B26" t="s">
        <v>1033</v>
      </c>
      <c r="C26">
        <v>10.62</v>
      </c>
    </row>
    <row r="27" spans="1:3" x14ac:dyDescent="0.2">
      <c r="A27" t="s">
        <v>921</v>
      </c>
      <c r="B27" t="s">
        <v>1034</v>
      </c>
      <c r="C27">
        <v>5.5</v>
      </c>
    </row>
    <row r="28" spans="1:3" x14ac:dyDescent="0.2">
      <c r="A28" t="s">
        <v>922</v>
      </c>
      <c r="B28" t="s">
        <v>1034</v>
      </c>
      <c r="C28">
        <v>7.2</v>
      </c>
    </row>
    <row r="29" spans="1:3" x14ac:dyDescent="0.2">
      <c r="A29" t="s">
        <v>923</v>
      </c>
      <c r="B29" t="s">
        <v>1034</v>
      </c>
      <c r="C29">
        <v>9.6300000000000008</v>
      </c>
    </row>
    <row r="30" spans="1:3" x14ac:dyDescent="0.2">
      <c r="A30" t="s">
        <v>924</v>
      </c>
      <c r="B30" t="s">
        <v>1033</v>
      </c>
      <c r="C30">
        <v>9.35</v>
      </c>
    </row>
    <row r="31" spans="1:3" x14ac:dyDescent="0.2">
      <c r="A31" t="s">
        <v>925</v>
      </c>
      <c r="B31" t="s">
        <v>1042</v>
      </c>
      <c r="C31">
        <v>8.1300000000000008</v>
      </c>
    </row>
    <row r="32" spans="1:3" x14ac:dyDescent="0.2">
      <c r="A32" t="s">
        <v>926</v>
      </c>
      <c r="B32" t="s">
        <v>1034</v>
      </c>
      <c r="C32">
        <v>5.47</v>
      </c>
    </row>
    <row r="33" spans="1:3" x14ac:dyDescent="0.2">
      <c r="A33" t="s">
        <v>927</v>
      </c>
      <c r="B33" t="s">
        <v>1043</v>
      </c>
      <c r="C33">
        <v>9.67</v>
      </c>
    </row>
    <row r="34" spans="1:3" x14ac:dyDescent="0.2">
      <c r="A34" t="s">
        <v>928</v>
      </c>
      <c r="B34" t="s">
        <v>1034</v>
      </c>
      <c r="C34">
        <v>9.06</v>
      </c>
    </row>
    <row r="35" spans="1:3" x14ac:dyDescent="0.2">
      <c r="A35" t="s">
        <v>929</v>
      </c>
      <c r="B35" t="s">
        <v>1033</v>
      </c>
      <c r="C35">
        <v>12.12</v>
      </c>
    </row>
    <row r="36" spans="1:3" x14ac:dyDescent="0.2">
      <c r="A36" t="s">
        <v>930</v>
      </c>
      <c r="B36" t="s">
        <v>1034</v>
      </c>
      <c r="C36">
        <v>8.2899999999999991</v>
      </c>
    </row>
    <row r="37" spans="1:3" x14ac:dyDescent="0.2">
      <c r="A37" t="s">
        <v>931</v>
      </c>
      <c r="B37" t="s">
        <v>1034</v>
      </c>
      <c r="C37">
        <v>5.14</v>
      </c>
    </row>
    <row r="38" spans="1:3" x14ac:dyDescent="0.2">
      <c r="A38" t="s">
        <v>932</v>
      </c>
      <c r="B38" t="s">
        <v>1033</v>
      </c>
      <c r="C38">
        <v>5.55</v>
      </c>
    </row>
    <row r="39" spans="1:3" x14ac:dyDescent="0.2">
      <c r="A39" t="s">
        <v>933</v>
      </c>
      <c r="B39" t="s">
        <v>1034</v>
      </c>
      <c r="C39">
        <v>8.7200000000000006</v>
      </c>
    </row>
    <row r="40" spans="1:3" x14ac:dyDescent="0.2">
      <c r="A40" t="s">
        <v>934</v>
      </c>
      <c r="B40" t="s">
        <v>1034</v>
      </c>
      <c r="C40">
        <v>4.97</v>
      </c>
    </row>
    <row r="41" spans="1:3" x14ac:dyDescent="0.2">
      <c r="A41" t="s">
        <v>935</v>
      </c>
      <c r="B41" t="s">
        <v>1034</v>
      </c>
      <c r="C41">
        <v>6.02</v>
      </c>
    </row>
    <row r="42" spans="1:3" x14ac:dyDescent="0.2">
      <c r="A42" t="s">
        <v>936</v>
      </c>
      <c r="B42" t="s">
        <v>1044</v>
      </c>
      <c r="C42">
        <v>7.18</v>
      </c>
    </row>
    <row r="43" spans="1:3" x14ac:dyDescent="0.2">
      <c r="A43" t="s">
        <v>937</v>
      </c>
      <c r="B43" t="s">
        <v>1034</v>
      </c>
      <c r="C43">
        <v>9.6300000000000008</v>
      </c>
    </row>
    <row r="44" spans="1:3" x14ac:dyDescent="0.2">
      <c r="A44" t="s">
        <v>938</v>
      </c>
      <c r="B44" t="s">
        <v>1040</v>
      </c>
      <c r="C44">
        <v>9.31</v>
      </c>
    </row>
    <row r="45" spans="1:3" x14ac:dyDescent="0.2">
      <c r="A45" t="s">
        <v>939</v>
      </c>
      <c r="B45" t="s">
        <v>1034</v>
      </c>
      <c r="C45">
        <v>10.61</v>
      </c>
    </row>
    <row r="46" spans="1:3" x14ac:dyDescent="0.2">
      <c r="A46" t="s">
        <v>940</v>
      </c>
      <c r="B46" t="s">
        <v>1034</v>
      </c>
      <c r="C46">
        <v>5.0999999999999996</v>
      </c>
    </row>
    <row r="47" spans="1:3" x14ac:dyDescent="0.2">
      <c r="A47" t="s">
        <v>941</v>
      </c>
      <c r="B47" t="s">
        <v>1045</v>
      </c>
      <c r="C47">
        <v>8.7799999999999994</v>
      </c>
    </row>
    <row r="48" spans="1:3" x14ac:dyDescent="0.2">
      <c r="A48" t="s">
        <v>942</v>
      </c>
      <c r="B48" t="s">
        <v>1034</v>
      </c>
      <c r="C48">
        <v>8.6999999999999993</v>
      </c>
    </row>
    <row r="49" spans="1:3" x14ac:dyDescent="0.2">
      <c r="A49" t="s">
        <v>943</v>
      </c>
      <c r="B49" t="s">
        <v>1046</v>
      </c>
      <c r="C49">
        <v>4.3499999999999996</v>
      </c>
    </row>
    <row r="50" spans="1:3" x14ac:dyDescent="0.2">
      <c r="A50" t="s">
        <v>944</v>
      </c>
      <c r="B50" t="s">
        <v>1047</v>
      </c>
      <c r="C50">
        <v>7.15</v>
      </c>
    </row>
    <row r="51" spans="1:3" x14ac:dyDescent="0.2">
      <c r="A51" t="s">
        <v>945</v>
      </c>
      <c r="B51" t="s">
        <v>1034</v>
      </c>
      <c r="C51">
        <v>7.9</v>
      </c>
    </row>
    <row r="52" spans="1:3" x14ac:dyDescent="0.2">
      <c r="A52" t="s">
        <v>946</v>
      </c>
      <c r="B52" t="s">
        <v>1034</v>
      </c>
      <c r="C52">
        <v>6.14</v>
      </c>
    </row>
    <row r="53" spans="1:3" x14ac:dyDescent="0.2">
      <c r="A53" t="s">
        <v>947</v>
      </c>
      <c r="B53" t="s">
        <v>1033</v>
      </c>
      <c r="C53">
        <v>9.91</v>
      </c>
    </row>
    <row r="54" spans="1:3" x14ac:dyDescent="0.2">
      <c r="A54" t="s">
        <v>948</v>
      </c>
      <c r="B54" t="s">
        <v>1034</v>
      </c>
      <c r="C54">
        <v>5.24</v>
      </c>
    </row>
    <row r="55" spans="1:3" x14ac:dyDescent="0.2">
      <c r="A55" t="s">
        <v>949</v>
      </c>
      <c r="B55" t="s">
        <v>1034</v>
      </c>
      <c r="C55">
        <v>7.24</v>
      </c>
    </row>
    <row r="56" spans="1:3" x14ac:dyDescent="0.2">
      <c r="A56" t="s">
        <v>950</v>
      </c>
      <c r="B56" t="s">
        <v>1048</v>
      </c>
      <c r="C56">
        <v>6.6</v>
      </c>
    </row>
    <row r="57" spans="1:3" x14ac:dyDescent="0.2">
      <c r="A57" t="s">
        <v>951</v>
      </c>
      <c r="B57" t="s">
        <v>1049</v>
      </c>
      <c r="C57">
        <v>5.33</v>
      </c>
    </row>
    <row r="58" spans="1:3" x14ac:dyDescent="0.2">
      <c r="A58" t="s">
        <v>952</v>
      </c>
      <c r="B58" t="s">
        <v>1050</v>
      </c>
      <c r="C58">
        <v>8.6999999999999993</v>
      </c>
    </row>
    <row r="59" spans="1:3" x14ac:dyDescent="0.2">
      <c r="A59" t="s">
        <v>953</v>
      </c>
      <c r="B59" t="s">
        <v>1051</v>
      </c>
      <c r="C59">
        <v>6.7</v>
      </c>
    </row>
    <row r="60" spans="1:3" x14ac:dyDescent="0.2">
      <c r="A60" t="s">
        <v>954</v>
      </c>
      <c r="B60" t="s">
        <v>1034</v>
      </c>
      <c r="C60">
        <v>5.5</v>
      </c>
    </row>
    <row r="61" spans="1:3" x14ac:dyDescent="0.2">
      <c r="A61" t="s">
        <v>955</v>
      </c>
      <c r="B61" t="s">
        <v>1034</v>
      </c>
      <c r="C61">
        <v>7.05</v>
      </c>
    </row>
    <row r="62" spans="1:3" x14ac:dyDescent="0.2">
      <c r="A62" t="s">
        <v>956</v>
      </c>
      <c r="B62" t="s">
        <v>1033</v>
      </c>
      <c r="C62">
        <v>10.33</v>
      </c>
    </row>
    <row r="63" spans="1:3" x14ac:dyDescent="0.2">
      <c r="A63" t="s">
        <v>957</v>
      </c>
      <c r="B63" t="s">
        <v>1034</v>
      </c>
      <c r="C63">
        <v>7.58</v>
      </c>
    </row>
    <row r="64" spans="1:3" x14ac:dyDescent="0.2">
      <c r="A64" t="s">
        <v>958</v>
      </c>
      <c r="B64" t="s">
        <v>1052</v>
      </c>
      <c r="C64">
        <v>6.7</v>
      </c>
    </row>
    <row r="65" spans="1:3" x14ac:dyDescent="0.2">
      <c r="A65" t="s">
        <v>959</v>
      </c>
      <c r="B65" t="s">
        <v>1052</v>
      </c>
      <c r="C65">
        <v>9.1300000000000008</v>
      </c>
    </row>
    <row r="66" spans="1:3" x14ac:dyDescent="0.2">
      <c r="A66" t="s">
        <v>960</v>
      </c>
      <c r="B66" t="s">
        <v>1052</v>
      </c>
      <c r="C66">
        <v>8.6199999999999992</v>
      </c>
    </row>
    <row r="67" spans="1:3" x14ac:dyDescent="0.2">
      <c r="A67" t="s">
        <v>961</v>
      </c>
      <c r="B67" t="s">
        <v>1053</v>
      </c>
      <c r="C67">
        <v>9.48</v>
      </c>
    </row>
    <row r="68" spans="1:3" x14ac:dyDescent="0.2">
      <c r="A68" t="s">
        <v>962</v>
      </c>
      <c r="B68" t="s">
        <v>1040</v>
      </c>
      <c r="C68">
        <v>6.04</v>
      </c>
    </row>
    <row r="69" spans="1:3" x14ac:dyDescent="0.2">
      <c r="A69" t="s">
        <v>963</v>
      </c>
      <c r="B69" t="s">
        <v>1054</v>
      </c>
      <c r="C69">
        <v>5.24</v>
      </c>
    </row>
    <row r="70" spans="1:3" x14ac:dyDescent="0.2">
      <c r="A70" t="s">
        <v>964</v>
      </c>
      <c r="B70" t="s">
        <v>1055</v>
      </c>
      <c r="C70">
        <v>8.51</v>
      </c>
    </row>
    <row r="71" spans="1:3" x14ac:dyDescent="0.2">
      <c r="A71" t="s">
        <v>965</v>
      </c>
      <c r="B71" t="s">
        <v>1034</v>
      </c>
      <c r="C71">
        <v>9.64</v>
      </c>
    </row>
    <row r="72" spans="1:3" x14ac:dyDescent="0.2">
      <c r="A72" t="s">
        <v>966</v>
      </c>
      <c r="B72" t="s">
        <v>1034</v>
      </c>
      <c r="C72">
        <v>6.55</v>
      </c>
    </row>
    <row r="73" spans="1:3" x14ac:dyDescent="0.2">
      <c r="A73" t="s">
        <v>967</v>
      </c>
      <c r="B73" t="s">
        <v>1034</v>
      </c>
      <c r="C73">
        <v>9.33</v>
      </c>
    </row>
    <row r="74" spans="1:3" x14ac:dyDescent="0.2">
      <c r="A74" t="s">
        <v>968</v>
      </c>
      <c r="B74" t="s">
        <v>1034</v>
      </c>
      <c r="C74">
        <v>9.7899999999999991</v>
      </c>
    </row>
    <row r="75" spans="1:3" x14ac:dyDescent="0.2">
      <c r="A75" t="s">
        <v>969</v>
      </c>
      <c r="B75" t="s">
        <v>1034</v>
      </c>
      <c r="C75">
        <v>10.4</v>
      </c>
    </row>
    <row r="76" spans="1:3" x14ac:dyDescent="0.2">
      <c r="A76" t="s">
        <v>970</v>
      </c>
      <c r="B76" t="s">
        <v>1033</v>
      </c>
      <c r="C76">
        <v>10.62</v>
      </c>
    </row>
    <row r="77" spans="1:3" x14ac:dyDescent="0.2">
      <c r="A77" t="s">
        <v>971</v>
      </c>
      <c r="B77" t="s">
        <v>1033</v>
      </c>
      <c r="C77">
        <v>9.94</v>
      </c>
    </row>
    <row r="78" spans="1:3" x14ac:dyDescent="0.2">
      <c r="A78" t="s">
        <v>972</v>
      </c>
      <c r="B78" t="s">
        <v>1056</v>
      </c>
      <c r="C78">
        <v>6.57</v>
      </c>
    </row>
    <row r="79" spans="1:3" x14ac:dyDescent="0.2">
      <c r="A79" t="s">
        <v>973</v>
      </c>
      <c r="B79" t="s">
        <v>1057</v>
      </c>
      <c r="C79">
        <v>5.0999999999999996</v>
      </c>
    </row>
    <row r="80" spans="1:3" x14ac:dyDescent="0.2">
      <c r="A80" t="s">
        <v>974</v>
      </c>
      <c r="B80" t="s">
        <v>1034</v>
      </c>
      <c r="C80">
        <v>9.6</v>
      </c>
    </row>
    <row r="81" spans="1:3" x14ac:dyDescent="0.2">
      <c r="A81" t="s">
        <v>975</v>
      </c>
      <c r="B81" t="s">
        <v>1033</v>
      </c>
      <c r="C81">
        <v>9.23</v>
      </c>
    </row>
    <row r="82" spans="1:3" x14ac:dyDescent="0.2">
      <c r="A82" t="s">
        <v>976</v>
      </c>
      <c r="B82" t="s">
        <v>1034</v>
      </c>
      <c r="C82">
        <v>5.36</v>
      </c>
    </row>
    <row r="83" spans="1:3" x14ac:dyDescent="0.2">
      <c r="A83" t="s">
        <v>977</v>
      </c>
      <c r="B83" t="s">
        <v>1034</v>
      </c>
      <c r="C83">
        <v>8.4</v>
      </c>
    </row>
    <row r="84" spans="1:3" x14ac:dyDescent="0.2">
      <c r="A84" t="s">
        <v>978</v>
      </c>
      <c r="B84" t="s">
        <v>1034</v>
      </c>
      <c r="C84">
        <v>9.5</v>
      </c>
    </row>
    <row r="85" spans="1:3" x14ac:dyDescent="0.2">
      <c r="A85" t="s">
        <v>979</v>
      </c>
      <c r="B85" t="s">
        <v>1034</v>
      </c>
      <c r="C85">
        <v>6.24</v>
      </c>
    </row>
    <row r="86" spans="1:3" x14ac:dyDescent="0.2">
      <c r="A86" t="s">
        <v>980</v>
      </c>
      <c r="B86" t="s">
        <v>1033</v>
      </c>
      <c r="C86">
        <v>10.039999999999999</v>
      </c>
    </row>
    <row r="87" spans="1:3" x14ac:dyDescent="0.2">
      <c r="A87" t="s">
        <v>981</v>
      </c>
      <c r="B87" t="s">
        <v>1058</v>
      </c>
      <c r="C87">
        <v>9.98</v>
      </c>
    </row>
    <row r="88" spans="1:3" x14ac:dyDescent="0.2">
      <c r="A88" t="s">
        <v>982</v>
      </c>
      <c r="B88" t="s">
        <v>1034</v>
      </c>
      <c r="C88">
        <v>10.23</v>
      </c>
    </row>
    <row r="89" spans="1:3" x14ac:dyDescent="0.2">
      <c r="A89" t="s">
        <v>983</v>
      </c>
      <c r="B89" t="s">
        <v>1034</v>
      </c>
      <c r="C89">
        <v>9.5</v>
      </c>
    </row>
    <row r="90" spans="1:3" x14ac:dyDescent="0.2">
      <c r="A90" t="s">
        <v>984</v>
      </c>
      <c r="B90" t="s">
        <v>1059</v>
      </c>
      <c r="C90">
        <v>8.25</v>
      </c>
    </row>
    <row r="91" spans="1:3" x14ac:dyDescent="0.2">
      <c r="A91" t="s">
        <v>985</v>
      </c>
      <c r="B91" t="s">
        <v>1034</v>
      </c>
      <c r="C91">
        <v>4.3600000000000003</v>
      </c>
    </row>
    <row r="92" spans="1:3" x14ac:dyDescent="0.2">
      <c r="A92" t="s">
        <v>986</v>
      </c>
      <c r="B92" t="s">
        <v>1033</v>
      </c>
      <c r="C92">
        <v>5.86</v>
      </c>
    </row>
    <row r="93" spans="1:3" x14ac:dyDescent="0.2">
      <c r="A93" t="s">
        <v>987</v>
      </c>
      <c r="B93" t="s">
        <v>1060</v>
      </c>
      <c r="C93">
        <v>9</v>
      </c>
    </row>
    <row r="94" spans="1:3" x14ac:dyDescent="0.2">
      <c r="A94" t="s">
        <v>988</v>
      </c>
      <c r="B94" t="s">
        <v>1034</v>
      </c>
      <c r="C94">
        <v>7.02</v>
      </c>
    </row>
    <row r="95" spans="1:3" x14ac:dyDescent="0.2">
      <c r="A95" t="s">
        <v>989</v>
      </c>
      <c r="B95" t="s">
        <v>1034</v>
      </c>
      <c r="C95">
        <v>5.0999999999999996</v>
      </c>
    </row>
    <row r="96" spans="1:3" x14ac:dyDescent="0.2">
      <c r="A96" t="s">
        <v>990</v>
      </c>
      <c r="B96" t="s">
        <v>1061</v>
      </c>
      <c r="C96">
        <v>6.46</v>
      </c>
    </row>
    <row r="97" spans="1:3" x14ac:dyDescent="0.2">
      <c r="A97" t="s">
        <v>991</v>
      </c>
      <c r="B97" t="s">
        <v>1034</v>
      </c>
      <c r="C97">
        <v>5.15</v>
      </c>
    </row>
    <row r="98" spans="1:3" x14ac:dyDescent="0.2">
      <c r="A98" t="s">
        <v>992</v>
      </c>
      <c r="B98" t="s">
        <v>1033</v>
      </c>
      <c r="C98">
        <v>4.78</v>
      </c>
    </row>
    <row r="99" spans="1:3" x14ac:dyDescent="0.2">
      <c r="A99" t="s">
        <v>993</v>
      </c>
      <c r="B99" t="s">
        <v>1062</v>
      </c>
      <c r="C99">
        <v>9.9600000000000009</v>
      </c>
    </row>
    <row r="100" spans="1:3" x14ac:dyDescent="0.2">
      <c r="A100" t="s">
        <v>994</v>
      </c>
      <c r="B100" t="s">
        <v>1063</v>
      </c>
      <c r="C100">
        <v>5.4</v>
      </c>
    </row>
    <row r="101" spans="1:3" x14ac:dyDescent="0.2">
      <c r="A101" t="s">
        <v>995</v>
      </c>
      <c r="B101" t="s">
        <v>1034</v>
      </c>
      <c r="C101">
        <v>4.6100000000000003</v>
      </c>
    </row>
    <row r="102" spans="1:3" x14ac:dyDescent="0.2">
      <c r="A102" t="s">
        <v>996</v>
      </c>
      <c r="B102" t="s">
        <v>1033</v>
      </c>
      <c r="C102">
        <v>6.18</v>
      </c>
    </row>
    <row r="103" spans="1:3" x14ac:dyDescent="0.2">
      <c r="A103" t="s">
        <v>997</v>
      </c>
      <c r="B103" t="s">
        <v>1034</v>
      </c>
      <c r="C103">
        <v>7.23</v>
      </c>
    </row>
    <row r="104" spans="1:3" x14ac:dyDescent="0.2">
      <c r="A104" t="s">
        <v>998</v>
      </c>
      <c r="B104" t="s">
        <v>1034</v>
      </c>
      <c r="C104">
        <v>8.25</v>
      </c>
    </row>
    <row r="105" spans="1:3" x14ac:dyDescent="0.2">
      <c r="A105" t="s">
        <v>999</v>
      </c>
      <c r="B105" t="s">
        <v>1034</v>
      </c>
      <c r="C105">
        <v>6.73</v>
      </c>
    </row>
    <row r="106" spans="1:3" x14ac:dyDescent="0.2">
      <c r="A106" t="s">
        <v>1000</v>
      </c>
      <c r="B106" t="s">
        <v>1034</v>
      </c>
      <c r="C106">
        <v>8.56</v>
      </c>
    </row>
    <row r="107" spans="1:3" x14ac:dyDescent="0.2">
      <c r="A107" t="s">
        <v>1001</v>
      </c>
      <c r="B107" t="s">
        <v>1034</v>
      </c>
      <c r="C107">
        <v>7.17</v>
      </c>
    </row>
    <row r="108" spans="1:3" x14ac:dyDescent="0.2">
      <c r="A108" t="s">
        <v>1002</v>
      </c>
      <c r="B108" t="s">
        <v>1034</v>
      </c>
      <c r="C108">
        <v>9.23</v>
      </c>
    </row>
    <row r="109" spans="1:3" x14ac:dyDescent="0.2">
      <c r="A109" t="s">
        <v>1003</v>
      </c>
      <c r="B109" t="s">
        <v>1064</v>
      </c>
      <c r="C109">
        <v>5.31</v>
      </c>
    </row>
    <row r="110" spans="1:3" x14ac:dyDescent="0.2">
      <c r="A110" t="s">
        <v>1004</v>
      </c>
      <c r="B110" t="s">
        <v>1065</v>
      </c>
      <c r="C110">
        <v>10.7</v>
      </c>
    </row>
    <row r="111" spans="1:3" x14ac:dyDescent="0.2">
      <c r="A111" t="s">
        <v>1005</v>
      </c>
      <c r="B111" t="s">
        <v>1034</v>
      </c>
      <c r="C111">
        <v>9.19</v>
      </c>
    </row>
    <row r="112" spans="1:3" x14ac:dyDescent="0.2">
      <c r="A112" t="s">
        <v>1006</v>
      </c>
      <c r="B112" t="s">
        <v>1034</v>
      </c>
      <c r="C112">
        <v>4.7</v>
      </c>
    </row>
    <row r="113" spans="1:3" x14ac:dyDescent="0.2">
      <c r="A113" t="s">
        <v>1007</v>
      </c>
      <c r="B113" t="s">
        <v>1034</v>
      </c>
      <c r="C113">
        <v>6.65</v>
      </c>
    </row>
    <row r="114" spans="1:3" x14ac:dyDescent="0.2">
      <c r="A114" t="s">
        <v>1008</v>
      </c>
      <c r="B114" t="s">
        <v>1034</v>
      </c>
      <c r="C114">
        <v>5.39</v>
      </c>
    </row>
    <row r="115" spans="1:3" x14ac:dyDescent="0.2">
      <c r="A115" t="s">
        <v>1009</v>
      </c>
      <c r="B115" t="s">
        <v>1066</v>
      </c>
      <c r="C115">
        <v>8.24</v>
      </c>
    </row>
    <row r="116" spans="1:3" x14ac:dyDescent="0.2">
      <c r="A116" t="s">
        <v>1010</v>
      </c>
      <c r="B116" t="s">
        <v>1066</v>
      </c>
      <c r="C116">
        <v>8.8699999999999992</v>
      </c>
    </row>
    <row r="117" spans="1:3" x14ac:dyDescent="0.2">
      <c r="A117" t="s">
        <v>1011</v>
      </c>
      <c r="B117" t="s">
        <v>1034</v>
      </c>
      <c r="C117">
        <v>9.61</v>
      </c>
    </row>
    <row r="118" spans="1:3" x14ac:dyDescent="0.2">
      <c r="A118" t="s">
        <v>1012</v>
      </c>
      <c r="B118" t="s">
        <v>1067</v>
      </c>
      <c r="C118">
        <v>9.77</v>
      </c>
    </row>
    <row r="119" spans="1:3" x14ac:dyDescent="0.2">
      <c r="A119" t="s">
        <v>1013</v>
      </c>
      <c r="B119" t="s">
        <v>1068</v>
      </c>
      <c r="C119">
        <v>9.4499999999999993</v>
      </c>
    </row>
    <row r="120" spans="1:3" x14ac:dyDescent="0.2">
      <c r="A120" t="s">
        <v>1014</v>
      </c>
      <c r="B120" t="s">
        <v>1034</v>
      </c>
      <c r="C120">
        <v>10.49</v>
      </c>
    </row>
    <row r="121" spans="1:3" x14ac:dyDescent="0.2">
      <c r="A121" t="s">
        <v>1015</v>
      </c>
      <c r="B121" t="s">
        <v>1069</v>
      </c>
      <c r="C121">
        <v>9.4700000000000006</v>
      </c>
    </row>
    <row r="122" spans="1:3" x14ac:dyDescent="0.2">
      <c r="A122" t="s">
        <v>1016</v>
      </c>
      <c r="B122" t="s">
        <v>1034</v>
      </c>
      <c r="C122">
        <v>10.84</v>
      </c>
    </row>
    <row r="123" spans="1:3" x14ac:dyDescent="0.2">
      <c r="A123" t="s">
        <v>1017</v>
      </c>
      <c r="B123" t="s">
        <v>1070</v>
      </c>
      <c r="C123">
        <v>5.95</v>
      </c>
    </row>
    <row r="124" spans="1:3" x14ac:dyDescent="0.2">
      <c r="A124" t="s">
        <v>1018</v>
      </c>
      <c r="B124" t="s">
        <v>1071</v>
      </c>
      <c r="C124">
        <v>8.1</v>
      </c>
    </row>
    <row r="125" spans="1:3" x14ac:dyDescent="0.2">
      <c r="A125" t="s">
        <v>1019</v>
      </c>
      <c r="B125" t="s">
        <v>1072</v>
      </c>
      <c r="C125">
        <v>9.44</v>
      </c>
    </row>
    <row r="126" spans="1:3" x14ac:dyDescent="0.2">
      <c r="A126" t="s">
        <v>1020</v>
      </c>
      <c r="B126" t="s">
        <v>1034</v>
      </c>
      <c r="C126">
        <v>8.6199999999999992</v>
      </c>
    </row>
    <row r="127" spans="1:3" x14ac:dyDescent="0.2">
      <c r="A127" t="s">
        <v>1021</v>
      </c>
      <c r="B127" t="s">
        <v>1033</v>
      </c>
      <c r="C127">
        <v>9.73</v>
      </c>
    </row>
    <row r="128" spans="1:3" x14ac:dyDescent="0.2">
      <c r="A128" t="s">
        <v>1022</v>
      </c>
      <c r="B128" t="s">
        <v>1033</v>
      </c>
      <c r="C128">
        <v>9.6300000000000008</v>
      </c>
    </row>
    <row r="129" spans="1:3" x14ac:dyDescent="0.2">
      <c r="A129" t="s">
        <v>1023</v>
      </c>
      <c r="B129" t="s">
        <v>1034</v>
      </c>
      <c r="C129">
        <v>4.7</v>
      </c>
    </row>
    <row r="130" spans="1:3" x14ac:dyDescent="0.2">
      <c r="A130" t="s">
        <v>1024</v>
      </c>
      <c r="B130" t="s">
        <v>1034</v>
      </c>
      <c r="C130">
        <v>4.8600000000000003</v>
      </c>
    </row>
    <row r="131" spans="1:3" x14ac:dyDescent="0.2">
      <c r="A131" t="s">
        <v>1025</v>
      </c>
      <c r="B131" t="s">
        <v>1073</v>
      </c>
      <c r="C131">
        <v>4.3899999999999997</v>
      </c>
    </row>
    <row r="132" spans="1:3" x14ac:dyDescent="0.2">
      <c r="A132" t="s">
        <v>1026</v>
      </c>
      <c r="B132" t="s">
        <v>1034</v>
      </c>
      <c r="C132">
        <v>7.9</v>
      </c>
    </row>
    <row r="133" spans="1:3" x14ac:dyDescent="0.2">
      <c r="A133" t="s">
        <v>1027</v>
      </c>
      <c r="B133" t="s">
        <v>1033</v>
      </c>
      <c r="C133">
        <v>9.09</v>
      </c>
    </row>
    <row r="134" spans="1:3" x14ac:dyDescent="0.2">
      <c r="A134" t="s">
        <v>1028</v>
      </c>
      <c r="B134" t="s">
        <v>1034</v>
      </c>
      <c r="C134">
        <v>9.51</v>
      </c>
    </row>
    <row r="135" spans="1:3" x14ac:dyDescent="0.2">
      <c r="A135" t="s">
        <v>1029</v>
      </c>
      <c r="B135" t="s">
        <v>1074</v>
      </c>
      <c r="C135">
        <v>10.130000000000001</v>
      </c>
    </row>
    <row r="136" spans="1:3" x14ac:dyDescent="0.2">
      <c r="A136" t="s">
        <v>1030</v>
      </c>
      <c r="B136" t="s">
        <v>1033</v>
      </c>
      <c r="C136">
        <v>11.96</v>
      </c>
    </row>
    <row r="137" spans="1:3" x14ac:dyDescent="0.2">
      <c r="A137" t="s">
        <v>1031</v>
      </c>
      <c r="B137" t="s">
        <v>1033</v>
      </c>
      <c r="C137">
        <v>10.15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Replica1</vt:lpstr>
      <vt:lpstr>Replica2</vt:lpstr>
      <vt:lpstr>Annotation of detected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Otaegi Ugartemendia</dc:creator>
  <cp:lastModifiedBy>Haina Wang</cp:lastModifiedBy>
  <dcterms:created xsi:type="dcterms:W3CDTF">2024-01-25T11:17:07Z</dcterms:created>
  <dcterms:modified xsi:type="dcterms:W3CDTF">2024-12-17T11:17:56Z</dcterms:modified>
</cp:coreProperties>
</file>