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filterPrivacy="1" defaultThemeVersion="124226"/>
  <xr:revisionPtr revIDLastSave="0" documentId="8_{3743298A-232E-493C-BF37-8FDFB58C1105}" xr6:coauthVersionLast="36" xr6:coauthVersionMax="36" xr10:uidLastSave="{00000000-0000-0000-0000-000000000000}"/>
  <bookViews>
    <workbookView xWindow="-120" yWindow="-120" windowWidth="21840" windowHeight="13140" xr2:uid="{00000000-000D-0000-FFFF-FFFF00000000}"/>
  </bookViews>
  <sheets>
    <sheet name="YLDs" sheetId="1" r:id="rId1"/>
    <sheet name="1990male" sheetId="2" r:id="rId2"/>
    <sheet name="1990female" sheetId="3" r:id="rId3"/>
    <sheet name="2005male" sheetId="4" r:id="rId4"/>
    <sheet name="2005female" sheetId="5" r:id="rId5"/>
    <sheet name="2019male" sheetId="6" r:id="rId6"/>
    <sheet name="2019female" sheetId="7" r:id="rId7"/>
  </sheets>
  <calcPr calcId="179021"/>
</workbook>
</file>

<file path=xl/calcChain.xml><?xml version="1.0" encoding="utf-8"?>
<calcChain xmlns="http://schemas.openxmlformats.org/spreadsheetml/2006/main">
  <c r="J6" i="1" l="1"/>
  <c r="I6" i="1"/>
  <c r="G6" i="1"/>
  <c r="F6" i="1"/>
  <c r="D6" i="1"/>
  <c r="C6" i="1"/>
  <c r="J7" i="1" l="1"/>
  <c r="J8" i="1"/>
  <c r="J9" i="1"/>
  <c r="J10" i="1"/>
  <c r="J12" i="1"/>
  <c r="J13" i="1"/>
  <c r="J14" i="1"/>
  <c r="J16" i="1"/>
  <c r="J17" i="1"/>
  <c r="J18" i="1"/>
  <c r="J19" i="1"/>
  <c r="J21" i="1"/>
  <c r="J22" i="1"/>
  <c r="J23" i="1"/>
  <c r="J25" i="1"/>
  <c r="J27" i="1"/>
  <c r="J29" i="1"/>
  <c r="J30" i="1"/>
  <c r="J31" i="1"/>
  <c r="J32" i="1"/>
  <c r="I7" i="1"/>
  <c r="I8" i="1"/>
  <c r="I9" i="1"/>
  <c r="I10" i="1"/>
  <c r="I12" i="1"/>
  <c r="I13" i="1"/>
  <c r="I14" i="1"/>
  <c r="I16" i="1"/>
  <c r="I17" i="1"/>
  <c r="I18" i="1"/>
  <c r="I19" i="1"/>
  <c r="I21" i="1"/>
  <c r="I22" i="1"/>
  <c r="I23" i="1"/>
  <c r="I25" i="1"/>
  <c r="I27" i="1"/>
  <c r="I29" i="1"/>
  <c r="I30" i="1"/>
  <c r="I31" i="1"/>
  <c r="I32" i="1"/>
  <c r="G7" i="1"/>
  <c r="G8" i="1"/>
  <c r="G9" i="1"/>
  <c r="G10" i="1"/>
  <c r="G12" i="1"/>
  <c r="G13" i="1"/>
  <c r="G14" i="1"/>
  <c r="G16" i="1"/>
  <c r="G17" i="1"/>
  <c r="G18" i="1"/>
  <c r="G19" i="1"/>
  <c r="G21" i="1"/>
  <c r="G22" i="1"/>
  <c r="G23" i="1"/>
  <c r="G25" i="1"/>
  <c r="G27" i="1"/>
  <c r="G29" i="1"/>
  <c r="G30" i="1"/>
  <c r="G31" i="1"/>
  <c r="G32" i="1"/>
  <c r="F7" i="1"/>
  <c r="F8" i="1"/>
  <c r="F9" i="1"/>
  <c r="F10" i="1"/>
  <c r="F12" i="1"/>
  <c r="F13" i="1"/>
  <c r="F14" i="1"/>
  <c r="F16" i="1"/>
  <c r="F17" i="1"/>
  <c r="F18" i="1"/>
  <c r="F19" i="1"/>
  <c r="F21" i="1"/>
  <c r="F22" i="1"/>
  <c r="F23" i="1"/>
  <c r="F25" i="1"/>
  <c r="F27" i="1"/>
  <c r="F29" i="1"/>
  <c r="F30" i="1"/>
  <c r="F31" i="1"/>
  <c r="F32" i="1"/>
  <c r="D7" i="1"/>
  <c r="D8" i="1"/>
  <c r="D9" i="1"/>
  <c r="D10" i="1"/>
  <c r="D12" i="1"/>
  <c r="D13" i="1"/>
  <c r="D14" i="1"/>
  <c r="D16" i="1"/>
  <c r="D17" i="1"/>
  <c r="D18" i="1"/>
  <c r="D19" i="1"/>
  <c r="D21" i="1"/>
  <c r="D22" i="1"/>
  <c r="D23" i="1"/>
  <c r="D25" i="1"/>
  <c r="D27" i="1"/>
  <c r="D29" i="1"/>
  <c r="D30" i="1"/>
  <c r="D31" i="1"/>
  <c r="D32" i="1"/>
  <c r="C7" i="1"/>
  <c r="C8" i="1"/>
  <c r="C9" i="1"/>
  <c r="C10" i="1"/>
  <c r="C12" i="1"/>
  <c r="C13" i="1"/>
  <c r="C14" i="1"/>
  <c r="C16" i="1"/>
  <c r="C17" i="1"/>
  <c r="C18" i="1"/>
  <c r="C19" i="1"/>
  <c r="C21" i="1"/>
  <c r="C22" i="1"/>
  <c r="C23" i="1"/>
  <c r="C25" i="1"/>
  <c r="C27" i="1"/>
  <c r="C29" i="1"/>
  <c r="C30" i="1"/>
  <c r="C31" i="1"/>
  <c r="C32" i="1"/>
</calcChain>
</file>

<file path=xl/sharedStrings.xml><?xml version="1.0" encoding="utf-8"?>
<sst xmlns="http://schemas.openxmlformats.org/spreadsheetml/2006/main" count="163" uniqueCount="53">
  <si>
    <t>High income</t>
  </si>
  <si>
    <t>South Asia</t>
  </si>
  <si>
    <t>Sub-Saharan Africa</t>
  </si>
  <si>
    <t xml:space="preserve"> Caribbean</t>
    <phoneticPr fontId="1" type="noConversion"/>
  </si>
  <si>
    <t xml:space="preserve"> Oceania</t>
    <phoneticPr fontId="1" type="noConversion"/>
  </si>
  <si>
    <t>Male</t>
    <phoneticPr fontId="1" type="noConversion"/>
  </si>
  <si>
    <t>Female</t>
    <phoneticPr fontId="1" type="noConversion"/>
  </si>
  <si>
    <t xml:space="preserve"> High-income Asia Pacific</t>
    <phoneticPr fontId="1" type="noConversion"/>
  </si>
  <si>
    <t xml:space="preserve"> Western Europe</t>
  </si>
  <si>
    <t xml:space="preserve"> High-income North America</t>
    <phoneticPr fontId="1" type="noConversion"/>
  </si>
  <si>
    <t xml:space="preserve"> Southern Latin America</t>
    <phoneticPr fontId="1" type="noConversion"/>
  </si>
  <si>
    <t xml:space="preserve"> Central Europe</t>
  </si>
  <si>
    <t xml:space="preserve"> Eastern Europe</t>
  </si>
  <si>
    <t xml:space="preserve"> Central Asia</t>
  </si>
  <si>
    <t xml:space="preserve"> Tropical Latin America</t>
  </si>
  <si>
    <t xml:space="preserve"> Central Latin America</t>
  </si>
  <si>
    <t xml:space="preserve"> Andean Latin America</t>
    <phoneticPr fontId="1" type="noConversion"/>
  </si>
  <si>
    <t xml:space="preserve"> East Asia</t>
    <phoneticPr fontId="1" type="noConversion"/>
  </si>
  <si>
    <t xml:space="preserve"> Southeast Asia</t>
    <phoneticPr fontId="1" type="noConversion"/>
  </si>
  <si>
    <t xml:space="preserve"> North Africa and Middle East</t>
    <phoneticPr fontId="1" type="noConversion"/>
  </si>
  <si>
    <t>Latin America and Caribbean</t>
    <phoneticPr fontId="1" type="noConversion"/>
  </si>
  <si>
    <t>Central Europe,Eastern Europe and Central Asia</t>
    <phoneticPr fontId="1" type="noConversion"/>
  </si>
  <si>
    <t>Southeast Asia, East Asia, and Oceania</t>
    <phoneticPr fontId="1" type="noConversion"/>
  </si>
  <si>
    <t>North Africa and Middle East</t>
    <phoneticPr fontId="1" type="noConversion"/>
  </si>
  <si>
    <t xml:space="preserve"> South Asia</t>
    <phoneticPr fontId="1" type="noConversion"/>
  </si>
  <si>
    <t xml:space="preserve"> Southern Sub-Saharan Africa</t>
  </si>
  <si>
    <t xml:space="preserve"> Central Sub-Saharan Africa</t>
  </si>
  <si>
    <t xml:space="preserve"> Eastern Sub-Saharan Africa</t>
    <phoneticPr fontId="1" type="noConversion"/>
  </si>
  <si>
    <t xml:space="preserve"> Western Sub-Saharan Africa</t>
    <phoneticPr fontId="1" type="noConversion"/>
  </si>
  <si>
    <t xml:space="preserve"> Andean Latin America</t>
    <phoneticPr fontId="1" type="noConversion"/>
  </si>
  <si>
    <t xml:space="preserve"> Australasia</t>
    <phoneticPr fontId="1" type="noConversion"/>
  </si>
  <si>
    <t xml:space="preserve"> Caribbean</t>
    <phoneticPr fontId="1" type="noConversion"/>
  </si>
  <si>
    <t xml:space="preserve"> Central Asia</t>
    <phoneticPr fontId="1" type="noConversion"/>
  </si>
  <si>
    <t xml:space="preserve"> Central Europe</t>
    <phoneticPr fontId="1" type="noConversion"/>
  </si>
  <si>
    <t xml:space="preserve"> Central Latin America</t>
    <phoneticPr fontId="1" type="noConversion"/>
  </si>
  <si>
    <t xml:space="preserve"> Central Sub-Saharan Africa</t>
    <phoneticPr fontId="1" type="noConversion"/>
  </si>
  <si>
    <t xml:space="preserve"> East Asia</t>
    <phoneticPr fontId="1" type="noConversion"/>
  </si>
  <si>
    <t xml:space="preserve"> Eastern Europe</t>
    <phoneticPr fontId="1" type="noConversion"/>
  </si>
  <si>
    <t xml:space="preserve"> Eastern Sub-Saharan Africa</t>
    <phoneticPr fontId="1" type="noConversion"/>
  </si>
  <si>
    <t xml:space="preserve"> High-income Asia Pacific</t>
    <phoneticPr fontId="1" type="noConversion"/>
  </si>
  <si>
    <t xml:space="preserve"> High-income North America</t>
    <phoneticPr fontId="1" type="noConversion"/>
  </si>
  <si>
    <t xml:space="preserve"> North Africa and Middle East</t>
    <phoneticPr fontId="1" type="noConversion"/>
  </si>
  <si>
    <t xml:space="preserve"> Oceania</t>
    <phoneticPr fontId="1" type="noConversion"/>
  </si>
  <si>
    <t xml:space="preserve"> South Asia</t>
    <phoneticPr fontId="1" type="noConversion"/>
  </si>
  <si>
    <t xml:space="preserve"> Southern Latin America</t>
    <phoneticPr fontId="1" type="noConversion"/>
  </si>
  <si>
    <t xml:space="preserve"> Southern Sub-Saharan Africa</t>
    <phoneticPr fontId="1" type="noConversion"/>
  </si>
  <si>
    <t xml:space="preserve"> Tropical Latin America</t>
    <phoneticPr fontId="1" type="noConversion"/>
  </si>
  <si>
    <t xml:space="preserve"> Western Europe</t>
    <phoneticPr fontId="1" type="noConversion"/>
  </si>
  <si>
    <t xml:space="preserve"> Western Sub-Saharan Africa</t>
    <phoneticPr fontId="1" type="noConversion"/>
  </si>
  <si>
    <t xml:space="preserve"> Southeast Asia</t>
    <phoneticPr fontId="1" type="noConversion"/>
  </si>
  <si>
    <t>GBD 2019 Super Region</t>
    <phoneticPr fontId="1" type="noConversion"/>
  </si>
  <si>
    <t>GBD 2019 Region</t>
    <phoneticPr fontId="1" type="noConversion"/>
  </si>
  <si>
    <t>Age-Standardized rate of  Heart failure related YLDs per 100 000 persons, by Region, 1990, 2005, 2019, the Global Burden of Disease 2019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</si>
</sst>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等线"/>
      <family val="3"/>
      <charset val="134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>
      <alignment vertical="center"/>
    </xf>
    <xf numFmtId="0" fontId="11" fillId="0" borderId="1" xfId="0" applyFont="1" applyBorder="1">
      <alignment vertical="center"/>
    </xf>
    <xf numFmtId="176" fontId="2" fillId="0" borderId="0" xfId="0" applyNumberFormat="1" applyFont="1">
      <alignment vertical="center"/>
    </xf>
    <xf numFmtId="0" fontId="4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3"/>
  <sheetViews>
    <sheetView tabSelected="1" topLeftCell="A7" workbookViewId="0">
      <selection activeCell="B6" sqref="B6"/>
    </sheetView>
  </sheetViews>
  <sheetFormatPr defaultRowHeight="13.5" x14ac:dyDescent="0.3"/>
  <cols>
    <col min="2" max="2" width="41.1328125" customWidth="1"/>
    <col min="3" max="3" width="19" customWidth="1"/>
    <col min="4" max="4" width="18.86328125" customWidth="1"/>
    <col min="5" max="5" width="1.46484375" customWidth="1"/>
    <col min="6" max="6" width="19.1328125" customWidth="1"/>
    <col min="7" max="7" width="18.3984375" customWidth="1"/>
    <col min="8" max="8" width="1.265625" customWidth="1"/>
    <col min="9" max="9" width="17.796875" customWidth="1"/>
    <col min="10" max="10" width="18.33203125" customWidth="1"/>
    <col min="14" max="14" width="12.46484375" customWidth="1"/>
  </cols>
  <sheetData>
    <row r="2" spans="2:17" ht="15.4" thickBot="1" x14ac:dyDescent="0.35">
      <c r="B2" s="3" t="s">
        <v>52</v>
      </c>
    </row>
    <row r="3" spans="2:17" ht="14.25" thickTop="1" thickBot="1" x14ac:dyDescent="0.35">
      <c r="B3" s="12" t="s">
        <v>50</v>
      </c>
      <c r="C3" s="18">
        <v>1990</v>
      </c>
      <c r="D3" s="18"/>
      <c r="E3" s="12"/>
      <c r="F3" s="18">
        <v>2005</v>
      </c>
      <c r="G3" s="18"/>
      <c r="H3" s="13"/>
      <c r="I3" s="18">
        <v>2019</v>
      </c>
      <c r="J3" s="18"/>
    </row>
    <row r="4" spans="2:17" ht="14.25" thickTop="1" thickBot="1" x14ac:dyDescent="0.35">
      <c r="B4" s="1" t="s">
        <v>51</v>
      </c>
      <c r="C4" s="16" t="s">
        <v>5</v>
      </c>
      <c r="D4" s="16" t="s">
        <v>6</v>
      </c>
      <c r="E4" s="1"/>
      <c r="F4" s="16" t="s">
        <v>5</v>
      </c>
      <c r="G4" s="16" t="s">
        <v>6</v>
      </c>
      <c r="H4" s="17"/>
      <c r="I4" s="16" t="s">
        <v>5</v>
      </c>
      <c r="J4" s="16" t="s">
        <v>6</v>
      </c>
    </row>
    <row r="5" spans="2:17" ht="14.25" thickTop="1" thickBot="1" x14ac:dyDescent="0.35">
      <c r="B5" s="15" t="s">
        <v>0</v>
      </c>
    </row>
    <row r="6" spans="2:17" ht="14.25" thickTop="1" x14ac:dyDescent="0.3">
      <c r="B6" s="2" t="s">
        <v>7</v>
      </c>
      <c r="C6" s="10" t="str">
        <f>TEXT(ROUND(VLOOKUP(B6,'1990male'!$A:$B,2,0),1),"0.0")&amp;"("&amp;TEXT(ROUND(VLOOKUP(B6,'1990male'!$A:$D,4,0),1),"0.0")&amp;","&amp;TEXT(ROUND(VLOOKUP(B6,'1990male'!$A:$C,3,0),1),"0.0")&amp;")"</f>
        <v>58.6(38.1,85.0)</v>
      </c>
      <c r="D6" s="11" t="str">
        <f>TEXT(ROUND(VLOOKUP(B6,'1990female'!$A:$B,2,0),1),"0.0")&amp;"("&amp;TEXT(ROUND(VLOOKUP(B6,'1990female'!$A:$D,4,0),1),"0.0")&amp;","&amp;TEXT(ROUND(VLOOKUP(B6,'1990female'!$A:$C,3,0),1),"0.0")&amp;")"</f>
        <v>45.6(29.7,66.5)</v>
      </c>
      <c r="F6" s="11" t="str">
        <f>TEXT(ROUND(VLOOKUP(B6,'2005male'!$A:$B,2,0),1),"0.0")&amp;"("&amp;TEXT(ROUND(VLOOKUP(B6,'2005male'!$A:$D,4,0),1),"0.0")&amp;","&amp;TEXT(ROUND(VLOOKUP(B6,'2005male'!$A:$C,3,0),1),"0.0")&amp;")"</f>
        <v>49.7(32.9,70.5)</v>
      </c>
      <c r="G6" s="11" t="str">
        <f>TEXT(ROUND(VLOOKUP(B6,'2005female'!$A:$B,2,0),1),"0.0")&amp;"("&amp;TEXT(ROUND(VLOOKUP(B6,'2005female'!$A:$D,4,0),1),"0.0")&amp;","&amp;TEXT(ROUND(VLOOKUP(B6,'2005female'!$A:$C,3,0),1),"0.0")&amp;")"</f>
        <v>36.3(24.2,52.0)</v>
      </c>
      <c r="I6" s="11" t="str">
        <f>TEXT(ROUND(VLOOKUP(B6,'2019male'!$A:$B,2,0),1),"0.0")&amp;"("&amp;TEXT(ROUND(VLOOKUP(B6,'2019male'!$A:$D,4,0),1),"0.0")&amp;","&amp;TEXT(ROUND(VLOOKUP(B6,'2019male'!$A:$C,3,0),1),"0.0")&amp;")"</f>
        <v>46.9(31.5,66.6)</v>
      </c>
      <c r="J6" s="11" t="str">
        <f>TEXT(ROUND(VLOOKUP(B6,'2019female'!$A:$B,2,0),1),"0.0")&amp;"("&amp;TEXT(ROUND(VLOOKUP(B6,'2019female'!$A:$D,4,0),1),"0.0")&amp;","&amp;TEXT(ROUND(VLOOKUP(B6,'2019female'!$A:$C,3,0),1),"0.0")&amp;")"</f>
        <v>34.2(23.1,48.3)</v>
      </c>
      <c r="N6" s="6"/>
      <c r="Q6" s="4"/>
    </row>
    <row r="7" spans="2:17" ht="13.9" x14ac:dyDescent="0.3">
      <c r="B7" s="7" t="s">
        <v>8</v>
      </c>
      <c r="C7" s="10" t="str">
        <f>TEXT(ROUND(VLOOKUP(B7,'1990male'!$A:$B,2,0),1),"0.0")&amp;"("&amp;TEXT(ROUND(VLOOKUP(B7,'1990male'!$A:$D,4,0),1),"0.0")&amp;","&amp;TEXT(ROUND(VLOOKUP(B7,'1990male'!$A:$C,3,0),1),"0.0")&amp;")"</f>
        <v>80.4(51.4,117.6)</v>
      </c>
      <c r="D7" s="11" t="str">
        <f>TEXT(ROUND(VLOOKUP(B7,'1990female'!$A:$B,2,0),1),"0.0")&amp;"("&amp;TEXT(ROUND(VLOOKUP(B7,'1990female'!$A:$D,4,0),1),"0.0")&amp;","&amp;TEXT(ROUND(VLOOKUP(B7,'1990female'!$A:$C,3,0),1),"0.0")&amp;")"</f>
        <v>56.7(36.7,82.9)</v>
      </c>
      <c r="F7" s="11" t="str">
        <f>TEXT(ROUND(VLOOKUP(B7,'2005male'!$A:$B,2,0),1),"0.0")&amp;"("&amp;TEXT(ROUND(VLOOKUP(B7,'2005male'!$A:$D,4,0),1),"0.0")&amp;","&amp;TEXT(ROUND(VLOOKUP(B7,'2005male'!$A:$C,3,0),1),"0.0")&amp;")"</f>
        <v>69.8(45.6,99.6)</v>
      </c>
      <c r="G7" s="11" t="str">
        <f>TEXT(ROUND(VLOOKUP(B7,'2005female'!$A:$B,2,0),1),"0.0")&amp;"("&amp;TEXT(ROUND(VLOOKUP(B7,'2005female'!$A:$D,4,0),1),"0.0")&amp;","&amp;TEXT(ROUND(VLOOKUP(B7,'2005female'!$A:$C,3,0),1),"0.0")&amp;")"</f>
        <v>47.4(31.0,67.6)</v>
      </c>
      <c r="I7" s="11" t="str">
        <f>TEXT(ROUND(VLOOKUP(B7,'2019male'!$A:$B,2,0),1),"0.0")&amp;"("&amp;TEXT(ROUND(VLOOKUP(B7,'2019male'!$A:$D,4,0),1),"0.0")&amp;","&amp;TEXT(ROUND(VLOOKUP(B7,'2019male'!$A:$C,3,0),1),"0.0")&amp;")"</f>
        <v>63.0(40.7,90.5)</v>
      </c>
      <c r="J7" s="11" t="str">
        <f>TEXT(ROUND(VLOOKUP(B7,'2019female'!$A:$B,2,0),1),"0.0")&amp;"("&amp;TEXT(ROUND(VLOOKUP(B7,'2019female'!$A:$D,4,0),1),"0.0")&amp;","&amp;TEXT(ROUND(VLOOKUP(B7,'2019female'!$A:$C,3,0),1),"0.0")&amp;")"</f>
        <v>44.4(29.2,63.7)</v>
      </c>
    </row>
    <row r="8" spans="2:17" ht="13.9" x14ac:dyDescent="0.3">
      <c r="B8" s="7" t="s">
        <v>30</v>
      </c>
      <c r="C8" s="10" t="str">
        <f>TEXT(ROUND(VLOOKUP(B8,'1990male'!$A:$B,2,0),1),"0.0")&amp;"("&amp;TEXT(ROUND(VLOOKUP(B8,'1990male'!$A:$D,4,0),1),"0.0")&amp;","&amp;TEXT(ROUND(VLOOKUP(B8,'1990male'!$A:$C,3,0),1),"0.0")&amp;")"</f>
        <v>114.2(73.8,165.7)</v>
      </c>
      <c r="D8" s="11" t="str">
        <f>TEXT(ROUND(VLOOKUP(B8,'1990female'!$A:$B,2,0),1),"0.0")&amp;"("&amp;TEXT(ROUND(VLOOKUP(B8,'1990female'!$A:$D,4,0),1),"0.0")&amp;","&amp;TEXT(ROUND(VLOOKUP(B8,'1990female'!$A:$C,3,0),1),"0.0")&amp;")"</f>
        <v>97.3(61.9,142.0)</v>
      </c>
      <c r="F8" s="11" t="str">
        <f>TEXT(ROUND(VLOOKUP(B8,'2005male'!$A:$B,2,0),1),"0.0")&amp;"("&amp;TEXT(ROUND(VLOOKUP(B8,'2005male'!$A:$D,4,0),1),"0.0")&amp;","&amp;TEXT(ROUND(VLOOKUP(B8,'2005male'!$A:$C,3,0),1),"0.0")&amp;")"</f>
        <v>105.7(69.6,148.3)</v>
      </c>
      <c r="G8" s="11" t="str">
        <f>TEXT(ROUND(VLOOKUP(B8,'2005female'!$A:$B,2,0),1),"0.0")&amp;"("&amp;TEXT(ROUND(VLOOKUP(B8,'2005female'!$A:$D,4,0),1),"0.0")&amp;","&amp;TEXT(ROUND(VLOOKUP(B8,'2005female'!$A:$C,3,0),1),"0.0")&amp;")"</f>
        <v>71.4(46.9,101.6)</v>
      </c>
      <c r="I8" s="11" t="str">
        <f>TEXT(ROUND(VLOOKUP(B8,'2019male'!$A:$B,2,0),1),"0.0")&amp;"("&amp;TEXT(ROUND(VLOOKUP(B8,'2019male'!$A:$D,4,0),1),"0.0")&amp;","&amp;TEXT(ROUND(VLOOKUP(B8,'2019male'!$A:$C,3,0),1),"0.0")&amp;")"</f>
        <v>77.7(49.6,113.6)</v>
      </c>
      <c r="J8" s="11" t="str">
        <f>TEXT(ROUND(VLOOKUP(B8,'2019female'!$A:$B,2,0),1),"0.0")&amp;"("&amp;TEXT(ROUND(VLOOKUP(B8,'2019female'!$A:$D,4,0),1),"0.0")&amp;","&amp;TEXT(ROUND(VLOOKUP(B8,'2019female'!$A:$C,3,0),1),"0.0")&amp;")"</f>
        <v>59.5(39.4,86.6)</v>
      </c>
    </row>
    <row r="9" spans="2:17" ht="13.9" x14ac:dyDescent="0.3">
      <c r="B9" s="7" t="s">
        <v>9</v>
      </c>
      <c r="C9" s="10" t="str">
        <f>TEXT(ROUND(VLOOKUP(B9,'1990male'!$A:$B,2,0),1),"0.0")&amp;"("&amp;TEXT(ROUND(VLOOKUP(B9,'1990male'!$A:$D,4,0),1),"0.0")&amp;","&amp;TEXT(ROUND(VLOOKUP(B9,'1990male'!$A:$C,3,0),1),"0.0")&amp;")"</f>
        <v>138.5(90.7,200.1)</v>
      </c>
      <c r="D9" s="11" t="str">
        <f>TEXT(ROUND(VLOOKUP(B9,'1990female'!$A:$B,2,0),1),"0.0")&amp;"("&amp;TEXT(ROUND(VLOOKUP(B9,'1990female'!$A:$D,4,0),1),"0.0")&amp;","&amp;TEXT(ROUND(VLOOKUP(B9,'1990female'!$A:$C,3,0),1),"0.0")&amp;")"</f>
        <v>99.5(64.7,143.1)</v>
      </c>
      <c r="F9" s="11" t="str">
        <f>TEXT(ROUND(VLOOKUP(B9,'2005male'!$A:$B,2,0),1),"0.0")&amp;"("&amp;TEXT(ROUND(VLOOKUP(B9,'2005male'!$A:$D,4,0),1),"0.0")&amp;","&amp;TEXT(ROUND(VLOOKUP(B9,'2005male'!$A:$C,3,0),1),"0.0")&amp;")"</f>
        <v>118.5(78.9,167.0)</v>
      </c>
      <c r="G9" s="11" t="str">
        <f>TEXT(ROUND(VLOOKUP(B9,'2005female'!$A:$B,2,0),1),"0.0")&amp;"("&amp;TEXT(ROUND(VLOOKUP(B9,'2005female'!$A:$D,4,0),1),"0.0")&amp;","&amp;TEXT(ROUND(VLOOKUP(B9,'2005female'!$A:$C,3,0),1),"0.0")&amp;")"</f>
        <v>93.5(62.4,131.7)</v>
      </c>
      <c r="I9" s="11" t="str">
        <f>TEXT(ROUND(VLOOKUP(B9,'2019male'!$A:$B,2,0),1),"0.0")&amp;"("&amp;TEXT(ROUND(VLOOKUP(B9,'2019male'!$A:$D,4,0),1),"0.0")&amp;","&amp;TEXT(ROUND(VLOOKUP(B9,'2019male'!$A:$C,3,0),1),"0.0")&amp;")"</f>
        <v>121.6(81.8,170.6)</v>
      </c>
      <c r="J9" s="11" t="str">
        <f>TEXT(ROUND(VLOOKUP(B9,'2019female'!$A:$B,2,0),1),"0.0")&amp;"("&amp;TEXT(ROUND(VLOOKUP(B9,'2019female'!$A:$D,4,0),1),"0.0")&amp;","&amp;TEXT(ROUND(VLOOKUP(B9,'2019female'!$A:$C,3,0),1),"0.0")&amp;")"</f>
        <v>90.1(60.1,126.2)</v>
      </c>
    </row>
    <row r="10" spans="2:17" ht="13.9" x14ac:dyDescent="0.3">
      <c r="B10" s="7" t="s">
        <v>10</v>
      </c>
      <c r="C10" s="10" t="str">
        <f>TEXT(ROUND(VLOOKUP(B10,'1990male'!$A:$B,2,0),1),"0.0")&amp;"("&amp;TEXT(ROUND(VLOOKUP(B10,'1990male'!$A:$D,4,0),1),"0.0")&amp;","&amp;TEXT(ROUND(VLOOKUP(B10,'1990male'!$A:$C,3,0),1),"0.0")&amp;")"</f>
        <v>69.5(44.3,101.1)</v>
      </c>
      <c r="D10" s="11" t="str">
        <f>TEXT(ROUND(VLOOKUP(B10,'1990female'!$A:$B,2,0),1),"0.0")&amp;"("&amp;TEXT(ROUND(VLOOKUP(B10,'1990female'!$A:$D,4,0),1),"0.0")&amp;","&amp;TEXT(ROUND(VLOOKUP(B10,'1990female'!$A:$C,3,0),1),"0.0")&amp;")"</f>
        <v>52.6(33.3,76.4)</v>
      </c>
      <c r="F10" s="11" t="str">
        <f>TEXT(ROUND(VLOOKUP(B10,'2005male'!$A:$B,2,0),1),"0.0")&amp;"("&amp;TEXT(ROUND(VLOOKUP(B10,'2005male'!$A:$D,4,0),1),"0.0")&amp;","&amp;TEXT(ROUND(VLOOKUP(B10,'2005male'!$A:$C,3,0),1),"0.0")&amp;")"</f>
        <v>61.3(39.0,88.9)</v>
      </c>
      <c r="G10" s="11" t="str">
        <f>TEXT(ROUND(VLOOKUP(B10,'2005female'!$A:$B,2,0),1),"0.0")&amp;"("&amp;TEXT(ROUND(VLOOKUP(B10,'2005female'!$A:$D,4,0),1),"0.0")&amp;","&amp;TEXT(ROUND(VLOOKUP(B10,'2005female'!$A:$C,3,0),1),"0.0")&amp;")"</f>
        <v>44.8(28.7,65.6)</v>
      </c>
      <c r="I10" s="11" t="str">
        <f>TEXT(ROUND(VLOOKUP(B10,'2019male'!$A:$B,2,0),1),"0.0")&amp;"("&amp;TEXT(ROUND(VLOOKUP(B10,'2019male'!$A:$D,4,0),1),"0.0")&amp;","&amp;TEXT(ROUND(VLOOKUP(B10,'2019male'!$A:$C,3,0),1),"0.0")&amp;")"</f>
        <v>62.2(40.1,92.1)</v>
      </c>
      <c r="J10" s="11" t="str">
        <f>TEXT(ROUND(VLOOKUP(B10,'2019female'!$A:$B,2,0),1),"0.0")&amp;"("&amp;TEXT(ROUND(VLOOKUP(B10,'2019female'!$A:$D,4,0),1),"0.0")&amp;","&amp;TEXT(ROUND(VLOOKUP(B10,'2019female'!$A:$C,3,0),1),"0.0")&amp;")"</f>
        <v>45.3(28.7,66.1)</v>
      </c>
    </row>
    <row r="11" spans="2:17" ht="13.9" x14ac:dyDescent="0.3">
      <c r="B11" s="8" t="s">
        <v>21</v>
      </c>
      <c r="C11" s="10"/>
      <c r="D11" s="11"/>
      <c r="F11" s="11"/>
      <c r="G11" s="11"/>
      <c r="I11" s="11"/>
      <c r="J11" s="11"/>
    </row>
    <row r="12" spans="2:17" ht="13.9" x14ac:dyDescent="0.3">
      <c r="B12" s="7" t="s">
        <v>11</v>
      </c>
      <c r="C12" s="10" t="str">
        <f>TEXT(ROUND(VLOOKUP(B12,'1990male'!$A:$B,2,0),1),"0.0")&amp;"("&amp;TEXT(ROUND(VLOOKUP(B12,'1990male'!$A:$D,4,0),1),"0.0")&amp;","&amp;TEXT(ROUND(VLOOKUP(B12,'1990male'!$A:$C,3,0),1),"0.0")&amp;")"</f>
        <v>81.7(52.1,117.5)</v>
      </c>
      <c r="D12" s="11" t="str">
        <f>TEXT(ROUND(VLOOKUP(B12,'1990female'!$A:$B,2,0),1),"0.0")&amp;"("&amp;TEXT(ROUND(VLOOKUP(B12,'1990female'!$A:$D,4,0),1),"0.0")&amp;","&amp;TEXT(ROUND(VLOOKUP(B12,'1990female'!$A:$C,3,0),1),"0.0")&amp;")"</f>
        <v>62.8(40.4,90.8)</v>
      </c>
      <c r="F12" s="11" t="str">
        <f>TEXT(ROUND(VLOOKUP(B12,'2005male'!$A:$B,2,0),1),"0.0")&amp;"("&amp;TEXT(ROUND(VLOOKUP(B12,'2005male'!$A:$D,4,0),1),"0.0")&amp;","&amp;TEXT(ROUND(VLOOKUP(B12,'2005male'!$A:$C,3,0),1),"0.0")&amp;")"</f>
        <v>83.1(53.7,119.9)</v>
      </c>
      <c r="G12" s="11" t="str">
        <f>TEXT(ROUND(VLOOKUP(B12,'2005female'!$A:$B,2,0),1),"0.0")&amp;"("&amp;TEXT(ROUND(VLOOKUP(B12,'2005female'!$A:$D,4,0),1),"0.0")&amp;","&amp;TEXT(ROUND(VLOOKUP(B12,'2005female'!$A:$C,3,0),1),"0.0")&amp;")"</f>
        <v>58.5(37.8,84.1)</v>
      </c>
      <c r="I12" s="11" t="str">
        <f>TEXT(ROUND(VLOOKUP(B12,'2019male'!$A:$B,2,0),1),"0.0")&amp;"("&amp;TEXT(ROUND(VLOOKUP(B12,'2019male'!$A:$D,4,0),1),"0.0")&amp;","&amp;TEXT(ROUND(VLOOKUP(B12,'2019male'!$A:$C,3,0),1),"0.0")&amp;")"</f>
        <v>77.3(51.2,110.7)</v>
      </c>
      <c r="J12" s="11" t="str">
        <f>TEXT(ROUND(VLOOKUP(B12,'2019female'!$A:$B,2,0),1),"0.0")&amp;"("&amp;TEXT(ROUND(VLOOKUP(B12,'2019female'!$A:$D,4,0),1),"0.0")&amp;","&amp;TEXT(ROUND(VLOOKUP(B12,'2019female'!$A:$C,3,0),1),"0.0")&amp;")"</f>
        <v>55.1(36.1,79.2)</v>
      </c>
    </row>
    <row r="13" spans="2:17" ht="13.9" x14ac:dyDescent="0.3">
      <c r="B13" s="7" t="s">
        <v>12</v>
      </c>
      <c r="C13" s="10" t="str">
        <f>TEXT(ROUND(VLOOKUP(B13,'1990male'!$A:$B,2,0),1),"0.0")&amp;"("&amp;TEXT(ROUND(VLOOKUP(B13,'1990male'!$A:$D,4,0),1),"0.0")&amp;","&amp;TEXT(ROUND(VLOOKUP(B13,'1990male'!$A:$C,3,0),1),"0.0")&amp;")"</f>
        <v>52.5(34.3,75.8)</v>
      </c>
      <c r="D13" s="11" t="str">
        <f>TEXT(ROUND(VLOOKUP(B13,'1990female'!$A:$B,2,0),1),"0.0")&amp;"("&amp;TEXT(ROUND(VLOOKUP(B13,'1990female'!$A:$D,4,0),1),"0.0")&amp;","&amp;TEXT(ROUND(VLOOKUP(B13,'1990female'!$A:$C,3,0),1),"0.0")&amp;")"</f>
        <v>48.2(31.4,69.2)</v>
      </c>
      <c r="F13" s="11" t="str">
        <f>TEXT(ROUND(VLOOKUP(B13,'2005male'!$A:$B,2,0),1),"0.0")&amp;"("&amp;TEXT(ROUND(VLOOKUP(B13,'2005male'!$A:$D,4,0),1),"0.0")&amp;","&amp;TEXT(ROUND(VLOOKUP(B13,'2005male'!$A:$C,3,0),1),"0.0")&amp;")"</f>
        <v>56.6(37.6,81.3)</v>
      </c>
      <c r="G13" s="11" t="str">
        <f>TEXT(ROUND(VLOOKUP(B13,'2005female'!$A:$B,2,0),1),"0.0")&amp;"("&amp;TEXT(ROUND(VLOOKUP(B13,'2005female'!$A:$D,4,0),1),"0.0")&amp;","&amp;TEXT(ROUND(VLOOKUP(B13,'2005female'!$A:$C,3,0),1),"0.0")&amp;")"</f>
        <v>53.7(34.5,77.1)</v>
      </c>
      <c r="I13" s="11" t="str">
        <f>TEXT(ROUND(VLOOKUP(B13,'2019male'!$A:$B,2,0),1),"0.0")&amp;"("&amp;TEXT(ROUND(VLOOKUP(B13,'2019male'!$A:$D,4,0),1),"0.0")&amp;","&amp;TEXT(ROUND(VLOOKUP(B13,'2019male'!$A:$C,3,0),1),"0.0")&amp;")"</f>
        <v>51.8(33.9,74.1)</v>
      </c>
      <c r="J13" s="11" t="str">
        <f>TEXT(ROUND(VLOOKUP(B13,'2019female'!$A:$B,2,0),1),"0.0")&amp;"("&amp;TEXT(ROUND(VLOOKUP(B13,'2019female'!$A:$D,4,0),1),"0.0")&amp;","&amp;TEXT(ROUND(VLOOKUP(B13,'2019female'!$A:$C,3,0),1),"0.0")&amp;")"</f>
        <v>48.4(31.2,69.9)</v>
      </c>
    </row>
    <row r="14" spans="2:17" ht="13.9" x14ac:dyDescent="0.3">
      <c r="B14" s="7" t="s">
        <v>13</v>
      </c>
      <c r="C14" s="10" t="str">
        <f>TEXT(ROUND(VLOOKUP(B14,'1990male'!$A:$B,2,0),1),"0.0")&amp;"("&amp;TEXT(ROUND(VLOOKUP(B14,'1990male'!$A:$D,4,0),1),"0.0")&amp;","&amp;TEXT(ROUND(VLOOKUP(B14,'1990male'!$A:$C,3,0),1),"0.0")&amp;")"</f>
        <v>58.6(36.8,83.9)</v>
      </c>
      <c r="D14" s="11" t="str">
        <f>TEXT(ROUND(VLOOKUP(B14,'1990female'!$A:$B,2,0),1),"0.0")&amp;"("&amp;TEXT(ROUND(VLOOKUP(B14,'1990female'!$A:$D,4,0),1),"0.0")&amp;","&amp;TEXT(ROUND(VLOOKUP(B14,'1990female'!$A:$C,3,0),1),"0.0")&amp;")"</f>
        <v>47.3(30.0,68.9)</v>
      </c>
      <c r="F14" s="11" t="str">
        <f>TEXT(ROUND(VLOOKUP(B14,'2005male'!$A:$B,2,0),1),"0.0")&amp;"("&amp;TEXT(ROUND(VLOOKUP(B14,'2005male'!$A:$D,4,0),1),"0.0")&amp;","&amp;TEXT(ROUND(VLOOKUP(B14,'2005male'!$A:$C,3,0),1),"0.0")&amp;")"</f>
        <v>61.8(38.8,89.2)</v>
      </c>
      <c r="G14" s="11" t="str">
        <f>TEXT(ROUND(VLOOKUP(B14,'2005female'!$A:$B,2,0),1),"0.0")&amp;"("&amp;TEXT(ROUND(VLOOKUP(B14,'2005female'!$A:$D,4,0),1),"0.0")&amp;","&amp;TEXT(ROUND(VLOOKUP(B14,'2005female'!$A:$C,3,0),1),"0.0")&amp;")"</f>
        <v>46.4(29.5,67.4)</v>
      </c>
      <c r="I14" s="11" t="str">
        <f>TEXT(ROUND(VLOOKUP(B14,'2019male'!$A:$B,2,0),1),"0.0")&amp;"("&amp;TEXT(ROUND(VLOOKUP(B14,'2019male'!$A:$D,4,0),1),"0.0")&amp;","&amp;TEXT(ROUND(VLOOKUP(B14,'2019male'!$A:$C,3,0),1),"0.0")&amp;")"</f>
        <v>56.4(35.8,81.6)</v>
      </c>
      <c r="J14" s="11" t="str">
        <f>TEXT(ROUND(VLOOKUP(B14,'2019female'!$A:$B,2,0),1),"0.0")&amp;"("&amp;TEXT(ROUND(VLOOKUP(B14,'2019female'!$A:$D,4,0),1),"0.0")&amp;","&amp;TEXT(ROUND(VLOOKUP(B14,'2019female'!$A:$C,3,0),1),"0.0")&amp;")"</f>
        <v>42.8(27.3,61.8)</v>
      </c>
    </row>
    <row r="15" spans="2:17" ht="13.9" x14ac:dyDescent="0.3">
      <c r="B15" s="8" t="s">
        <v>20</v>
      </c>
      <c r="C15" s="10"/>
      <c r="D15" s="11"/>
      <c r="F15" s="11"/>
      <c r="G15" s="11"/>
      <c r="I15" s="11"/>
      <c r="J15" s="11"/>
    </row>
    <row r="16" spans="2:17" ht="13.9" x14ac:dyDescent="0.3">
      <c r="B16" s="7" t="s">
        <v>14</v>
      </c>
      <c r="C16" s="10" t="str">
        <f>TEXT(ROUND(VLOOKUP(B16,'1990male'!$A:$B,2,0),1),"0.0")&amp;"("&amp;TEXT(ROUND(VLOOKUP(B16,'1990male'!$A:$D,4,0),1),"0.0")&amp;","&amp;TEXT(ROUND(VLOOKUP(B16,'1990male'!$A:$C,3,0),1),"0.0")&amp;")"</f>
        <v>58.7(37.7,86.0)</v>
      </c>
      <c r="D16" s="11" t="str">
        <f>TEXT(ROUND(VLOOKUP(B16,'1990female'!$A:$B,2,0),1),"0.0")&amp;"("&amp;TEXT(ROUND(VLOOKUP(B16,'1990female'!$A:$D,4,0),1),"0.0")&amp;","&amp;TEXT(ROUND(VLOOKUP(B16,'1990female'!$A:$C,3,0),1),"0.0")&amp;")"</f>
        <v>35.5(23.0,52.0)</v>
      </c>
      <c r="F16" s="11" t="str">
        <f>TEXT(ROUND(VLOOKUP(B16,'2005male'!$A:$B,2,0),1),"0.0")&amp;"("&amp;TEXT(ROUND(VLOOKUP(B16,'2005male'!$A:$D,4,0),1),"0.0")&amp;","&amp;TEXT(ROUND(VLOOKUP(B16,'2005male'!$A:$C,3,0),1),"0.0")&amp;")"</f>
        <v>59.0(38.1,87.1)</v>
      </c>
      <c r="G16" s="11" t="str">
        <f>TEXT(ROUND(VLOOKUP(B16,'2005female'!$A:$B,2,0),1),"0.0")&amp;"("&amp;TEXT(ROUND(VLOOKUP(B16,'2005female'!$A:$D,4,0),1),"0.0")&amp;","&amp;TEXT(ROUND(VLOOKUP(B16,'2005female'!$A:$C,3,0),1),"0.0")&amp;")"</f>
        <v>35.1(22.8,51.4)</v>
      </c>
      <c r="I16" s="11" t="str">
        <f>TEXT(ROUND(VLOOKUP(B16,'2019male'!$A:$B,2,0),1),"0.0")&amp;"("&amp;TEXT(ROUND(VLOOKUP(B16,'2019male'!$A:$D,4,0),1),"0.0")&amp;","&amp;TEXT(ROUND(VLOOKUP(B16,'2019male'!$A:$C,3,0),1),"0.0")&amp;")"</f>
        <v>55.3(35.7,81.1)</v>
      </c>
      <c r="J16" s="11" t="str">
        <f>TEXT(ROUND(VLOOKUP(B16,'2019female'!$A:$B,2,0),1),"0.0")&amp;"("&amp;TEXT(ROUND(VLOOKUP(B16,'2019female'!$A:$D,4,0),1),"0.0")&amp;","&amp;TEXT(ROUND(VLOOKUP(B16,'2019female'!$A:$C,3,0),1),"0.0")&amp;")"</f>
        <v>33.6(21.7,49.3)</v>
      </c>
    </row>
    <row r="17" spans="2:10" ht="13.9" x14ac:dyDescent="0.3">
      <c r="B17" s="7" t="s">
        <v>15</v>
      </c>
      <c r="C17" s="10" t="str">
        <f>TEXT(ROUND(VLOOKUP(B17,'1990male'!$A:$B,2,0),1),"0.0")&amp;"("&amp;TEXT(ROUND(VLOOKUP(B17,'1990male'!$A:$D,4,0),1),"0.0")&amp;","&amp;TEXT(ROUND(VLOOKUP(B17,'1990male'!$A:$C,3,0),1),"0.0")&amp;")"</f>
        <v>53.5(34.5,77.2)</v>
      </c>
      <c r="D17" s="11" t="str">
        <f>TEXT(ROUND(VLOOKUP(B17,'1990female'!$A:$B,2,0),1),"0.0")&amp;"("&amp;TEXT(ROUND(VLOOKUP(B17,'1990female'!$A:$D,4,0),1),"0.0")&amp;","&amp;TEXT(ROUND(VLOOKUP(B17,'1990female'!$A:$C,3,0),1),"0.0")&amp;")"</f>
        <v>38.4(24.8,56.2)</v>
      </c>
      <c r="F17" s="11" t="str">
        <f>TEXT(ROUND(VLOOKUP(B17,'2005male'!$A:$B,2,0),1),"0.0")&amp;"("&amp;TEXT(ROUND(VLOOKUP(B17,'2005male'!$A:$D,4,0),1),"0.0")&amp;","&amp;TEXT(ROUND(VLOOKUP(B17,'2005male'!$A:$C,3,0),1),"0.0")&amp;")"</f>
        <v>51.2(32.9,73.7)</v>
      </c>
      <c r="G17" s="11" t="str">
        <f>TEXT(ROUND(VLOOKUP(B17,'2005female'!$A:$B,2,0),1),"0.0")&amp;"("&amp;TEXT(ROUND(VLOOKUP(B17,'2005female'!$A:$D,4,0),1),"0.0")&amp;","&amp;TEXT(ROUND(VLOOKUP(B17,'2005female'!$A:$C,3,0),1),"0.0")&amp;")"</f>
        <v>36.2(23.3,52.3)</v>
      </c>
      <c r="I17" s="11" t="str">
        <f>TEXT(ROUND(VLOOKUP(B17,'2019male'!$A:$B,2,0),1),"0.0")&amp;"("&amp;TEXT(ROUND(VLOOKUP(B17,'2019male'!$A:$D,4,0),1),"0.0")&amp;","&amp;TEXT(ROUND(VLOOKUP(B17,'2019male'!$A:$C,3,0),1),"0.0")&amp;")"</f>
        <v>49.5(31.5,71.7)</v>
      </c>
      <c r="J17" s="11" t="str">
        <f>TEXT(ROUND(VLOOKUP(B17,'2019female'!$A:$B,2,0),1),"0.0")&amp;"("&amp;TEXT(ROUND(VLOOKUP(B17,'2019female'!$A:$D,4,0),1),"0.0")&amp;","&amp;TEXT(ROUND(VLOOKUP(B17,'2019female'!$A:$C,3,0),1),"0.0")&amp;")"</f>
        <v>34.1(22.0,49.5)</v>
      </c>
    </row>
    <row r="18" spans="2:10" ht="13.9" x14ac:dyDescent="0.3">
      <c r="B18" s="7" t="s">
        <v>16</v>
      </c>
      <c r="C18" s="10" t="str">
        <f>TEXT(ROUND(VLOOKUP(B18,'1990male'!$A:$B,2,0),1),"0.0")&amp;"("&amp;TEXT(ROUND(VLOOKUP(B18,'1990male'!$A:$D,4,0),1),"0.0")&amp;","&amp;TEXT(ROUND(VLOOKUP(B18,'1990male'!$A:$C,3,0),1),"0.0")&amp;")"</f>
        <v>45.3(28.6,65.9)</v>
      </c>
      <c r="D18" s="11" t="str">
        <f>TEXT(ROUND(VLOOKUP(B18,'1990female'!$A:$B,2,0),1),"0.0")&amp;"("&amp;TEXT(ROUND(VLOOKUP(B18,'1990female'!$A:$D,4,0),1),"0.0")&amp;","&amp;TEXT(ROUND(VLOOKUP(B18,'1990female'!$A:$C,3,0),1),"0.0")&amp;")"</f>
        <v>29.4(18.6,42.4)</v>
      </c>
      <c r="F18" s="11" t="str">
        <f>TEXT(ROUND(VLOOKUP(B18,'2005male'!$A:$B,2,0),1),"0.0")&amp;"("&amp;TEXT(ROUND(VLOOKUP(B18,'2005male'!$A:$D,4,0),1),"0.0")&amp;","&amp;TEXT(ROUND(VLOOKUP(B18,'2005male'!$A:$C,3,0),1),"0.0")&amp;")"</f>
        <v>45.7(29.0,66.5)</v>
      </c>
      <c r="G18" s="11" t="str">
        <f>TEXT(ROUND(VLOOKUP(B18,'2005female'!$A:$B,2,0),1),"0.0")&amp;"("&amp;TEXT(ROUND(VLOOKUP(B18,'2005female'!$A:$D,4,0),1),"0.0")&amp;","&amp;TEXT(ROUND(VLOOKUP(B18,'2005female'!$A:$C,3,0),1),"0.0")&amp;")"</f>
        <v>29.6(18.9,42.8)</v>
      </c>
      <c r="I18" s="11" t="str">
        <f>TEXT(ROUND(VLOOKUP(B18,'2019male'!$A:$B,2,0),1),"0.0")&amp;"("&amp;TEXT(ROUND(VLOOKUP(B18,'2019male'!$A:$D,4,0),1),"0.0")&amp;","&amp;TEXT(ROUND(VLOOKUP(B18,'2019male'!$A:$C,3,0),1),"0.0")&amp;")"</f>
        <v>47.8(30.3,69.3)</v>
      </c>
      <c r="J18" s="11" t="str">
        <f>TEXT(ROUND(VLOOKUP(B18,'2019female'!$A:$B,2,0),1),"0.0")&amp;"("&amp;TEXT(ROUND(VLOOKUP(B18,'2019female'!$A:$D,4,0),1),"0.0")&amp;","&amp;TEXT(ROUND(VLOOKUP(B18,'2019female'!$A:$C,3,0),1),"0.0")&amp;")"</f>
        <v>30.7(19.2,44.8)</v>
      </c>
    </row>
    <row r="19" spans="2:10" ht="13.9" x14ac:dyDescent="0.3">
      <c r="B19" s="7" t="s">
        <v>3</v>
      </c>
      <c r="C19" s="10" t="str">
        <f>TEXT(ROUND(VLOOKUP(B19,'1990male'!$A:$B,2,0),1),"0.0")&amp;"("&amp;TEXT(ROUND(VLOOKUP(B19,'1990male'!$A:$D,4,0),1),"0.0")&amp;","&amp;TEXT(ROUND(VLOOKUP(B19,'1990male'!$A:$C,3,0),1),"0.0")&amp;")"</f>
        <v>62.8(39.8,90.8)</v>
      </c>
      <c r="D19" s="11" t="str">
        <f>TEXT(ROUND(VLOOKUP(B19,'1990female'!$A:$B,2,0),1),"0.0")&amp;"("&amp;TEXT(ROUND(VLOOKUP(B19,'1990female'!$A:$D,4,0),1),"0.0")&amp;","&amp;TEXT(ROUND(VLOOKUP(B19,'1990female'!$A:$C,3,0),1),"0.0")&amp;")"</f>
        <v>36.3(23.2,52.6)</v>
      </c>
      <c r="F19" s="11" t="str">
        <f>TEXT(ROUND(VLOOKUP(B19,'2005male'!$A:$B,2,0),1),"0.0")&amp;"("&amp;TEXT(ROUND(VLOOKUP(B19,'2005male'!$A:$D,4,0),1),"0.0")&amp;","&amp;TEXT(ROUND(VLOOKUP(B19,'2005male'!$A:$C,3,0),1),"0.0")&amp;")"</f>
        <v>62.6(39.7,90.2)</v>
      </c>
      <c r="G19" s="11" t="str">
        <f>TEXT(ROUND(VLOOKUP(B19,'2005female'!$A:$B,2,0),1),"0.0")&amp;"("&amp;TEXT(ROUND(VLOOKUP(B19,'2005female'!$A:$D,4,0),1),"0.0")&amp;","&amp;TEXT(ROUND(VLOOKUP(B19,'2005female'!$A:$C,3,0),1),"0.0")&amp;")"</f>
        <v>36.0(22.9,52.1)</v>
      </c>
      <c r="I19" s="11" t="str">
        <f>TEXT(ROUND(VLOOKUP(B19,'2019male'!$A:$B,2,0),1),"0.0")&amp;"("&amp;TEXT(ROUND(VLOOKUP(B19,'2019male'!$A:$D,4,0),1),"0.0")&amp;","&amp;TEXT(ROUND(VLOOKUP(B19,'2019male'!$A:$C,3,0),1),"0.0")&amp;")"</f>
        <v>61.3(39.0,89.2)</v>
      </c>
      <c r="J19" s="11" t="str">
        <f>TEXT(ROUND(VLOOKUP(B19,'2019female'!$A:$B,2,0),1),"0.0")&amp;"("&amp;TEXT(ROUND(VLOOKUP(B19,'2019female'!$A:$D,4,0),1),"0.0")&amp;","&amp;TEXT(ROUND(VLOOKUP(B19,'2019female'!$A:$C,3,0),1),"0.0")&amp;")"</f>
        <v>35.2(22.4,51.3)</v>
      </c>
    </row>
    <row r="20" spans="2:10" ht="13.9" x14ac:dyDescent="0.3">
      <c r="B20" s="8" t="s">
        <v>22</v>
      </c>
      <c r="C20" s="10"/>
      <c r="D20" s="11"/>
      <c r="F20" s="11"/>
      <c r="G20" s="11"/>
      <c r="I20" s="11"/>
      <c r="J20" s="11"/>
    </row>
    <row r="21" spans="2:10" ht="13.9" x14ac:dyDescent="0.3">
      <c r="B21" s="7" t="s">
        <v>17</v>
      </c>
      <c r="C21" s="10" t="str">
        <f>TEXT(ROUND(VLOOKUP(B21,'1990male'!$A:$B,2,0),1),"0.0")&amp;"("&amp;TEXT(ROUND(VLOOKUP(B21,'1990male'!$A:$D,4,0),1),"0.0")&amp;","&amp;TEXT(ROUND(VLOOKUP(B21,'1990male'!$A:$C,3,0),1),"0.0")&amp;")"</f>
        <v>97.0(62.6,142.0)</v>
      </c>
      <c r="D21" s="11" t="str">
        <f>TEXT(ROUND(VLOOKUP(B21,'1990female'!$A:$B,2,0),1),"0.0")&amp;"("&amp;TEXT(ROUND(VLOOKUP(B21,'1990female'!$A:$D,4,0),1),"0.0")&amp;","&amp;TEXT(ROUND(VLOOKUP(B21,'1990female'!$A:$C,3,0),1),"0.0")&amp;")"</f>
        <v>89.3(57.8,130.9)</v>
      </c>
      <c r="F21" s="11" t="str">
        <f>TEXT(ROUND(VLOOKUP(B21,'2005male'!$A:$B,2,0),1),"0.0")&amp;"("&amp;TEXT(ROUND(VLOOKUP(B21,'2005male'!$A:$D,4,0),1),"0.0")&amp;","&amp;TEXT(ROUND(VLOOKUP(B21,'2005male'!$A:$C,3,0),1),"0.0")&amp;")"</f>
        <v>88.1(57.2,128.3)</v>
      </c>
      <c r="G21" s="11" t="str">
        <f>TEXT(ROUND(VLOOKUP(B21,'2005female'!$A:$B,2,0),1),"0.0")&amp;"("&amp;TEXT(ROUND(VLOOKUP(B21,'2005female'!$A:$D,4,0),1),"0.0")&amp;","&amp;TEXT(ROUND(VLOOKUP(B21,'2005female'!$A:$C,3,0),1),"0.0")&amp;")"</f>
        <v>84.9(54.9,124.3)</v>
      </c>
      <c r="I21" s="11" t="str">
        <f>TEXT(ROUND(VLOOKUP(B21,'2019male'!$A:$B,2,0),1),"0.0")&amp;"("&amp;TEXT(ROUND(VLOOKUP(B21,'2019male'!$A:$D,4,0),1),"0.0")&amp;","&amp;TEXT(ROUND(VLOOKUP(B21,'2019male'!$A:$C,3,0),1),"0.0")&amp;")"</f>
        <v>89.2(57.2,130.0)</v>
      </c>
      <c r="J21" s="11" t="str">
        <f>TEXT(ROUND(VLOOKUP(B21,'2019female'!$A:$B,2,0),1),"0.0")&amp;"("&amp;TEXT(ROUND(VLOOKUP(B21,'2019female'!$A:$D,4,0),1),"0.0")&amp;","&amp;TEXT(ROUND(VLOOKUP(B21,'2019female'!$A:$C,3,0),1),"0.0")&amp;")"</f>
        <v>89.6(58.2,131.7)</v>
      </c>
    </row>
    <row r="22" spans="2:10" ht="13.9" x14ac:dyDescent="0.3">
      <c r="B22" s="7" t="s">
        <v>18</v>
      </c>
      <c r="C22" s="10" t="str">
        <f>TEXT(ROUND(VLOOKUP(B22,'1990male'!$A:$B,2,0),1),"0.0")&amp;"("&amp;TEXT(ROUND(VLOOKUP(B22,'1990male'!$A:$D,4,0),1),"0.0")&amp;","&amp;TEXT(ROUND(VLOOKUP(B22,'1990male'!$A:$C,3,0),1),"0.0")&amp;")"</f>
        <v>81.0(51.8,117.6)</v>
      </c>
      <c r="D22" s="11" t="str">
        <f>TEXT(ROUND(VLOOKUP(B22,'1990female'!$A:$B,2,0),1),"0.0")&amp;"("&amp;TEXT(ROUND(VLOOKUP(B22,'1990female'!$A:$D,4,0),1),"0.0")&amp;","&amp;TEXT(ROUND(VLOOKUP(B22,'1990female'!$A:$C,3,0),1),"0.0")&amp;")"</f>
        <v>51.5(33.1,74.6)</v>
      </c>
      <c r="F22" s="11" t="str">
        <f>TEXT(ROUND(VLOOKUP(B22,'2005male'!$A:$B,2,0),1),"0.0")&amp;"("&amp;TEXT(ROUND(VLOOKUP(B22,'2005male'!$A:$D,4,0),1),"0.0")&amp;","&amp;TEXT(ROUND(VLOOKUP(B22,'2005male'!$A:$C,3,0),1),"0.0")&amp;")"</f>
        <v>85.2(54.9,123.3)</v>
      </c>
      <c r="G22" s="11" t="str">
        <f>TEXT(ROUND(VLOOKUP(B22,'2005female'!$A:$B,2,0),1),"0.0")&amp;"("&amp;TEXT(ROUND(VLOOKUP(B22,'2005female'!$A:$D,4,0),1),"0.0")&amp;","&amp;TEXT(ROUND(VLOOKUP(B22,'2005female'!$A:$C,3,0),1),"0.0")&amp;")"</f>
        <v>54.9(35.5,79.5)</v>
      </c>
      <c r="I22" s="11" t="str">
        <f>TEXT(ROUND(VLOOKUP(B22,'2019male'!$A:$B,2,0),1),"0.0")&amp;"("&amp;TEXT(ROUND(VLOOKUP(B22,'2019male'!$A:$D,4,0),1),"0.0")&amp;","&amp;TEXT(ROUND(VLOOKUP(B22,'2019male'!$A:$C,3,0),1),"0.0")&amp;")"</f>
        <v>85.6(55.0,124.5)</v>
      </c>
      <c r="J22" s="11" t="str">
        <f>TEXT(ROUND(VLOOKUP(B22,'2019female'!$A:$B,2,0),1),"0.0")&amp;"("&amp;TEXT(ROUND(VLOOKUP(B22,'2019female'!$A:$D,4,0),1),"0.0")&amp;","&amp;TEXT(ROUND(VLOOKUP(B22,'2019female'!$A:$C,3,0),1),"0.0")&amp;")"</f>
        <v>53.4(34.6,77.1)</v>
      </c>
    </row>
    <row r="23" spans="2:10" ht="13.9" x14ac:dyDescent="0.3">
      <c r="B23" s="7" t="s">
        <v>4</v>
      </c>
      <c r="C23" s="10" t="str">
        <f>TEXT(ROUND(VLOOKUP(B23,'1990male'!$A:$B,2,0),1),"0.0")&amp;"("&amp;TEXT(ROUND(VLOOKUP(B23,'1990male'!$A:$D,4,0),1),"0.0")&amp;","&amp;TEXT(ROUND(VLOOKUP(B23,'1990male'!$A:$C,3,0),1),"0.0")&amp;")"</f>
        <v>78.4(49.8,113.2)</v>
      </c>
      <c r="D23" s="11" t="str">
        <f>TEXT(ROUND(VLOOKUP(B23,'1990female'!$A:$B,2,0),1),"0.0")&amp;"("&amp;TEXT(ROUND(VLOOKUP(B23,'1990female'!$A:$D,4,0),1),"0.0")&amp;","&amp;TEXT(ROUND(VLOOKUP(B23,'1990female'!$A:$C,3,0),1),"0.0")&amp;")"</f>
        <v>66.0(42.7,96.9)</v>
      </c>
      <c r="F23" s="11" t="str">
        <f>TEXT(ROUND(VLOOKUP(B23,'2005male'!$A:$B,2,0),1),"0.0")&amp;"("&amp;TEXT(ROUND(VLOOKUP(B23,'2005male'!$A:$D,4,0),1),"0.0")&amp;","&amp;TEXT(ROUND(VLOOKUP(B23,'2005male'!$A:$C,3,0),1),"0.0")&amp;")"</f>
        <v>82.0(52.4,117.9)</v>
      </c>
      <c r="G23" s="11" t="str">
        <f>TEXT(ROUND(VLOOKUP(B23,'2005female'!$A:$B,2,0),1),"0.0")&amp;"("&amp;TEXT(ROUND(VLOOKUP(B23,'2005female'!$A:$D,4,0),1),"0.0")&amp;","&amp;TEXT(ROUND(VLOOKUP(B23,'2005female'!$A:$C,3,0),1),"0.0")&amp;")"</f>
        <v>68.6(43.6,100.4)</v>
      </c>
      <c r="I23" s="11" t="str">
        <f>TEXT(ROUND(VLOOKUP(B23,'2019male'!$A:$B,2,0),1),"0.0")&amp;"("&amp;TEXT(ROUND(VLOOKUP(B23,'2019male'!$A:$D,4,0),1),"0.0")&amp;","&amp;TEXT(ROUND(VLOOKUP(B23,'2019male'!$A:$C,3,0),1),"0.0")&amp;")"</f>
        <v>80.1(50.5,115.9)</v>
      </c>
      <c r="J23" s="11" t="str">
        <f>TEXT(ROUND(VLOOKUP(B23,'2019female'!$A:$B,2,0),1),"0.0")&amp;"("&amp;TEXT(ROUND(VLOOKUP(B23,'2019female'!$A:$D,4,0),1),"0.0")&amp;","&amp;TEXT(ROUND(VLOOKUP(B23,'2019female'!$A:$C,3,0),1),"0.0")&amp;")"</f>
        <v>66.9(43.3,97.5)</v>
      </c>
    </row>
    <row r="24" spans="2:10" ht="13.9" x14ac:dyDescent="0.3">
      <c r="B24" s="8" t="s">
        <v>23</v>
      </c>
      <c r="C24" s="10"/>
      <c r="D24" s="11"/>
      <c r="F24" s="11"/>
      <c r="G24" s="11"/>
      <c r="I24" s="11"/>
      <c r="J24" s="11"/>
    </row>
    <row r="25" spans="2:10" ht="13.9" x14ac:dyDescent="0.3">
      <c r="B25" s="7" t="s">
        <v>19</v>
      </c>
      <c r="C25" s="10" t="str">
        <f>TEXT(ROUND(VLOOKUP(B25,'1990male'!$A:$B,2,0),1),"0.0")&amp;"("&amp;TEXT(ROUND(VLOOKUP(B25,'1990male'!$A:$D,4,0),1),"0.0")&amp;","&amp;TEXT(ROUND(VLOOKUP(B25,'1990male'!$A:$C,3,0),1),"0.0")&amp;")"</f>
        <v>82.0(51.3,119.5)</v>
      </c>
      <c r="D25" s="11" t="str">
        <f>TEXT(ROUND(VLOOKUP(B25,'1990female'!$A:$B,2,0),1),"0.0")&amp;"("&amp;TEXT(ROUND(VLOOKUP(B25,'1990female'!$A:$D,4,0),1),"0.0")&amp;","&amp;TEXT(ROUND(VLOOKUP(B25,'1990female'!$A:$C,3,0),1),"0.0")&amp;")"</f>
        <v>60.4(38.3,88.0)</v>
      </c>
      <c r="F25" s="11" t="str">
        <f>TEXT(ROUND(VLOOKUP(B25,'2005male'!$A:$B,2,0),1),"0.0")&amp;"("&amp;TEXT(ROUND(VLOOKUP(B25,'2005male'!$A:$D,4,0),1),"0.0")&amp;","&amp;TEXT(ROUND(VLOOKUP(B25,'2005male'!$A:$C,3,0),1),"0.0")&amp;")"</f>
        <v>82.6(52.4,120.1)</v>
      </c>
      <c r="G25" s="11" t="str">
        <f>TEXT(ROUND(VLOOKUP(B25,'2005female'!$A:$B,2,0),1),"0.0")&amp;"("&amp;TEXT(ROUND(VLOOKUP(B25,'2005female'!$A:$D,4,0),1),"0.0")&amp;","&amp;TEXT(ROUND(VLOOKUP(B25,'2005female'!$A:$C,3,0),1),"0.0")&amp;")"</f>
        <v>65.7(42.8,95.3)</v>
      </c>
      <c r="I25" s="11" t="str">
        <f>TEXT(ROUND(VLOOKUP(B25,'2019male'!$A:$B,2,0),1),"0.0")&amp;"("&amp;TEXT(ROUND(VLOOKUP(B25,'2019male'!$A:$D,4,0),1),"0.0")&amp;","&amp;TEXT(ROUND(VLOOKUP(B25,'2019male'!$A:$C,3,0),1),"0.0")&amp;")"</f>
        <v>79.4(50.1,114.0)</v>
      </c>
      <c r="J25" s="11" t="str">
        <f>TEXT(ROUND(VLOOKUP(B25,'2019female'!$A:$B,2,0),1),"0.0")&amp;"("&amp;TEXT(ROUND(VLOOKUP(B25,'2019female'!$A:$D,4,0),1),"0.0")&amp;","&amp;TEXT(ROUND(VLOOKUP(B25,'2019female'!$A:$C,3,0),1),"0.0")&amp;")"</f>
        <v>61.8(40.3,89.6)</v>
      </c>
    </row>
    <row r="26" spans="2:10" ht="13.9" x14ac:dyDescent="0.3">
      <c r="B26" s="8" t="s">
        <v>1</v>
      </c>
      <c r="C26" s="10"/>
      <c r="D26" s="11"/>
      <c r="F26" s="11"/>
      <c r="G26" s="11"/>
      <c r="I26" s="11"/>
      <c r="J26" s="11"/>
    </row>
    <row r="27" spans="2:10" ht="13.9" x14ac:dyDescent="0.3">
      <c r="B27" s="7" t="s">
        <v>24</v>
      </c>
      <c r="C27" s="10" t="str">
        <f>TEXT(ROUND(VLOOKUP(B27,'1990male'!$A:$B,2,0),1),"0.0")&amp;"("&amp;TEXT(ROUND(VLOOKUP(B27,'1990male'!$A:$D,4,0),1),"0.0")&amp;","&amp;TEXT(ROUND(VLOOKUP(B27,'1990male'!$A:$C,3,0),1),"0.0")&amp;")"</f>
        <v>34.4(22.1,49.9)</v>
      </c>
      <c r="D27" s="11" t="str">
        <f>TEXT(ROUND(VLOOKUP(B27,'1990female'!$A:$B,2,0),1),"0.0")&amp;"("&amp;TEXT(ROUND(VLOOKUP(B27,'1990female'!$A:$D,4,0),1),"0.0")&amp;","&amp;TEXT(ROUND(VLOOKUP(B27,'1990female'!$A:$C,3,0),1),"0.0")&amp;")"</f>
        <v>31.0(19.9,45.1)</v>
      </c>
      <c r="F27" s="11" t="str">
        <f>TEXT(ROUND(VLOOKUP(B27,'2005male'!$A:$B,2,0),1),"0.0")&amp;"("&amp;TEXT(ROUND(VLOOKUP(B27,'2005male'!$A:$D,4,0),1),"0.0")&amp;","&amp;TEXT(ROUND(VLOOKUP(B27,'2005male'!$A:$C,3,0),1),"0.0")&amp;")"</f>
        <v>34.5(22.1,49.8)</v>
      </c>
      <c r="G27" s="11" t="str">
        <f>TEXT(ROUND(VLOOKUP(B27,'2005female'!$A:$B,2,0),1),"0.0")&amp;"("&amp;TEXT(ROUND(VLOOKUP(B27,'2005female'!$A:$D,4,0),1),"0.0")&amp;","&amp;TEXT(ROUND(VLOOKUP(B27,'2005female'!$A:$C,3,0),1),"0.0")&amp;")"</f>
        <v>32.2(20.6,46.7)</v>
      </c>
      <c r="I27" s="11" t="str">
        <f>TEXT(ROUND(VLOOKUP(B27,'2019male'!$A:$B,2,0),1),"0.0")&amp;"("&amp;TEXT(ROUND(VLOOKUP(B27,'2019male'!$A:$D,4,0),1),"0.0")&amp;","&amp;TEXT(ROUND(VLOOKUP(B27,'2019male'!$A:$C,3,0),1),"0.0")&amp;")"</f>
        <v>35.9(23.2,52.1)</v>
      </c>
      <c r="J27" s="11" t="str">
        <f>TEXT(ROUND(VLOOKUP(B27,'2019female'!$A:$B,2,0),1),"0.0")&amp;"("&amp;TEXT(ROUND(VLOOKUP(B27,'2019female'!$A:$D,4,0),1),"0.0")&amp;","&amp;TEXT(ROUND(VLOOKUP(B27,'2019female'!$A:$C,3,0),1),"0.0")&amp;")"</f>
        <v>33.0(21.0,48.1)</v>
      </c>
    </row>
    <row r="28" spans="2:10" ht="13.9" x14ac:dyDescent="0.3">
      <c r="B28" s="8" t="s">
        <v>2</v>
      </c>
      <c r="C28" s="10"/>
      <c r="D28" s="11"/>
      <c r="F28" s="11"/>
      <c r="G28" s="11"/>
      <c r="I28" s="11"/>
      <c r="J28" s="11"/>
    </row>
    <row r="29" spans="2:10" ht="13.9" x14ac:dyDescent="0.3">
      <c r="B29" s="7" t="s">
        <v>25</v>
      </c>
      <c r="C29" s="10" t="str">
        <f>TEXT(ROUND(VLOOKUP(B29,'1990male'!$A:$B,2,0),1),"0.0")&amp;"("&amp;TEXT(ROUND(VLOOKUP(B29,'1990male'!$A:$D,4,0),1),"0.0")&amp;","&amp;TEXT(ROUND(VLOOKUP(B29,'1990male'!$A:$C,3,0),1),"0.0")&amp;")"</f>
        <v>79.3(50.3,116.2)</v>
      </c>
      <c r="D29" s="11" t="str">
        <f>TEXT(ROUND(VLOOKUP(B29,'1990female'!$A:$B,2,0),1),"0.0")&amp;"("&amp;TEXT(ROUND(VLOOKUP(B29,'1990female'!$A:$D,4,0),1),"0.0")&amp;","&amp;TEXT(ROUND(VLOOKUP(B29,'1990female'!$A:$C,3,0),1),"0.0")&amp;")"</f>
        <v>57.3(36.5,84.5)</v>
      </c>
      <c r="F29" s="11" t="str">
        <f>TEXT(ROUND(VLOOKUP(B29,'2005male'!$A:$B,2,0),1),"0.0")&amp;"("&amp;TEXT(ROUND(VLOOKUP(B29,'2005male'!$A:$D,4,0),1),"0.0")&amp;","&amp;TEXT(ROUND(VLOOKUP(B29,'2005male'!$A:$C,3,0),1),"0.0")&amp;")"</f>
        <v>75.1(47.6,109.7)</v>
      </c>
      <c r="G29" s="11" t="str">
        <f>TEXT(ROUND(VLOOKUP(B29,'2005female'!$A:$B,2,0),1),"0.0")&amp;"("&amp;TEXT(ROUND(VLOOKUP(B29,'2005female'!$A:$D,4,0),1),"0.0")&amp;","&amp;TEXT(ROUND(VLOOKUP(B29,'2005female'!$A:$C,3,0),1),"0.0")&amp;")"</f>
        <v>54.6(34.5,80.5)</v>
      </c>
      <c r="I29" s="11" t="str">
        <f>TEXT(ROUND(VLOOKUP(B29,'2019male'!$A:$B,2,0),1),"0.0")&amp;"("&amp;TEXT(ROUND(VLOOKUP(B29,'2019male'!$A:$D,4,0),1),"0.0")&amp;","&amp;TEXT(ROUND(VLOOKUP(B29,'2019male'!$A:$C,3,0),1),"0.0")&amp;")"</f>
        <v>77.2(48.9,112.1)</v>
      </c>
      <c r="J29" s="11" t="str">
        <f>TEXT(ROUND(VLOOKUP(B29,'2019female'!$A:$B,2,0),1),"0.0")&amp;"("&amp;TEXT(ROUND(VLOOKUP(B29,'2019female'!$A:$D,4,0),1),"0.0")&amp;","&amp;TEXT(ROUND(VLOOKUP(B29,'2019female'!$A:$C,3,0),1),"0.0")&amp;")"</f>
        <v>48.6(30.9,71.7)</v>
      </c>
    </row>
    <row r="30" spans="2:10" ht="13.9" x14ac:dyDescent="0.3">
      <c r="B30" s="7" t="s">
        <v>27</v>
      </c>
      <c r="C30" s="10" t="str">
        <f>TEXT(ROUND(VLOOKUP(B30,'1990male'!$A:$B,2,0),1),"0.0")&amp;"("&amp;TEXT(ROUND(VLOOKUP(B30,'1990male'!$A:$D,4,0),1),"0.0")&amp;","&amp;TEXT(ROUND(VLOOKUP(B30,'1990male'!$A:$C,3,0),1),"0.0")&amp;")"</f>
        <v>85.4(54.8,122.8)</v>
      </c>
      <c r="D30" s="11" t="str">
        <f>TEXT(ROUND(VLOOKUP(B30,'1990female'!$A:$B,2,0),1),"0.0")&amp;"("&amp;TEXT(ROUND(VLOOKUP(B30,'1990female'!$A:$D,4,0),1),"0.0")&amp;","&amp;TEXT(ROUND(VLOOKUP(B30,'1990female'!$A:$C,3,0),1),"0.0")&amp;")"</f>
        <v>51.6(33.1,75.4)</v>
      </c>
      <c r="F30" s="11" t="str">
        <f>TEXT(ROUND(VLOOKUP(B30,'2005male'!$A:$B,2,0),1),"0.0")&amp;"("&amp;TEXT(ROUND(VLOOKUP(B30,'2005male'!$A:$D,4,0),1),"0.0")&amp;","&amp;TEXT(ROUND(VLOOKUP(B30,'2005male'!$A:$C,3,0),1),"0.0")&amp;")"</f>
        <v>94.1(60.4,134.6)</v>
      </c>
      <c r="G30" s="11" t="str">
        <f>TEXT(ROUND(VLOOKUP(B30,'2005female'!$A:$B,2,0),1),"0.0")&amp;"("&amp;TEXT(ROUND(VLOOKUP(B30,'2005female'!$A:$D,4,0),1),"0.0")&amp;","&amp;TEXT(ROUND(VLOOKUP(B30,'2005female'!$A:$C,3,0),1),"0.0")&amp;")"</f>
        <v>55.6(35.6,81.2)</v>
      </c>
      <c r="I30" s="11" t="str">
        <f>TEXT(ROUND(VLOOKUP(B30,'2019male'!$A:$B,2,0),1),"0.0")&amp;"("&amp;TEXT(ROUND(VLOOKUP(B30,'2019male'!$A:$D,4,0),1),"0.0")&amp;","&amp;TEXT(ROUND(VLOOKUP(B30,'2019male'!$A:$C,3,0),1),"0.0")&amp;")"</f>
        <v>94.4(60.7,135.6)</v>
      </c>
      <c r="J30" s="11" t="str">
        <f>TEXT(ROUND(VLOOKUP(B30,'2019female'!$A:$B,2,0),1),"0.0")&amp;"("&amp;TEXT(ROUND(VLOOKUP(B30,'2019female'!$A:$D,4,0),1),"0.0")&amp;","&amp;TEXT(ROUND(VLOOKUP(B30,'2019female'!$A:$C,3,0),1),"0.0")&amp;")"</f>
        <v>54.4(34.8,80.0)</v>
      </c>
    </row>
    <row r="31" spans="2:10" ht="13.9" x14ac:dyDescent="0.3">
      <c r="B31" s="7" t="s">
        <v>26</v>
      </c>
      <c r="C31" s="10" t="str">
        <f>TEXT(ROUND(VLOOKUP(B31,'1990male'!$A:$B,2,0),1),"0.0")&amp;"("&amp;TEXT(ROUND(VLOOKUP(B31,'1990male'!$A:$D,4,0),1),"0.0")&amp;","&amp;TEXT(ROUND(VLOOKUP(B31,'1990male'!$A:$C,3,0),1),"0.0")&amp;")"</f>
        <v>51.9(32.1,77.4)</v>
      </c>
      <c r="D31" s="11" t="str">
        <f>TEXT(ROUND(VLOOKUP(B31,'1990female'!$A:$B,2,0),1),"0.0")&amp;"("&amp;TEXT(ROUND(VLOOKUP(B31,'1990female'!$A:$D,4,0),1),"0.0")&amp;","&amp;TEXT(ROUND(VLOOKUP(B31,'1990female'!$A:$C,3,0),1),"0.0")&amp;")"</f>
        <v>38.4(23.2,57.2)</v>
      </c>
      <c r="F31" s="11" t="str">
        <f>TEXT(ROUND(VLOOKUP(B31,'2005male'!$A:$B,2,0),1),"0.0")&amp;"("&amp;TEXT(ROUND(VLOOKUP(B31,'2005male'!$A:$D,4,0),1),"0.0")&amp;","&amp;TEXT(ROUND(VLOOKUP(B31,'2005male'!$A:$C,3,0),1),"0.0")&amp;")"</f>
        <v>51.4(32.0,76.2)</v>
      </c>
      <c r="G31" s="11" t="str">
        <f>TEXT(ROUND(VLOOKUP(B31,'2005female'!$A:$B,2,0),1),"0.0")&amp;"("&amp;TEXT(ROUND(VLOOKUP(B31,'2005female'!$A:$D,4,0),1),"0.0")&amp;","&amp;TEXT(ROUND(VLOOKUP(B31,'2005female'!$A:$C,3,0),1),"0.0")&amp;")"</f>
        <v>37.7(23.0,55.0)</v>
      </c>
      <c r="I31" s="11" t="str">
        <f>TEXT(ROUND(VLOOKUP(B31,'2019male'!$A:$B,2,0),1),"0.0")&amp;"("&amp;TEXT(ROUND(VLOOKUP(B31,'2019male'!$A:$D,4,0),1),"0.0")&amp;","&amp;TEXT(ROUND(VLOOKUP(B31,'2019male'!$A:$C,3,0),1),"0.0")&amp;")"</f>
        <v>51.9(31.2,77.0)</v>
      </c>
      <c r="J31" s="11" t="str">
        <f>TEXT(ROUND(VLOOKUP(B31,'2019female'!$A:$B,2,0),1),"0.0")&amp;"("&amp;TEXT(ROUND(VLOOKUP(B31,'2019female'!$A:$D,4,0),1),"0.0")&amp;","&amp;TEXT(ROUND(VLOOKUP(B31,'2019female'!$A:$C,3,0),1),"0.0")&amp;")"</f>
        <v>37.6(22.8,55.9)</v>
      </c>
    </row>
    <row r="32" spans="2:10" ht="13.9" x14ac:dyDescent="0.3">
      <c r="B32" s="7" t="s">
        <v>28</v>
      </c>
      <c r="C32" s="10" t="str">
        <f>TEXT(ROUND(VLOOKUP(B32,'1990male'!$A:$B,2,0),1),"0.0")&amp;"("&amp;TEXT(ROUND(VLOOKUP(B32,'1990male'!$A:$D,4,0),1),"0.0")&amp;","&amp;TEXT(ROUND(VLOOKUP(B32,'1990male'!$A:$C,3,0),1),"0.0")&amp;")"</f>
        <v>60.0(38.3,86.6)</v>
      </c>
      <c r="D32" s="11" t="str">
        <f>TEXT(ROUND(VLOOKUP(B32,'1990female'!$A:$B,2,0),1),"0.0")&amp;"("&amp;TEXT(ROUND(VLOOKUP(B32,'1990female'!$A:$D,4,0),1),"0.0")&amp;","&amp;TEXT(ROUND(VLOOKUP(B32,'1990female'!$A:$C,3,0),1),"0.0")&amp;")"</f>
        <v>46.4(30.1,67.8)</v>
      </c>
      <c r="F32" s="11" t="str">
        <f>TEXT(ROUND(VLOOKUP(B32,'2005male'!$A:$B,2,0),1),"0.0")&amp;"("&amp;TEXT(ROUND(VLOOKUP(B32,'2005male'!$A:$D,4,0),1),"0.0")&amp;","&amp;TEXT(ROUND(VLOOKUP(B32,'2005male'!$A:$C,3,0),1),"0.0")&amp;")"</f>
        <v>61.6(39.2,89.0)</v>
      </c>
      <c r="G32" s="11" t="str">
        <f>TEXT(ROUND(VLOOKUP(B32,'2005female'!$A:$B,2,0),1),"0.0")&amp;"("&amp;TEXT(ROUND(VLOOKUP(B32,'2005female'!$A:$D,4,0),1),"0.0")&amp;","&amp;TEXT(ROUND(VLOOKUP(B32,'2005female'!$A:$C,3,0),1),"0.0")&amp;")"</f>
        <v>48.6(31.4,70.4)</v>
      </c>
      <c r="I32" s="11" t="str">
        <f>TEXT(ROUND(VLOOKUP(B32,'2019male'!$A:$B,2,0),1),"0.0")&amp;"("&amp;TEXT(ROUND(VLOOKUP(B32,'2019male'!$A:$D,4,0),1),"0.0")&amp;","&amp;TEXT(ROUND(VLOOKUP(B32,'2019male'!$A:$C,3,0),1),"0.0")&amp;")"</f>
        <v>65.0(41.5,95.7)</v>
      </c>
      <c r="J32" s="11" t="str">
        <f>TEXT(ROUND(VLOOKUP(B32,'2019female'!$A:$B,2,0),1),"0.0")&amp;"("&amp;TEXT(ROUND(VLOOKUP(B32,'2019female'!$A:$D,4,0),1),"0.0")&amp;","&amp;TEXT(ROUND(VLOOKUP(B32,'2019female'!$A:$C,3,0),1),"0.0")&amp;")"</f>
        <v>49.2(31.5,72.8)</v>
      </c>
    </row>
    <row r="33" spans="2:2" x14ac:dyDescent="0.3">
      <c r="B33" s="9"/>
    </row>
  </sheetData>
  <mergeCells count="3">
    <mergeCell ref="C3:D3"/>
    <mergeCell ref="F3:G3"/>
    <mergeCell ref="I3:J3"/>
  </mergeCells>
  <phoneticPr fontId="1" type="noConversion"/>
  <conditionalFormatting sqref="O17">
    <cfRule type="colorScale" priority="3">
      <colorScale>
        <cfvo type="num" val="0"/>
        <cfvo type="percentile" val="50"/>
        <cfvo type="num" val="0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6">
    <cfRule type="colorScale" priority="11">
      <colorScale>
        <cfvo type="num" val="0"/>
        <cfvo type="percentile" val="50"/>
        <cfvo type="num" val="0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4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activeCell="B1" sqref="B1:D21"/>
    </sheetView>
  </sheetViews>
  <sheetFormatPr defaultRowHeight="13.5" x14ac:dyDescent="0.3"/>
  <cols>
    <col min="1" max="1" width="47.3984375" customWidth="1"/>
    <col min="6" max="6" width="21.1328125" customWidth="1"/>
  </cols>
  <sheetData>
    <row r="1" spans="1:4" ht="13.9" x14ac:dyDescent="0.3">
      <c r="A1" s="4" t="s">
        <v>29</v>
      </c>
      <c r="B1" s="4">
        <v>45.306678396414497</v>
      </c>
      <c r="C1" s="4">
        <v>65.882465453184807</v>
      </c>
      <c r="D1" s="4">
        <v>28.604424507465598</v>
      </c>
    </row>
    <row r="2" spans="1:4" ht="13.9" x14ac:dyDescent="0.3">
      <c r="A2" s="4" t="s">
        <v>30</v>
      </c>
      <c r="B2" s="4">
        <v>114.19488790454901</v>
      </c>
      <c r="C2" s="4">
        <v>165.71343496770001</v>
      </c>
      <c r="D2" s="4">
        <v>73.8172610852818</v>
      </c>
    </row>
    <row r="3" spans="1:4" ht="13.9" x14ac:dyDescent="0.3">
      <c r="A3" s="4" t="s">
        <v>31</v>
      </c>
      <c r="B3" s="4">
        <v>62.839400043280897</v>
      </c>
      <c r="C3" s="4">
        <v>90.807339446439599</v>
      </c>
      <c r="D3" s="4">
        <v>39.767449759173502</v>
      </c>
    </row>
    <row r="4" spans="1:4" ht="13.9" x14ac:dyDescent="0.3">
      <c r="A4" s="4" t="s">
        <v>32</v>
      </c>
      <c r="B4" s="4">
        <v>58.5505520430576</v>
      </c>
      <c r="C4" s="4">
        <v>83.875800614049098</v>
      </c>
      <c r="D4" s="4">
        <v>36.771671294204502</v>
      </c>
    </row>
    <row r="5" spans="1:4" ht="13.9" x14ac:dyDescent="0.3">
      <c r="A5" s="4" t="s">
        <v>33</v>
      </c>
      <c r="B5" s="4">
        <v>81.693863823504898</v>
      </c>
      <c r="C5" s="4">
        <v>117.524280531279</v>
      </c>
      <c r="D5" s="4">
        <v>52.1422822264038</v>
      </c>
    </row>
    <row r="6" spans="1:4" ht="13.9" x14ac:dyDescent="0.3">
      <c r="A6" s="4" t="s">
        <v>34</v>
      </c>
      <c r="B6" s="4">
        <v>53.502029383849496</v>
      </c>
      <c r="C6" s="4">
        <v>77.177581932327797</v>
      </c>
      <c r="D6" s="4">
        <v>34.5193094524207</v>
      </c>
    </row>
    <row r="7" spans="1:4" ht="13.9" x14ac:dyDescent="0.3">
      <c r="A7" s="4" t="s">
        <v>35</v>
      </c>
      <c r="B7" s="4">
        <v>51.903461102296397</v>
      </c>
      <c r="C7" s="4">
        <v>77.417649506252999</v>
      </c>
      <c r="D7" s="4">
        <v>32.091608759131901</v>
      </c>
    </row>
    <row r="8" spans="1:4" ht="13.9" x14ac:dyDescent="0.3">
      <c r="A8" s="4" t="s">
        <v>36</v>
      </c>
      <c r="B8" s="4">
        <v>96.972513917443294</v>
      </c>
      <c r="C8" s="4">
        <v>142.02216891325199</v>
      </c>
      <c r="D8" s="4">
        <v>62.6387168918776</v>
      </c>
    </row>
    <row r="9" spans="1:4" ht="13.9" x14ac:dyDescent="0.3">
      <c r="A9" s="4" t="s">
        <v>37</v>
      </c>
      <c r="B9" s="4">
        <v>52.458839852743601</v>
      </c>
      <c r="C9" s="4">
        <v>75.786206314681195</v>
      </c>
      <c r="D9" s="4">
        <v>34.276751166687397</v>
      </c>
    </row>
    <row r="10" spans="1:4" ht="13.9" x14ac:dyDescent="0.3">
      <c r="A10" s="4" t="s">
        <v>38</v>
      </c>
      <c r="B10" s="4">
        <v>85.362226998425598</v>
      </c>
      <c r="C10" s="4">
        <v>122.804743636799</v>
      </c>
      <c r="D10" s="4">
        <v>54.795090943569001</v>
      </c>
    </row>
    <row r="11" spans="1:4" ht="13.9" x14ac:dyDescent="0.3">
      <c r="A11" s="4" t="s">
        <v>39</v>
      </c>
      <c r="B11" s="4">
        <v>58.592990152873597</v>
      </c>
      <c r="C11" s="4">
        <v>85.046625874464198</v>
      </c>
      <c r="D11" s="4">
        <v>38.091227253766696</v>
      </c>
    </row>
    <row r="12" spans="1:4" ht="13.9" x14ac:dyDescent="0.3">
      <c r="A12" s="4" t="s">
        <v>40</v>
      </c>
      <c r="B12" s="4">
        <v>138.53058005629401</v>
      </c>
      <c r="C12" s="4">
        <v>200.14425999176001</v>
      </c>
      <c r="D12" s="4">
        <v>90.651714117717503</v>
      </c>
    </row>
    <row r="13" spans="1:4" ht="15" customHeight="1" x14ac:dyDescent="0.3">
      <c r="A13" s="4" t="s">
        <v>41</v>
      </c>
      <c r="B13" s="4">
        <v>82.027777095259907</v>
      </c>
      <c r="C13" s="4">
        <v>119.505131795693</v>
      </c>
      <c r="D13" s="4">
        <v>51.337252719943301</v>
      </c>
    </row>
    <row r="14" spans="1:4" ht="13.9" x14ac:dyDescent="0.3">
      <c r="A14" s="4" t="s">
        <v>42</v>
      </c>
      <c r="B14" s="4">
        <v>78.371461121274805</v>
      </c>
      <c r="C14" s="4">
        <v>113.151541105403</v>
      </c>
      <c r="D14" s="4">
        <v>49.8309943474395</v>
      </c>
    </row>
    <row r="15" spans="1:4" ht="13.9" x14ac:dyDescent="0.3">
      <c r="A15" s="4" t="s">
        <v>43</v>
      </c>
      <c r="B15" s="4">
        <v>34.397206508322299</v>
      </c>
      <c r="C15" s="4">
        <v>49.886884937609999</v>
      </c>
      <c r="D15" s="4">
        <v>22.112356850040999</v>
      </c>
    </row>
    <row r="16" spans="1:4" ht="13.9" x14ac:dyDescent="0.3">
      <c r="A16" s="4" t="s">
        <v>49</v>
      </c>
      <c r="B16" s="4">
        <v>80.973502194150001</v>
      </c>
      <c r="C16" s="4">
        <v>117.597768390986</v>
      </c>
      <c r="D16" s="4">
        <v>51.772893714759803</v>
      </c>
    </row>
    <row r="17" spans="1:4" ht="13.9" x14ac:dyDescent="0.3">
      <c r="A17" s="4" t="s">
        <v>44</v>
      </c>
      <c r="B17" s="4">
        <v>69.466901579702096</v>
      </c>
      <c r="C17" s="4">
        <v>101.134227442008</v>
      </c>
      <c r="D17" s="4">
        <v>44.286619495348901</v>
      </c>
    </row>
    <row r="18" spans="1:4" ht="13.9" x14ac:dyDescent="0.3">
      <c r="A18" s="4" t="s">
        <v>45</v>
      </c>
      <c r="B18" s="4">
        <v>79.346687330817602</v>
      </c>
      <c r="C18" s="4">
        <v>116.180454418762</v>
      </c>
      <c r="D18" s="4">
        <v>50.342892413798097</v>
      </c>
    </row>
    <row r="19" spans="1:4" ht="13.9" x14ac:dyDescent="0.3">
      <c r="A19" s="4" t="s">
        <v>46</v>
      </c>
      <c r="B19" s="4">
        <v>58.743853458906202</v>
      </c>
      <c r="C19" s="4">
        <v>85.953010776851301</v>
      </c>
      <c r="D19" s="4">
        <v>37.704330085474602</v>
      </c>
    </row>
    <row r="20" spans="1:4" ht="13.9" x14ac:dyDescent="0.3">
      <c r="A20" s="4" t="s">
        <v>47</v>
      </c>
      <c r="B20" s="4">
        <v>80.359568194677607</v>
      </c>
      <c r="C20" s="4">
        <v>117.59475038409499</v>
      </c>
      <c r="D20" s="4">
        <v>51.393864999125597</v>
      </c>
    </row>
    <row r="21" spans="1:4" ht="13.9" x14ac:dyDescent="0.3">
      <c r="A21" s="4" t="s">
        <v>48</v>
      </c>
      <c r="B21" s="14">
        <v>60.024901090293802</v>
      </c>
      <c r="C21" s="14">
        <v>86.591896813036101</v>
      </c>
      <c r="D21" s="14">
        <v>38.269395539365497</v>
      </c>
    </row>
    <row r="22" spans="1:4" ht="13.9" x14ac:dyDescent="0.3">
      <c r="A22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H10" sqref="H10"/>
    </sheetView>
  </sheetViews>
  <sheetFormatPr defaultRowHeight="13.5" x14ac:dyDescent="0.3"/>
  <cols>
    <col min="1" max="1" width="26.3984375" customWidth="1"/>
  </cols>
  <sheetData>
    <row r="1" spans="1:4" ht="13.9" x14ac:dyDescent="0.3">
      <c r="A1" s="4" t="s">
        <v>29</v>
      </c>
      <c r="B1" s="4">
        <v>29.427524300633099</v>
      </c>
      <c r="C1" s="4">
        <v>42.3978978711514</v>
      </c>
      <c r="D1" s="4">
        <v>18.6340835491783</v>
      </c>
    </row>
    <row r="2" spans="1:4" ht="13.9" x14ac:dyDescent="0.3">
      <c r="A2" s="4" t="s">
        <v>30</v>
      </c>
      <c r="B2" s="4">
        <v>97.304217342280296</v>
      </c>
      <c r="C2" s="4">
        <v>142.035527726076</v>
      </c>
      <c r="D2" s="4">
        <v>61.925424856827398</v>
      </c>
    </row>
    <row r="3" spans="1:4" ht="13.9" x14ac:dyDescent="0.3">
      <c r="A3" s="4" t="s">
        <v>31</v>
      </c>
      <c r="B3" s="4">
        <v>36.339378114086003</v>
      </c>
      <c r="C3" s="4">
        <v>52.571052878242902</v>
      </c>
      <c r="D3" s="4">
        <v>23.221845952823799</v>
      </c>
    </row>
    <row r="4" spans="1:4" ht="13.9" x14ac:dyDescent="0.3">
      <c r="A4" s="4" t="s">
        <v>32</v>
      </c>
      <c r="B4" s="4">
        <v>47.3086289023313</v>
      </c>
      <c r="C4" s="4">
        <v>68.905982261493506</v>
      </c>
      <c r="D4" s="4">
        <v>30.0139963369739</v>
      </c>
    </row>
    <row r="5" spans="1:4" ht="13.9" x14ac:dyDescent="0.3">
      <c r="A5" s="4" t="s">
        <v>33</v>
      </c>
      <c r="B5" s="4">
        <v>62.812648850052099</v>
      </c>
      <c r="C5" s="4">
        <v>90.751843555193204</v>
      </c>
      <c r="D5" s="4">
        <v>40.387771296545701</v>
      </c>
    </row>
    <row r="6" spans="1:4" ht="13.9" x14ac:dyDescent="0.3">
      <c r="A6" s="4" t="s">
        <v>34</v>
      </c>
      <c r="B6" s="4">
        <v>38.420588393512801</v>
      </c>
      <c r="C6" s="4">
        <v>56.209567165163399</v>
      </c>
      <c r="D6" s="4">
        <v>24.832636741092401</v>
      </c>
    </row>
    <row r="7" spans="1:4" ht="13.9" x14ac:dyDescent="0.3">
      <c r="A7" s="4" t="s">
        <v>35</v>
      </c>
      <c r="B7" s="4">
        <v>38.403700655640399</v>
      </c>
      <c r="C7" s="4">
        <v>57.228322488292598</v>
      </c>
      <c r="D7" s="4">
        <v>23.246563197674099</v>
      </c>
    </row>
    <row r="8" spans="1:4" ht="13.9" x14ac:dyDescent="0.3">
      <c r="A8" s="4" t="s">
        <v>36</v>
      </c>
      <c r="B8" s="4">
        <v>89.345236233472605</v>
      </c>
      <c r="C8" s="4">
        <v>130.92870208336899</v>
      </c>
      <c r="D8" s="4">
        <v>57.779303928946497</v>
      </c>
    </row>
    <row r="9" spans="1:4" ht="13.9" x14ac:dyDescent="0.3">
      <c r="A9" s="4" t="s">
        <v>37</v>
      </c>
      <c r="B9" s="4">
        <v>48.1857402207674</v>
      </c>
      <c r="C9" s="4">
        <v>69.150131992173598</v>
      </c>
      <c r="D9" s="4">
        <v>31.3590785756579</v>
      </c>
    </row>
    <row r="10" spans="1:4" ht="13.9" x14ac:dyDescent="0.3">
      <c r="A10" s="4" t="s">
        <v>38</v>
      </c>
      <c r="B10" s="4">
        <v>51.555199177127498</v>
      </c>
      <c r="C10" s="4">
        <v>75.365244162293195</v>
      </c>
      <c r="D10" s="4">
        <v>33.1027603300099</v>
      </c>
    </row>
    <row r="11" spans="1:4" ht="13.9" x14ac:dyDescent="0.3">
      <c r="A11" s="4" t="s">
        <v>39</v>
      </c>
      <c r="B11" s="4">
        <v>45.6493192987352</v>
      </c>
      <c r="C11" s="4">
        <v>66.4853218837263</v>
      </c>
      <c r="D11" s="4">
        <v>29.694387812794801</v>
      </c>
    </row>
    <row r="12" spans="1:4" ht="13.9" x14ac:dyDescent="0.3">
      <c r="A12" s="4" t="s">
        <v>40</v>
      </c>
      <c r="B12" s="4">
        <v>99.511621604868296</v>
      </c>
      <c r="C12" s="4">
        <v>143.08229668466799</v>
      </c>
      <c r="D12" s="4">
        <v>64.695245536432594</v>
      </c>
    </row>
    <row r="13" spans="1:4" ht="13.9" x14ac:dyDescent="0.3">
      <c r="A13" s="4" t="s">
        <v>41</v>
      </c>
      <c r="B13" s="4">
        <v>60.372187956266103</v>
      </c>
      <c r="C13" s="4">
        <v>87.962545963500403</v>
      </c>
      <c r="D13" s="4">
        <v>38.275595130734601</v>
      </c>
    </row>
    <row r="14" spans="1:4" ht="13.9" x14ac:dyDescent="0.3">
      <c r="A14" s="4" t="s">
        <v>42</v>
      </c>
      <c r="B14" s="4">
        <v>65.996886117985696</v>
      </c>
      <c r="C14" s="4">
        <v>96.929907887094004</v>
      </c>
      <c r="D14" s="4">
        <v>42.652885784132003</v>
      </c>
    </row>
    <row r="15" spans="1:4" ht="13.9" x14ac:dyDescent="0.3">
      <c r="A15" s="4" t="s">
        <v>43</v>
      </c>
      <c r="B15" s="4">
        <v>30.985714051012</v>
      </c>
      <c r="C15" s="4">
        <v>45.148782400818902</v>
      </c>
      <c r="D15" s="4">
        <v>19.884602171459299</v>
      </c>
    </row>
    <row r="16" spans="1:4" ht="13.9" x14ac:dyDescent="0.3">
      <c r="A16" s="4" t="s">
        <v>49</v>
      </c>
      <c r="B16" s="4">
        <v>51.493258703191302</v>
      </c>
      <c r="C16" s="4">
        <v>74.554576551507196</v>
      </c>
      <c r="D16" s="4">
        <v>33.142297036693201</v>
      </c>
    </row>
    <row r="17" spans="1:4" ht="13.9" x14ac:dyDescent="0.3">
      <c r="A17" s="4" t="s">
        <v>44</v>
      </c>
      <c r="B17" s="4">
        <v>52.564921867720201</v>
      </c>
      <c r="C17" s="4">
        <v>76.379124186132799</v>
      </c>
      <c r="D17" s="4">
        <v>33.334478656988502</v>
      </c>
    </row>
    <row r="18" spans="1:4" ht="13.9" x14ac:dyDescent="0.3">
      <c r="A18" s="4" t="s">
        <v>45</v>
      </c>
      <c r="B18" s="4">
        <v>57.3046303914196</v>
      </c>
      <c r="C18" s="4">
        <v>84.528407859533402</v>
      </c>
      <c r="D18" s="4">
        <v>36.480970005472699</v>
      </c>
    </row>
    <row r="19" spans="1:4" ht="13.9" x14ac:dyDescent="0.3">
      <c r="A19" s="4" t="s">
        <v>46</v>
      </c>
      <c r="B19" s="4">
        <v>35.543097768412501</v>
      </c>
      <c r="C19" s="4">
        <v>52.022130064110499</v>
      </c>
      <c r="D19" s="4">
        <v>23.0003900137384</v>
      </c>
    </row>
    <row r="20" spans="1:4" ht="13.9" x14ac:dyDescent="0.3">
      <c r="A20" s="4" t="s">
        <v>47</v>
      </c>
      <c r="B20" s="4">
        <v>56.724732502105702</v>
      </c>
      <c r="C20" s="4">
        <v>82.888341131808005</v>
      </c>
      <c r="D20" s="4">
        <v>36.690131227375403</v>
      </c>
    </row>
    <row r="21" spans="1:4" ht="13.9" x14ac:dyDescent="0.3">
      <c r="A21" s="4" t="s">
        <v>48</v>
      </c>
      <c r="B21" s="4">
        <v>46.377739378257502</v>
      </c>
      <c r="C21" s="4">
        <v>67.815867392781698</v>
      </c>
      <c r="D21" s="4">
        <v>30.068371541292201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FCF08-6240-48B0-A19C-B768E53EE72A}">
  <dimension ref="A1:D22"/>
  <sheetViews>
    <sheetView workbookViewId="0">
      <selection activeCell="A21" sqref="A21"/>
    </sheetView>
  </sheetViews>
  <sheetFormatPr defaultRowHeight="13.5" x14ac:dyDescent="0.3"/>
  <cols>
    <col min="1" max="1" width="31.73046875" customWidth="1"/>
  </cols>
  <sheetData>
    <row r="1" spans="1:4" ht="13.9" x14ac:dyDescent="0.3">
      <c r="A1" s="4" t="s">
        <v>29</v>
      </c>
      <c r="B1">
        <v>45.737160890534398</v>
      </c>
      <c r="C1">
        <v>66.527204534610206</v>
      </c>
      <c r="D1">
        <v>29.043475385963099</v>
      </c>
    </row>
    <row r="2" spans="1:4" ht="13.9" x14ac:dyDescent="0.3">
      <c r="A2" s="4" t="s">
        <v>30</v>
      </c>
      <c r="B2">
        <v>105.68142738765</v>
      </c>
      <c r="C2">
        <v>148.34714178758301</v>
      </c>
      <c r="D2">
        <v>69.551309085400604</v>
      </c>
    </row>
    <row r="3" spans="1:4" ht="13.9" x14ac:dyDescent="0.3">
      <c r="A3" s="4" t="s">
        <v>31</v>
      </c>
      <c r="B3">
        <v>62.606267745175003</v>
      </c>
      <c r="C3">
        <v>90.240375614918705</v>
      </c>
      <c r="D3">
        <v>39.7335865492309</v>
      </c>
    </row>
    <row r="4" spans="1:4" ht="13.9" x14ac:dyDescent="0.3">
      <c r="A4" s="4" t="s">
        <v>32</v>
      </c>
      <c r="B4">
        <v>61.7567388341282</v>
      </c>
      <c r="C4">
        <v>89.157608351574794</v>
      </c>
      <c r="D4">
        <v>38.790665729879102</v>
      </c>
    </row>
    <row r="5" spans="1:4" ht="13.9" x14ac:dyDescent="0.3">
      <c r="A5" s="4" t="s">
        <v>33</v>
      </c>
      <c r="B5">
        <v>83.143818674820906</v>
      </c>
      <c r="C5">
        <v>119.945097400431</v>
      </c>
      <c r="D5">
        <v>53.743404953075498</v>
      </c>
    </row>
    <row r="6" spans="1:4" ht="13.9" x14ac:dyDescent="0.3">
      <c r="A6" s="4" t="s">
        <v>34</v>
      </c>
      <c r="B6">
        <v>51.192879274091901</v>
      </c>
      <c r="C6">
        <v>73.672101313071195</v>
      </c>
      <c r="D6">
        <v>32.872196204355603</v>
      </c>
    </row>
    <row r="7" spans="1:4" ht="13.9" x14ac:dyDescent="0.3">
      <c r="A7" s="4" t="s">
        <v>35</v>
      </c>
      <c r="B7">
        <v>51.432726825874603</v>
      </c>
      <c r="C7">
        <v>76.207201215302106</v>
      </c>
      <c r="D7">
        <v>31.9683176443673</v>
      </c>
    </row>
    <row r="8" spans="1:4" ht="13.9" x14ac:dyDescent="0.3">
      <c r="A8" s="4" t="s">
        <v>36</v>
      </c>
      <c r="B8">
        <v>88.101425298022804</v>
      </c>
      <c r="C8">
        <v>128.34594247043501</v>
      </c>
      <c r="D8">
        <v>57.1937962666765</v>
      </c>
    </row>
    <row r="9" spans="1:4" ht="13.9" x14ac:dyDescent="0.3">
      <c r="A9" s="4" t="s">
        <v>37</v>
      </c>
      <c r="B9">
        <v>56.617288372686403</v>
      </c>
      <c r="C9">
        <v>81.296658714685705</v>
      </c>
      <c r="D9">
        <v>37.554507715171702</v>
      </c>
    </row>
    <row r="10" spans="1:4" ht="13.9" x14ac:dyDescent="0.3">
      <c r="A10" s="4" t="s">
        <v>38</v>
      </c>
      <c r="B10">
        <v>94.074877610160001</v>
      </c>
      <c r="C10">
        <v>134.637192575054</v>
      </c>
      <c r="D10">
        <v>60.380985039827401</v>
      </c>
    </row>
    <row r="11" spans="1:4" ht="13.9" x14ac:dyDescent="0.3">
      <c r="A11" s="4" t="s">
        <v>39</v>
      </c>
      <c r="B11">
        <v>49.745977346379703</v>
      </c>
      <c r="C11">
        <v>70.532362040644301</v>
      </c>
      <c r="D11">
        <v>32.920493923979699</v>
      </c>
    </row>
    <row r="12" spans="1:4" ht="13.9" x14ac:dyDescent="0.3">
      <c r="A12" s="4" t="s">
        <v>40</v>
      </c>
      <c r="B12">
        <v>118.50881667529301</v>
      </c>
      <c r="C12">
        <v>166.95578925157301</v>
      </c>
      <c r="D12">
        <v>78.850008784829598</v>
      </c>
    </row>
    <row r="13" spans="1:4" ht="13.9" x14ac:dyDescent="0.3">
      <c r="A13" s="4" t="s">
        <v>41</v>
      </c>
      <c r="B13">
        <v>82.647996668545204</v>
      </c>
      <c r="C13">
        <v>120.053747959757</v>
      </c>
      <c r="D13">
        <v>52.372903483929697</v>
      </c>
    </row>
    <row r="14" spans="1:4" ht="13.9" x14ac:dyDescent="0.3">
      <c r="A14" s="4" t="s">
        <v>42</v>
      </c>
      <c r="B14">
        <v>82.026310753393105</v>
      </c>
      <c r="C14">
        <v>117.949217377764</v>
      </c>
      <c r="D14">
        <v>52.3794648920897</v>
      </c>
    </row>
    <row r="15" spans="1:4" ht="13.9" x14ac:dyDescent="0.3">
      <c r="A15" s="4" t="s">
        <v>43</v>
      </c>
      <c r="B15">
        <v>34.509608078618697</v>
      </c>
      <c r="C15">
        <v>49.848870705887101</v>
      </c>
      <c r="D15">
        <v>22.111023766964799</v>
      </c>
    </row>
    <row r="16" spans="1:4" ht="13.9" x14ac:dyDescent="0.3">
      <c r="A16" s="4" t="s">
        <v>49</v>
      </c>
      <c r="B16">
        <v>85.154836965826306</v>
      </c>
      <c r="C16">
        <v>123.331845777833</v>
      </c>
      <c r="D16">
        <v>54.9441821797489</v>
      </c>
    </row>
    <row r="17" spans="1:4" ht="13.9" x14ac:dyDescent="0.3">
      <c r="A17" s="4" t="s">
        <v>44</v>
      </c>
      <c r="B17">
        <v>61.2582303265009</v>
      </c>
      <c r="C17">
        <v>88.888046432654207</v>
      </c>
      <c r="D17">
        <v>38.976726449625801</v>
      </c>
    </row>
    <row r="18" spans="1:4" ht="13.9" x14ac:dyDescent="0.3">
      <c r="A18" s="4" t="s">
        <v>45</v>
      </c>
      <c r="B18">
        <v>75.104006709548401</v>
      </c>
      <c r="C18">
        <v>109.716472875534</v>
      </c>
      <c r="D18">
        <v>47.582480835041103</v>
      </c>
    </row>
    <row r="19" spans="1:4" ht="13.9" x14ac:dyDescent="0.3">
      <c r="A19" s="4" t="s">
        <v>46</v>
      </c>
      <c r="B19">
        <v>59.0391335632943</v>
      </c>
      <c r="C19">
        <v>87.072451187389404</v>
      </c>
      <c r="D19">
        <v>38.113408729447301</v>
      </c>
    </row>
    <row r="20" spans="1:4" ht="13.9" x14ac:dyDescent="0.3">
      <c r="A20" s="4" t="s">
        <v>47</v>
      </c>
      <c r="B20">
        <v>69.806780135830806</v>
      </c>
      <c r="C20">
        <v>99.597292195119493</v>
      </c>
      <c r="D20">
        <v>45.575866956632403</v>
      </c>
    </row>
    <row r="21" spans="1:4" ht="13.9" x14ac:dyDescent="0.3">
      <c r="A21" s="4" t="s">
        <v>28</v>
      </c>
      <c r="B21">
        <v>61.5778669654377</v>
      </c>
      <c r="C21">
        <v>88.988718136934494</v>
      </c>
      <c r="D21">
        <v>39.2149318031354</v>
      </c>
    </row>
    <row r="22" spans="1:4" ht="13.9" x14ac:dyDescent="0.3">
      <c r="A22" s="4"/>
      <c r="B22" s="4"/>
      <c r="C22" s="4"/>
      <c r="D22" s="4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BDFE-EBC1-45DC-8B6B-724E59240A5B}">
  <dimension ref="A1:D21"/>
  <sheetViews>
    <sheetView workbookViewId="0">
      <selection activeCell="C26" sqref="C26"/>
    </sheetView>
  </sheetViews>
  <sheetFormatPr defaultRowHeight="13.5" x14ac:dyDescent="0.3"/>
  <cols>
    <col min="1" max="1" width="25.73046875" customWidth="1"/>
  </cols>
  <sheetData>
    <row r="1" spans="1:4" ht="13.9" x14ac:dyDescent="0.3">
      <c r="A1" s="4" t="s">
        <v>29</v>
      </c>
      <c r="B1" s="4">
        <v>29.5630631916193</v>
      </c>
      <c r="C1" s="4">
        <v>42.820119998945998</v>
      </c>
      <c r="D1" s="4">
        <v>18.923335897003899</v>
      </c>
    </row>
    <row r="2" spans="1:4" ht="13.9" x14ac:dyDescent="0.3">
      <c r="A2" s="4" t="s">
        <v>30</v>
      </c>
      <c r="B2" s="4">
        <v>71.434249677904106</v>
      </c>
      <c r="C2" s="4">
        <v>101.63061737793601</v>
      </c>
      <c r="D2" s="4">
        <v>46.862314340128201</v>
      </c>
    </row>
    <row r="3" spans="1:4" ht="13.9" x14ac:dyDescent="0.3">
      <c r="A3" s="4" t="s">
        <v>31</v>
      </c>
      <c r="B3" s="4">
        <v>36.024198802486403</v>
      </c>
      <c r="C3" s="4">
        <v>52.085853081640003</v>
      </c>
      <c r="D3" s="4">
        <v>22.857996382246402</v>
      </c>
    </row>
    <row r="4" spans="1:4" ht="13.9" x14ac:dyDescent="0.3">
      <c r="A4" s="4" t="s">
        <v>32</v>
      </c>
      <c r="B4" s="4">
        <v>46.351486914757601</v>
      </c>
      <c r="C4" s="4">
        <v>67.428139861792403</v>
      </c>
      <c r="D4" s="4">
        <v>29.543064042717699</v>
      </c>
    </row>
    <row r="5" spans="1:4" ht="13.9" x14ac:dyDescent="0.3">
      <c r="A5" s="4" t="s">
        <v>33</v>
      </c>
      <c r="B5" s="4">
        <v>58.483789060095901</v>
      </c>
      <c r="C5" s="4">
        <v>84.069934895302197</v>
      </c>
      <c r="D5" s="4">
        <v>37.812557518013797</v>
      </c>
    </row>
    <row r="6" spans="1:4" ht="13.9" x14ac:dyDescent="0.3">
      <c r="A6" s="4" t="s">
        <v>34</v>
      </c>
      <c r="B6" s="4">
        <v>36.226713266124797</v>
      </c>
      <c r="C6" s="4">
        <v>52.335928961679102</v>
      </c>
      <c r="D6" s="4">
        <v>23.321855994278799</v>
      </c>
    </row>
    <row r="7" spans="1:4" ht="13.9" x14ac:dyDescent="0.3">
      <c r="A7" s="4" t="s">
        <v>35</v>
      </c>
      <c r="B7" s="4">
        <v>37.7048005855968</v>
      </c>
      <c r="C7" s="4">
        <v>54.993758668350097</v>
      </c>
      <c r="D7" s="4">
        <v>22.960206596323498</v>
      </c>
    </row>
    <row r="8" spans="1:4" ht="13.9" x14ac:dyDescent="0.3">
      <c r="A8" s="4" t="s">
        <v>36</v>
      </c>
      <c r="B8" s="4">
        <v>84.893311214350106</v>
      </c>
      <c r="C8" s="4">
        <v>124.306506557201</v>
      </c>
      <c r="D8" s="4">
        <v>54.9137896866254</v>
      </c>
    </row>
    <row r="9" spans="1:4" ht="13.9" x14ac:dyDescent="0.3">
      <c r="A9" s="4" t="s">
        <v>37</v>
      </c>
      <c r="B9" s="4">
        <v>53.732922297055701</v>
      </c>
      <c r="C9" s="4">
        <v>77.065225312584303</v>
      </c>
      <c r="D9" s="4">
        <v>34.513068644806502</v>
      </c>
    </row>
    <row r="10" spans="1:4" ht="13.9" x14ac:dyDescent="0.3">
      <c r="A10" s="4" t="s">
        <v>38</v>
      </c>
      <c r="B10" s="4">
        <v>55.560121740030901</v>
      </c>
      <c r="C10" s="4">
        <v>81.213954501945295</v>
      </c>
      <c r="D10" s="4">
        <v>35.569828825035202</v>
      </c>
    </row>
    <row r="11" spans="1:4" ht="13.9" x14ac:dyDescent="0.3">
      <c r="A11" s="4" t="s">
        <v>39</v>
      </c>
      <c r="B11" s="4">
        <v>36.324637649567599</v>
      </c>
      <c r="C11" s="4">
        <v>52.0058730136519</v>
      </c>
      <c r="D11" s="4">
        <v>24.206337682908401</v>
      </c>
    </row>
    <row r="12" spans="1:4" ht="13.9" x14ac:dyDescent="0.3">
      <c r="A12" s="4" t="s">
        <v>40</v>
      </c>
      <c r="B12" s="4">
        <v>93.501002903842107</v>
      </c>
      <c r="C12" s="4">
        <v>131.73269773182</v>
      </c>
      <c r="D12" s="4">
        <v>62.408274653391402</v>
      </c>
    </row>
    <row r="13" spans="1:4" ht="13.9" x14ac:dyDescent="0.3">
      <c r="A13" s="4" t="s">
        <v>41</v>
      </c>
      <c r="B13" s="4">
        <v>65.721781937301401</v>
      </c>
      <c r="C13" s="4">
        <v>95.258685877197195</v>
      </c>
      <c r="D13" s="4">
        <v>42.760587391878097</v>
      </c>
    </row>
    <row r="14" spans="1:4" ht="13.9" x14ac:dyDescent="0.3">
      <c r="A14" s="4" t="s">
        <v>42</v>
      </c>
      <c r="B14" s="4">
        <v>68.550083323809801</v>
      </c>
      <c r="C14" s="4">
        <v>100.37802795887001</v>
      </c>
      <c r="D14" s="4">
        <v>43.631036301557401</v>
      </c>
    </row>
    <row r="15" spans="1:4" ht="13.9" x14ac:dyDescent="0.3">
      <c r="A15" s="4" t="s">
        <v>43</v>
      </c>
      <c r="B15" s="4">
        <v>32.178163645166698</v>
      </c>
      <c r="C15" s="4">
        <v>46.716617208937997</v>
      </c>
      <c r="D15" s="4">
        <v>20.5699415337122</v>
      </c>
    </row>
    <row r="16" spans="1:4" ht="13.9" x14ac:dyDescent="0.3">
      <c r="A16" s="4" t="s">
        <v>49</v>
      </c>
      <c r="B16" s="4">
        <v>54.909900847323897</v>
      </c>
      <c r="C16" s="4">
        <v>79.5417494747105</v>
      </c>
      <c r="D16" s="4">
        <v>35.493112789185503</v>
      </c>
    </row>
    <row r="17" spans="1:4" ht="13.9" x14ac:dyDescent="0.3">
      <c r="A17" s="4" t="s">
        <v>44</v>
      </c>
      <c r="B17" s="4">
        <v>44.815482509781503</v>
      </c>
      <c r="C17" s="4">
        <v>65.551217764128197</v>
      </c>
      <c r="D17" s="4">
        <v>28.692610410474099</v>
      </c>
    </row>
    <row r="18" spans="1:4" ht="13.9" x14ac:dyDescent="0.3">
      <c r="A18" s="4" t="s">
        <v>45</v>
      </c>
      <c r="B18" s="4">
        <v>54.621073094256701</v>
      </c>
      <c r="C18" s="4">
        <v>80.537888629250602</v>
      </c>
      <c r="D18" s="4">
        <v>34.549819115328297</v>
      </c>
    </row>
    <row r="19" spans="1:4" ht="13.9" x14ac:dyDescent="0.3">
      <c r="A19" s="4" t="s">
        <v>46</v>
      </c>
      <c r="B19" s="4">
        <v>35.1374104556117</v>
      </c>
      <c r="C19" s="4">
        <v>51.398519163941202</v>
      </c>
      <c r="D19" s="4">
        <v>22.784909668295501</v>
      </c>
    </row>
    <row r="20" spans="1:4" ht="13.9" x14ac:dyDescent="0.3">
      <c r="A20" s="4" t="s">
        <v>47</v>
      </c>
      <c r="B20" s="4">
        <v>47.369487995332101</v>
      </c>
      <c r="C20" s="4">
        <v>67.5727513606966</v>
      </c>
      <c r="D20" s="4">
        <v>30.953781415551902</v>
      </c>
    </row>
    <row r="21" spans="1:4" ht="13.9" x14ac:dyDescent="0.3">
      <c r="A21" s="4" t="s">
        <v>48</v>
      </c>
      <c r="B21" s="4">
        <v>48.643739916121199</v>
      </c>
      <c r="C21" s="4">
        <v>70.426433031694302</v>
      </c>
      <c r="D21" s="4">
        <v>31.3769416501721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48B89-FD82-4F41-8285-BA9E95E7E1CF}">
  <dimension ref="A1:D21"/>
  <sheetViews>
    <sheetView workbookViewId="0">
      <selection activeCell="B1" sqref="B1:D21"/>
    </sheetView>
  </sheetViews>
  <sheetFormatPr defaultRowHeight="13.5" x14ac:dyDescent="0.3"/>
  <cols>
    <col min="1" max="1" width="23.3984375" customWidth="1"/>
  </cols>
  <sheetData>
    <row r="1" spans="1:4" ht="13.9" x14ac:dyDescent="0.3">
      <c r="A1" s="4" t="s">
        <v>29</v>
      </c>
      <c r="B1" s="4">
        <v>47.832714317941097</v>
      </c>
      <c r="C1" s="4">
        <v>69.250226626936893</v>
      </c>
      <c r="D1" s="4">
        <v>30.2508596136955</v>
      </c>
    </row>
    <row r="2" spans="1:4" ht="13.9" x14ac:dyDescent="0.3">
      <c r="A2" s="4" t="s">
        <v>30</v>
      </c>
      <c r="B2" s="4">
        <v>77.667883800425201</v>
      </c>
      <c r="C2" s="4">
        <v>113.634145028386</v>
      </c>
      <c r="D2" s="4">
        <v>49.5575500625717</v>
      </c>
    </row>
    <row r="3" spans="1:4" ht="13.9" x14ac:dyDescent="0.3">
      <c r="A3" s="4" t="s">
        <v>31</v>
      </c>
      <c r="B3" s="4">
        <v>61.257433710484797</v>
      </c>
      <c r="C3" s="4">
        <v>89.233965340271396</v>
      </c>
      <c r="D3" s="4">
        <v>39.039290633098098</v>
      </c>
    </row>
    <row r="4" spans="1:4" ht="13.9" x14ac:dyDescent="0.3">
      <c r="A4" s="4" t="s">
        <v>32</v>
      </c>
      <c r="B4" s="4">
        <v>56.375526575244898</v>
      </c>
      <c r="C4" s="4">
        <v>81.553575953059294</v>
      </c>
      <c r="D4" s="4">
        <v>35.7602754343173</v>
      </c>
    </row>
    <row r="5" spans="1:4" ht="13.9" x14ac:dyDescent="0.3">
      <c r="A5" s="4" t="s">
        <v>33</v>
      </c>
      <c r="B5" s="4">
        <v>77.317299684600698</v>
      </c>
      <c r="C5" s="4">
        <v>110.705425085999</v>
      </c>
      <c r="D5" s="4">
        <v>51.2197868931055</v>
      </c>
    </row>
    <row r="6" spans="1:4" ht="13.9" x14ac:dyDescent="0.3">
      <c r="A6" s="4" t="s">
        <v>34</v>
      </c>
      <c r="B6" s="4">
        <v>49.477465061114899</v>
      </c>
      <c r="C6" s="4">
        <v>71.714760699542197</v>
      </c>
      <c r="D6" s="4">
        <v>31.451054636911799</v>
      </c>
    </row>
    <row r="7" spans="1:4" ht="13.9" x14ac:dyDescent="0.3">
      <c r="A7" s="4" t="s">
        <v>35</v>
      </c>
      <c r="B7" s="4">
        <v>51.8516333850406</v>
      </c>
      <c r="C7" s="4">
        <v>77.025171283205495</v>
      </c>
      <c r="D7" s="4">
        <v>31.247182960341298</v>
      </c>
    </row>
    <row r="8" spans="1:4" ht="13.9" x14ac:dyDescent="0.3">
      <c r="A8" s="4" t="s">
        <v>36</v>
      </c>
      <c r="B8" s="4">
        <v>89.155674502288605</v>
      </c>
      <c r="C8" s="4">
        <v>129.970170287207</v>
      </c>
      <c r="D8" s="4">
        <v>57.158831679934202</v>
      </c>
    </row>
    <row r="9" spans="1:4" ht="13.9" x14ac:dyDescent="0.3">
      <c r="A9" s="4" t="s">
        <v>37</v>
      </c>
      <c r="B9" s="4">
        <v>51.833748527822301</v>
      </c>
      <c r="C9" s="4">
        <v>74.097334767107597</v>
      </c>
      <c r="D9" s="4">
        <v>33.862275911415701</v>
      </c>
    </row>
    <row r="10" spans="1:4" ht="13.9" x14ac:dyDescent="0.3">
      <c r="A10" s="4" t="s">
        <v>38</v>
      </c>
      <c r="B10" s="4">
        <v>94.375930073970594</v>
      </c>
      <c r="C10" s="4">
        <v>135.625896803724</v>
      </c>
      <c r="D10" s="4">
        <v>60.659910379006497</v>
      </c>
    </row>
    <row r="11" spans="1:4" ht="13.9" x14ac:dyDescent="0.3">
      <c r="A11" s="4" t="s">
        <v>39</v>
      </c>
      <c r="B11" s="4">
        <v>46.931901616644197</v>
      </c>
      <c r="C11" s="4">
        <v>66.572927520591804</v>
      </c>
      <c r="D11" s="4">
        <v>31.4572576608196</v>
      </c>
    </row>
    <row r="12" spans="1:4" ht="13.9" x14ac:dyDescent="0.3">
      <c r="A12" s="4" t="s">
        <v>40</v>
      </c>
      <c r="B12" s="4">
        <v>121.62058024082</v>
      </c>
      <c r="C12" s="4">
        <v>170.603068625855</v>
      </c>
      <c r="D12" s="4">
        <v>81.755311721576504</v>
      </c>
    </row>
    <row r="13" spans="1:4" ht="13.9" x14ac:dyDescent="0.3">
      <c r="A13" s="4" t="s">
        <v>41</v>
      </c>
      <c r="B13" s="4">
        <v>79.414586709777396</v>
      </c>
      <c r="C13" s="4">
        <v>114.03267892347</v>
      </c>
      <c r="D13" s="4">
        <v>50.091530680899602</v>
      </c>
    </row>
    <row r="14" spans="1:4" ht="13.9" x14ac:dyDescent="0.3">
      <c r="A14" s="4" t="s">
        <v>42</v>
      </c>
      <c r="B14" s="4">
        <v>80.138919369901402</v>
      </c>
      <c r="C14" s="4">
        <v>115.897505137835</v>
      </c>
      <c r="D14" s="4">
        <v>50.536297302342298</v>
      </c>
    </row>
    <row r="15" spans="1:4" ht="13.9" x14ac:dyDescent="0.3">
      <c r="A15" s="4" t="s">
        <v>43</v>
      </c>
      <c r="B15" s="4">
        <v>35.938791852422703</v>
      </c>
      <c r="C15" s="4">
        <v>52.082945623121098</v>
      </c>
      <c r="D15" s="4">
        <v>23.223712709497701</v>
      </c>
    </row>
    <row r="16" spans="1:4" ht="13.9" x14ac:dyDescent="0.3">
      <c r="A16" s="4" t="s">
        <v>49</v>
      </c>
      <c r="B16" s="4">
        <v>85.639163645815103</v>
      </c>
      <c r="C16" s="4">
        <v>124.473205447835</v>
      </c>
      <c r="D16" s="4">
        <v>54.9912326769456</v>
      </c>
    </row>
    <row r="17" spans="1:4" ht="13.9" x14ac:dyDescent="0.3">
      <c r="A17" s="4" t="s">
        <v>44</v>
      </c>
      <c r="B17" s="4">
        <v>62.225421907212201</v>
      </c>
      <c r="C17" s="4">
        <v>92.146083588802099</v>
      </c>
      <c r="D17" s="4">
        <v>40.065974292466699</v>
      </c>
    </row>
    <row r="18" spans="1:4" ht="13.9" x14ac:dyDescent="0.3">
      <c r="A18" s="4" t="s">
        <v>45</v>
      </c>
      <c r="B18" s="4">
        <v>77.206789708893098</v>
      </c>
      <c r="C18" s="4">
        <v>112.055151595399</v>
      </c>
      <c r="D18" s="4">
        <v>48.881821539283003</v>
      </c>
    </row>
    <row r="19" spans="1:4" ht="13.9" x14ac:dyDescent="0.3">
      <c r="A19" s="4" t="s">
        <v>46</v>
      </c>
      <c r="B19" s="4">
        <v>55.303414400106703</v>
      </c>
      <c r="C19" s="4">
        <v>81.102579896271905</v>
      </c>
      <c r="D19" s="4">
        <v>35.728509549418703</v>
      </c>
    </row>
    <row r="20" spans="1:4" ht="13.9" x14ac:dyDescent="0.3">
      <c r="A20" s="4" t="s">
        <v>47</v>
      </c>
      <c r="B20" s="4">
        <v>62.9801438895296</v>
      </c>
      <c r="C20" s="4">
        <v>90.535170249099707</v>
      </c>
      <c r="D20" s="4">
        <v>40.731060127425202</v>
      </c>
    </row>
    <row r="21" spans="1:4" ht="13.9" x14ac:dyDescent="0.3">
      <c r="A21" s="4" t="s">
        <v>48</v>
      </c>
      <c r="B21" s="4">
        <v>64.992390218101093</v>
      </c>
      <c r="C21" s="4">
        <v>95.661191772583706</v>
      </c>
      <c r="D21" s="4">
        <v>41.457578639290197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8F8A-05DC-42B3-BE25-F072340E919D}">
  <dimension ref="A1:D21"/>
  <sheetViews>
    <sheetView workbookViewId="0">
      <selection activeCell="B1" sqref="B1:D21"/>
    </sheetView>
  </sheetViews>
  <sheetFormatPr defaultRowHeight="13.5" x14ac:dyDescent="0.3"/>
  <cols>
    <col min="1" max="1" width="27.46484375" customWidth="1"/>
  </cols>
  <sheetData>
    <row r="1" spans="1:4" ht="13.9" x14ac:dyDescent="0.3">
      <c r="A1" s="4" t="s">
        <v>29</v>
      </c>
      <c r="B1" s="4">
        <v>30.707830135887502</v>
      </c>
      <c r="C1" s="4">
        <v>44.7639444208233</v>
      </c>
      <c r="D1" s="4">
        <v>19.245819058746498</v>
      </c>
    </row>
    <row r="2" spans="1:4" ht="13.9" x14ac:dyDescent="0.3">
      <c r="A2" s="4" t="s">
        <v>30</v>
      </c>
      <c r="B2" s="4">
        <v>59.540515211452103</v>
      </c>
      <c r="C2" s="4">
        <v>86.604553642003594</v>
      </c>
      <c r="D2" s="4">
        <v>39.447932902945503</v>
      </c>
    </row>
    <row r="3" spans="1:4" ht="13.9" x14ac:dyDescent="0.3">
      <c r="A3" s="4" t="s">
        <v>31</v>
      </c>
      <c r="B3" s="4">
        <v>35.2194017626978</v>
      </c>
      <c r="C3" s="4">
        <v>51.334817289302997</v>
      </c>
      <c r="D3" s="4">
        <v>22.390806177096099</v>
      </c>
    </row>
    <row r="4" spans="1:4" ht="13.9" x14ac:dyDescent="0.3">
      <c r="A4" s="4" t="s">
        <v>32</v>
      </c>
      <c r="B4" s="4">
        <v>42.823443232813602</v>
      </c>
      <c r="C4" s="4">
        <v>61.781623782321603</v>
      </c>
      <c r="D4" s="4">
        <v>27.261675837212302</v>
      </c>
    </row>
    <row r="5" spans="1:4" ht="13.9" x14ac:dyDescent="0.3">
      <c r="A5" s="4" t="s">
        <v>33</v>
      </c>
      <c r="B5" s="4">
        <v>55.129269754586801</v>
      </c>
      <c r="C5" s="4">
        <v>79.170293058129303</v>
      </c>
      <c r="D5" s="4">
        <v>36.0934203020716</v>
      </c>
    </row>
    <row r="6" spans="1:4" ht="13.9" x14ac:dyDescent="0.3">
      <c r="A6" s="4" t="s">
        <v>34</v>
      </c>
      <c r="B6" s="4">
        <v>34.093380347770697</v>
      </c>
      <c r="C6" s="4">
        <v>49.498921296107397</v>
      </c>
      <c r="D6" s="4">
        <v>22.029090308070199</v>
      </c>
    </row>
    <row r="7" spans="1:4" ht="13.9" x14ac:dyDescent="0.3">
      <c r="A7" s="4" t="s">
        <v>35</v>
      </c>
      <c r="B7" s="4">
        <v>37.6201711549148</v>
      </c>
      <c r="C7" s="4">
        <v>55.918884523396898</v>
      </c>
      <c r="D7" s="4">
        <v>22.831600442952201</v>
      </c>
    </row>
    <row r="8" spans="1:4" ht="13.9" x14ac:dyDescent="0.3">
      <c r="A8" s="4" t="s">
        <v>36</v>
      </c>
      <c r="B8" s="4">
        <v>89.645537419520096</v>
      </c>
      <c r="C8" s="4">
        <v>131.72107672515301</v>
      </c>
      <c r="D8" s="4">
        <v>58.2490392549647</v>
      </c>
    </row>
    <row r="9" spans="1:4" ht="13.9" x14ac:dyDescent="0.3">
      <c r="A9" s="4" t="s">
        <v>37</v>
      </c>
      <c r="B9" s="4">
        <v>48.376209525131699</v>
      </c>
      <c r="C9" s="4">
        <v>69.876731031782199</v>
      </c>
      <c r="D9" s="4">
        <v>31.196420937807801</v>
      </c>
    </row>
    <row r="10" spans="1:4" ht="13.9" x14ac:dyDescent="0.3">
      <c r="A10" s="4" t="s">
        <v>38</v>
      </c>
      <c r="B10" s="4">
        <v>54.365288926150903</v>
      </c>
      <c r="C10" s="4">
        <v>79.989129842258905</v>
      </c>
      <c r="D10" s="4">
        <v>34.795340868153197</v>
      </c>
    </row>
    <row r="11" spans="1:4" ht="13.9" x14ac:dyDescent="0.3">
      <c r="A11" s="4" t="s">
        <v>39</v>
      </c>
      <c r="B11" s="4">
        <v>34.247748230887098</v>
      </c>
      <c r="C11" s="4">
        <v>48.261720767143999</v>
      </c>
      <c r="D11" s="4">
        <v>23.079446531665099</v>
      </c>
    </row>
    <row r="12" spans="1:4" ht="13.9" x14ac:dyDescent="0.3">
      <c r="A12" s="4" t="s">
        <v>40</v>
      </c>
      <c r="B12" s="4">
        <v>90.063823848614106</v>
      </c>
      <c r="C12" s="4">
        <v>126.17761338209699</v>
      </c>
      <c r="D12" s="4">
        <v>60.091057011235598</v>
      </c>
    </row>
    <row r="13" spans="1:4" ht="13.9" x14ac:dyDescent="0.3">
      <c r="A13" s="4" t="s">
        <v>41</v>
      </c>
      <c r="B13" s="4">
        <v>61.814870326205401</v>
      </c>
      <c r="C13" s="4">
        <v>89.5833248798114</v>
      </c>
      <c r="D13" s="4">
        <v>40.335791519011103</v>
      </c>
    </row>
    <row r="14" spans="1:4" ht="13.9" x14ac:dyDescent="0.3">
      <c r="A14" s="4" t="s">
        <v>42</v>
      </c>
      <c r="B14" s="4">
        <v>66.876026503080297</v>
      </c>
      <c r="C14" s="4">
        <v>97.473382725581303</v>
      </c>
      <c r="D14" s="4">
        <v>43.317166620175698</v>
      </c>
    </row>
    <row r="15" spans="1:4" ht="13.9" x14ac:dyDescent="0.3">
      <c r="A15" s="4" t="s">
        <v>43</v>
      </c>
      <c r="B15" s="4">
        <v>32.988652431055698</v>
      </c>
      <c r="C15" s="4">
        <v>48.092207908581003</v>
      </c>
      <c r="D15" s="4">
        <v>21.036608792183099</v>
      </c>
    </row>
    <row r="16" spans="1:4" ht="13.9" x14ac:dyDescent="0.3">
      <c r="A16" s="4" t="s">
        <v>49</v>
      </c>
      <c r="B16" s="4">
        <v>53.421160313875902</v>
      </c>
      <c r="C16" s="4">
        <v>77.064081994663496</v>
      </c>
      <c r="D16" s="4">
        <v>34.552222604904898</v>
      </c>
    </row>
    <row r="17" spans="1:4" ht="13.9" x14ac:dyDescent="0.3">
      <c r="A17" s="4" t="s">
        <v>44</v>
      </c>
      <c r="B17" s="4">
        <v>45.270298776268902</v>
      </c>
      <c r="C17" s="4">
        <v>66.124143869596693</v>
      </c>
      <c r="D17" s="4">
        <v>28.6677228679983</v>
      </c>
    </row>
    <row r="18" spans="1:4" ht="13.9" x14ac:dyDescent="0.3">
      <c r="A18" s="4" t="s">
        <v>45</v>
      </c>
      <c r="B18" s="4">
        <v>48.564917757781203</v>
      </c>
      <c r="C18" s="4">
        <v>71.660928841507896</v>
      </c>
      <c r="D18" s="4">
        <v>30.937014901124499</v>
      </c>
    </row>
    <row r="19" spans="1:4" ht="13.9" x14ac:dyDescent="0.3">
      <c r="A19" s="4" t="s">
        <v>46</v>
      </c>
      <c r="B19" s="4">
        <v>33.552916261383501</v>
      </c>
      <c r="C19" s="4">
        <v>49.2779789644676</v>
      </c>
      <c r="D19" s="4">
        <v>21.701533191507401</v>
      </c>
    </row>
    <row r="20" spans="1:4" ht="13.9" x14ac:dyDescent="0.3">
      <c r="A20" s="4" t="s">
        <v>47</v>
      </c>
      <c r="B20" s="4">
        <v>44.360913777606797</v>
      </c>
      <c r="C20" s="4">
        <v>63.743844568066699</v>
      </c>
      <c r="D20" s="4">
        <v>29.1683969788246</v>
      </c>
    </row>
    <row r="21" spans="1:4" ht="13.9" x14ac:dyDescent="0.3">
      <c r="A21" s="4" t="s">
        <v>48</v>
      </c>
      <c r="B21" s="4">
        <v>49.1983949534402</v>
      </c>
      <c r="C21" s="4">
        <v>72.7626715633088</v>
      </c>
      <c r="D21" s="4">
        <v>31.5377882299608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YLDs</vt:lpstr>
      <vt:lpstr>1990male</vt:lpstr>
      <vt:lpstr>1990female</vt:lpstr>
      <vt:lpstr>2005male</vt:lpstr>
      <vt:lpstr>2005female</vt:lpstr>
      <vt:lpstr>2019male</vt:lpstr>
      <vt:lpstr>2019female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2019-09-17T11:29:26Z</dcterms:created>
  <dcterms:modified xsi:type="dcterms:W3CDTF">2021-01-12T08:48:12Z</dcterms:modified>
</cp:coreProperties>
</file>