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8_{7B9EF213-BB39-4F13-AC07-8D6E5E0DDE02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prevalence" sheetId="1" r:id="rId1"/>
    <sheet name="1990male" sheetId="2" r:id="rId2"/>
    <sheet name="1990female" sheetId="3" r:id="rId3"/>
    <sheet name="2005male" sheetId="4" r:id="rId4"/>
    <sheet name="2005female" sheetId="5" r:id="rId5"/>
    <sheet name="2019male" sheetId="6" r:id="rId6"/>
    <sheet name="2019female" sheetId="7" r:id="rId7"/>
  </sheets>
  <calcPr calcId="179021"/>
</workbook>
</file>

<file path=xl/calcChain.xml><?xml version="1.0" encoding="utf-8"?>
<calcChain xmlns="http://schemas.openxmlformats.org/spreadsheetml/2006/main">
  <c r="J6" i="1" l="1"/>
  <c r="I6" i="1"/>
  <c r="G6" i="1"/>
  <c r="F6" i="1"/>
  <c r="D6" i="1"/>
  <c r="C6" i="1"/>
  <c r="J7" i="1" l="1"/>
  <c r="J8" i="1"/>
  <c r="J9" i="1"/>
  <c r="J10" i="1"/>
  <c r="J12" i="1"/>
  <c r="J13" i="1"/>
  <c r="J14" i="1"/>
  <c r="J16" i="1"/>
  <c r="J17" i="1"/>
  <c r="J18" i="1"/>
  <c r="J19" i="1"/>
  <c r="J21" i="1"/>
  <c r="J22" i="1"/>
  <c r="J23" i="1"/>
  <c r="J25" i="1"/>
  <c r="J27" i="1"/>
  <c r="J29" i="1"/>
  <c r="J30" i="1"/>
  <c r="J31" i="1"/>
  <c r="J32" i="1"/>
  <c r="I7" i="1"/>
  <c r="I8" i="1"/>
  <c r="I9" i="1"/>
  <c r="I10" i="1"/>
  <c r="I12" i="1"/>
  <c r="I13" i="1"/>
  <c r="I14" i="1"/>
  <c r="I16" i="1"/>
  <c r="I17" i="1"/>
  <c r="I18" i="1"/>
  <c r="I19" i="1"/>
  <c r="I21" i="1"/>
  <c r="I22" i="1"/>
  <c r="I23" i="1"/>
  <c r="I25" i="1"/>
  <c r="I27" i="1"/>
  <c r="I29" i="1"/>
  <c r="I30" i="1"/>
  <c r="I31" i="1"/>
  <c r="I32" i="1"/>
  <c r="G7" i="1"/>
  <c r="G8" i="1"/>
  <c r="G9" i="1"/>
  <c r="G10" i="1"/>
  <c r="G12" i="1"/>
  <c r="G13" i="1"/>
  <c r="G14" i="1"/>
  <c r="G16" i="1"/>
  <c r="G17" i="1"/>
  <c r="G18" i="1"/>
  <c r="G19" i="1"/>
  <c r="G21" i="1"/>
  <c r="G22" i="1"/>
  <c r="G23" i="1"/>
  <c r="G25" i="1"/>
  <c r="G27" i="1"/>
  <c r="G29" i="1"/>
  <c r="G30" i="1"/>
  <c r="G31" i="1"/>
  <c r="G32" i="1"/>
  <c r="F7" i="1"/>
  <c r="F8" i="1"/>
  <c r="F9" i="1"/>
  <c r="F10" i="1"/>
  <c r="F12" i="1"/>
  <c r="F13" i="1"/>
  <c r="F14" i="1"/>
  <c r="F16" i="1"/>
  <c r="F17" i="1"/>
  <c r="F18" i="1"/>
  <c r="F19" i="1"/>
  <c r="F21" i="1"/>
  <c r="F22" i="1"/>
  <c r="F23" i="1"/>
  <c r="F25" i="1"/>
  <c r="F27" i="1"/>
  <c r="F29" i="1"/>
  <c r="F30" i="1"/>
  <c r="F31" i="1"/>
  <c r="F32" i="1"/>
  <c r="D7" i="1"/>
  <c r="D8" i="1"/>
  <c r="D9" i="1"/>
  <c r="D10" i="1"/>
  <c r="D12" i="1"/>
  <c r="D13" i="1"/>
  <c r="D14" i="1"/>
  <c r="D16" i="1"/>
  <c r="D17" i="1"/>
  <c r="D18" i="1"/>
  <c r="D19" i="1"/>
  <c r="D21" i="1"/>
  <c r="D22" i="1"/>
  <c r="D23" i="1"/>
  <c r="D25" i="1"/>
  <c r="D27" i="1"/>
  <c r="D29" i="1"/>
  <c r="D30" i="1"/>
  <c r="D31" i="1"/>
  <c r="D32" i="1"/>
  <c r="C7" i="1"/>
  <c r="C8" i="1"/>
  <c r="C9" i="1"/>
  <c r="C10" i="1"/>
  <c r="C12" i="1"/>
  <c r="C13" i="1"/>
  <c r="C14" i="1"/>
  <c r="C16" i="1"/>
  <c r="C17" i="1"/>
  <c r="C18" i="1"/>
  <c r="C19" i="1"/>
  <c r="C21" i="1"/>
  <c r="C22" i="1"/>
  <c r="C23" i="1"/>
  <c r="C25" i="1"/>
  <c r="C27" i="1"/>
  <c r="C29" i="1"/>
  <c r="C30" i="1"/>
  <c r="C31" i="1"/>
  <c r="C32" i="1"/>
</calcChain>
</file>

<file path=xl/sharedStrings.xml><?xml version="1.0" encoding="utf-8"?>
<sst xmlns="http://schemas.openxmlformats.org/spreadsheetml/2006/main" count="164" uniqueCount="54">
  <si>
    <t>High income</t>
  </si>
  <si>
    <t>South Asia</t>
  </si>
  <si>
    <t>Sub-Saharan Africa</t>
  </si>
  <si>
    <t xml:space="preserve"> Caribbean</t>
    <phoneticPr fontId="1" type="noConversion"/>
  </si>
  <si>
    <t xml:space="preserve"> Oceania</t>
    <phoneticPr fontId="1" type="noConversion"/>
  </si>
  <si>
    <t>Male</t>
    <phoneticPr fontId="1" type="noConversion"/>
  </si>
  <si>
    <t>Female</t>
    <phoneticPr fontId="1" type="noConversion"/>
  </si>
  <si>
    <t xml:space="preserve"> High-income Asia Pacific</t>
    <phoneticPr fontId="1" type="noConversion"/>
  </si>
  <si>
    <t xml:space="preserve"> Western Europe</t>
  </si>
  <si>
    <t xml:space="preserve"> High-income North America</t>
    <phoneticPr fontId="1" type="noConversion"/>
  </si>
  <si>
    <t xml:space="preserve"> Southern Latin America</t>
    <phoneticPr fontId="1" type="noConversion"/>
  </si>
  <si>
    <t xml:space="preserve"> Central Europe</t>
  </si>
  <si>
    <t xml:space="preserve"> Eastern Europe</t>
  </si>
  <si>
    <t xml:space="preserve"> Central Asia</t>
  </si>
  <si>
    <t xml:space="preserve"> Tropical Latin America</t>
  </si>
  <si>
    <t xml:space="preserve"> Central Latin America</t>
  </si>
  <si>
    <t xml:space="preserve"> Andean Latin America</t>
    <phoneticPr fontId="1" type="noConversion"/>
  </si>
  <si>
    <t xml:space="preserve"> East Asia</t>
    <phoneticPr fontId="1" type="noConversion"/>
  </si>
  <si>
    <t xml:space="preserve"> Southeast Asia</t>
    <phoneticPr fontId="1" type="noConversion"/>
  </si>
  <si>
    <t xml:space="preserve"> North Africa and Middle East</t>
    <phoneticPr fontId="1" type="noConversion"/>
  </si>
  <si>
    <t>Latin America and Caribbean</t>
    <phoneticPr fontId="1" type="noConversion"/>
  </si>
  <si>
    <t>Central Europe,Eastern Europe and Central Asia</t>
    <phoneticPr fontId="1" type="noConversion"/>
  </si>
  <si>
    <t>Southeast Asia, East Asia, and Oceania</t>
    <phoneticPr fontId="1" type="noConversion"/>
  </si>
  <si>
    <t>North Africa and Middle East</t>
    <phoneticPr fontId="1" type="noConversion"/>
  </si>
  <si>
    <t xml:space="preserve"> South Asia</t>
    <phoneticPr fontId="1" type="noConversion"/>
  </si>
  <si>
    <t xml:space="preserve"> Southern Sub-Saharan Africa</t>
  </si>
  <si>
    <t xml:space="preserve"> Central Sub-Saharan Africa</t>
  </si>
  <si>
    <t xml:space="preserve"> Eastern Sub-Saharan Africa</t>
    <phoneticPr fontId="1" type="noConversion"/>
  </si>
  <si>
    <t xml:space="preserve"> Western Sub-Saharan Africa</t>
    <phoneticPr fontId="1" type="noConversion"/>
  </si>
  <si>
    <t xml:space="preserve"> Andean Latin America</t>
    <phoneticPr fontId="1" type="noConversion"/>
  </si>
  <si>
    <t xml:space="preserve"> Australasia</t>
    <phoneticPr fontId="1" type="noConversion"/>
  </si>
  <si>
    <t xml:space="preserve"> Caribbean</t>
    <phoneticPr fontId="1" type="noConversion"/>
  </si>
  <si>
    <t xml:space="preserve"> Central Asia</t>
    <phoneticPr fontId="1" type="noConversion"/>
  </si>
  <si>
    <t xml:space="preserve"> Central Europe</t>
    <phoneticPr fontId="1" type="noConversion"/>
  </si>
  <si>
    <t xml:space="preserve"> Central Latin America</t>
    <phoneticPr fontId="1" type="noConversion"/>
  </si>
  <si>
    <t xml:space="preserve"> Central Sub-Saharan Africa</t>
    <phoneticPr fontId="1" type="noConversion"/>
  </si>
  <si>
    <t xml:space="preserve"> East Asia</t>
    <phoneticPr fontId="1" type="noConversion"/>
  </si>
  <si>
    <t xml:space="preserve"> Eastern Europe</t>
    <phoneticPr fontId="1" type="noConversion"/>
  </si>
  <si>
    <t xml:space="preserve"> Eastern Sub-Saharan Africa</t>
    <phoneticPr fontId="1" type="noConversion"/>
  </si>
  <si>
    <t xml:space="preserve"> High-income Asia Pacific</t>
    <phoneticPr fontId="1" type="noConversion"/>
  </si>
  <si>
    <t xml:space="preserve"> High-income North America</t>
    <phoneticPr fontId="1" type="noConversion"/>
  </si>
  <si>
    <t xml:space="preserve"> North Africa and Middle East</t>
    <phoneticPr fontId="1" type="noConversion"/>
  </si>
  <si>
    <t xml:space="preserve"> Oceania</t>
    <phoneticPr fontId="1" type="noConversion"/>
  </si>
  <si>
    <t xml:space="preserve"> South Asia</t>
    <phoneticPr fontId="1" type="noConversion"/>
  </si>
  <si>
    <t xml:space="preserve"> Southern Latin America</t>
    <phoneticPr fontId="1" type="noConversion"/>
  </si>
  <si>
    <t xml:space="preserve"> Southern Sub-Saharan Africa</t>
    <phoneticPr fontId="1" type="noConversion"/>
  </si>
  <si>
    <t xml:space="preserve"> Tropical Latin America</t>
    <phoneticPr fontId="1" type="noConversion"/>
  </si>
  <si>
    <t xml:space="preserve"> Western Europe</t>
    <phoneticPr fontId="1" type="noConversion"/>
  </si>
  <si>
    <t xml:space="preserve"> Western Sub-Saharan Africa</t>
    <phoneticPr fontId="1" type="noConversion"/>
  </si>
  <si>
    <t xml:space="preserve"> Southeast Asia</t>
    <phoneticPr fontId="1" type="noConversion"/>
  </si>
  <si>
    <t xml:space="preserve"> Western Pacific Region</t>
    <phoneticPr fontId="1" type="noConversion"/>
  </si>
  <si>
    <t>Age-Standardized rate of  Heart failure related prevalence per 100 000 persons, by Region, 1990, 2005, 2019, the Global Burden of Disease 2019 Study</t>
    <phoneticPr fontId="1" type="noConversion"/>
  </si>
  <si>
    <t>GBD 2019 Super Region</t>
    <phoneticPr fontId="1" type="noConversion"/>
  </si>
  <si>
    <t>GBD 2019 Region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</si>
</sst>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3"/>
  <sheetViews>
    <sheetView tabSelected="1" workbookViewId="0">
      <selection activeCell="D4" sqref="D4"/>
    </sheetView>
  </sheetViews>
  <sheetFormatPr defaultRowHeight="13.5" x14ac:dyDescent="0.3"/>
  <cols>
    <col min="2" max="2" width="41.1328125" customWidth="1"/>
    <col min="3" max="3" width="19" customWidth="1"/>
    <col min="4" max="4" width="18.86328125" customWidth="1"/>
    <col min="5" max="5" width="1.46484375" customWidth="1"/>
    <col min="6" max="6" width="19.1328125" customWidth="1"/>
    <col min="7" max="7" width="18.3984375" customWidth="1"/>
    <col min="8" max="8" width="1.265625" customWidth="1"/>
    <col min="9" max="9" width="17.796875" customWidth="1"/>
    <col min="10" max="10" width="18.33203125" customWidth="1"/>
    <col min="14" max="14" width="12.46484375" customWidth="1"/>
  </cols>
  <sheetData>
    <row r="2" spans="2:17" ht="15.4" thickBot="1" x14ac:dyDescent="0.35">
      <c r="B2" s="3" t="s">
        <v>51</v>
      </c>
    </row>
    <row r="3" spans="2:17" ht="14.25" thickTop="1" thickBot="1" x14ac:dyDescent="0.35">
      <c r="B3" s="12" t="s">
        <v>52</v>
      </c>
      <c r="C3" s="18">
        <v>1990</v>
      </c>
      <c r="D3" s="18"/>
      <c r="E3" s="12"/>
      <c r="F3" s="18">
        <v>2005</v>
      </c>
      <c r="G3" s="18"/>
      <c r="H3" s="13"/>
      <c r="I3" s="18">
        <v>2019</v>
      </c>
      <c r="J3" s="18"/>
    </row>
    <row r="4" spans="2:17" ht="14.25" thickTop="1" thickBot="1" x14ac:dyDescent="0.35">
      <c r="B4" s="1" t="s">
        <v>53</v>
      </c>
      <c r="C4" s="16" t="s">
        <v>5</v>
      </c>
      <c r="D4" s="16" t="s">
        <v>6</v>
      </c>
      <c r="E4" s="1"/>
      <c r="F4" s="16" t="s">
        <v>5</v>
      </c>
      <c r="G4" s="16" t="s">
        <v>6</v>
      </c>
      <c r="H4" s="17"/>
      <c r="I4" s="16" t="s">
        <v>5</v>
      </c>
      <c r="J4" s="16" t="s">
        <v>6</v>
      </c>
    </row>
    <row r="5" spans="2:17" ht="14.25" thickTop="1" thickBot="1" x14ac:dyDescent="0.35">
      <c r="B5" s="15" t="s">
        <v>0</v>
      </c>
    </row>
    <row r="6" spans="2:17" ht="14.25" thickTop="1" x14ac:dyDescent="0.3">
      <c r="B6" s="2" t="s">
        <v>7</v>
      </c>
      <c r="C6" s="10" t="str">
        <f>TEXT(ROUND(VLOOKUP(B6,'1990male'!$A:$B,2,0),1),"0.0")&amp;"("&amp;TEXT(ROUND(VLOOKUP(B6,'1990male'!$A:$D,4,0),1),"0.0")&amp;","&amp;TEXT(ROUND(VLOOKUP(B6,'1990male'!$A:$C,3,0),1),"0.0")&amp;")"</f>
        <v>645.8(534.5,782.5)</v>
      </c>
      <c r="D6" s="11" t="str">
        <f>TEXT(ROUND(VLOOKUP(B6,'1990female'!$A:$B,2,0),1),"0.0")&amp;"("&amp;TEXT(ROUND(VLOOKUP(B6,'1990female'!$A:$D,4,0),1),"0.0")&amp;","&amp;TEXT(ROUND(VLOOKUP(B6,'1990female'!$A:$C,3,0),1),"0.0")&amp;")"</f>
        <v>504.4(412.3,623.0)</v>
      </c>
      <c r="F6" s="11" t="str">
        <f>TEXT(ROUND(VLOOKUP(B6,'2005male'!$A:$B,2,0),1),"0.0")&amp;"("&amp;TEXT(ROUND(VLOOKUP(B6,'2005male'!$A:$D,4,0),1),"0.0")&amp;","&amp;TEXT(ROUND(VLOOKUP(B6,'2005male'!$A:$C,3,0),1),"0.0")&amp;")"</f>
        <v>547.1(466.5,643.9)</v>
      </c>
      <c r="G6" s="11" t="str">
        <f>TEXT(ROUND(VLOOKUP(B6,'2005female'!$A:$B,2,0),1),"0.0")&amp;"("&amp;TEXT(ROUND(VLOOKUP(B6,'2005female'!$A:$D,4,0),1),"0.0")&amp;","&amp;TEXT(ROUND(VLOOKUP(B6,'2005female'!$A:$C,3,0),1),"0.0")&amp;")"</f>
        <v>399.8(340.4,467.4)</v>
      </c>
      <c r="I6" s="11" t="str">
        <f>TEXT(ROUND(VLOOKUP(B6,'2019male'!$A:$B,2,0),1),"0.0")&amp;"("&amp;TEXT(ROUND(VLOOKUP(B6,'2019male'!$A:$D,4,0),1),"0.0")&amp;","&amp;TEXT(ROUND(VLOOKUP(B6,'2019male'!$A:$C,3,0),1),"0.0")&amp;")"</f>
        <v>515.8(444.9,598.5)</v>
      </c>
      <c r="J6" s="11" t="str">
        <f>TEXT(ROUND(VLOOKUP(B6,'2019female'!$A:$B,2,0),1),"0.0")&amp;"("&amp;TEXT(ROUND(VLOOKUP(B6,'2019female'!$A:$D,4,0),1),"0.0")&amp;","&amp;TEXT(ROUND(VLOOKUP(B6,'2019female'!$A:$C,3,0),1),"0.0")&amp;")"</f>
        <v>376.9(325.6,436.4)</v>
      </c>
      <c r="N6" s="6"/>
      <c r="Q6" s="4"/>
    </row>
    <row r="7" spans="2:17" ht="13.9" x14ac:dyDescent="0.3">
      <c r="B7" s="7" t="s">
        <v>8</v>
      </c>
      <c r="C7" s="10" t="str">
        <f>TEXT(ROUND(VLOOKUP(B7,'1990male'!$A:$B,2,0),1),"0.0")&amp;"("&amp;TEXT(ROUND(VLOOKUP(B7,'1990male'!$A:$D,4,0),1),"0.0")&amp;","&amp;TEXT(ROUND(VLOOKUP(B7,'1990male'!$A:$C,3,0),1),"0.0")&amp;")"</f>
        <v>885.5(715.8,1077.8)</v>
      </c>
      <c r="D7" s="11" t="str">
        <f>TEXT(ROUND(VLOOKUP(B7,'1990female'!$A:$B,2,0),1),"0.0")&amp;"("&amp;TEXT(ROUND(VLOOKUP(B7,'1990female'!$A:$D,4,0),1),"0.0")&amp;","&amp;TEXT(ROUND(VLOOKUP(B7,'1990female'!$A:$C,3,0),1),"0.0")&amp;")"</f>
        <v>625.0(509.2,757.0)</v>
      </c>
      <c r="F7" s="11" t="str">
        <f>TEXT(ROUND(VLOOKUP(B7,'2005male'!$A:$B,2,0),1),"0.0")&amp;"("&amp;TEXT(ROUND(VLOOKUP(B7,'2005male'!$A:$D,4,0),1),"0.0")&amp;","&amp;TEXT(ROUND(VLOOKUP(B7,'2005male'!$A:$C,3,0),1),"0.0")&amp;")"</f>
        <v>768.7(642.8,914.0)</v>
      </c>
      <c r="G7" s="11" t="str">
        <f>TEXT(ROUND(VLOOKUP(B7,'2005female'!$A:$B,2,0),1),"0.0")&amp;"("&amp;TEXT(ROUND(VLOOKUP(B7,'2005female'!$A:$D,4,0),1),"0.0")&amp;","&amp;TEXT(ROUND(VLOOKUP(B7,'2005female'!$A:$C,3,0),1),"0.0")&amp;")"</f>
        <v>521.6(439.1,614.2)</v>
      </c>
      <c r="I7" s="11" t="str">
        <f>TEXT(ROUND(VLOOKUP(B7,'2019male'!$A:$B,2,0),1),"0.0")&amp;"("&amp;TEXT(ROUND(VLOOKUP(B7,'2019male'!$A:$D,4,0),1),"0.0")&amp;","&amp;TEXT(ROUND(VLOOKUP(B7,'2019male'!$A:$C,3,0),1),"0.0")&amp;")"</f>
        <v>693.1(574.3,830.2)</v>
      </c>
      <c r="J7" s="11" t="str">
        <f>TEXT(ROUND(VLOOKUP(B7,'2019female'!$A:$B,2,0),1),"0.0")&amp;"("&amp;TEXT(ROUND(VLOOKUP(B7,'2019female'!$A:$D,4,0),1),"0.0")&amp;","&amp;TEXT(ROUND(VLOOKUP(B7,'2019female'!$A:$C,3,0),1),"0.0")&amp;")"</f>
        <v>488.1(405.6,583.4)</v>
      </c>
    </row>
    <row r="8" spans="2:17" ht="13.9" x14ac:dyDescent="0.3">
      <c r="B8" s="7" t="s">
        <v>30</v>
      </c>
      <c r="C8" s="10" t="str">
        <f>TEXT(ROUND(VLOOKUP(B8,'1990male'!$A:$B,2,0),1),"0.0")&amp;"("&amp;TEXT(ROUND(VLOOKUP(B8,'1990male'!$A:$D,4,0),1),"0.0")&amp;","&amp;TEXT(ROUND(VLOOKUP(B8,'1990male'!$A:$C,3,0),1),"0.0")&amp;")"</f>
        <v>1265.9(1000.0,1538.1)</v>
      </c>
      <c r="D8" s="11" t="str">
        <f>TEXT(ROUND(VLOOKUP(B8,'1990female'!$A:$B,2,0),1),"0.0")&amp;"("&amp;TEXT(ROUND(VLOOKUP(B8,'1990female'!$A:$D,4,0),1),"0.0")&amp;","&amp;TEXT(ROUND(VLOOKUP(B8,'1990female'!$A:$C,3,0),1),"0.0")&amp;")"</f>
        <v>1075.2(856.5,1309.0)</v>
      </c>
      <c r="F8" s="11" t="str">
        <f>TEXT(ROUND(VLOOKUP(B8,'2005male'!$A:$B,2,0),1),"0.0")&amp;"("&amp;TEXT(ROUND(VLOOKUP(B8,'2005male'!$A:$D,4,0),1),"0.0")&amp;","&amp;TEXT(ROUND(VLOOKUP(B8,'2005male'!$A:$C,3,0),1),"0.0")&amp;")"</f>
        <v>1167.9(970.5,1373.2)</v>
      </c>
      <c r="G8" s="11" t="str">
        <f>TEXT(ROUND(VLOOKUP(B8,'2005female'!$A:$B,2,0),1),"0.0")&amp;"("&amp;TEXT(ROUND(VLOOKUP(B8,'2005female'!$A:$D,4,0),1),"0.0")&amp;","&amp;TEXT(ROUND(VLOOKUP(B8,'2005female'!$A:$C,3,0),1),"0.0")&amp;")"</f>
        <v>788.0(671.1,922.2)</v>
      </c>
      <c r="I8" s="11" t="str">
        <f>TEXT(ROUND(VLOOKUP(B8,'2019male'!$A:$B,2,0),1),"0.0")&amp;"("&amp;TEXT(ROUND(VLOOKUP(B8,'2019male'!$A:$D,4,0),1),"0.0")&amp;","&amp;TEXT(ROUND(VLOOKUP(B8,'2019male'!$A:$C,3,0),1),"0.0")&amp;")"</f>
        <v>857.9(688.5,1050.5)</v>
      </c>
      <c r="J8" s="11" t="str">
        <f>TEXT(ROUND(VLOOKUP(B8,'2019female'!$A:$B,2,0),1),"0.0")&amp;"("&amp;TEXT(ROUND(VLOOKUP(B8,'2019female'!$A:$D,4,0),1),"0.0")&amp;","&amp;TEXT(ROUND(VLOOKUP(B8,'2019female'!$A:$C,3,0),1),"0.0")&amp;")"</f>
        <v>656.1(532.0,788.8)</v>
      </c>
    </row>
    <row r="9" spans="2:17" ht="13.9" x14ac:dyDescent="0.3">
      <c r="B9" s="7" t="s">
        <v>9</v>
      </c>
      <c r="C9" s="10" t="str">
        <f>TEXT(ROUND(VLOOKUP(B9,'1990male'!$A:$B,2,0),1),"0.0")&amp;"("&amp;TEXT(ROUND(VLOOKUP(B9,'1990male'!$A:$D,4,0),1),"0.0")&amp;","&amp;TEXT(ROUND(VLOOKUP(B9,'1990male'!$A:$C,3,0),1),"0.0")&amp;")"</f>
        <v>1528.5(1259.7,1856.7)</v>
      </c>
      <c r="D9" s="11" t="str">
        <f>TEXT(ROUND(VLOOKUP(B9,'1990female'!$A:$B,2,0),1),"0.0")&amp;"("&amp;TEXT(ROUND(VLOOKUP(B9,'1990female'!$A:$D,4,0),1),"0.0")&amp;","&amp;TEXT(ROUND(VLOOKUP(B9,'1990female'!$A:$C,3,0),1),"0.0")&amp;")"</f>
        <v>1095.0(918.1,1303.0)</v>
      </c>
      <c r="F9" s="11" t="str">
        <f>TEXT(ROUND(VLOOKUP(B9,'2005male'!$A:$B,2,0),1),"0.0")&amp;"("&amp;TEXT(ROUND(VLOOKUP(B9,'2005male'!$A:$D,4,0),1),"0.0")&amp;","&amp;TEXT(ROUND(VLOOKUP(B9,'2005male'!$A:$C,3,0),1),"0.0")&amp;")"</f>
        <v>1310.3(1130.1,1521.5)</v>
      </c>
      <c r="G9" s="11" t="str">
        <f>TEXT(ROUND(VLOOKUP(B9,'2005female'!$A:$B,2,0),1),"0.0")&amp;"("&amp;TEXT(ROUND(VLOOKUP(B9,'2005female'!$A:$D,4,0),1),"0.0")&amp;","&amp;TEXT(ROUND(VLOOKUP(B9,'2005female'!$A:$C,3,0),1),"0.0")&amp;")"</f>
        <v>1031.0(900.0,1192.5)</v>
      </c>
      <c r="I9" s="11" t="str">
        <f>TEXT(ROUND(VLOOKUP(B9,'2019male'!$A:$B,2,0),1),"0.0")&amp;"("&amp;TEXT(ROUND(VLOOKUP(B9,'2019male'!$A:$D,4,0),1),"0.0")&amp;","&amp;TEXT(ROUND(VLOOKUP(B9,'2019male'!$A:$C,3,0),1),"0.0")&amp;")"</f>
        <v>1344.6(1159.5,1556.5)</v>
      </c>
      <c r="J9" s="11" t="str">
        <f>TEXT(ROUND(VLOOKUP(B9,'2019female'!$A:$B,2,0),1),"0.0")&amp;"("&amp;TEXT(ROUND(VLOOKUP(B9,'2019female'!$A:$D,4,0),1),"0.0")&amp;","&amp;TEXT(ROUND(VLOOKUP(B9,'2019female'!$A:$C,3,0),1),"0.0")&amp;")"</f>
        <v>993.8(866.2,1140.4)</v>
      </c>
    </row>
    <row r="10" spans="2:17" ht="13.9" x14ac:dyDescent="0.3">
      <c r="B10" s="7" t="s">
        <v>10</v>
      </c>
      <c r="C10" s="10" t="str">
        <f>TEXT(ROUND(VLOOKUP(B10,'1990male'!$A:$B,2,0),1),"0.0")&amp;"("&amp;TEXT(ROUND(VLOOKUP(B10,'1990male'!$A:$D,4,0),1),"0.0")&amp;","&amp;TEXT(ROUND(VLOOKUP(B10,'1990male'!$A:$C,3,0),1),"0.0")&amp;")"</f>
        <v>850.1(681.5,1074.5)</v>
      </c>
      <c r="D10" s="11" t="str">
        <f>TEXT(ROUND(VLOOKUP(B10,'1990female'!$A:$B,2,0),1),"0.0")&amp;"("&amp;TEXT(ROUND(VLOOKUP(B10,'1990female'!$A:$D,4,0),1),"0.0")&amp;","&amp;TEXT(ROUND(VLOOKUP(B10,'1990female'!$A:$C,3,0),1),"0.0")&amp;")"</f>
        <v>621.0(491.3,785.9)</v>
      </c>
      <c r="F10" s="11" t="str">
        <f>TEXT(ROUND(VLOOKUP(B10,'2005male'!$A:$B,2,0),1),"0.0")&amp;"("&amp;TEXT(ROUND(VLOOKUP(B10,'2005male'!$A:$D,4,0),1),"0.0")&amp;","&amp;TEXT(ROUND(VLOOKUP(B10,'2005male'!$A:$C,3,0),1),"0.0")&amp;")"</f>
        <v>727.5(580.8,923.7)</v>
      </c>
      <c r="G10" s="11" t="str">
        <f>TEXT(ROUND(VLOOKUP(B10,'2005female'!$A:$B,2,0),1),"0.0")&amp;"("&amp;TEXT(ROUND(VLOOKUP(B10,'2005female'!$A:$D,4,0),1),"0.0")&amp;","&amp;TEXT(ROUND(VLOOKUP(B10,'2005female'!$A:$C,3,0),1),"0.0")&amp;")"</f>
        <v>518.4(413.0,650.7)</v>
      </c>
      <c r="I10" s="11" t="str">
        <f>TEXT(ROUND(VLOOKUP(B10,'2019male'!$A:$B,2,0),1),"0.0")&amp;"("&amp;TEXT(ROUND(VLOOKUP(B10,'2019male'!$A:$D,4,0),1),"0.0")&amp;","&amp;TEXT(ROUND(VLOOKUP(B10,'2019male'!$A:$C,3,0),1),"0.0")&amp;")"</f>
        <v>721.3(564.0,915.1)</v>
      </c>
      <c r="J10" s="11" t="str">
        <f>TEXT(ROUND(VLOOKUP(B10,'2019female'!$A:$B,2,0),1),"0.0")&amp;"("&amp;TEXT(ROUND(VLOOKUP(B10,'2019female'!$A:$D,4,0),1),"0.0")&amp;","&amp;TEXT(ROUND(VLOOKUP(B10,'2019female'!$A:$C,3,0),1),"0.0")&amp;")"</f>
        <v>514.4(403.4,655.2)</v>
      </c>
    </row>
    <row r="11" spans="2:17" ht="13.9" x14ac:dyDescent="0.3">
      <c r="B11" s="8" t="s">
        <v>21</v>
      </c>
      <c r="C11" s="10"/>
      <c r="D11" s="11"/>
      <c r="F11" s="11"/>
      <c r="G11" s="11"/>
      <c r="I11" s="11"/>
      <c r="J11" s="11"/>
    </row>
    <row r="12" spans="2:17" ht="13.9" x14ac:dyDescent="0.3">
      <c r="B12" s="7" t="s">
        <v>11</v>
      </c>
      <c r="C12" s="10" t="str">
        <f>TEXT(ROUND(VLOOKUP(B12,'1990male'!$A:$B,2,0),1),"0.0")&amp;"("&amp;TEXT(ROUND(VLOOKUP(B12,'1990male'!$A:$D,4,0),1),"0.0")&amp;","&amp;TEXT(ROUND(VLOOKUP(B12,'1990male'!$A:$C,3,0),1),"0.0")&amp;")"</f>
        <v>905.0(717.5,1123.4)</v>
      </c>
      <c r="D12" s="11" t="str">
        <f>TEXT(ROUND(VLOOKUP(B12,'1990female'!$A:$B,2,0),1),"0.0")&amp;"("&amp;TEXT(ROUND(VLOOKUP(B12,'1990female'!$A:$D,4,0),1),"0.0")&amp;","&amp;TEXT(ROUND(VLOOKUP(B12,'1990female'!$A:$C,3,0),1),"0.0")&amp;")"</f>
        <v>697.1(548.9,872.1)</v>
      </c>
      <c r="F12" s="11" t="str">
        <f>TEXT(ROUND(VLOOKUP(B12,'2005male'!$A:$B,2,0),1),"0.0")&amp;"("&amp;TEXT(ROUND(VLOOKUP(B12,'2005male'!$A:$D,4,0),1),"0.0")&amp;","&amp;TEXT(ROUND(VLOOKUP(B12,'2005male'!$A:$C,3,0),1),"0.0")&amp;")"</f>
        <v>920.4(749.2,1118.4)</v>
      </c>
      <c r="G12" s="11" t="str">
        <f>TEXT(ROUND(VLOOKUP(B12,'2005female'!$A:$B,2,0),1),"0.0")&amp;"("&amp;TEXT(ROUND(VLOOKUP(B12,'2005female'!$A:$D,4,0),1),"0.0")&amp;","&amp;TEXT(ROUND(VLOOKUP(B12,'2005female'!$A:$C,3,0),1),"0.0")&amp;")"</f>
        <v>648.3(524.6,789.2)</v>
      </c>
      <c r="I12" s="11" t="str">
        <f>TEXT(ROUND(VLOOKUP(B12,'2019male'!$A:$B,2,0),1),"0.0")&amp;"("&amp;TEXT(ROUND(VLOOKUP(B12,'2019male'!$A:$D,4,0),1),"0.0")&amp;","&amp;TEXT(ROUND(VLOOKUP(B12,'2019male'!$A:$C,3,0),1),"0.0")&amp;")"</f>
        <v>855.1(713.8,1016.4)</v>
      </c>
      <c r="J12" s="11" t="str">
        <f>TEXT(ROUND(VLOOKUP(B12,'2019female'!$A:$B,2,0),1),"0.0")&amp;"("&amp;TEXT(ROUND(VLOOKUP(B12,'2019female'!$A:$D,4,0),1),"0.0")&amp;","&amp;TEXT(ROUND(VLOOKUP(B12,'2019female'!$A:$C,3,0),1),"0.0")&amp;")"</f>
        <v>610.7(509.9,731.4)</v>
      </c>
    </row>
    <row r="13" spans="2:17" ht="13.9" x14ac:dyDescent="0.3">
      <c r="B13" s="7" t="s">
        <v>12</v>
      </c>
      <c r="C13" s="10" t="str">
        <f>TEXT(ROUND(VLOOKUP(B13,'1990male'!$A:$B,2,0),1),"0.0")&amp;"("&amp;TEXT(ROUND(VLOOKUP(B13,'1990male'!$A:$D,4,0),1),"0.0")&amp;","&amp;TEXT(ROUND(VLOOKUP(B13,'1990male'!$A:$C,3,0),1),"0.0")&amp;")"</f>
        <v>582.9(464.7,714.9)</v>
      </c>
      <c r="D13" s="11" t="str">
        <f>TEXT(ROUND(VLOOKUP(B13,'1990female'!$A:$B,2,0),1),"0.0")&amp;"("&amp;TEXT(ROUND(VLOOKUP(B13,'1990female'!$A:$D,4,0),1),"0.0")&amp;","&amp;TEXT(ROUND(VLOOKUP(B13,'1990female'!$A:$C,3,0),1),"0.0")&amp;")"</f>
        <v>537.0(427.3,661.3)</v>
      </c>
      <c r="F13" s="11" t="str">
        <f>TEXT(ROUND(VLOOKUP(B13,'2005male'!$A:$B,2,0),1),"0.0")&amp;"("&amp;TEXT(ROUND(VLOOKUP(B13,'2005male'!$A:$D,4,0),1),"0.0")&amp;","&amp;TEXT(ROUND(VLOOKUP(B13,'2005male'!$A:$C,3,0),1),"0.0")&amp;")"</f>
        <v>628.4(505.9,770.6)</v>
      </c>
      <c r="G13" s="11" t="str">
        <f>TEXT(ROUND(VLOOKUP(B13,'2005female'!$A:$B,2,0),1),"0.0")&amp;"("&amp;TEXT(ROUND(VLOOKUP(B13,'2005female'!$A:$D,4,0),1),"0.0")&amp;","&amp;TEXT(ROUND(VLOOKUP(B13,'2005female'!$A:$C,3,0),1),"0.0")&amp;")"</f>
        <v>598.9(479.1,738.4)</v>
      </c>
      <c r="I13" s="11" t="str">
        <f>TEXT(ROUND(VLOOKUP(B13,'2019male'!$A:$B,2,0),1),"0.0")&amp;"("&amp;TEXT(ROUND(VLOOKUP(B13,'2019male'!$A:$D,4,0),1),"0.0")&amp;","&amp;TEXT(ROUND(VLOOKUP(B13,'2019male'!$A:$C,3,0),1),"0.0")&amp;")"</f>
        <v>574.9(467.3,700.8)</v>
      </c>
      <c r="J13" s="11" t="str">
        <f>TEXT(ROUND(VLOOKUP(B13,'2019female'!$A:$B,2,0),1),"0.0")&amp;"("&amp;TEXT(ROUND(VLOOKUP(B13,'2019female'!$A:$D,4,0),1),"0.0")&amp;","&amp;TEXT(ROUND(VLOOKUP(B13,'2019female'!$A:$C,3,0),1),"0.0")&amp;")"</f>
        <v>538.4(428.0,659.5)</v>
      </c>
    </row>
    <row r="14" spans="2:17" ht="13.9" x14ac:dyDescent="0.3">
      <c r="B14" s="7" t="s">
        <v>13</v>
      </c>
      <c r="C14" s="10" t="str">
        <f>TEXT(ROUND(VLOOKUP(B14,'1990male'!$A:$B,2,0),1),"0.0")&amp;"("&amp;TEXT(ROUND(VLOOKUP(B14,'1990male'!$A:$D,4,0),1),"0.0")&amp;","&amp;TEXT(ROUND(VLOOKUP(B14,'1990male'!$A:$C,3,0),1),"0.0")&amp;")"</f>
        <v>653.0(508.3,834.5)</v>
      </c>
      <c r="D14" s="11" t="str">
        <f>TEXT(ROUND(VLOOKUP(B14,'1990female'!$A:$B,2,0),1),"0.0")&amp;"("&amp;TEXT(ROUND(VLOOKUP(B14,'1990female'!$A:$D,4,0),1),"0.0")&amp;","&amp;TEXT(ROUND(VLOOKUP(B14,'1990female'!$A:$C,3,0),1),"0.0")&amp;")"</f>
        <v>529.1(409.1,684.5)</v>
      </c>
      <c r="F14" s="11" t="str">
        <f>TEXT(ROUND(VLOOKUP(B14,'2005male'!$A:$B,2,0),1),"0.0")&amp;"("&amp;TEXT(ROUND(VLOOKUP(B14,'2005male'!$A:$D,4,0),1),"0.0")&amp;","&amp;TEXT(ROUND(VLOOKUP(B14,'2005male'!$A:$C,3,0),1),"0.0")&amp;")"</f>
        <v>688.4(535.0,880.8)</v>
      </c>
      <c r="G14" s="11" t="str">
        <f>TEXT(ROUND(VLOOKUP(B14,'2005female'!$A:$B,2,0),1),"0.0")&amp;"("&amp;TEXT(ROUND(VLOOKUP(B14,'2005female'!$A:$D,4,0),1),"0.0")&amp;","&amp;TEXT(ROUND(VLOOKUP(B14,'2005female'!$A:$C,3,0),1),"0.0")&amp;")"</f>
        <v>518.8(399.4,677.4)</v>
      </c>
      <c r="I14" s="11" t="str">
        <f>TEXT(ROUND(VLOOKUP(B14,'2019male'!$A:$B,2,0),1),"0.0")&amp;"("&amp;TEXT(ROUND(VLOOKUP(B14,'2019male'!$A:$D,4,0),1),"0.0")&amp;","&amp;TEXT(ROUND(VLOOKUP(B14,'2019male'!$A:$C,3,0),1),"0.0")&amp;")"</f>
        <v>627.3(491.0,795.4)</v>
      </c>
      <c r="J14" s="11" t="str">
        <f>TEXT(ROUND(VLOOKUP(B14,'2019female'!$A:$B,2,0),1),"0.0")&amp;"("&amp;TEXT(ROUND(VLOOKUP(B14,'2019female'!$A:$D,4,0),1),"0.0")&amp;","&amp;TEXT(ROUND(VLOOKUP(B14,'2019female'!$A:$C,3,0),1),"0.0")&amp;")"</f>
        <v>478.5(370.4,617.1)</v>
      </c>
    </row>
    <row r="15" spans="2:17" ht="13.9" x14ac:dyDescent="0.3">
      <c r="B15" s="8" t="s">
        <v>20</v>
      </c>
      <c r="C15" s="10"/>
      <c r="D15" s="11"/>
      <c r="F15" s="11"/>
      <c r="G15" s="11"/>
      <c r="I15" s="11"/>
      <c r="J15" s="11"/>
    </row>
    <row r="16" spans="2:17" ht="13.9" x14ac:dyDescent="0.3">
      <c r="B16" s="7" t="s">
        <v>14</v>
      </c>
      <c r="C16" s="10" t="str">
        <f>TEXT(ROUND(VLOOKUP(B16,'1990male'!$A:$B,2,0),1),"0.0")&amp;"("&amp;TEXT(ROUND(VLOOKUP(B16,'1990male'!$A:$D,4,0),1),"0.0")&amp;","&amp;TEXT(ROUND(VLOOKUP(B16,'1990male'!$A:$C,3,0),1),"0.0")&amp;")"</f>
        <v>690.4(559.3,851.8)</v>
      </c>
      <c r="D16" s="11" t="str">
        <f>TEXT(ROUND(VLOOKUP(B16,'1990female'!$A:$B,2,0),1),"0.0")&amp;"("&amp;TEXT(ROUND(VLOOKUP(B16,'1990female'!$A:$D,4,0),1),"0.0")&amp;","&amp;TEXT(ROUND(VLOOKUP(B16,'1990female'!$A:$C,3,0),1),"0.0")&amp;")"</f>
        <v>412.0(339.5,505.3)</v>
      </c>
      <c r="F16" s="11" t="str">
        <f>TEXT(ROUND(VLOOKUP(B16,'2005male'!$A:$B,2,0),1),"0.0")&amp;"("&amp;TEXT(ROUND(VLOOKUP(B16,'2005male'!$A:$D,4,0),1),"0.0")&amp;","&amp;TEXT(ROUND(VLOOKUP(B16,'2005male'!$A:$C,3,0),1),"0.0")&amp;")"</f>
        <v>682.9(550.6,846.1)</v>
      </c>
      <c r="G16" s="11" t="str">
        <f>TEXT(ROUND(VLOOKUP(B16,'2005female'!$A:$B,2,0),1),"0.0")&amp;"("&amp;TEXT(ROUND(VLOOKUP(B16,'2005female'!$A:$D,4,0),1),"0.0")&amp;","&amp;TEXT(ROUND(VLOOKUP(B16,'2005female'!$A:$C,3,0),1),"0.0")&amp;")"</f>
        <v>402.2(329.2,494.5)</v>
      </c>
      <c r="I16" s="11" t="str">
        <f>TEXT(ROUND(VLOOKUP(B16,'2019male'!$A:$B,2,0),1),"0.0")&amp;"("&amp;TEXT(ROUND(VLOOKUP(B16,'2019male'!$A:$D,4,0),1),"0.0")&amp;","&amp;TEXT(ROUND(VLOOKUP(B16,'2019male'!$A:$C,3,0),1),"0.0")&amp;")"</f>
        <v>636.9(514.4,789.5)</v>
      </c>
      <c r="J16" s="11" t="str">
        <f>TEXT(ROUND(VLOOKUP(B16,'2019female'!$A:$B,2,0),1),"0.0")&amp;"("&amp;TEXT(ROUND(VLOOKUP(B16,'2019female'!$A:$D,4,0),1),"0.0")&amp;","&amp;TEXT(ROUND(VLOOKUP(B16,'2019female'!$A:$C,3,0),1),"0.0")&amp;")"</f>
        <v>382.0(312.8,472.1)</v>
      </c>
    </row>
    <row r="17" spans="2:10" ht="13.9" x14ac:dyDescent="0.3">
      <c r="B17" s="7" t="s">
        <v>15</v>
      </c>
      <c r="C17" s="10" t="str">
        <f>TEXT(ROUND(VLOOKUP(B17,'1990male'!$A:$B,2,0),1),"0.0")&amp;"("&amp;TEXT(ROUND(VLOOKUP(B17,'1990male'!$A:$D,4,0),1),"0.0")&amp;","&amp;TEXT(ROUND(VLOOKUP(B17,'1990male'!$A:$C,3,0),1),"0.0")&amp;")"</f>
        <v>629.4(499.2,780.9)</v>
      </c>
      <c r="D17" s="11" t="str">
        <f>TEXT(ROUND(VLOOKUP(B17,'1990female'!$A:$B,2,0),1),"0.0")&amp;"("&amp;TEXT(ROUND(VLOOKUP(B17,'1990female'!$A:$D,4,0),1),"0.0")&amp;","&amp;TEXT(ROUND(VLOOKUP(B17,'1990female'!$A:$C,3,0),1),"0.0")&amp;")"</f>
        <v>443.5(357.4,557.7)</v>
      </c>
      <c r="F17" s="11" t="str">
        <f>TEXT(ROUND(VLOOKUP(B17,'2005male'!$A:$B,2,0),1),"0.0")&amp;"("&amp;TEXT(ROUND(VLOOKUP(B17,'2005male'!$A:$D,4,0),1),"0.0")&amp;","&amp;TEXT(ROUND(VLOOKUP(B17,'2005male'!$A:$C,3,0),1),"0.0")&amp;")"</f>
        <v>593.2(473.6,746.1)</v>
      </c>
      <c r="G17" s="11" t="str">
        <f>TEXT(ROUND(VLOOKUP(B17,'2005female'!$A:$B,2,0),1),"0.0")&amp;"("&amp;TEXT(ROUND(VLOOKUP(B17,'2005female'!$A:$D,4,0),1),"0.0")&amp;","&amp;TEXT(ROUND(VLOOKUP(B17,'2005female'!$A:$C,3,0),1),"0.0")&amp;")"</f>
        <v>413.3(332.2,519.6)</v>
      </c>
      <c r="I17" s="11" t="str">
        <f>TEXT(ROUND(VLOOKUP(B17,'2019male'!$A:$B,2,0),1),"0.0")&amp;"("&amp;TEXT(ROUND(VLOOKUP(B17,'2019male'!$A:$D,4,0),1),"0.0")&amp;","&amp;TEXT(ROUND(VLOOKUP(B17,'2019male'!$A:$C,3,0),1),"0.0")&amp;")"</f>
        <v>573.3(455.6,718.7)</v>
      </c>
      <c r="J17" s="11" t="str">
        <f>TEXT(ROUND(VLOOKUP(B17,'2019female'!$A:$B,2,0),1),"0.0")&amp;"("&amp;TEXT(ROUND(VLOOKUP(B17,'2019female'!$A:$D,4,0),1),"0.0")&amp;","&amp;TEXT(ROUND(VLOOKUP(B17,'2019female'!$A:$C,3,0),1),"0.0")&amp;")"</f>
        <v>388.2(310.2,488.8)</v>
      </c>
    </row>
    <row r="18" spans="2:10" ht="13.9" x14ac:dyDescent="0.3">
      <c r="B18" s="7" t="s">
        <v>16</v>
      </c>
      <c r="C18" s="10" t="str">
        <f>TEXT(ROUND(VLOOKUP(B18,'1990male'!$A:$B,2,0),1),"0.0")&amp;"("&amp;TEXT(ROUND(VLOOKUP(B18,'1990male'!$A:$D,4,0),1),"0.0")&amp;","&amp;TEXT(ROUND(VLOOKUP(B18,'1990male'!$A:$C,3,0),1),"0.0")&amp;")"</f>
        <v>562.8(449.8,715.0)</v>
      </c>
      <c r="D18" s="11" t="str">
        <f>TEXT(ROUND(VLOOKUP(B18,'1990female'!$A:$B,2,0),1),"0.0")&amp;"("&amp;TEXT(ROUND(VLOOKUP(B18,'1990female'!$A:$D,4,0),1),"0.0")&amp;","&amp;TEXT(ROUND(VLOOKUP(B18,'1990female'!$A:$C,3,0),1),"0.0")&amp;")"</f>
        <v>369.0(294.4,457.7)</v>
      </c>
      <c r="F18" s="11" t="str">
        <f>TEXT(ROUND(VLOOKUP(B18,'2005male'!$A:$B,2,0),1),"0.0")&amp;"("&amp;TEXT(ROUND(VLOOKUP(B18,'2005male'!$A:$D,4,0),1),"0.0")&amp;","&amp;TEXT(ROUND(VLOOKUP(B18,'2005male'!$A:$C,3,0),1),"0.0")&amp;")"</f>
        <v>544.8(428.3,688.2)</v>
      </c>
      <c r="G18" s="11" t="str">
        <f>TEXT(ROUND(VLOOKUP(B18,'2005female'!$A:$B,2,0),1),"0.0")&amp;"("&amp;TEXT(ROUND(VLOOKUP(B18,'2005female'!$A:$D,4,0),1),"0.0")&amp;","&amp;TEXT(ROUND(VLOOKUP(B18,'2005female'!$A:$C,3,0),1),"0.0")&amp;")"</f>
        <v>352.8(282.7,449.9)</v>
      </c>
      <c r="I18" s="11" t="str">
        <f>TEXT(ROUND(VLOOKUP(B18,'2019male'!$A:$B,2,0),1),"0.0")&amp;"("&amp;TEXT(ROUND(VLOOKUP(B18,'2019male'!$A:$D,4,0),1),"0.0")&amp;","&amp;TEXT(ROUND(VLOOKUP(B18,'2019male'!$A:$C,3,0),1),"0.0")&amp;")"</f>
        <v>559.7(433.7,718.8)</v>
      </c>
      <c r="J18" s="11" t="str">
        <f>TEXT(ROUND(VLOOKUP(B18,'2019female'!$A:$B,2,0),1),"0.0")&amp;"("&amp;TEXT(ROUND(VLOOKUP(B18,'2019female'!$A:$D,4,0),1),"0.0")&amp;","&amp;TEXT(ROUND(VLOOKUP(B18,'2019female'!$A:$C,3,0),1),"0.0")&amp;")"</f>
        <v>357.9(282.7,450.8)</v>
      </c>
    </row>
    <row r="19" spans="2:10" ht="13.9" x14ac:dyDescent="0.3">
      <c r="B19" s="7" t="s">
        <v>3</v>
      </c>
      <c r="C19" s="10" t="str">
        <f>TEXT(ROUND(VLOOKUP(B19,'1990male'!$A:$B,2,0),1),"0.0")&amp;"("&amp;TEXT(ROUND(VLOOKUP(B19,'1990male'!$A:$D,4,0),1),"0.0")&amp;","&amp;TEXT(ROUND(VLOOKUP(B19,'1990male'!$A:$C,3,0),1),"0.0")&amp;")"</f>
        <v>702.1(539.9,909.3)</v>
      </c>
      <c r="D19" s="11" t="str">
        <f>TEXT(ROUND(VLOOKUP(B19,'1990female'!$A:$B,2,0),1),"0.0")&amp;"("&amp;TEXT(ROUND(VLOOKUP(B19,'1990female'!$A:$D,4,0),1),"0.0")&amp;","&amp;TEXT(ROUND(VLOOKUP(B19,'1990female'!$A:$C,3,0),1),"0.0")&amp;")"</f>
        <v>404.4(321.4,513.0)</v>
      </c>
      <c r="F19" s="11" t="str">
        <f>TEXT(ROUND(VLOOKUP(B19,'2005male'!$A:$B,2,0),1),"0.0")&amp;"("&amp;TEXT(ROUND(VLOOKUP(B19,'2005male'!$A:$D,4,0),1),"0.0")&amp;","&amp;TEXT(ROUND(VLOOKUP(B19,'2005male'!$A:$C,3,0),1),"0.0")&amp;")"</f>
        <v>698.2(544.4,911.0)</v>
      </c>
      <c r="G19" s="11" t="str">
        <f>TEXT(ROUND(VLOOKUP(B19,'2005female'!$A:$B,2,0),1),"0.0")&amp;"("&amp;TEXT(ROUND(VLOOKUP(B19,'2005female'!$A:$D,4,0),1),"0.0")&amp;","&amp;TEXT(ROUND(VLOOKUP(B19,'2005female'!$A:$C,3,0),1),"0.0")&amp;")"</f>
        <v>400.2(315.5,505.7)</v>
      </c>
      <c r="I19" s="11" t="str">
        <f>TEXT(ROUND(VLOOKUP(B19,'2019male'!$A:$B,2,0),1),"0.0")&amp;"("&amp;TEXT(ROUND(VLOOKUP(B19,'2019male'!$A:$D,4,0),1),"0.0")&amp;","&amp;TEXT(ROUND(VLOOKUP(B19,'2019male'!$A:$C,3,0),1),"0.0")&amp;")"</f>
        <v>682.2(528.1,880.8)</v>
      </c>
      <c r="J19" s="11" t="str">
        <f>TEXT(ROUND(VLOOKUP(B19,'2019female'!$A:$B,2,0),1),"0.0")&amp;"("&amp;TEXT(ROUND(VLOOKUP(B19,'2019female'!$A:$D,4,0),1),"0.0")&amp;","&amp;TEXT(ROUND(VLOOKUP(B19,'2019female'!$A:$C,3,0),1),"0.0")&amp;")"</f>
        <v>390.6(307.7,502.0)</v>
      </c>
    </row>
    <row r="20" spans="2:10" ht="13.9" x14ac:dyDescent="0.3">
      <c r="B20" s="8" t="s">
        <v>22</v>
      </c>
      <c r="C20" s="10"/>
      <c r="D20" s="11"/>
      <c r="F20" s="11"/>
      <c r="G20" s="11"/>
      <c r="I20" s="11"/>
      <c r="J20" s="11"/>
    </row>
    <row r="21" spans="2:10" ht="13.9" x14ac:dyDescent="0.3">
      <c r="B21" s="7" t="s">
        <v>17</v>
      </c>
      <c r="C21" s="10" t="str">
        <f>TEXT(ROUND(VLOOKUP(B21,'1990male'!$A:$B,2,0),1),"0.0")&amp;"("&amp;TEXT(ROUND(VLOOKUP(B21,'1990male'!$A:$D,4,0),1),"0.0")&amp;","&amp;TEXT(ROUND(VLOOKUP(B21,'1990male'!$A:$C,3,0),1),"0.0")&amp;")"</f>
        <v>1085.7(875.6,1339.9)</v>
      </c>
      <c r="D21" s="11" t="str">
        <f>TEXT(ROUND(VLOOKUP(B21,'1990female'!$A:$B,2,0),1),"0.0")&amp;"("&amp;TEXT(ROUND(VLOOKUP(B21,'1990female'!$A:$D,4,0),1),"0.0")&amp;","&amp;TEXT(ROUND(VLOOKUP(B21,'1990female'!$A:$C,3,0),1),"0.0")&amp;")"</f>
        <v>1005.9(814.2,1249.3)</v>
      </c>
      <c r="F21" s="11" t="str">
        <f>TEXT(ROUND(VLOOKUP(B21,'2005male'!$A:$B,2,0),1),"0.0")&amp;"("&amp;TEXT(ROUND(VLOOKUP(B21,'2005male'!$A:$D,4,0),1),"0.0")&amp;","&amp;TEXT(ROUND(VLOOKUP(B21,'2005male'!$A:$C,3,0),1),"0.0")&amp;")"</f>
        <v>981.7(801.6,1208.3)</v>
      </c>
      <c r="G21" s="11" t="str">
        <f>TEXT(ROUND(VLOOKUP(B21,'2005female'!$A:$B,2,0),1),"0.0")&amp;"("&amp;TEXT(ROUND(VLOOKUP(B21,'2005female'!$A:$D,4,0),1),"0.0")&amp;","&amp;TEXT(ROUND(VLOOKUP(B21,'2005female'!$A:$C,3,0),1),"0.0")&amp;")"</f>
        <v>950.4(774.7,1175.3)</v>
      </c>
      <c r="I21" s="11" t="str">
        <f>TEXT(ROUND(VLOOKUP(B21,'2019male'!$A:$B,2,0),1),"0.0")&amp;"("&amp;TEXT(ROUND(VLOOKUP(B21,'2019male'!$A:$D,4,0),1),"0.0")&amp;","&amp;TEXT(ROUND(VLOOKUP(B21,'2019male'!$A:$C,3,0),1),"0.0")&amp;")"</f>
        <v>991.2(808.0,1228.7)</v>
      </c>
      <c r="J21" s="11" t="str">
        <f>TEXT(ROUND(VLOOKUP(B21,'2019female'!$A:$B,2,0),1),"0.0")&amp;"("&amp;TEXT(ROUND(VLOOKUP(B21,'2019female'!$A:$D,4,0),1),"0.0")&amp;","&amp;TEXT(ROUND(VLOOKUP(B21,'2019female'!$A:$C,3,0),1),"0.0")&amp;")"</f>
        <v>1001.0(819.1,1245.6)</v>
      </c>
    </row>
    <row r="22" spans="2:10" ht="13.9" x14ac:dyDescent="0.3">
      <c r="B22" s="7" t="s">
        <v>18</v>
      </c>
      <c r="C22" s="10" t="str">
        <f>TEXT(ROUND(VLOOKUP(B22,'1990male'!$A:$B,2,0),1),"0.0")&amp;"("&amp;TEXT(ROUND(VLOOKUP(B22,'1990male'!$A:$D,4,0),1),"0.0")&amp;","&amp;TEXT(ROUND(VLOOKUP(B22,'1990male'!$A:$C,3,0),1),"0.0")&amp;")"</f>
        <v>910.8(723.5,1154.7)</v>
      </c>
      <c r="D22" s="11" t="str">
        <f>TEXT(ROUND(VLOOKUP(B22,'1990female'!$A:$B,2,0),1),"0.0")&amp;"("&amp;TEXT(ROUND(VLOOKUP(B22,'1990female'!$A:$D,4,0),1),"0.0")&amp;","&amp;TEXT(ROUND(VLOOKUP(B22,'1990female'!$A:$C,3,0),1),"0.0")&amp;")"</f>
        <v>582.8(463.5,736.4)</v>
      </c>
      <c r="F22" s="11" t="str">
        <f>TEXT(ROUND(VLOOKUP(B22,'2005male'!$A:$B,2,0),1),"0.0")&amp;"("&amp;TEXT(ROUND(VLOOKUP(B22,'2005male'!$A:$D,4,0),1),"0.0")&amp;","&amp;TEXT(ROUND(VLOOKUP(B22,'2005male'!$A:$C,3,0),1),"0.0")&amp;")"</f>
        <v>954.7(758.6,1201.4)</v>
      </c>
      <c r="G22" s="11" t="str">
        <f>TEXT(ROUND(VLOOKUP(B22,'2005female'!$A:$B,2,0),1),"0.0")&amp;"("&amp;TEXT(ROUND(VLOOKUP(B22,'2005female'!$A:$D,4,0),1),"0.0")&amp;","&amp;TEXT(ROUND(VLOOKUP(B22,'2005female'!$A:$C,3,0),1),"0.0")&amp;")"</f>
        <v>618.7(490.0,778.8)</v>
      </c>
      <c r="I22" s="11" t="str">
        <f>TEXT(ROUND(VLOOKUP(B22,'2019male'!$A:$B,2,0),1),"0.0")&amp;"("&amp;TEXT(ROUND(VLOOKUP(B22,'2019male'!$A:$D,4,0),1),"0.0")&amp;","&amp;TEXT(ROUND(VLOOKUP(B22,'2019male'!$A:$C,3,0),1),"0.0")&amp;")"</f>
        <v>956.8(767.9,1202.3)</v>
      </c>
      <c r="J22" s="11" t="str">
        <f>TEXT(ROUND(VLOOKUP(B22,'2019female'!$A:$B,2,0),1),"0.0")&amp;"("&amp;TEXT(ROUND(VLOOKUP(B22,'2019female'!$A:$D,4,0),1),"0.0")&amp;","&amp;TEXT(ROUND(VLOOKUP(B22,'2019female'!$A:$C,3,0),1),"0.0")&amp;")"</f>
        <v>599.2(478.7,751.0)</v>
      </c>
    </row>
    <row r="23" spans="2:10" ht="13.9" x14ac:dyDescent="0.3">
      <c r="B23" s="7" t="s">
        <v>4</v>
      </c>
      <c r="C23" s="10" t="str">
        <f>TEXT(ROUND(VLOOKUP(B23,'1990male'!$A:$B,2,0),1),"0.0")&amp;"("&amp;TEXT(ROUND(VLOOKUP(B23,'1990male'!$A:$D,4,0),1),"0.0")&amp;","&amp;TEXT(ROUND(VLOOKUP(B23,'1990male'!$A:$C,3,0),1),"0.0")&amp;")"</f>
        <v>875.7(679.9,1133.9)</v>
      </c>
      <c r="D23" s="11" t="str">
        <f>TEXT(ROUND(VLOOKUP(B23,'1990female'!$A:$B,2,0),1),"0.0")&amp;"("&amp;TEXT(ROUND(VLOOKUP(B23,'1990female'!$A:$D,4,0),1),"0.0")&amp;","&amp;TEXT(ROUND(VLOOKUP(B23,'1990female'!$A:$C,3,0),1),"0.0")&amp;")"</f>
        <v>744.7(579.7,972.7)</v>
      </c>
      <c r="F23" s="11" t="str">
        <f>TEXT(ROUND(VLOOKUP(B23,'2005male'!$A:$B,2,0),1),"0.0")&amp;"("&amp;TEXT(ROUND(VLOOKUP(B23,'2005male'!$A:$D,4,0),1),"0.0")&amp;","&amp;TEXT(ROUND(VLOOKUP(B23,'2005male'!$A:$C,3,0),1),"0.0")&amp;")"</f>
        <v>917.0(715.9,1181.6)</v>
      </c>
      <c r="G23" s="11" t="str">
        <f>TEXT(ROUND(VLOOKUP(B23,'2005female'!$A:$B,2,0),1),"0.0")&amp;"("&amp;TEXT(ROUND(VLOOKUP(B23,'2005female'!$A:$D,4,0),1),"0.0")&amp;","&amp;TEXT(ROUND(VLOOKUP(B23,'2005female'!$A:$C,3,0),1),"0.0")&amp;")"</f>
        <v>773.9(603.2,1007.6)</v>
      </c>
      <c r="I23" s="11" t="str">
        <f>TEXT(ROUND(VLOOKUP(B23,'2019male'!$A:$B,2,0),1),"0.0")&amp;"("&amp;TEXT(ROUND(VLOOKUP(B23,'2019male'!$A:$D,4,0),1),"0.0")&amp;","&amp;TEXT(ROUND(VLOOKUP(B23,'2019male'!$A:$C,3,0),1),"0.0")&amp;")"</f>
        <v>893.5(697.7,1160.6)</v>
      </c>
      <c r="J23" s="11" t="str">
        <f>TEXT(ROUND(VLOOKUP(B23,'2019female'!$A:$B,2,0),1),"0.0")&amp;"("&amp;TEXT(ROUND(VLOOKUP(B23,'2019female'!$A:$D,4,0),1),"0.0")&amp;","&amp;TEXT(ROUND(VLOOKUP(B23,'2019female'!$A:$C,3,0),1),"0.0")&amp;")"</f>
        <v>753.9(592.0,969.0)</v>
      </c>
    </row>
    <row r="24" spans="2:10" ht="13.9" x14ac:dyDescent="0.3">
      <c r="B24" s="8" t="s">
        <v>23</v>
      </c>
      <c r="C24" s="10"/>
      <c r="D24" s="11"/>
      <c r="F24" s="11"/>
      <c r="G24" s="11"/>
      <c r="I24" s="11"/>
      <c r="J24" s="11"/>
    </row>
    <row r="25" spans="2:10" ht="13.9" x14ac:dyDescent="0.3">
      <c r="B25" s="7" t="s">
        <v>19</v>
      </c>
      <c r="C25" s="10" t="str">
        <f>TEXT(ROUND(VLOOKUP(B25,'1990male'!$A:$B,2,0),1),"0.0")&amp;"("&amp;TEXT(ROUND(VLOOKUP(B25,'1990male'!$A:$D,4,0),1),"0.0")&amp;","&amp;TEXT(ROUND(VLOOKUP(B25,'1990male'!$A:$C,3,0),1),"0.0")&amp;")"</f>
        <v>913.0(703.3,1163.9)</v>
      </c>
      <c r="D25" s="11" t="str">
        <f>TEXT(ROUND(VLOOKUP(B25,'1990female'!$A:$B,2,0),1),"0.0")&amp;"("&amp;TEXT(ROUND(VLOOKUP(B25,'1990female'!$A:$D,4,0),1),"0.0")&amp;","&amp;TEXT(ROUND(VLOOKUP(B25,'1990female'!$A:$C,3,0),1),"0.0")&amp;")"</f>
        <v>675.3(527.3,854.7)</v>
      </c>
      <c r="F25" s="11" t="str">
        <f>TEXT(ROUND(VLOOKUP(B25,'2005male'!$A:$B,2,0),1),"0.0")&amp;"("&amp;TEXT(ROUND(VLOOKUP(B25,'2005male'!$A:$D,4,0),1),"0.0")&amp;","&amp;TEXT(ROUND(VLOOKUP(B25,'2005male'!$A:$C,3,0),1),"0.0")&amp;")"</f>
        <v>917.6(734.0,1138.2)</v>
      </c>
      <c r="G25" s="11" t="str">
        <f>TEXT(ROUND(VLOOKUP(B25,'2005female'!$A:$B,2,0),1),"0.0")&amp;"("&amp;TEXT(ROUND(VLOOKUP(B25,'2005female'!$A:$D,4,0),1),"0.0")&amp;","&amp;TEXT(ROUND(VLOOKUP(B25,'2005female'!$A:$C,3,0),1),"0.0")&amp;")"</f>
        <v>732.5(597.3,896.5)</v>
      </c>
      <c r="I25" s="11" t="str">
        <f>TEXT(ROUND(VLOOKUP(B25,'2019male'!$A:$B,2,0),1),"0.0")&amp;"("&amp;TEXT(ROUND(VLOOKUP(B25,'2019male'!$A:$D,4,0),1),"0.0")&amp;","&amp;TEXT(ROUND(VLOOKUP(B25,'2019male'!$A:$C,3,0),1),"0.0")&amp;")"</f>
        <v>879.4(697.3,1101.3)</v>
      </c>
      <c r="J25" s="11" t="str">
        <f>TEXT(ROUND(VLOOKUP(B25,'2019female'!$A:$B,2,0),1),"0.0")&amp;"("&amp;TEXT(ROUND(VLOOKUP(B25,'2019female'!$A:$D,4,0),1),"0.0")&amp;","&amp;TEXT(ROUND(VLOOKUP(B25,'2019female'!$A:$C,3,0),1),"0.0")&amp;")"</f>
        <v>686.6(557.6,850.1)</v>
      </c>
    </row>
    <row r="26" spans="2:10" ht="13.9" x14ac:dyDescent="0.3">
      <c r="B26" s="8" t="s">
        <v>1</v>
      </c>
      <c r="C26" s="10"/>
      <c r="D26" s="11"/>
      <c r="F26" s="11"/>
      <c r="G26" s="11"/>
      <c r="I26" s="11"/>
      <c r="J26" s="11"/>
    </row>
    <row r="27" spans="2:10" ht="13.9" x14ac:dyDescent="0.3">
      <c r="B27" s="7" t="s">
        <v>24</v>
      </c>
      <c r="C27" s="10" t="str">
        <f>TEXT(ROUND(VLOOKUP(B27,'1990male'!$A:$B,2,0),1),"0.0")&amp;"("&amp;TEXT(ROUND(VLOOKUP(B27,'1990male'!$A:$D,4,0),1),"0.0")&amp;","&amp;TEXT(ROUND(VLOOKUP(B27,'1990male'!$A:$C,3,0),1),"0.0")&amp;")"</f>
        <v>391.8(316.1,489.4)</v>
      </c>
      <c r="D27" s="11" t="str">
        <f>TEXT(ROUND(VLOOKUP(B27,'1990female'!$A:$B,2,0),1),"0.0")&amp;"("&amp;TEXT(ROUND(VLOOKUP(B27,'1990female'!$A:$D,4,0),1),"0.0")&amp;","&amp;TEXT(ROUND(VLOOKUP(B27,'1990female'!$A:$C,3,0),1),"0.0")&amp;")"</f>
        <v>355.2(286.6,444.3)</v>
      </c>
      <c r="F27" s="11" t="str">
        <f>TEXT(ROUND(VLOOKUP(B27,'2005male'!$A:$B,2,0),1),"0.0")&amp;"("&amp;TEXT(ROUND(VLOOKUP(B27,'2005male'!$A:$D,4,0),1),"0.0")&amp;","&amp;TEXT(ROUND(VLOOKUP(B27,'2005male'!$A:$C,3,0),1),"0.0")&amp;")"</f>
        <v>391.8(315.9,490.3)</v>
      </c>
      <c r="G27" s="11" t="str">
        <f>TEXT(ROUND(VLOOKUP(B27,'2005female'!$A:$B,2,0),1),"0.0")&amp;"("&amp;TEXT(ROUND(VLOOKUP(B27,'2005female'!$A:$D,4,0),1),"0.0")&amp;","&amp;TEXT(ROUND(VLOOKUP(B27,'2005female'!$A:$C,3,0),1),"0.0")&amp;")"</f>
        <v>367.5(296.4,460.8)</v>
      </c>
      <c r="I27" s="11" t="str">
        <f>TEXT(ROUND(VLOOKUP(B27,'2019male'!$A:$B,2,0),1),"0.0")&amp;"("&amp;TEXT(ROUND(VLOOKUP(B27,'2019male'!$A:$D,4,0),1),"0.0")&amp;","&amp;TEXT(ROUND(VLOOKUP(B27,'2019male'!$A:$C,3,0),1),"0.0")&amp;")"</f>
        <v>406.1(326.9,503.6)</v>
      </c>
      <c r="J27" s="11" t="str">
        <f>TEXT(ROUND(VLOOKUP(B27,'2019female'!$A:$B,2,0),1),"0.0")&amp;"("&amp;TEXT(ROUND(VLOOKUP(B27,'2019female'!$A:$D,4,0),1),"0.0")&amp;","&amp;TEXT(ROUND(VLOOKUP(B27,'2019female'!$A:$C,3,0),1),"0.0")&amp;")"</f>
        <v>374.9(303.1,465.7)</v>
      </c>
    </row>
    <row r="28" spans="2:10" ht="13.9" x14ac:dyDescent="0.3">
      <c r="B28" s="8" t="s">
        <v>2</v>
      </c>
      <c r="C28" s="10"/>
      <c r="D28" s="11"/>
      <c r="F28" s="11"/>
      <c r="G28" s="11"/>
      <c r="I28" s="11"/>
      <c r="J28" s="11"/>
    </row>
    <row r="29" spans="2:10" ht="13.9" x14ac:dyDescent="0.3">
      <c r="B29" s="7" t="s">
        <v>25</v>
      </c>
      <c r="C29" s="10" t="str">
        <f>TEXT(ROUND(VLOOKUP(B29,'1990male'!$A:$B,2,0),1),"0.0")&amp;"("&amp;TEXT(ROUND(VLOOKUP(B29,'1990male'!$A:$D,4,0),1),"0.0")&amp;","&amp;TEXT(ROUND(VLOOKUP(B29,'1990male'!$A:$C,3,0),1),"0.0")&amp;")"</f>
        <v>891.2(696.2,1125.0)</v>
      </c>
      <c r="D29" s="11" t="str">
        <f>TEXT(ROUND(VLOOKUP(B29,'1990female'!$A:$B,2,0),1),"0.0")&amp;"("&amp;TEXT(ROUND(VLOOKUP(B29,'1990female'!$A:$D,4,0),1),"0.0")&amp;","&amp;TEXT(ROUND(VLOOKUP(B29,'1990female'!$A:$C,3,0),1),"0.0")&amp;")"</f>
        <v>642.5(499.6,808.3)</v>
      </c>
      <c r="F29" s="11" t="str">
        <f>TEXT(ROUND(VLOOKUP(B29,'2005male'!$A:$B,2,0),1),"0.0")&amp;"("&amp;TEXT(ROUND(VLOOKUP(B29,'2005male'!$A:$D,4,0),1),"0.0")&amp;","&amp;TEXT(ROUND(VLOOKUP(B29,'2005male'!$A:$C,3,0),1),"0.0")&amp;")"</f>
        <v>843.3(663.2,1066.7)</v>
      </c>
      <c r="G29" s="11" t="str">
        <f>TEXT(ROUND(VLOOKUP(B29,'2005female'!$A:$B,2,0),1),"0.0")&amp;"("&amp;TEXT(ROUND(VLOOKUP(B29,'2005female'!$A:$D,4,0),1),"0.0")&amp;","&amp;TEXT(ROUND(VLOOKUP(B29,'2005female'!$A:$C,3,0),1),"0.0")&amp;")"</f>
        <v>612.5(478.1,775.4)</v>
      </c>
      <c r="I29" s="11" t="str">
        <f>TEXT(ROUND(VLOOKUP(B29,'2019male'!$A:$B,2,0),1),"0.0")&amp;"("&amp;TEXT(ROUND(VLOOKUP(B29,'2019male'!$A:$D,4,0),1),"0.0")&amp;","&amp;TEXT(ROUND(VLOOKUP(B29,'2019male'!$A:$C,3,0),1),"0.0")&amp;")"</f>
        <v>864.4(674.7,1091.1)</v>
      </c>
      <c r="J29" s="11" t="str">
        <f>TEXT(ROUND(VLOOKUP(B29,'2019female'!$A:$B,2,0),1),"0.0")&amp;"("&amp;TEXT(ROUND(VLOOKUP(B29,'2019female'!$A:$D,4,0),1),"0.0")&amp;","&amp;TEXT(ROUND(VLOOKUP(B29,'2019female'!$A:$C,3,0),1),"0.0")&amp;")"</f>
        <v>542.5(425.1,684.9)</v>
      </c>
    </row>
    <row r="30" spans="2:10" ht="13.9" x14ac:dyDescent="0.3">
      <c r="B30" s="7" t="s">
        <v>27</v>
      </c>
      <c r="C30" s="10" t="str">
        <f>TEXT(ROUND(VLOOKUP(B30,'1990male'!$A:$B,2,0),1),"0.0")&amp;"("&amp;TEXT(ROUND(VLOOKUP(B30,'1990male'!$A:$D,4,0),1),"0.0")&amp;","&amp;TEXT(ROUND(VLOOKUP(B30,'1990male'!$A:$C,3,0),1),"0.0")&amp;")"</f>
        <v>961.7(765.3,1207.4)</v>
      </c>
      <c r="D30" s="11" t="str">
        <f>TEXT(ROUND(VLOOKUP(B30,'1990female'!$A:$B,2,0),1),"0.0")&amp;"("&amp;TEXT(ROUND(VLOOKUP(B30,'1990female'!$A:$D,4,0),1),"0.0")&amp;","&amp;TEXT(ROUND(VLOOKUP(B30,'1990female'!$A:$C,3,0),1),"0.0")&amp;")"</f>
        <v>581.5(453.1,736.8)</v>
      </c>
      <c r="F30" s="11" t="str">
        <f>TEXT(ROUND(VLOOKUP(B30,'2005male'!$A:$B,2,0),1),"0.0")&amp;"("&amp;TEXT(ROUND(VLOOKUP(B30,'2005male'!$A:$D,4,0),1),"0.0")&amp;","&amp;TEXT(ROUND(VLOOKUP(B30,'2005male'!$A:$C,3,0),1),"0.0")&amp;")"</f>
        <v>1057.8(844.4,1323.8)</v>
      </c>
      <c r="G30" s="11" t="str">
        <f>TEXT(ROUND(VLOOKUP(B30,'2005female'!$A:$B,2,0),1),"0.0")&amp;"("&amp;TEXT(ROUND(VLOOKUP(B30,'2005female'!$A:$D,4,0),1),"0.0")&amp;","&amp;TEXT(ROUND(VLOOKUP(B30,'2005female'!$A:$C,3,0),1),"0.0")&amp;")"</f>
        <v>625.4(488.7,791.9)</v>
      </c>
      <c r="I30" s="11" t="str">
        <f>TEXT(ROUND(VLOOKUP(B30,'2019male'!$A:$B,2,0),1),"0.0")&amp;"("&amp;TEXT(ROUND(VLOOKUP(B30,'2019male'!$A:$D,4,0),1),"0.0")&amp;","&amp;TEXT(ROUND(VLOOKUP(B30,'2019male'!$A:$C,3,0),1),"0.0")&amp;")"</f>
        <v>1059.1(844.1,1322.7)</v>
      </c>
      <c r="J30" s="11" t="str">
        <f>TEXT(ROUND(VLOOKUP(B30,'2019female'!$A:$B,2,0),1),"0.0")&amp;"("&amp;TEXT(ROUND(VLOOKUP(B30,'2019female'!$A:$D,4,0),1),"0.0")&amp;","&amp;TEXT(ROUND(VLOOKUP(B30,'2019female'!$A:$C,3,0),1),"0.0")&amp;")"</f>
        <v>610.0(475.5,770.8)</v>
      </c>
    </row>
    <row r="31" spans="2:10" ht="13.9" x14ac:dyDescent="0.3">
      <c r="B31" s="7" t="s">
        <v>26</v>
      </c>
      <c r="C31" s="10" t="str">
        <f>TEXT(ROUND(VLOOKUP(B31,'1990male'!$A:$B,2,0),1),"0.0")&amp;"("&amp;TEXT(ROUND(VLOOKUP(B31,'1990male'!$A:$D,4,0),1),"0.0")&amp;","&amp;TEXT(ROUND(VLOOKUP(B31,'1990male'!$A:$C,3,0),1),"0.0")&amp;")"</f>
        <v>581.6(428.4,774.9)</v>
      </c>
      <c r="D31" s="11" t="str">
        <f>TEXT(ROUND(VLOOKUP(B31,'1990female'!$A:$B,2,0),1),"0.0")&amp;"("&amp;TEXT(ROUND(VLOOKUP(B31,'1990female'!$A:$D,4,0),1),"0.0")&amp;","&amp;TEXT(ROUND(VLOOKUP(B31,'1990female'!$A:$C,3,0),1),"0.0")&amp;")"</f>
        <v>430.1(316.2,573.8)</v>
      </c>
      <c r="F31" s="11" t="str">
        <f>TEXT(ROUND(VLOOKUP(B31,'2005male'!$A:$B,2,0),1),"0.0")&amp;"("&amp;TEXT(ROUND(VLOOKUP(B31,'2005male'!$A:$D,4,0),1),"0.0")&amp;","&amp;TEXT(ROUND(VLOOKUP(B31,'2005male'!$A:$C,3,0),1),"0.0")&amp;")"</f>
        <v>576.2(424.5,773.9)</v>
      </c>
      <c r="G31" s="11" t="str">
        <f>TEXT(ROUND(VLOOKUP(B31,'2005female'!$A:$B,2,0),1),"0.0")&amp;"("&amp;TEXT(ROUND(VLOOKUP(B31,'2005female'!$A:$D,4,0),1),"0.0")&amp;","&amp;TEXT(ROUND(VLOOKUP(B31,'2005female'!$A:$C,3,0),1),"0.0")&amp;")"</f>
        <v>421.7(310.1,561.1)</v>
      </c>
      <c r="I31" s="11" t="str">
        <f>TEXT(ROUND(VLOOKUP(B31,'2019male'!$A:$B,2,0),1),"0.0")&amp;"("&amp;TEXT(ROUND(VLOOKUP(B31,'2019male'!$A:$D,4,0),1),"0.0")&amp;","&amp;TEXT(ROUND(VLOOKUP(B31,'2019male'!$A:$C,3,0),1),"0.0")&amp;")"</f>
        <v>579.2(427.7,766.8)</v>
      </c>
      <c r="J31" s="11" t="str">
        <f>TEXT(ROUND(VLOOKUP(B31,'2019female'!$A:$B,2,0),1),"0.0")&amp;"("&amp;TEXT(ROUND(VLOOKUP(B31,'2019female'!$A:$D,4,0),1),"0.0")&amp;","&amp;TEXT(ROUND(VLOOKUP(B31,'2019female'!$A:$C,3,0),1),"0.0")&amp;")"</f>
        <v>419.6(306.0,553.0)</v>
      </c>
    </row>
    <row r="32" spans="2:10" ht="13.9" x14ac:dyDescent="0.3">
      <c r="B32" s="7" t="s">
        <v>28</v>
      </c>
      <c r="C32" s="10" t="str">
        <f>TEXT(ROUND(VLOOKUP(B32,'1990male'!$A:$B,2,0),1),"0.0")&amp;"("&amp;TEXT(ROUND(VLOOKUP(B32,'1990male'!$A:$D,4,0),1),"0.0")&amp;","&amp;TEXT(ROUND(VLOOKUP(B32,'1990male'!$A:$C,3,0),1),"0.0")&amp;")"</f>
        <v>675.4(532.6,847.8)</v>
      </c>
      <c r="D32" s="11" t="str">
        <f>TEXT(ROUND(VLOOKUP(B32,'1990female'!$A:$B,2,0),1),"0.0")&amp;"("&amp;TEXT(ROUND(VLOOKUP(B32,'1990female'!$A:$D,4,0),1),"0.0")&amp;","&amp;TEXT(ROUND(VLOOKUP(B32,'1990female'!$A:$C,3,0),1),"0.0")&amp;")"</f>
        <v>522.1(411.1,658.5)</v>
      </c>
      <c r="F32" s="11" t="str">
        <f>TEXT(ROUND(VLOOKUP(B32,'2005male'!$A:$B,2,0),1),"0.0")&amp;"("&amp;TEXT(ROUND(VLOOKUP(B32,'2005male'!$A:$D,4,0),1),"0.0")&amp;","&amp;TEXT(ROUND(VLOOKUP(B32,'2005male'!$A:$C,3,0),1),"0.0")&amp;")"</f>
        <v>15.2(9.7,22.5)</v>
      </c>
      <c r="G32" s="11" t="str">
        <f>TEXT(ROUND(VLOOKUP(B32,'2005female'!$A:$B,2,0),1),"0.0")&amp;"("&amp;TEXT(ROUND(VLOOKUP(B32,'2005female'!$A:$D,4,0),1),"0.0")&amp;","&amp;TEXT(ROUND(VLOOKUP(B32,'2005female'!$A:$C,3,0),1),"0.0")&amp;")"</f>
        <v>546.9(431.5,692.8)</v>
      </c>
      <c r="I32" s="11" t="str">
        <f>TEXT(ROUND(VLOOKUP(B32,'2019male'!$A:$B,2,0),1),"0.0")&amp;"("&amp;TEXT(ROUND(VLOOKUP(B32,'2019male'!$A:$D,4,0),1),"0.0")&amp;","&amp;TEXT(ROUND(VLOOKUP(B32,'2019male'!$A:$C,3,0),1),"0.0")&amp;")"</f>
        <v>729.0(569.1,920.6)</v>
      </c>
      <c r="J32" s="11" t="str">
        <f>TEXT(ROUND(VLOOKUP(B32,'2019female'!$A:$B,2,0),1),"0.0")&amp;"("&amp;TEXT(ROUND(VLOOKUP(B32,'2019female'!$A:$D,4,0),1),"0.0")&amp;","&amp;TEXT(ROUND(VLOOKUP(B32,'2019female'!$A:$C,3,0),1),"0.0")&amp;")"</f>
        <v>551.2(434.6,701.1)</v>
      </c>
    </row>
    <row r="33" spans="2:2" x14ac:dyDescent="0.3">
      <c r="B33" s="9"/>
    </row>
  </sheetData>
  <mergeCells count="3">
    <mergeCell ref="C3:D3"/>
    <mergeCell ref="F3:G3"/>
    <mergeCell ref="I3:J3"/>
  </mergeCells>
  <phoneticPr fontId="1" type="noConversion"/>
  <conditionalFormatting sqref="O17">
    <cfRule type="colorScale" priority="3">
      <colorScale>
        <cfvo type="num" val="0"/>
        <cfvo type="percentile" val="50"/>
        <cfvo type="num" val="0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6">
    <cfRule type="colorScale" priority="11">
      <colorScale>
        <cfvo type="num" val="0"/>
        <cfvo type="percentile" val="50"/>
        <cfvo type="num" val="0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B1" sqref="B1:D21"/>
    </sheetView>
  </sheetViews>
  <sheetFormatPr defaultRowHeight="13.5" x14ac:dyDescent="0.3"/>
  <cols>
    <col min="1" max="1" width="47.3984375" customWidth="1"/>
    <col min="6" max="6" width="21.1328125" customWidth="1"/>
  </cols>
  <sheetData>
    <row r="1" spans="1:4" ht="13.9" x14ac:dyDescent="0.3">
      <c r="A1" s="4" t="s">
        <v>29</v>
      </c>
      <c r="B1" s="4">
        <v>562.81711284057803</v>
      </c>
      <c r="C1" s="4">
        <v>715.01476690971106</v>
      </c>
      <c r="D1" s="4">
        <v>449.81155778645501</v>
      </c>
    </row>
    <row r="2" spans="1:4" ht="13.9" x14ac:dyDescent="0.3">
      <c r="A2" s="4" t="s">
        <v>30</v>
      </c>
      <c r="B2" s="4">
        <v>1265.8761977509901</v>
      </c>
      <c r="C2" s="4">
        <v>1538.1322789635899</v>
      </c>
      <c r="D2" s="4">
        <v>1000.01253846285</v>
      </c>
    </row>
    <row r="3" spans="1:4" ht="13.9" x14ac:dyDescent="0.3">
      <c r="A3" s="4" t="s">
        <v>31</v>
      </c>
      <c r="B3" s="4">
        <v>702.08380728981001</v>
      </c>
      <c r="C3" s="4">
        <v>909.25634050413998</v>
      </c>
      <c r="D3" s="4">
        <v>539.88471105553003</v>
      </c>
    </row>
    <row r="4" spans="1:4" ht="13.9" x14ac:dyDescent="0.3">
      <c r="A4" s="4" t="s">
        <v>32</v>
      </c>
      <c r="B4" s="4">
        <v>652.98922542557398</v>
      </c>
      <c r="C4" s="4">
        <v>834.47875177415199</v>
      </c>
      <c r="D4" s="4">
        <v>508.28412755415599</v>
      </c>
    </row>
    <row r="5" spans="1:4" ht="13.9" x14ac:dyDescent="0.3">
      <c r="A5" s="4" t="s">
        <v>33</v>
      </c>
      <c r="B5" s="4">
        <v>904.97111746579196</v>
      </c>
      <c r="C5" s="4">
        <v>1123.43719031974</v>
      </c>
      <c r="D5" s="4">
        <v>717.49734344846797</v>
      </c>
    </row>
    <row r="6" spans="1:4" ht="13.9" x14ac:dyDescent="0.3">
      <c r="A6" s="4" t="s">
        <v>34</v>
      </c>
      <c r="B6" s="4">
        <v>629.40379909209901</v>
      </c>
      <c r="C6" s="4">
        <v>780.86959266215297</v>
      </c>
      <c r="D6" s="4">
        <v>499.20368263248997</v>
      </c>
    </row>
    <row r="7" spans="1:4" ht="13.9" x14ac:dyDescent="0.3">
      <c r="A7" s="4" t="s">
        <v>35</v>
      </c>
      <c r="B7" s="4">
        <v>581.641959704398</v>
      </c>
      <c r="C7" s="4">
        <v>774.87684212198701</v>
      </c>
      <c r="D7" s="4">
        <v>428.38218449579898</v>
      </c>
    </row>
    <row r="8" spans="1:4" ht="13.9" x14ac:dyDescent="0.3">
      <c r="A8" s="4" t="s">
        <v>36</v>
      </c>
      <c r="B8" s="4">
        <v>1085.72590051261</v>
      </c>
      <c r="C8" s="4">
        <v>1339.9343912449499</v>
      </c>
      <c r="D8" s="4">
        <v>875.56775182361196</v>
      </c>
    </row>
    <row r="9" spans="1:4" ht="13.9" x14ac:dyDescent="0.3">
      <c r="A9" s="4" t="s">
        <v>37</v>
      </c>
      <c r="B9" s="4">
        <v>582.922363994855</v>
      </c>
      <c r="C9" s="4">
        <v>714.88292582809902</v>
      </c>
      <c r="D9" s="4">
        <v>464.72494734974202</v>
      </c>
    </row>
    <row r="10" spans="1:4" ht="13.9" x14ac:dyDescent="0.3">
      <c r="A10" s="4" t="s">
        <v>38</v>
      </c>
      <c r="B10" s="4">
        <v>961.681983074453</v>
      </c>
      <c r="C10" s="4">
        <v>1207.37893924422</v>
      </c>
      <c r="D10" s="4">
        <v>765.25480601748598</v>
      </c>
    </row>
    <row r="11" spans="1:4" ht="13.9" x14ac:dyDescent="0.3">
      <c r="A11" s="4" t="s">
        <v>39</v>
      </c>
      <c r="B11" s="4">
        <v>645.81360537486796</v>
      </c>
      <c r="C11" s="4">
        <v>782.54230335988098</v>
      </c>
      <c r="D11" s="4">
        <v>534.51448262537895</v>
      </c>
    </row>
    <row r="12" spans="1:4" ht="13.9" x14ac:dyDescent="0.3">
      <c r="A12" s="4" t="s">
        <v>40</v>
      </c>
      <c r="B12" s="4">
        <v>1528.5313279663701</v>
      </c>
      <c r="C12" s="4">
        <v>1856.70412122414</v>
      </c>
      <c r="D12" s="4">
        <v>1259.67041341924</v>
      </c>
    </row>
    <row r="13" spans="1:4" ht="15" customHeight="1" x14ac:dyDescent="0.3">
      <c r="A13" s="4" t="s">
        <v>41</v>
      </c>
      <c r="B13" s="4">
        <v>912.97652295191006</v>
      </c>
      <c r="C13" s="4">
        <v>1163.89651808953</v>
      </c>
      <c r="D13" s="4">
        <v>703.29686146888798</v>
      </c>
    </row>
    <row r="14" spans="1:4" ht="13.9" x14ac:dyDescent="0.3">
      <c r="A14" s="4" t="s">
        <v>42</v>
      </c>
      <c r="B14" s="4">
        <v>875.69185613306001</v>
      </c>
      <c r="C14" s="4">
        <v>1133.87336995753</v>
      </c>
      <c r="D14" s="4">
        <v>679.90210949505502</v>
      </c>
    </row>
    <row r="15" spans="1:4" ht="13.9" x14ac:dyDescent="0.3">
      <c r="A15" s="4" t="s">
        <v>43</v>
      </c>
      <c r="B15" s="4">
        <v>391.799698271127</v>
      </c>
      <c r="C15" s="4">
        <v>489.40847967048001</v>
      </c>
      <c r="D15" s="4">
        <v>316.13515717944102</v>
      </c>
    </row>
    <row r="16" spans="1:4" ht="13.9" x14ac:dyDescent="0.3">
      <c r="A16" s="4" t="s">
        <v>49</v>
      </c>
      <c r="B16" s="4">
        <v>910.84049592628298</v>
      </c>
      <c r="C16" s="4">
        <v>1154.72439566403</v>
      </c>
      <c r="D16" s="4">
        <v>723.54579352467999</v>
      </c>
    </row>
    <row r="17" spans="1:4" ht="13.9" x14ac:dyDescent="0.3">
      <c r="A17" s="4" t="s">
        <v>44</v>
      </c>
      <c r="B17" s="4">
        <v>850.06431271549695</v>
      </c>
      <c r="C17" s="4">
        <v>1074.45537568029</v>
      </c>
      <c r="D17" s="4">
        <v>681.473485834298</v>
      </c>
    </row>
    <row r="18" spans="1:4" ht="13.9" x14ac:dyDescent="0.3">
      <c r="A18" s="4" t="s">
        <v>45</v>
      </c>
      <c r="B18" s="4">
        <v>891.21189914628098</v>
      </c>
      <c r="C18" s="4">
        <v>1124.95624253345</v>
      </c>
      <c r="D18" s="4">
        <v>696.18684367787296</v>
      </c>
    </row>
    <row r="19" spans="1:4" ht="13.9" x14ac:dyDescent="0.3">
      <c r="A19" s="4" t="s">
        <v>46</v>
      </c>
      <c r="B19" s="4">
        <v>690.37915689385704</v>
      </c>
      <c r="C19" s="4">
        <v>851.77810929050599</v>
      </c>
      <c r="D19" s="4">
        <v>559.335332846249</v>
      </c>
    </row>
    <row r="20" spans="1:4" ht="13.9" x14ac:dyDescent="0.3">
      <c r="A20" s="4" t="s">
        <v>47</v>
      </c>
      <c r="B20" s="4">
        <v>885.49429000637997</v>
      </c>
      <c r="C20" s="4">
        <v>1077.8050641032901</v>
      </c>
      <c r="D20" s="4">
        <v>715.82986210882302</v>
      </c>
    </row>
    <row r="21" spans="1:4" ht="13.9" x14ac:dyDescent="0.3">
      <c r="A21" s="4" t="s">
        <v>48</v>
      </c>
      <c r="B21" s="14">
        <v>675.38884108286902</v>
      </c>
      <c r="C21" s="14">
        <v>847.79861503674601</v>
      </c>
      <c r="D21" s="14">
        <v>532.58000219047597</v>
      </c>
    </row>
    <row r="22" spans="1:4" ht="13.9" x14ac:dyDescent="0.3">
      <c r="A22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1" sqref="B1:D21"/>
    </sheetView>
  </sheetViews>
  <sheetFormatPr defaultRowHeight="13.5" x14ac:dyDescent="0.3"/>
  <cols>
    <col min="1" max="1" width="26.3984375" customWidth="1"/>
  </cols>
  <sheetData>
    <row r="1" spans="1:4" ht="13.9" x14ac:dyDescent="0.3">
      <c r="A1" s="4" t="s">
        <v>29</v>
      </c>
      <c r="B1" s="4">
        <v>369.03258376093902</v>
      </c>
      <c r="C1" s="4">
        <v>457.73124756339598</v>
      </c>
      <c r="D1" s="4">
        <v>294.38311927696299</v>
      </c>
    </row>
    <row r="2" spans="1:4" ht="13.9" x14ac:dyDescent="0.3">
      <c r="A2" s="4" t="s">
        <v>30</v>
      </c>
      <c r="B2" s="4">
        <v>1075.22620804998</v>
      </c>
      <c r="C2" s="4">
        <v>1308.9726609762699</v>
      </c>
      <c r="D2" s="4">
        <v>856.46078049713799</v>
      </c>
    </row>
    <row r="3" spans="1:4" ht="13.9" x14ac:dyDescent="0.3">
      <c r="A3" s="4" t="s">
        <v>31</v>
      </c>
      <c r="B3" s="4">
        <v>404.43617112122803</v>
      </c>
      <c r="C3" s="4">
        <v>513.01299589899202</v>
      </c>
      <c r="D3" s="4">
        <v>321.36745607359001</v>
      </c>
    </row>
    <row r="4" spans="1:4" ht="13.9" x14ac:dyDescent="0.3">
      <c r="A4" s="4" t="s">
        <v>32</v>
      </c>
      <c r="B4" s="4">
        <v>529.14137622242094</v>
      </c>
      <c r="C4" s="4">
        <v>684.45569330936701</v>
      </c>
      <c r="D4" s="4">
        <v>409.11144772892402</v>
      </c>
    </row>
    <row r="5" spans="1:4" ht="13.9" x14ac:dyDescent="0.3">
      <c r="A5" s="4" t="s">
        <v>33</v>
      </c>
      <c r="B5" s="4">
        <v>697.144686014787</v>
      </c>
      <c r="C5" s="4">
        <v>872.07465147680205</v>
      </c>
      <c r="D5" s="4">
        <v>548.91202453797598</v>
      </c>
    </row>
    <row r="6" spans="1:4" ht="13.9" x14ac:dyDescent="0.3">
      <c r="A6" s="4" t="s">
        <v>34</v>
      </c>
      <c r="B6" s="4">
        <v>443.50859313463002</v>
      </c>
      <c r="C6" s="4">
        <v>557.66338758616803</v>
      </c>
      <c r="D6" s="4">
        <v>357.400731003283</v>
      </c>
    </row>
    <row r="7" spans="1:4" ht="13.9" x14ac:dyDescent="0.3">
      <c r="A7" s="4" t="s">
        <v>35</v>
      </c>
      <c r="B7" s="4">
        <v>430.12794254693802</v>
      </c>
      <c r="C7" s="4">
        <v>573.84186377368496</v>
      </c>
      <c r="D7" s="4">
        <v>316.15029242618101</v>
      </c>
    </row>
    <row r="8" spans="1:4" ht="13.9" x14ac:dyDescent="0.3">
      <c r="A8" s="4" t="s">
        <v>36</v>
      </c>
      <c r="B8" s="4">
        <v>1005.8985398228</v>
      </c>
      <c r="C8" s="4">
        <v>1249.34522273076</v>
      </c>
      <c r="D8" s="4">
        <v>814.20763897166</v>
      </c>
    </row>
    <row r="9" spans="1:4" ht="13.9" x14ac:dyDescent="0.3">
      <c r="A9" s="4" t="s">
        <v>37</v>
      </c>
      <c r="B9" s="4">
        <v>536.95443728630505</v>
      </c>
      <c r="C9" s="4">
        <v>661.27191454080901</v>
      </c>
      <c r="D9" s="4">
        <v>427.33819683133999</v>
      </c>
    </row>
    <row r="10" spans="1:4" ht="13.9" x14ac:dyDescent="0.3">
      <c r="A10" s="4" t="s">
        <v>38</v>
      </c>
      <c r="B10" s="4">
        <v>581.53741340248405</v>
      </c>
      <c r="C10" s="4">
        <v>736.80924442099797</v>
      </c>
      <c r="D10" s="4">
        <v>453.12633605677701</v>
      </c>
    </row>
    <row r="11" spans="1:4" ht="13.9" x14ac:dyDescent="0.3">
      <c r="A11" s="4" t="s">
        <v>39</v>
      </c>
      <c r="B11" s="4">
        <v>504.35638361664502</v>
      </c>
      <c r="C11" s="4">
        <v>623.04351463866396</v>
      </c>
      <c r="D11" s="4">
        <v>412.334307703045</v>
      </c>
    </row>
    <row r="12" spans="1:4" ht="13.9" x14ac:dyDescent="0.3">
      <c r="A12" s="4" t="s">
        <v>40</v>
      </c>
      <c r="B12" s="4">
        <v>1094.96890618369</v>
      </c>
      <c r="C12" s="4">
        <v>1303.04861406796</v>
      </c>
      <c r="D12" s="4">
        <v>918.09134822038004</v>
      </c>
    </row>
    <row r="13" spans="1:4" ht="13.9" x14ac:dyDescent="0.3">
      <c r="A13" s="4" t="s">
        <v>41</v>
      </c>
      <c r="B13" s="4">
        <v>675.26093792361405</v>
      </c>
      <c r="C13" s="4">
        <v>854.68405648378302</v>
      </c>
      <c r="D13" s="4">
        <v>527.26228669705495</v>
      </c>
    </row>
    <row r="14" spans="1:4" ht="13.9" x14ac:dyDescent="0.3">
      <c r="A14" s="4" t="s">
        <v>42</v>
      </c>
      <c r="B14" s="4">
        <v>744.65706314991905</v>
      </c>
      <c r="C14" s="4">
        <v>972.67427596610798</v>
      </c>
      <c r="D14" s="4">
        <v>579.73384016167904</v>
      </c>
    </row>
    <row r="15" spans="1:4" ht="13.9" x14ac:dyDescent="0.3">
      <c r="A15" s="4" t="s">
        <v>43</v>
      </c>
      <c r="B15" s="4">
        <v>355.17613325536098</v>
      </c>
      <c r="C15" s="4">
        <v>444.321485122686</v>
      </c>
      <c r="D15" s="4">
        <v>286.64214428903199</v>
      </c>
    </row>
    <row r="16" spans="1:4" ht="13.9" x14ac:dyDescent="0.3">
      <c r="A16" s="4" t="s">
        <v>49</v>
      </c>
      <c r="B16" s="4">
        <v>582.76238252657697</v>
      </c>
      <c r="C16" s="4">
        <v>736.413070689949</v>
      </c>
      <c r="D16" s="4">
        <v>463.49524232616602</v>
      </c>
    </row>
    <row r="17" spans="1:4" ht="13.9" x14ac:dyDescent="0.3">
      <c r="A17" s="4" t="s">
        <v>44</v>
      </c>
      <c r="B17" s="4">
        <v>620.96012452551304</v>
      </c>
      <c r="C17" s="4">
        <v>785.87616077292296</v>
      </c>
      <c r="D17" s="4">
        <v>491.30078162721901</v>
      </c>
    </row>
    <row r="18" spans="1:4" ht="13.9" x14ac:dyDescent="0.3">
      <c r="A18" s="4" t="s">
        <v>45</v>
      </c>
      <c r="B18" s="4">
        <v>642.48830452588402</v>
      </c>
      <c r="C18" s="4">
        <v>808.30924187319999</v>
      </c>
      <c r="D18" s="4">
        <v>499.61911598781398</v>
      </c>
    </row>
    <row r="19" spans="1:4" ht="13.9" x14ac:dyDescent="0.3">
      <c r="A19" s="4" t="s">
        <v>46</v>
      </c>
      <c r="B19" s="4">
        <v>411.98841699536001</v>
      </c>
      <c r="C19" s="4">
        <v>505.27605640387998</v>
      </c>
      <c r="D19" s="4">
        <v>339.53180601730497</v>
      </c>
    </row>
    <row r="20" spans="1:4" ht="13.9" x14ac:dyDescent="0.3">
      <c r="A20" s="4" t="s">
        <v>47</v>
      </c>
      <c r="B20" s="4">
        <v>624.963743852486</v>
      </c>
      <c r="C20" s="4">
        <v>757.01820139207098</v>
      </c>
      <c r="D20" s="4">
        <v>509.21125401798201</v>
      </c>
    </row>
    <row r="21" spans="1:4" ht="13.9" x14ac:dyDescent="0.3">
      <c r="A21" s="4" t="s">
        <v>48</v>
      </c>
      <c r="B21" s="4">
        <v>522.06250850590504</v>
      </c>
      <c r="C21" s="4">
        <v>658.54098517749105</v>
      </c>
      <c r="D21" s="4">
        <v>411.122114048745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CF08-6240-48B0-A19C-B768E53EE72A}">
  <dimension ref="A1:D22"/>
  <sheetViews>
    <sheetView workbookViewId="0">
      <selection activeCell="E26" sqref="E26"/>
    </sheetView>
  </sheetViews>
  <sheetFormatPr defaultRowHeight="13.5" x14ac:dyDescent="0.3"/>
  <cols>
    <col min="1" max="1" width="31.73046875" customWidth="1"/>
  </cols>
  <sheetData>
    <row r="1" spans="1:4" ht="13.9" x14ac:dyDescent="0.3">
      <c r="A1" s="4" t="s">
        <v>29</v>
      </c>
      <c r="B1" s="4">
        <v>544.75639643169905</v>
      </c>
      <c r="C1" s="4">
        <v>688.24321011692405</v>
      </c>
      <c r="D1" s="4">
        <v>428.33281151722502</v>
      </c>
    </row>
    <row r="2" spans="1:4" ht="13.9" x14ac:dyDescent="0.3">
      <c r="A2" s="4" t="s">
        <v>30</v>
      </c>
      <c r="B2" s="4">
        <v>1167.92102747842</v>
      </c>
      <c r="C2" s="4">
        <v>1373.1727544442001</v>
      </c>
      <c r="D2" s="4">
        <v>970.54254588990102</v>
      </c>
    </row>
    <row r="3" spans="1:4" ht="13.9" x14ac:dyDescent="0.3">
      <c r="A3" s="4" t="s">
        <v>31</v>
      </c>
      <c r="B3" s="4">
        <v>698.19067561944996</v>
      </c>
      <c r="C3" s="4">
        <v>911.03588127236003</v>
      </c>
      <c r="D3" s="4">
        <v>544.42508444331497</v>
      </c>
    </row>
    <row r="4" spans="1:4" ht="13.9" x14ac:dyDescent="0.3">
      <c r="A4" s="4" t="s">
        <v>32</v>
      </c>
      <c r="B4" s="4">
        <v>688.42326639800694</v>
      </c>
      <c r="C4" s="4">
        <v>880.75495763559002</v>
      </c>
      <c r="D4" s="4">
        <v>535.01151951621603</v>
      </c>
    </row>
    <row r="5" spans="1:4" ht="13.9" x14ac:dyDescent="0.3">
      <c r="A5" s="4" t="s">
        <v>33</v>
      </c>
      <c r="B5" s="4">
        <v>920.42642559886895</v>
      </c>
      <c r="C5" s="4">
        <v>1118.40681509308</v>
      </c>
      <c r="D5" s="4">
        <v>749.19266008758802</v>
      </c>
    </row>
    <row r="6" spans="1:4" ht="13.9" x14ac:dyDescent="0.3">
      <c r="A6" s="4" t="s">
        <v>34</v>
      </c>
      <c r="B6" s="4">
        <v>593.17793103835095</v>
      </c>
      <c r="C6" s="4">
        <v>746.06593375795603</v>
      </c>
      <c r="D6" s="4">
        <v>473.59975159544803</v>
      </c>
    </row>
    <row r="7" spans="1:4" ht="13.9" x14ac:dyDescent="0.3">
      <c r="A7" s="4" t="s">
        <v>35</v>
      </c>
      <c r="B7" s="4">
        <v>576.19470561651406</v>
      </c>
      <c r="C7" s="4">
        <v>773.86818529661002</v>
      </c>
      <c r="D7" s="4">
        <v>424.46728078748902</v>
      </c>
    </row>
    <row r="8" spans="1:4" ht="13.9" x14ac:dyDescent="0.3">
      <c r="A8" s="4" t="s">
        <v>36</v>
      </c>
      <c r="B8" s="4">
        <v>981.65339685692197</v>
      </c>
      <c r="C8" s="4">
        <v>1208.32243201099</v>
      </c>
      <c r="D8" s="4">
        <v>801.58657482608203</v>
      </c>
    </row>
    <row r="9" spans="1:4" ht="13.9" x14ac:dyDescent="0.3">
      <c r="A9" s="4" t="s">
        <v>37</v>
      </c>
      <c r="B9" s="4">
        <v>628.42569074476103</v>
      </c>
      <c r="C9" s="4">
        <v>770.60002026186396</v>
      </c>
      <c r="D9" s="4">
        <v>505.883057187948</v>
      </c>
    </row>
    <row r="10" spans="1:4" ht="13.9" x14ac:dyDescent="0.3">
      <c r="A10" s="4" t="s">
        <v>38</v>
      </c>
      <c r="B10" s="4">
        <v>1057.83811808517</v>
      </c>
      <c r="C10" s="4">
        <v>1323.8451944865801</v>
      </c>
      <c r="D10" s="4">
        <v>844.35204522412403</v>
      </c>
    </row>
    <row r="11" spans="1:4" ht="13.9" x14ac:dyDescent="0.3">
      <c r="A11" s="4" t="s">
        <v>39</v>
      </c>
      <c r="B11" s="4">
        <v>547.10112745738502</v>
      </c>
      <c r="C11" s="4">
        <v>643.91719141170495</v>
      </c>
      <c r="D11" s="4">
        <v>466.54811981755898</v>
      </c>
    </row>
    <row r="12" spans="1:4" ht="13.9" x14ac:dyDescent="0.3">
      <c r="A12" s="4" t="s">
        <v>40</v>
      </c>
      <c r="B12" s="4">
        <v>1310.3189996020501</v>
      </c>
      <c r="C12" s="4">
        <v>1521.5332322602201</v>
      </c>
      <c r="D12" s="4">
        <v>1130.1448409529701</v>
      </c>
    </row>
    <row r="13" spans="1:4" ht="13.9" x14ac:dyDescent="0.3">
      <c r="A13" s="4" t="s">
        <v>41</v>
      </c>
      <c r="B13" s="4">
        <v>917.62226704033003</v>
      </c>
      <c r="C13" s="4">
        <v>1138.23696369501</v>
      </c>
      <c r="D13" s="4">
        <v>734.04321299552305</v>
      </c>
    </row>
    <row r="14" spans="1:4" ht="13.9" x14ac:dyDescent="0.3">
      <c r="A14" s="4" t="s">
        <v>42</v>
      </c>
      <c r="B14" s="4">
        <v>916.98714080319496</v>
      </c>
      <c r="C14" s="4">
        <v>1181.64840201325</v>
      </c>
      <c r="D14" s="4">
        <v>715.91776115462403</v>
      </c>
    </row>
    <row r="15" spans="1:4" ht="13.9" x14ac:dyDescent="0.3">
      <c r="A15" s="4" t="s">
        <v>43</v>
      </c>
      <c r="B15" s="4">
        <v>391.82092342873199</v>
      </c>
      <c r="C15" s="4">
        <v>490.29514110280502</v>
      </c>
      <c r="D15" s="4">
        <v>315.9356302681</v>
      </c>
    </row>
    <row r="16" spans="1:4" ht="13.9" x14ac:dyDescent="0.3">
      <c r="A16" s="4" t="s">
        <v>49</v>
      </c>
      <c r="B16" s="4">
        <v>954.70475791150204</v>
      </c>
      <c r="C16" s="4">
        <v>1201.3745524144499</v>
      </c>
      <c r="D16" s="4">
        <v>758.63275042073303</v>
      </c>
    </row>
    <row r="17" spans="1:4" ht="13.9" x14ac:dyDescent="0.3">
      <c r="A17" s="4" t="s">
        <v>44</v>
      </c>
      <c r="B17" s="4">
        <v>727.52641999938601</v>
      </c>
      <c r="C17" s="4">
        <v>923.73193703445099</v>
      </c>
      <c r="D17" s="4">
        <v>580.77282669723695</v>
      </c>
    </row>
    <row r="18" spans="1:4" ht="13.9" x14ac:dyDescent="0.3">
      <c r="A18" s="4" t="s">
        <v>45</v>
      </c>
      <c r="B18" s="4">
        <v>843.32518179421004</v>
      </c>
      <c r="C18" s="4">
        <v>1066.7377391651701</v>
      </c>
      <c r="D18" s="4">
        <v>663.16195521610098</v>
      </c>
    </row>
    <row r="19" spans="1:4" ht="13.9" x14ac:dyDescent="0.3">
      <c r="A19" s="4" t="s">
        <v>46</v>
      </c>
      <c r="B19" s="4">
        <v>682.92154309731802</v>
      </c>
      <c r="C19" s="4">
        <v>846.14171497844097</v>
      </c>
      <c r="D19" s="4">
        <v>550.606767384661</v>
      </c>
    </row>
    <row r="20" spans="1:4" ht="13.9" x14ac:dyDescent="0.3">
      <c r="A20" s="4" t="s">
        <v>47</v>
      </c>
      <c r="B20" s="4">
        <v>768.72304694941295</v>
      </c>
      <c r="C20" s="4">
        <v>914.03624406691301</v>
      </c>
      <c r="D20" s="4">
        <v>642.831304313332</v>
      </c>
    </row>
    <row r="21" spans="1:4" ht="13.9" x14ac:dyDescent="0.3">
      <c r="A21" s="4" t="s">
        <v>50</v>
      </c>
      <c r="B21" s="4">
        <v>692.16455448596105</v>
      </c>
      <c r="C21" s="4">
        <v>869.85911345100897</v>
      </c>
      <c r="D21" s="4">
        <v>545.39371583460195</v>
      </c>
    </row>
    <row r="22" spans="1:4" ht="13.9" x14ac:dyDescent="0.3">
      <c r="A22" s="4" t="s">
        <v>48</v>
      </c>
      <c r="B22" s="4">
        <v>15.237828434899242</v>
      </c>
      <c r="C22" s="4">
        <v>22.512475141518646</v>
      </c>
      <c r="D22" s="4">
        <v>9.6595587973236814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BDFE-EBC1-45DC-8B6B-724E59240A5B}">
  <dimension ref="A1:D21"/>
  <sheetViews>
    <sheetView workbookViewId="0">
      <selection activeCell="B1" sqref="B1:D21"/>
    </sheetView>
  </sheetViews>
  <sheetFormatPr defaultRowHeight="13.5" x14ac:dyDescent="0.3"/>
  <cols>
    <col min="1" max="1" width="25.73046875" customWidth="1"/>
  </cols>
  <sheetData>
    <row r="1" spans="1:4" ht="13.9" x14ac:dyDescent="0.3">
      <c r="A1" s="4" t="s">
        <v>29</v>
      </c>
      <c r="B1" s="4">
        <v>352.84672525056499</v>
      </c>
      <c r="C1" s="4">
        <v>449.86845471416399</v>
      </c>
      <c r="D1" s="4">
        <v>282.74551843335399</v>
      </c>
    </row>
    <row r="2" spans="1:4" ht="13.9" x14ac:dyDescent="0.3">
      <c r="A2" s="4" t="s">
        <v>30</v>
      </c>
      <c r="B2" s="4">
        <v>787.95519374872401</v>
      </c>
      <c r="C2" s="4">
        <v>922.16894216467301</v>
      </c>
      <c r="D2" s="4">
        <v>671.08439398407097</v>
      </c>
    </row>
    <row r="3" spans="1:4" ht="13.9" x14ac:dyDescent="0.3">
      <c r="A3" s="4" t="s">
        <v>31</v>
      </c>
      <c r="B3" s="4">
        <v>400.22861891638399</v>
      </c>
      <c r="C3" s="4">
        <v>505.72312628048797</v>
      </c>
      <c r="D3" s="4">
        <v>315.53912087773398</v>
      </c>
    </row>
    <row r="4" spans="1:4" ht="13.9" x14ac:dyDescent="0.3">
      <c r="A4" s="4" t="s">
        <v>32</v>
      </c>
      <c r="B4" s="4">
        <v>518.75823282137503</v>
      </c>
      <c r="C4" s="4">
        <v>677.40758363669704</v>
      </c>
      <c r="D4" s="4">
        <v>399.42128755664299</v>
      </c>
    </row>
    <row r="5" spans="1:4" ht="13.9" x14ac:dyDescent="0.3">
      <c r="A5" s="4" t="s">
        <v>33</v>
      </c>
      <c r="B5" s="4">
        <v>648.33216964714802</v>
      </c>
      <c r="C5" s="4">
        <v>789.15077908679802</v>
      </c>
      <c r="D5" s="4">
        <v>524.57513129009203</v>
      </c>
    </row>
    <row r="6" spans="1:4" ht="13.9" x14ac:dyDescent="0.3">
      <c r="A6" s="4" t="s">
        <v>34</v>
      </c>
      <c r="B6" s="4">
        <v>413.29597431499297</v>
      </c>
      <c r="C6" s="4">
        <v>519.59963999881199</v>
      </c>
      <c r="D6" s="4">
        <v>332.228947955656</v>
      </c>
    </row>
    <row r="7" spans="1:4" ht="13.9" x14ac:dyDescent="0.3">
      <c r="A7" s="4" t="s">
        <v>35</v>
      </c>
      <c r="B7" s="4">
        <v>421.66805881267499</v>
      </c>
      <c r="C7" s="4">
        <v>561.08904880102796</v>
      </c>
      <c r="D7" s="4">
        <v>310.13380536177499</v>
      </c>
    </row>
    <row r="8" spans="1:4" ht="13.9" x14ac:dyDescent="0.3">
      <c r="A8" s="4" t="s">
        <v>36</v>
      </c>
      <c r="B8" s="4">
        <v>950.39729129228499</v>
      </c>
      <c r="C8" s="4">
        <v>1175.25493388222</v>
      </c>
      <c r="D8" s="4">
        <v>774.73994291506403</v>
      </c>
    </row>
    <row r="9" spans="1:4" ht="13.9" x14ac:dyDescent="0.3">
      <c r="A9" s="4" t="s">
        <v>37</v>
      </c>
      <c r="B9" s="4">
        <v>598.90287596846099</v>
      </c>
      <c r="C9" s="4">
        <v>738.40565531368395</v>
      </c>
      <c r="D9" s="4">
        <v>479.139430708394</v>
      </c>
    </row>
    <row r="10" spans="1:4" ht="13.9" x14ac:dyDescent="0.3">
      <c r="A10" s="4" t="s">
        <v>38</v>
      </c>
      <c r="B10" s="4">
        <v>625.35726965457297</v>
      </c>
      <c r="C10" s="4">
        <v>791.89514500329994</v>
      </c>
      <c r="D10" s="4">
        <v>488.71499700349301</v>
      </c>
    </row>
    <row r="11" spans="1:4" ht="13.9" x14ac:dyDescent="0.3">
      <c r="A11" s="4" t="s">
        <v>39</v>
      </c>
      <c r="B11" s="4">
        <v>399.75354329512197</v>
      </c>
      <c r="C11" s="4">
        <v>467.42535417669097</v>
      </c>
      <c r="D11" s="4">
        <v>340.39547939640801</v>
      </c>
    </row>
    <row r="12" spans="1:4" ht="13.9" x14ac:dyDescent="0.3">
      <c r="A12" s="4" t="s">
        <v>40</v>
      </c>
      <c r="B12" s="4">
        <v>1031.0468197356799</v>
      </c>
      <c r="C12" s="4">
        <v>1192.5038202012599</v>
      </c>
      <c r="D12" s="4">
        <v>899.98074092860998</v>
      </c>
    </row>
    <row r="13" spans="1:4" ht="13.9" x14ac:dyDescent="0.3">
      <c r="A13" s="4" t="s">
        <v>41</v>
      </c>
      <c r="B13" s="4">
        <v>732.48846297369596</v>
      </c>
      <c r="C13" s="4">
        <v>896.52258543648804</v>
      </c>
      <c r="D13" s="4">
        <v>597.31763847024297</v>
      </c>
    </row>
    <row r="14" spans="1:4" ht="13.9" x14ac:dyDescent="0.3">
      <c r="A14" s="4" t="s">
        <v>42</v>
      </c>
      <c r="B14" s="4">
        <v>773.86187588944995</v>
      </c>
      <c r="C14" s="4">
        <v>1007.55877984298</v>
      </c>
      <c r="D14" s="4">
        <v>603.20598490223995</v>
      </c>
    </row>
    <row r="15" spans="1:4" ht="13.9" x14ac:dyDescent="0.3">
      <c r="A15" s="4" t="s">
        <v>43</v>
      </c>
      <c r="B15" s="4">
        <v>367.476428565692</v>
      </c>
      <c r="C15" s="4">
        <v>460.81555801145998</v>
      </c>
      <c r="D15" s="4">
        <v>296.43746048372401</v>
      </c>
    </row>
    <row r="16" spans="1:4" ht="13.9" x14ac:dyDescent="0.3">
      <c r="A16" s="4" t="s">
        <v>49</v>
      </c>
      <c r="B16" s="4">
        <v>618.69937065459897</v>
      </c>
      <c r="C16" s="4">
        <v>778.76867960387301</v>
      </c>
      <c r="D16" s="4">
        <v>490.00163326749998</v>
      </c>
    </row>
    <row r="17" spans="1:4" ht="13.9" x14ac:dyDescent="0.3">
      <c r="A17" s="4" t="s">
        <v>44</v>
      </c>
      <c r="B17" s="4">
        <v>518.43522471245296</v>
      </c>
      <c r="C17" s="4">
        <v>650.67675509483695</v>
      </c>
      <c r="D17" s="4">
        <v>413.024919779198</v>
      </c>
    </row>
    <row r="18" spans="1:4" ht="13.9" x14ac:dyDescent="0.3">
      <c r="A18" s="4" t="s">
        <v>45</v>
      </c>
      <c r="B18" s="4">
        <v>612.47663066286998</v>
      </c>
      <c r="C18" s="4">
        <v>775.40184851284903</v>
      </c>
      <c r="D18" s="4">
        <v>478.11654201289298</v>
      </c>
    </row>
    <row r="19" spans="1:4" ht="13.9" x14ac:dyDescent="0.3">
      <c r="A19" s="4" t="s">
        <v>46</v>
      </c>
      <c r="B19" s="4">
        <v>402.23670077426499</v>
      </c>
      <c r="C19" s="4">
        <v>494.51240439550401</v>
      </c>
      <c r="D19" s="4">
        <v>329.17762470058</v>
      </c>
    </row>
    <row r="20" spans="1:4" ht="13.9" x14ac:dyDescent="0.3">
      <c r="A20" s="4" t="s">
        <v>47</v>
      </c>
      <c r="B20" s="4">
        <v>521.57318282376605</v>
      </c>
      <c r="C20" s="4">
        <v>614.24682569055801</v>
      </c>
      <c r="D20" s="4">
        <v>439.08060157699401</v>
      </c>
    </row>
    <row r="21" spans="1:4" ht="13.9" x14ac:dyDescent="0.3">
      <c r="A21" s="4" t="s">
        <v>48</v>
      </c>
      <c r="B21" s="4">
        <v>546.88911106686396</v>
      </c>
      <c r="C21" s="4">
        <v>692.84145361947901</v>
      </c>
      <c r="D21" s="4">
        <v>431.53417004629802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8B89-FD82-4F41-8285-BA9E95E7E1CF}">
  <dimension ref="A1:D21"/>
  <sheetViews>
    <sheetView workbookViewId="0">
      <selection activeCell="B1" sqref="B1:D21"/>
    </sheetView>
  </sheetViews>
  <sheetFormatPr defaultRowHeight="13.5" x14ac:dyDescent="0.3"/>
  <cols>
    <col min="1" max="1" width="23.3984375" customWidth="1"/>
  </cols>
  <sheetData>
    <row r="1" spans="1:4" ht="13.9" x14ac:dyDescent="0.3">
      <c r="A1" s="4" t="s">
        <v>29</v>
      </c>
      <c r="B1" s="4">
        <v>559.74635291783204</v>
      </c>
      <c r="C1" s="4">
        <v>718.77060109540298</v>
      </c>
      <c r="D1" s="4">
        <v>433.68011582925402</v>
      </c>
    </row>
    <row r="2" spans="1:4" ht="13.9" x14ac:dyDescent="0.3">
      <c r="A2" s="4" t="s">
        <v>30</v>
      </c>
      <c r="B2" s="4">
        <v>857.90389800738706</v>
      </c>
      <c r="C2" s="4">
        <v>1050.53433256683</v>
      </c>
      <c r="D2" s="4">
        <v>688.50247137968904</v>
      </c>
    </row>
    <row r="3" spans="1:4" ht="13.9" x14ac:dyDescent="0.3">
      <c r="A3" s="4" t="s">
        <v>31</v>
      </c>
      <c r="B3" s="4">
        <v>682.16842076898297</v>
      </c>
      <c r="C3" s="4">
        <v>880.76853267134197</v>
      </c>
      <c r="D3" s="4">
        <v>528.12749992292504</v>
      </c>
    </row>
    <row r="4" spans="1:4" ht="13.9" x14ac:dyDescent="0.3">
      <c r="A4" s="4" t="s">
        <v>32</v>
      </c>
      <c r="B4" s="4">
        <v>627.34490602183701</v>
      </c>
      <c r="C4" s="4">
        <v>795.36197728007596</v>
      </c>
      <c r="D4" s="4">
        <v>491.04151384783398</v>
      </c>
    </row>
    <row r="5" spans="1:4" ht="13.9" x14ac:dyDescent="0.3">
      <c r="A5" s="4" t="s">
        <v>33</v>
      </c>
      <c r="B5" s="4">
        <v>855.07625825763</v>
      </c>
      <c r="C5" s="4">
        <v>1016.43233638447</v>
      </c>
      <c r="D5" s="4">
        <v>713.83579349075103</v>
      </c>
    </row>
    <row r="6" spans="1:4" ht="13.9" x14ac:dyDescent="0.3">
      <c r="A6" s="4" t="s">
        <v>34</v>
      </c>
      <c r="B6" s="4">
        <v>573.31837609370405</v>
      </c>
      <c r="C6" s="4">
        <v>718.72181978002197</v>
      </c>
      <c r="D6" s="4">
        <v>455.63948146759998</v>
      </c>
    </row>
    <row r="7" spans="1:4" ht="13.9" x14ac:dyDescent="0.3">
      <c r="A7" s="4" t="s">
        <v>35</v>
      </c>
      <c r="B7" s="4">
        <v>579.17249046862901</v>
      </c>
      <c r="C7" s="4">
        <v>766.84642970880395</v>
      </c>
      <c r="D7" s="4">
        <v>427.69599944998498</v>
      </c>
    </row>
    <row r="8" spans="1:4" ht="13.9" x14ac:dyDescent="0.3">
      <c r="A8" s="4" t="s">
        <v>36</v>
      </c>
      <c r="B8" s="4">
        <v>991.23229316222398</v>
      </c>
      <c r="C8" s="4">
        <v>1228.71197969014</v>
      </c>
      <c r="D8" s="4">
        <v>808.02426766413203</v>
      </c>
    </row>
    <row r="9" spans="1:4" ht="13.9" x14ac:dyDescent="0.3">
      <c r="A9" s="4" t="s">
        <v>37</v>
      </c>
      <c r="B9" s="4">
        <v>574.94893462536595</v>
      </c>
      <c r="C9" s="4">
        <v>700.79720442402504</v>
      </c>
      <c r="D9" s="4">
        <v>467.34126528225602</v>
      </c>
    </row>
    <row r="10" spans="1:4" ht="13.9" x14ac:dyDescent="0.3">
      <c r="A10" s="4" t="s">
        <v>38</v>
      </c>
      <c r="B10" s="4">
        <v>1059.1234471882501</v>
      </c>
      <c r="C10" s="4">
        <v>1322.70954910009</v>
      </c>
      <c r="D10" s="4">
        <v>844.064767748245</v>
      </c>
    </row>
    <row r="11" spans="1:4" ht="13.9" x14ac:dyDescent="0.3">
      <c r="A11" s="4" t="s">
        <v>39</v>
      </c>
      <c r="B11" s="4">
        <v>515.80313653942903</v>
      </c>
      <c r="C11" s="4">
        <v>598.54560760317497</v>
      </c>
      <c r="D11" s="4">
        <v>444.916513381333</v>
      </c>
    </row>
    <row r="12" spans="1:4" ht="13.9" x14ac:dyDescent="0.3">
      <c r="A12" s="4" t="s">
        <v>40</v>
      </c>
      <c r="B12" s="4">
        <v>1344.6210105621601</v>
      </c>
      <c r="C12" s="4">
        <v>1556.5415829062599</v>
      </c>
      <c r="D12" s="4">
        <v>1159.5275675938301</v>
      </c>
    </row>
    <row r="13" spans="1:4" ht="13.9" x14ac:dyDescent="0.3">
      <c r="A13" s="4" t="s">
        <v>41</v>
      </c>
      <c r="B13" s="4">
        <v>879.44167818389894</v>
      </c>
      <c r="C13" s="4">
        <v>1101.26802636774</v>
      </c>
      <c r="D13" s="4">
        <v>697.33029626907296</v>
      </c>
    </row>
    <row r="14" spans="1:4" ht="13.9" x14ac:dyDescent="0.3">
      <c r="A14" s="4" t="s">
        <v>42</v>
      </c>
      <c r="B14" s="4">
        <v>893.467855113871</v>
      </c>
      <c r="C14" s="4">
        <v>1160.60255011196</v>
      </c>
      <c r="D14" s="4">
        <v>697.65532960363601</v>
      </c>
    </row>
    <row r="15" spans="1:4" ht="13.9" x14ac:dyDescent="0.3">
      <c r="A15" s="4" t="s">
        <v>43</v>
      </c>
      <c r="B15" s="4">
        <v>406.14537731549598</v>
      </c>
      <c r="C15" s="4">
        <v>503.60670437936398</v>
      </c>
      <c r="D15" s="4">
        <v>326.94113531057002</v>
      </c>
    </row>
    <row r="16" spans="1:4" ht="13.9" x14ac:dyDescent="0.3">
      <c r="A16" s="4" t="s">
        <v>49</v>
      </c>
      <c r="B16" s="4">
        <v>956.75773542329705</v>
      </c>
      <c r="C16" s="4">
        <v>1202.25723854035</v>
      </c>
      <c r="D16" s="4">
        <v>767.91960569105595</v>
      </c>
    </row>
    <row r="17" spans="1:4" ht="13.9" x14ac:dyDescent="0.3">
      <c r="A17" s="4" t="s">
        <v>44</v>
      </c>
      <c r="B17" s="4">
        <v>721.30375652715895</v>
      </c>
      <c r="C17" s="4">
        <v>915.07047982398296</v>
      </c>
      <c r="D17" s="4">
        <v>563.95475201778095</v>
      </c>
    </row>
    <row r="18" spans="1:4" ht="13.9" x14ac:dyDescent="0.3">
      <c r="A18" s="4" t="s">
        <v>45</v>
      </c>
      <c r="B18" s="4">
        <v>864.35509888659794</v>
      </c>
      <c r="C18" s="4">
        <v>1091.08400741892</v>
      </c>
      <c r="D18" s="4">
        <v>674.74714336730699</v>
      </c>
    </row>
    <row r="19" spans="1:4" ht="13.9" x14ac:dyDescent="0.3">
      <c r="A19" s="4" t="s">
        <v>46</v>
      </c>
      <c r="B19" s="4">
        <v>636.923887595623</v>
      </c>
      <c r="C19" s="4">
        <v>789.45644580385203</v>
      </c>
      <c r="D19" s="4">
        <v>514.38746382523402</v>
      </c>
    </row>
    <row r="20" spans="1:4" ht="13.9" x14ac:dyDescent="0.3">
      <c r="A20" s="4" t="s">
        <v>47</v>
      </c>
      <c r="B20" s="4">
        <v>693.10932772343494</v>
      </c>
      <c r="C20" s="4">
        <v>830.21711383220395</v>
      </c>
      <c r="D20" s="4">
        <v>574.34250053736298</v>
      </c>
    </row>
    <row r="21" spans="1:4" ht="13.9" x14ac:dyDescent="0.3">
      <c r="A21" s="4" t="s">
        <v>48</v>
      </c>
      <c r="B21" s="4">
        <v>728.98950824949998</v>
      </c>
      <c r="C21" s="4">
        <v>920.63427515031196</v>
      </c>
      <c r="D21" s="4">
        <v>569.08576475855705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8F8A-05DC-42B3-BE25-F072340E919D}">
  <dimension ref="A1:D21"/>
  <sheetViews>
    <sheetView workbookViewId="0">
      <selection activeCell="G14" sqref="G14"/>
    </sheetView>
  </sheetViews>
  <sheetFormatPr defaultRowHeight="13.5" x14ac:dyDescent="0.3"/>
  <cols>
    <col min="1" max="1" width="27.46484375" customWidth="1"/>
  </cols>
  <sheetData>
    <row r="1" spans="1:4" ht="13.9" x14ac:dyDescent="0.3">
      <c r="A1" s="4" t="s">
        <v>29</v>
      </c>
      <c r="B1" s="4">
        <v>357.88442180975397</v>
      </c>
      <c r="C1" s="4">
        <v>450.78574362305102</v>
      </c>
      <c r="D1" s="4">
        <v>282.68923169630102</v>
      </c>
    </row>
    <row r="2" spans="1:4" ht="13.9" x14ac:dyDescent="0.3">
      <c r="A2" s="4" t="s">
        <v>30</v>
      </c>
      <c r="B2" s="4">
        <v>656.12238347739799</v>
      </c>
      <c r="C2" s="4">
        <v>788.82642951385503</v>
      </c>
      <c r="D2" s="4">
        <v>532.04764156813906</v>
      </c>
    </row>
    <row r="3" spans="1:4" ht="13.9" x14ac:dyDescent="0.3">
      <c r="A3" s="4" t="s">
        <v>31</v>
      </c>
      <c r="B3" s="4">
        <v>390.636006961845</v>
      </c>
      <c r="C3" s="4">
        <v>501.97349497981202</v>
      </c>
      <c r="D3" s="4">
        <v>307.70949926914801</v>
      </c>
    </row>
    <row r="4" spans="1:4" ht="13.9" x14ac:dyDescent="0.3">
      <c r="A4" s="4" t="s">
        <v>32</v>
      </c>
      <c r="B4" s="4">
        <v>478.47795869660098</v>
      </c>
      <c r="C4" s="4">
        <v>617.10286461072201</v>
      </c>
      <c r="D4" s="4">
        <v>370.39964592768803</v>
      </c>
    </row>
    <row r="5" spans="1:4" ht="13.9" x14ac:dyDescent="0.3">
      <c r="A5" s="4" t="s">
        <v>33</v>
      </c>
      <c r="B5" s="4">
        <v>610.73585685984494</v>
      </c>
      <c r="C5" s="4">
        <v>731.42695492896098</v>
      </c>
      <c r="D5" s="4">
        <v>509.86355941876701</v>
      </c>
    </row>
    <row r="6" spans="1:4" ht="13.9" x14ac:dyDescent="0.3">
      <c r="A6" s="4" t="s">
        <v>34</v>
      </c>
      <c r="B6" s="4">
        <v>388.20791856248798</v>
      </c>
      <c r="C6" s="4">
        <v>488.80319611916599</v>
      </c>
      <c r="D6" s="4">
        <v>310.201575897461</v>
      </c>
    </row>
    <row r="7" spans="1:4" ht="13.9" x14ac:dyDescent="0.3">
      <c r="A7" s="4" t="s">
        <v>35</v>
      </c>
      <c r="B7" s="4">
        <v>419.57781393484902</v>
      </c>
      <c r="C7" s="4">
        <v>553.02464035945502</v>
      </c>
      <c r="D7" s="4">
        <v>305.98309776458001</v>
      </c>
    </row>
    <row r="8" spans="1:4" ht="13.9" x14ac:dyDescent="0.3">
      <c r="A8" s="4" t="s">
        <v>36</v>
      </c>
      <c r="B8" s="4">
        <v>1001.01387314156</v>
      </c>
      <c r="C8" s="4">
        <v>1245.6229035634899</v>
      </c>
      <c r="D8" s="4">
        <v>819.058000804323</v>
      </c>
    </row>
    <row r="9" spans="1:4" ht="13.9" x14ac:dyDescent="0.3">
      <c r="A9" s="4" t="s">
        <v>37</v>
      </c>
      <c r="B9" s="4">
        <v>538.38323744105003</v>
      </c>
      <c r="C9" s="4">
        <v>659.53935585833301</v>
      </c>
      <c r="D9" s="4">
        <v>427.98037453976701</v>
      </c>
    </row>
    <row r="10" spans="1:4" ht="13.9" x14ac:dyDescent="0.3">
      <c r="A10" s="4" t="s">
        <v>38</v>
      </c>
      <c r="B10" s="4">
        <v>609.97665724357</v>
      </c>
      <c r="C10" s="4">
        <v>770.76988903967697</v>
      </c>
      <c r="D10" s="4">
        <v>475.45664179981202</v>
      </c>
    </row>
    <row r="11" spans="1:4" ht="13.9" x14ac:dyDescent="0.3">
      <c r="A11" s="4" t="s">
        <v>39</v>
      </c>
      <c r="B11" s="4">
        <v>376.87052303007499</v>
      </c>
      <c r="C11" s="4">
        <v>436.41407414532802</v>
      </c>
      <c r="D11" s="4">
        <v>325.59947561819303</v>
      </c>
    </row>
    <row r="12" spans="1:4" ht="13.9" x14ac:dyDescent="0.3">
      <c r="A12" s="4" t="s">
        <v>40</v>
      </c>
      <c r="B12" s="4">
        <v>993.84153432127403</v>
      </c>
      <c r="C12" s="4">
        <v>1140.37162987338</v>
      </c>
      <c r="D12" s="4">
        <v>866.221511481927</v>
      </c>
    </row>
    <row r="13" spans="1:4" ht="13.9" x14ac:dyDescent="0.3">
      <c r="A13" s="4" t="s">
        <v>41</v>
      </c>
      <c r="B13" s="4">
        <v>686.58101089386298</v>
      </c>
      <c r="C13" s="4">
        <v>850.080692259035</v>
      </c>
      <c r="D13" s="4">
        <v>557.61176523540405</v>
      </c>
    </row>
    <row r="14" spans="1:4" ht="13.9" x14ac:dyDescent="0.3">
      <c r="A14" s="4" t="s">
        <v>42</v>
      </c>
      <c r="B14" s="4">
        <v>753.88362626469996</v>
      </c>
      <c r="C14" s="4">
        <v>969.00377192266501</v>
      </c>
      <c r="D14" s="4">
        <v>591.96692477540603</v>
      </c>
    </row>
    <row r="15" spans="1:4" ht="13.9" x14ac:dyDescent="0.3">
      <c r="A15" s="4" t="s">
        <v>43</v>
      </c>
      <c r="B15" s="4">
        <v>374.85078298408098</v>
      </c>
      <c r="C15" s="4">
        <v>465.74947642657003</v>
      </c>
      <c r="D15" s="4">
        <v>303.12719212457898</v>
      </c>
    </row>
    <row r="16" spans="1:4" ht="13.9" x14ac:dyDescent="0.3">
      <c r="A16" s="4" t="s">
        <v>49</v>
      </c>
      <c r="B16" s="4">
        <v>599.24579364727504</v>
      </c>
      <c r="C16" s="4">
        <v>750.96170717764403</v>
      </c>
      <c r="D16" s="4">
        <v>478.71462028859202</v>
      </c>
    </row>
    <row r="17" spans="1:4" ht="13.9" x14ac:dyDescent="0.3">
      <c r="A17" s="4" t="s">
        <v>44</v>
      </c>
      <c r="B17" s="4">
        <v>514.42409278462605</v>
      </c>
      <c r="C17" s="4">
        <v>655.18662925108595</v>
      </c>
      <c r="D17" s="4">
        <v>403.38409757919601</v>
      </c>
    </row>
    <row r="18" spans="1:4" ht="13.9" x14ac:dyDescent="0.3">
      <c r="A18" s="4" t="s">
        <v>45</v>
      </c>
      <c r="B18" s="4">
        <v>542.54963636708897</v>
      </c>
      <c r="C18" s="4">
        <v>684.92470265914301</v>
      </c>
      <c r="D18" s="4">
        <v>425.11960095877498</v>
      </c>
    </row>
    <row r="19" spans="1:4" ht="13.9" x14ac:dyDescent="0.3">
      <c r="A19" s="4" t="s">
        <v>46</v>
      </c>
      <c r="B19" s="4">
        <v>382.03275034668002</v>
      </c>
      <c r="C19" s="4">
        <v>472.13464803689499</v>
      </c>
      <c r="D19" s="4">
        <v>312.820788267615</v>
      </c>
    </row>
    <row r="20" spans="1:4" ht="13.9" x14ac:dyDescent="0.3">
      <c r="A20" s="4" t="s">
        <v>47</v>
      </c>
      <c r="B20" s="4">
        <v>488.09453972149799</v>
      </c>
      <c r="C20" s="4">
        <v>583.42470593591997</v>
      </c>
      <c r="D20" s="4">
        <v>405.60398436552902</v>
      </c>
    </row>
    <row r="21" spans="1:4" ht="13.9" x14ac:dyDescent="0.3">
      <c r="A21" s="4" t="s">
        <v>48</v>
      </c>
      <c r="B21" s="4">
        <v>551.204101777863</v>
      </c>
      <c r="C21" s="4">
        <v>701.13465251539105</v>
      </c>
      <c r="D21" s="4">
        <v>434.55229714003798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prevalence</vt:lpstr>
      <vt:lpstr>1990male</vt:lpstr>
      <vt:lpstr>1990female</vt:lpstr>
      <vt:lpstr>2005male</vt:lpstr>
      <vt:lpstr>2005female</vt:lpstr>
      <vt:lpstr>2019male</vt:lpstr>
      <vt:lpstr>2019female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2019-09-17T11:29:26Z</dcterms:created>
  <dcterms:modified xsi:type="dcterms:W3CDTF">2021-01-12T08:43:58Z</dcterms:modified>
</cp:coreProperties>
</file>