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LAB_CMM\TG2\Мои работы\Q1 2023\"/>
    </mc:Choice>
  </mc:AlternateContent>
  <bookViews>
    <workbookView xWindow="0" yWindow="0" windowWidth="23040" windowHeight="7056"/>
  </bookViews>
  <sheets>
    <sheet name="Supplementary Table 1.1" sheetId="3" r:id="rId1"/>
    <sheet name="Supplementary Table 1.2"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57" i="2" l="1"/>
  <c r="H75" i="2"/>
  <c r="H74" i="2"/>
  <c r="H73" i="2"/>
  <c r="H72" i="2"/>
  <c r="H71" i="2"/>
  <c r="H70" i="2"/>
  <c r="H69" i="2"/>
  <c r="H68" i="2"/>
  <c r="H67" i="2"/>
  <c r="H66" i="2"/>
  <c r="H65" i="2"/>
  <c r="H64" i="2"/>
  <c r="H63" i="2"/>
  <c r="H62" i="2"/>
  <c r="H61" i="2"/>
  <c r="H60" i="2"/>
  <c r="H59" i="2"/>
  <c r="H58" i="2"/>
  <c r="H57" i="2"/>
  <c r="H56" i="2"/>
  <c r="H55" i="2"/>
  <c r="H54" i="2"/>
  <c r="H53" i="2"/>
  <c r="H52" i="2"/>
  <c r="H51" i="2"/>
  <c r="H50" i="2"/>
  <c r="H49" i="2"/>
  <c r="H48" i="2"/>
  <c r="H47" i="2"/>
  <c r="H46" i="2"/>
  <c r="H45" i="2"/>
  <c r="H44" i="2"/>
  <c r="H43" i="2"/>
  <c r="H42" i="2"/>
  <c r="H41" i="2"/>
  <c r="H40" i="2"/>
  <c r="H39" i="2"/>
  <c r="H38" i="2"/>
  <c r="H37" i="2"/>
  <c r="H36" i="2"/>
  <c r="H35" i="2"/>
  <c r="H34" i="2"/>
  <c r="H33" i="2"/>
  <c r="H32" i="2"/>
  <c r="H31" i="2"/>
  <c r="H30" i="2"/>
  <c r="H29" i="2"/>
  <c r="H28" i="2"/>
  <c r="H27" i="2"/>
  <c r="H26" i="2"/>
  <c r="H25" i="2"/>
  <c r="H24" i="2"/>
  <c r="H23" i="2"/>
  <c r="H22" i="2"/>
  <c r="H21" i="2"/>
  <c r="H20" i="2"/>
  <c r="H19" i="2"/>
  <c r="H18" i="2"/>
  <c r="H17" i="2"/>
  <c r="H16" i="2"/>
  <c r="H15" i="2"/>
  <c r="H14" i="2"/>
  <c r="H13" i="2"/>
  <c r="H12" i="2"/>
  <c r="H11" i="2"/>
  <c r="H10" i="2"/>
  <c r="H9" i="2"/>
  <c r="H8" i="2"/>
  <c r="H7" i="2"/>
  <c r="H6" i="2"/>
  <c r="H5" i="2"/>
  <c r="H4" i="2"/>
  <c r="H3" i="2"/>
  <c r="H2" i="2"/>
  <c r="M74" i="2" l="1"/>
  <c r="M75" i="2"/>
  <c r="M3" i="2"/>
  <c r="M4" i="2"/>
  <c r="M5" i="2"/>
  <c r="M6" i="2"/>
  <c r="M7" i="2"/>
  <c r="M8" i="2"/>
  <c r="M9" i="2"/>
  <c r="M10" i="2"/>
  <c r="M11" i="2"/>
  <c r="M12" i="2"/>
  <c r="M13" i="2"/>
  <c r="M14" i="2"/>
  <c r="M15" i="2"/>
  <c r="M16" i="2"/>
  <c r="M17" i="2"/>
  <c r="M18" i="2"/>
  <c r="M19" i="2"/>
  <c r="M20" i="2"/>
  <c r="M21" i="2"/>
  <c r="M22" i="2"/>
  <c r="M23" i="2"/>
  <c r="M24" i="2"/>
  <c r="M25" i="2"/>
  <c r="M26" i="2"/>
  <c r="M27" i="2"/>
  <c r="M28" i="2"/>
  <c r="M29" i="2"/>
  <c r="M30" i="2"/>
  <c r="M31" i="2"/>
  <c r="M32" i="2"/>
  <c r="M33" i="2"/>
  <c r="M34" i="2"/>
  <c r="M35" i="2"/>
  <c r="M36" i="2"/>
  <c r="M37" i="2"/>
  <c r="M38" i="2"/>
  <c r="M39" i="2"/>
  <c r="M40" i="2"/>
  <c r="M41" i="2"/>
  <c r="M42" i="2"/>
  <c r="M43" i="2"/>
  <c r="M44" i="2"/>
  <c r="M45" i="2"/>
  <c r="M46" i="2"/>
  <c r="M47" i="2"/>
  <c r="M48" i="2"/>
  <c r="M49" i="2"/>
  <c r="M50" i="2"/>
  <c r="M51" i="2"/>
  <c r="M52" i="2"/>
  <c r="M53" i="2"/>
  <c r="M54" i="2"/>
  <c r="M55" i="2"/>
  <c r="M56" i="2"/>
  <c r="M58" i="2"/>
  <c r="M59" i="2"/>
  <c r="M60" i="2"/>
  <c r="M61" i="2"/>
  <c r="M62" i="2"/>
  <c r="M63" i="2"/>
  <c r="M64" i="2"/>
  <c r="M65" i="2"/>
  <c r="M66" i="2"/>
  <c r="M67" i="2"/>
  <c r="M68" i="2"/>
  <c r="M69" i="2"/>
  <c r="M70" i="2"/>
  <c r="M71" i="2"/>
  <c r="M72" i="2"/>
  <c r="M73" i="2"/>
  <c r="M2" i="2"/>
  <c r="J6" i="2"/>
  <c r="J7" i="2"/>
  <c r="J8" i="2"/>
  <c r="J9" i="2"/>
  <c r="J10" i="2"/>
  <c r="J11" i="2"/>
  <c r="J3" i="2"/>
  <c r="J4" i="2"/>
  <c r="J5" i="2"/>
  <c r="J2" i="2"/>
</calcChain>
</file>

<file path=xl/sharedStrings.xml><?xml version="1.0" encoding="utf-8"?>
<sst xmlns="http://schemas.openxmlformats.org/spreadsheetml/2006/main" count="3511" uniqueCount="811">
  <si>
    <t>CHEMBL2089386</t>
  </si>
  <si>
    <t>CHEMBL2203473</t>
  </si>
  <si>
    <t>CHEMBL2152099</t>
  </si>
  <si>
    <t>CHEMBL180595</t>
  </si>
  <si>
    <t>CHEMBL3891796</t>
  </si>
  <si>
    <t>CHEMBL2089393</t>
  </si>
  <si>
    <t>CHEMBL3423197</t>
  </si>
  <si>
    <t>CHEMBL2086539</t>
  </si>
  <si>
    <t>CHEMBL3092841</t>
  </si>
  <si>
    <t>CHEMBL2086536</t>
  </si>
  <si>
    <t>SMILES</t>
  </si>
  <si>
    <t>Structural formula</t>
  </si>
  <si>
    <t>Group of ligands</t>
  </si>
  <si>
    <t>ChEMBL ID (if any)</t>
  </si>
  <si>
    <t>Max number of cavities</t>
  </si>
  <si>
    <t>CHEMBL clustering</t>
  </si>
  <si>
    <t>Chemrar scaffold search, scaffold 1</t>
  </si>
  <si>
    <t>Chemrar scaffold search, scaffold 2</t>
  </si>
  <si>
    <t>Chemrar scaffold search, scaffold 3</t>
  </si>
  <si>
    <t>Chemrar scaffold search, scaffold 4</t>
  </si>
  <si>
    <t>Chemrar scaffold search, scaffold 5</t>
  </si>
  <si>
    <t>Chemrar scaffold search, scaffold 6</t>
  </si>
  <si>
    <t>Chemrar scaffold search, scaffold 7</t>
  </si>
  <si>
    <t>Chemrar scaffold search, scaffold 8</t>
  </si>
  <si>
    <t>Chemrar scaffold search, scaffold 9</t>
  </si>
  <si>
    <t>Chemrar scaffold search, scaffold 10</t>
  </si>
  <si>
    <t>Chemrar scaffold search, scaffold 11</t>
  </si>
  <si>
    <t>Chemrar scaffold search, scaffold 12</t>
  </si>
  <si>
    <t>Experimental Kd (nM, if any)</t>
  </si>
  <si>
    <t>CCCCOc1ccc(CNC(CC(CC2)CCN2S(c2ccccc2)(=O)=O)=O)cc1</t>
  </si>
  <si>
    <t>CC(Nc(cc1)ccc1S(N1CCC(CC(NCc(cc2)ccc2N(C)C)=O)CC1)(=O)=O)=O</t>
  </si>
  <si>
    <t>O=C(CC(CC1)CCN1S(c1ccccc1)(=O)=O)NCc1ccccc1</t>
  </si>
  <si>
    <t>CCOc(cc(CNC(CC(CC1)CCN1S(c1ccccc1)(=O)=O)=O)cc1)c1OC</t>
  </si>
  <si>
    <t>CC(Nc(cc1)ccc1S(N1CCC(CC(NCc(cc2)ccc2Cl)=O)CC1)(=O)=O)=O</t>
  </si>
  <si>
    <t>CCc1ccc(CNC(CCC(CC2)CCN2S(c2ccc(C)cc2)(=O)=O)=O)cc1</t>
  </si>
  <si>
    <t>CC(C)Oc1ccc(CNC(CCC(CC2)CCN2S(c2ccccc2)(=O)=O)=O)cc1</t>
  </si>
  <si>
    <t>O=C(CCC(CC1)CCN1S(c1ccccc1)(=O)=O)NCc1ccccc1</t>
  </si>
  <si>
    <t>COc1cc(CNC(CCC(CC2)CCN2S(c2ccccc2)(=O)=O)=O)cc(OC)c1</t>
  </si>
  <si>
    <t>CCOc1cccc(CNC(CCC(CC2)CCN2S(c2ccccc2)(=O)=O)=O)c1</t>
  </si>
  <si>
    <t>CCN(CC)c(cc1)ccc1NC(CN(CC1)CCN1S(c(cc1)ccc1OC)(=O)=O)=O</t>
  </si>
  <si>
    <t>CCOc(cc1)ccc1NC(CN(CC1)CCN1S(c1ccc(C(C)C)cc1)(=O)=O)=O</t>
  </si>
  <si>
    <t>O=C(CN(CC1)CCN1S(c(cc1)ccc1F)(=O)=O)Nc1c(C(F)(F)F)cccc1</t>
  </si>
  <si>
    <t>COC(c(cc1)ccc1NC(CN(CC1)CCN1S(c(cc1)ccc1Cl)(=O)=O)=O)=O</t>
  </si>
  <si>
    <t>O=C(CN(CC1)CCN1S(c(cc1)ccc1Cl)(=O)=O)Nc(cc1)cc(F)c1F</t>
  </si>
  <si>
    <t>CC(Nc(cc1)ccc1NC(CSC(N(C)C1=O)=Nc2c1scc2-c1ccccc1)=O)=O</t>
  </si>
  <si>
    <t>CN(C1=O)C(SCC(Nc2c(C(F)(F)F)cccc2)=O)=Nc2c1scc2-c1ccccc1</t>
  </si>
  <si>
    <t>CCN(C1=O)C(SCC(Nc2cc(OC)cc(OC)c2)=O)=Nc2c1scc2-c1ccccc1</t>
  </si>
  <si>
    <t>Cc(cc1C)cc(C)c1NC(CSC(N(C)C1=O)=Nc2c1scc2-c1ccccc1)=O</t>
  </si>
  <si>
    <t>CCN(C1=O)C(SCC(Nc(cccc2)c2F)=O)=Nc2c1scc2-c1ccccc1</t>
  </si>
  <si>
    <t>CCOc(cc1)ccc1C(CSC(N1c2cc(F)ccc2)=Nc(cc(cc2)C(NCC(C)C)=O)c2C1=O)=O</t>
  </si>
  <si>
    <t>CC(C)CCNC(c(cc1)cc(N=C(N2c3cc(F)ccc3)SCC(c(cc3)ccc3OC)=O)c1C2=O)=O</t>
  </si>
  <si>
    <t>CC(C)CNC(c(cc1)cc(N=C(N2c3cc(F)ccc3)SCC(c(cc3)ccc3F)=O)c1C2=O)=O</t>
  </si>
  <si>
    <t>CC(C)NC(c(cc1)cc(N=C(N2c3cc(F)ccc3)SCC(c(cc3)cc(OC)c3OC)=O)c1C2=O)=O</t>
  </si>
  <si>
    <t>CC(C)CCNC(c(cc1)cc(N=C(N2c3cc(F)ccc3)SCC(c3ccccc3)=O)c1C2=O)=O</t>
  </si>
  <si>
    <t>COc1cc(C(NCCN(CC2)CCN2S(c2ccccc2)(=O)=O)=O)cc(OC)c1OC</t>
  </si>
  <si>
    <t>COc(cc1)ccc1S(N1CCN(CCNC(c(cccc2)c2OC)=O)CC1)(=O)=O</t>
  </si>
  <si>
    <t>CC(C)(C)c(cc1)ccc1C(NCCN(CC1)CCN1S(c1ccc(C)cc1)(=O)=O)=O</t>
  </si>
  <si>
    <t>Cc(cc1)ccc1S(N1CCN(CCNC(c(cc2)ccc2S(N(C)C)(=O)=O)=O)CC1)(=O)=O</t>
  </si>
  <si>
    <t>Cc(cc1)ccc1S(N1CCN(CCNC(c2c(C(F)(F)F)cccc2)=O)CC1)(=O)=O</t>
  </si>
  <si>
    <t>CC(CC1)(CCN1S(c(cc1)ccc1C(C)=O)(=O)=O)C(NCc(cc1)ccc1F)=O</t>
  </si>
  <si>
    <t>CC(C)(C)c(cc1)ccc1S(N(CC1)CCC1(C)C(NCc1ccccc1)=O)(=O)=O</t>
  </si>
  <si>
    <t>CC(CC1)(CCN1S(c1cc(C#N)ccc1)(=O)=O)C(NCc1ccccc1)=O</t>
  </si>
  <si>
    <t>CC(C)CC(Nc(cc1)ccc1S(N(CC1)CCC1(C)C(NCc1ccccc1)=O)(=O)=O)=O</t>
  </si>
  <si>
    <t>CC(CC1)(CCN1S(c1ccccc1)(=O)=O)C(NCc1ccc(C)cc1)=O</t>
  </si>
  <si>
    <t>O=C(C(CC1)CCN1S(c1ccccc1)(=O)=O)Nc1ccccc1</t>
  </si>
  <si>
    <t>CCOc(cc1)ccc1NC(C(CC1)CCN1S(c1ccc(C)cc1)(=O)=O)=O</t>
  </si>
  <si>
    <t>CCOC(c(cc1)ccc1NC(C(CC1)CCN1S(c1ccccc1)(=O)=O)=O)=O</t>
  </si>
  <si>
    <t>COc(cc1)ccc1S(N(CC1)CCC1C(Nc1ccc(C(F)(F)F)cc1)=O)(=O)=O</t>
  </si>
  <si>
    <t>Cc(cc1)ccc1S(N(CC1)CCC1C(Nc(cc1)ccc1C(N)=O)=O)(=O)=O</t>
  </si>
  <si>
    <t>CC(Nc(cc1)ccc1S(N(CC1)CCN1C(c(cc1)ccc1OC)=O)(=O)=O)=O</t>
  </si>
  <si>
    <t>COc1cccc(C(N(CC2)CCN2S(c(cc2)ccc2F)(=O)=O)=O)c1OC</t>
  </si>
  <si>
    <t>COc1cc(C(N(CC2)CCN2S(c(cc2)ccc2F)(=O)=O)=O)cc(OC)c1OC</t>
  </si>
  <si>
    <t>O=C(c1ccccc1)N(CC1)CCN1S(c(cc1)ccc1Cl)(=O)=O</t>
  </si>
  <si>
    <t>COc(cc1)ccc1S(N(CC1)CCN1C(c(cc1OC)cc(OC)c1OC)=O)(=O)=O</t>
  </si>
  <si>
    <t>CCOC(C(CC1)CCN1S(c(cc1)ccc1NC(C)=O)(=O)=O)=O</t>
  </si>
  <si>
    <t>CC[C@@H](C)NC(CC(CC1)CCN1S(c(cc1)ccc1NC(C)=O)(=O)=O)=O</t>
  </si>
  <si>
    <t>CC(Nc(cc1)ccc1S(N1CCC(CC(NCCOC)=O)CC1)(=O)=O)=O</t>
  </si>
  <si>
    <t>OC(C(CC1)CCN1S(c1ccc(C(F)(F)F)cc1)(=O)=O)=O</t>
  </si>
  <si>
    <t>CC(C)OCCCNC(CC(CC1)CCN1S(c1ccccc1)(=O)=O)=O</t>
  </si>
  <si>
    <t>CCCC(CCC)C(NCCN(CC1)CCN1S(c(cc1)ccc1OC)(=O)=O)=O</t>
  </si>
  <si>
    <t>CN(C)S(c(cc1)ccc1S(N1CCN(CCC#N)CC1)(=O)=O)(=O)=O</t>
  </si>
  <si>
    <t>CCOC(N(CC1)CCN1S(c(cc1)cc([N+]([O-])=O)c1OC)(=O)=O)=O</t>
  </si>
  <si>
    <t>CC(C)(C)CC(NCCN(CC1)CCN1S(c(cc1)ccc1OC)(=O)=O)=O</t>
  </si>
  <si>
    <t>CCC(CC)C(NCCN(CC1)CCN1S(c(cc1)ccc1OC)(=O)=O)=O</t>
  </si>
  <si>
    <t>CC(C)CNC(c(cc1)cc(N=C(N2c3cc(F)ccc3)SCc(cc3)ccc3[N+]([O-])=O)c1C2=O)=O</t>
  </si>
  <si>
    <t>CCN(CC)C(c(cc1)cc(N=C(N2c3cc(F)ccc3)SCc(cc3)ccc3F)c1C2=O)=O</t>
  </si>
  <si>
    <t>CC(C)CNC(c(cc1)cc(N=C(N2c3cc(F)ccc3)SCc3cc(C)ccc3)c1C2=O)=O</t>
  </si>
  <si>
    <t>CC(C)CNC(c(cc1)cc(N=C(N2c3cc(F)ccc3)SCc(cccc3)c3F)c1C2=O)=O</t>
  </si>
  <si>
    <t>CC(C)CNC(c(cc1)cc(N=C(N2c3cc(F)ccc3)SCc(c(F)ccc3)c3Cl)c1C2=O)=O</t>
  </si>
  <si>
    <t>CC(C)C[C@@H](C(N(CCC1)[C@@H]1C(N[C@@H](Cc1ccccc1)C=O)=O)=O)NC([C@H](CCC(C)=O)NC([C@H](CCC1)N1C(C)=O)=O)=O</t>
  </si>
  <si>
    <t>CC(C)C[C@@H](C(O)=O)NC([C@H](CCC1)N1C([C@H](C(C)C)NC([C@H](CCC(C)=O)NC(OCc1ccccc1)=O)=O)=O)=O</t>
  </si>
  <si>
    <t>2q3z PDB ligand</t>
  </si>
  <si>
    <t>3s3j PDB ligand</t>
  </si>
  <si>
    <t>NNC(CSC(N1c2cc(F)ccc2)=Nc(scc2-c3ccccc3)c2C1=O)=O</t>
  </si>
  <si>
    <t>C=CC(Nc(cc1)ccc1S(N1CCN(CCCc2ccccc2)CC1)(=O)=O)=O</t>
  </si>
  <si>
    <t>C=CC(Nc(cc1)ncc1S(N(CC1)CCN1C(OCc1ccccc1)=O)(=O)=O)=O</t>
  </si>
  <si>
    <t>CC(C)(C)OC(N(CC1)CCN1S(c(cc1)ccc1NC(C=C)=O)(=O)=O)=O</t>
  </si>
  <si>
    <t>C=CC(Nc(cc1)ccc1S(N1C[C@@H](CN(C2)C(OCc3ccccc3)=O)[C@H]2C1)(=O)=O)=O</t>
  </si>
  <si>
    <t>C=CC(NC(CC1)CCN1S(c(cc1)ccc1C(NCc1ccccc1)=O)(=O)=O)=O</t>
  </si>
  <si>
    <t>Cc1cccc(N(CC2)CCN2C([C@@H](CCCCNC(C=C)=O)NC(OCc2ccccc2)=O)=O)n1</t>
  </si>
  <si>
    <t>CCOC(/C=C/CC[C@@H](C(N[C@H](C(C)C)C(N(CCC1)[C@@H]1C(N[C@@H](CC(C)C)C(OC)=O)=O)=O)=O)NC(OCc1ccccc1)=O)=O</t>
  </si>
  <si>
    <t>NC([C@H]1O[C@@H]1C(Nc(cc1)ccc1Br)=O)=O</t>
  </si>
  <si>
    <t>CCS(N(CC1)CCN1C(N1Sc([n+]([O-])ccc2)c2C1=O)=O)(=O)=O</t>
  </si>
  <si>
    <t>Number of heavy atoms N (except H)</t>
  </si>
  <si>
    <t>Ligand effectivity -dG/N (&gt;0,3)</t>
  </si>
  <si>
    <t>CCOC(CCCC[C@@H](C(N[C@@H](/C=C/C(N)=O)C(N(CCC1)[C@@H]1C(N[C@@H](CC(C)C)C(O)=O)=O)=O)=O)NC(OCc1ccccc1)=O)=O</t>
  </si>
  <si>
    <t>CCOC(CCCC[C@@H](C(N[C@@H](C(C)C)C(N(CCC1)[C@@H]1C(N[C@@H](CC(C)C)C(O)=O)=O)=O)=O)NC(OCc1ccccc1)=O)=O</t>
  </si>
  <si>
    <t>3s3p PDB ligand</t>
  </si>
  <si>
    <t>3s3s PDB ligand</t>
  </si>
  <si>
    <t>Best docking result (out of 4 seeds, kcal/mol)</t>
  </si>
  <si>
    <t>Best docking result (CNN score, seed 19, kcal/mol)</t>
  </si>
  <si>
    <t>Best docking result (CNN score, seed 7, kcal/mol)</t>
  </si>
  <si>
    <t>Best docking result (CNN score, seed 26, kcal/mol)</t>
  </si>
  <si>
    <t>Best docking result (CNN score, seed 23, kcal/mol)</t>
  </si>
  <si>
    <t>Experimental dG (kcal/mol)</t>
  </si>
  <si>
    <t>Molecule ChEMBL ID</t>
  </si>
  <si>
    <t>Molecule Name</t>
  </si>
  <si>
    <t>Molecular Weight</t>
  </si>
  <si>
    <t>#RO5 Violations</t>
  </si>
  <si>
    <t>Compound Key</t>
  </si>
  <si>
    <t>Smiles</t>
  </si>
  <si>
    <t>Standard Type</t>
  </si>
  <si>
    <t>Standard Relation</t>
  </si>
  <si>
    <t>Standard Value</t>
  </si>
  <si>
    <t>Standard Units</t>
  </si>
  <si>
    <t>Assay Description</t>
  </si>
  <si>
    <t>BAO Format ID</t>
  </si>
  <si>
    <t>BAO Label</t>
  </si>
  <si>
    <t>Assay Organism</t>
  </si>
  <si>
    <t>Target ChEMBL ID</t>
  </si>
  <si>
    <t>Target Name</t>
  </si>
  <si>
    <t>Target Organism</t>
  </si>
  <si>
    <t>Target Type</t>
  </si>
  <si>
    <t>Document ChEMBL ID</t>
  </si>
  <si>
    <t>Source ID</t>
  </si>
  <si>
    <t>Source Description</t>
  </si>
  <si>
    <t>Document Journal</t>
  </si>
  <si>
    <t>Document Year</t>
  </si>
  <si>
    <t>Cell ChEMBL ID</t>
  </si>
  <si>
    <t>CHEMBL1770545</t>
  </si>
  <si>
    <t>329.15</t>
  </si>
  <si>
    <t>O=C1Nc2cc(Br)ccc2/C1=C\C(=O)c1cccnc1</t>
  </si>
  <si>
    <t>IC50</t>
  </si>
  <si>
    <t>'='</t>
  </si>
  <si>
    <t>360.0</t>
  </si>
  <si>
    <t>nM</t>
  </si>
  <si>
    <t>Inhibition of human transglutaminase 2 using ZGBC as a substrate after 30 to 60 mins by fluorometric assay</t>
  </si>
  <si>
    <t>BAO_0000357</t>
  </si>
  <si>
    <t>single protein format</t>
  </si>
  <si>
    <t>Homo sapiens</t>
  </si>
  <si>
    <t>CHEMBL2730</t>
  </si>
  <si>
    <t>Protein-glutamine gamma-glutamyltransferase</t>
  </si>
  <si>
    <t>SINGLE PROTEIN</t>
  </si>
  <si>
    <t>CHEMBL1770135</t>
  </si>
  <si>
    <t>Scientific Literature</t>
  </si>
  <si>
    <t>Bioorg Med Chem Lett</t>
  </si>
  <si>
    <t>None</t>
  </si>
  <si>
    <t>CHEMBL2152207</t>
  </si>
  <si>
    <t>491.61</t>
  </si>
  <si>
    <t>9t</t>
  </si>
  <si>
    <t>C=CC(=O)NC1CCN(S(=O)(=O)c2ccc(C(=O)NCCc3ccc4ccccc4c3)cc2)CC1</t>
  </si>
  <si>
    <t>280.0</t>
  </si>
  <si>
    <t>Inhibition of human TGM2</t>
  </si>
  <si>
    <t>CHEMBL2150866</t>
  </si>
  <si>
    <t>ACS Med Chem Lett</t>
  </si>
  <si>
    <t>CHEMBL362479</t>
  </si>
  <si>
    <t>409.50</t>
  </si>
  <si>
    <t>NNC(=O)CSc1nc2scc(-c3ccccc3)c2c(=O)n1-c1cccnc1</t>
  </si>
  <si>
    <t>480.0</t>
  </si>
  <si>
    <t>Inhibitory concentration against tissue transglutaminase was determined using full progress curves</t>
  </si>
  <si>
    <t>CHEMBL1141917</t>
  </si>
  <si>
    <t>CHEMBL3423192</t>
  </si>
  <si>
    <t>262.31</t>
  </si>
  <si>
    <t>CCCCc1ccc(NC(=O)[C@@H]2O[C@@H]2C(N)=O)cc1</t>
  </si>
  <si>
    <t>150.0</t>
  </si>
  <si>
    <t>Inhibition of transglutaminase 2 (unknown origin)</t>
  </si>
  <si>
    <t>CHEMBL3421597</t>
  </si>
  <si>
    <t>Eur J Med Chem</t>
  </si>
  <si>
    <t>CHEMBL2152105</t>
  </si>
  <si>
    <t>447.60</t>
  </si>
  <si>
    <t>9h</t>
  </si>
  <si>
    <t>C=CC(=O)NC1CCN(S(=O)(=O)c2ccc(C(=O)NCCC3CCCCC3)cc2)CC1</t>
  </si>
  <si>
    <t>140.0</t>
  </si>
  <si>
    <t>CHEMBL2152210</t>
  </si>
  <si>
    <t>501.61</t>
  </si>
  <si>
    <t>9w</t>
  </si>
  <si>
    <t>C=CC(=O)NC1CCN(S(=O)(=O)c2ccc(C(=O)NCCc3ccc(OC)c(OC)c3)cc2)CC1</t>
  </si>
  <si>
    <t>460.0</t>
  </si>
  <si>
    <t>CHEMBL2152213</t>
  </si>
  <si>
    <t>476.00</t>
  </si>
  <si>
    <t>9z</t>
  </si>
  <si>
    <t>C=CC(=O)NC1CCN(S(=O)(=O)c2ccc(C(=O)NCCc3cccc(Cl)c3)cc2)CC1</t>
  </si>
  <si>
    <t>170.0</t>
  </si>
  <si>
    <t>CHEMBL2203457</t>
  </si>
  <si>
    <t>547.58</t>
  </si>
  <si>
    <t>4s</t>
  </si>
  <si>
    <t>C=CC(=O)NCCCC[C@H](NC(=O)OCc1ccccc1)C(=O)N1CCN(c2ccc(C(F)(F)F)cn2)CC1</t>
  </si>
  <si>
    <t>110.0</t>
  </si>
  <si>
    <t>Irreversible inhibition of transglutaminase 2</t>
  </si>
  <si>
    <t>CHEMBL2203174</t>
  </si>
  <si>
    <t>CHEMBL2203472</t>
  </si>
  <si>
    <t>479.58</t>
  </si>
  <si>
    <t>4o</t>
  </si>
  <si>
    <t>C=CC(=O)NCCCC[C@H](NC(=O)OCc1ccccc1)C(=O)N1CCN(c2ccccn2)CC1</t>
  </si>
  <si>
    <t>260.0</t>
  </si>
  <si>
    <t>CHEMBL2203469</t>
  </si>
  <si>
    <t>513.04</t>
  </si>
  <si>
    <t>4l</t>
  </si>
  <si>
    <t>C=CC(=O)NCCCC[C@H](NC(=O)OCc1ccccc1)C(=O)N1CCN(c2ccccc2Cl)CC1</t>
  </si>
  <si>
    <t>62.0</t>
  </si>
  <si>
    <t>CHEMBL4227835</t>
  </si>
  <si>
    <t>589.48</t>
  </si>
  <si>
    <t>7e</t>
  </si>
  <si>
    <t>C=CC(=O)NCCCC[C@H](NC(=O)Cc1ccccc1)C(=O)N1CCN(c2cccc(I)n2)CC1</t>
  </si>
  <si>
    <t>Inhibition of human TGase 2 using R-I-Cad/DMC as substrate preincubated for 5 mins followed by substrate addition measured at 30 secs interval over 900 secs by fluorescence anisotropy assay</t>
  </si>
  <si>
    <t>CHEMBL4219231</t>
  </si>
  <si>
    <t>J Med Chem</t>
  </si>
  <si>
    <t>CHEMBL4228875</t>
  </si>
  <si>
    <t>508.58</t>
  </si>
  <si>
    <t>8d</t>
  </si>
  <si>
    <t>C=CC(=O)NCCCC[C@H](NC(=O)Cc1ccccc1)C(=O)N1CCN(c2ccc([N+](=O)[O-])nc2)CC1</t>
  </si>
  <si>
    <t>90.0</t>
  </si>
  <si>
    <t>CHEMBL2203475</t>
  </si>
  <si>
    <t>4r</t>
  </si>
  <si>
    <t>C=CC(=O)NCCCC[C@H](NC(=O)OCc1ccccc1)C(=O)N1CCN(c2ncccc2C(F)(F)F)CC1</t>
  </si>
  <si>
    <t>160.0</t>
  </si>
  <si>
    <t>CHEMBL2086523</t>
  </si>
  <si>
    <t>460.60</t>
  </si>
  <si>
    <t>17a</t>
  </si>
  <si>
    <t>C=CC(=O)Nc1ccc(S(=O)(=O)N2CCN(C(=O)N3CCC4CCCCC4C3)CC2)cc1</t>
  </si>
  <si>
    <t>20.0</t>
  </si>
  <si>
    <t>Inhibition of human recombinant TG2 by fluorescent transamidation assay</t>
  </si>
  <si>
    <t>CHEMBL2086255</t>
  </si>
  <si>
    <t>CHEMBL183223</t>
  </si>
  <si>
    <t>456.52</t>
  </si>
  <si>
    <t>COc1cccc(-c2csc3nc(SCC(=O)NN)n(-c4cccc(F)c4)c(=O)c23)c1</t>
  </si>
  <si>
    <t>210.0</t>
  </si>
  <si>
    <t>Inhibitory concentration against tissue transglutaminase</t>
  </si>
  <si>
    <t>CHEMBL3966197</t>
  </si>
  <si>
    <t>337.36</t>
  </si>
  <si>
    <t>BDBM204900</t>
  </si>
  <si>
    <t>NCC(=O)N1CCN(C(=O)n2sc3c(ccc[n+]3[O-])c2=O)CC1</t>
  </si>
  <si>
    <t>120.0</t>
  </si>
  <si>
    <t>TGM2 Inhibitory Activity Assay: 2 ul of a solution of different concentrations of the test compound in dimethyl sulfoxide was added to 28 ul of buffer (50 mM TRIS, 100 mM NaCl, 10 mM CaCl2, pH 7.5) and 10 ul of a TGM2 solution to give a TMG2 test concentration of 25 ug/ml, and the mixture incubated for 15 minutes at room temperature in a 96 half-well microtiter plate. The enzyme reaction was started by the addition of 10 ul of substrate solution containing H-Abz-APE(CAD-DNP)QEA-OH and glycine methyl ester hydrochloride in buffer to give test concentrations of H-Abz-APE(CAD-DNP)QEA-OH of 50 uM and of glycine methyl ester hydrochloride of 5 mM. The time course of the reaction was monitored with excitation at 318 nm and measurement at emission wavelength 418 nm in a microtiter plate reader (SpectraMax M5, Molecular Devices) over 15 minutes. Rates were calculated from the linear part of the curve (generally between 5 and 10 minutes). IC50 values were calculated from the means (duplicates) of a dilution series of the com</t>
  </si>
  <si>
    <t>CHEMBL3886499</t>
  </si>
  <si>
    <t>BindingDB Database</t>
  </si>
  <si>
    <t>CHEMBL3901025</t>
  </si>
  <si>
    <t>322.35</t>
  </si>
  <si>
    <t>BDBM204911</t>
  </si>
  <si>
    <t>CC(=O)N1CCN(C(=O)n2sc3c(ccc[n+]3[O-])c2=O)CC1</t>
  </si>
  <si>
    <t>CHEMBL3895571</t>
  </si>
  <si>
    <t>385.41</t>
  </si>
  <si>
    <t>BDBM204913</t>
  </si>
  <si>
    <t>O=C(c1ccncc1)N1CCN(C(=O)n2sc3c(ccc[n+]3[O-])c2=O)CC1</t>
  </si>
  <si>
    <t>130.0</t>
  </si>
  <si>
    <t>CHEMBL3932512</t>
  </si>
  <si>
    <t>444.47</t>
  </si>
  <si>
    <t>BDBM204910</t>
  </si>
  <si>
    <t>COc1ccc(C(=O)N2CCN(C(=O)n3sc4c(ccc[n+]4[O-])c3=O)CC2)cc1OC</t>
  </si>
  <si>
    <t>54.0</t>
  </si>
  <si>
    <t>CHEMBL2152197</t>
  </si>
  <si>
    <t>449.57</t>
  </si>
  <si>
    <t>9j</t>
  </si>
  <si>
    <t>C=CC(=O)NC1CCN(S(=O)(=O)c2ccc(C(=O)NCCC3CCOCC3)cc2)CC1</t>
  </si>
  <si>
    <t>CHEMBL3977893</t>
  </si>
  <si>
    <t>427.49</t>
  </si>
  <si>
    <t>BDBM204902</t>
  </si>
  <si>
    <t>O=C(N1CCN(c2ccc(N3CCCC3)nn2)CC1)n1sc2c(ccc[n+]2[O-])c1=O</t>
  </si>
  <si>
    <t>CHEMBL2086507</t>
  </si>
  <si>
    <t>447.49</t>
  </si>
  <si>
    <t>16p</t>
  </si>
  <si>
    <t>C=CC(=O)Nc1ccc(S(=O)(=O)N2CCN(C(=O)OCc3ccc(F)cc3)CC2)cc1</t>
  </si>
  <si>
    <t>CHEMBL2086508</t>
  </si>
  <si>
    <t>465.48</t>
  </si>
  <si>
    <t>16q</t>
  </si>
  <si>
    <t>C=CC(=O)Nc1ccc(S(=O)(=O)N2CCN(C(=O)OCc3cc(F)cc(F)c3)CC2)cc1</t>
  </si>
  <si>
    <t>70.0</t>
  </si>
  <si>
    <t>CHEMBL2086529</t>
  </si>
  <si>
    <t>372.45</t>
  </si>
  <si>
    <t>14b</t>
  </si>
  <si>
    <t>C=CC(=O)Nc1ccc(S(=O)(=O)N2CCN(c3ccccn3)CC2)cc1</t>
  </si>
  <si>
    <t>55.0</t>
  </si>
  <si>
    <t>658.79</t>
  </si>
  <si>
    <t>CCOC(=O)/C=C/CC[C@H](NC(=O)OCc1ccccc1)C(=O)N[C@H](C(=O)N1CCC[C@H]1C(=O)N[C@@H](CC(C)C)C(=O)OC)C(C)C</t>
  </si>
  <si>
    <t>30.0</t>
  </si>
  <si>
    <t>Inhibition of human TGase2</t>
  </si>
  <si>
    <t>CHEMBL3091349</t>
  </si>
  <si>
    <t>426.50</t>
  </si>
  <si>
    <t>NNC(=O)CSc1nc2scc(-c3ccccc3)c2c(=O)n1-c1cccc(F)c1</t>
  </si>
  <si>
    <t>180.0</t>
  </si>
  <si>
    <t>CHEMBL180596</t>
  </si>
  <si>
    <t>NNC(=O)CSc1nc2scc(-c3ccccc3)c2c(=O)n1-c1ccc(F)cc1</t>
  </si>
  <si>
    <t>320.0</t>
  </si>
  <si>
    <t>CHEMBL179945</t>
  </si>
  <si>
    <t>408.51</t>
  </si>
  <si>
    <t>NNC(=O)CSc1nc2scc(-c3ccccc3)c2c(=O)n1-c1ccccc1</t>
  </si>
  <si>
    <t>250.0</t>
  </si>
  <si>
    <t>CHEMBL2089389</t>
  </si>
  <si>
    <t>429.50</t>
  </si>
  <si>
    <t>16b</t>
  </si>
  <si>
    <t>C=CC(=O)Nc1ccc(S(=O)(=O)N[C@@H]2CCN(C(=O)OCc3ccccc3)C2)cc1</t>
  </si>
  <si>
    <t>96.0</t>
  </si>
  <si>
    <t>CHEMBL2086538</t>
  </si>
  <si>
    <t>396.47</t>
  </si>
  <si>
    <t>24a</t>
  </si>
  <si>
    <t>C=CC(=O)Nc1ccc(S(=O)(=O)N2CCN(C(=O)OC(C)(C)C)CC2)cn1</t>
  </si>
  <si>
    <t>97.0</t>
  </si>
  <si>
    <t>CHEMBL2086542</t>
  </si>
  <si>
    <t>397.46</t>
  </si>
  <si>
    <t>25a</t>
  </si>
  <si>
    <t>C=CC(=O)Nc1ncc(S(=O)(=O)N2CCN(C(=O)OC(C)(C)C)CC2)cn1</t>
  </si>
  <si>
    <t>26.0</t>
  </si>
  <si>
    <t>CHEMBL2086890</t>
  </si>
  <si>
    <t>413.47</t>
  </si>
  <si>
    <t>29f</t>
  </si>
  <si>
    <t>C=CC(=O)Nc1ccc(S(=O)(=O)N2CCN(C(=O)OC(C)(C)C)CC2)c(F)c1</t>
  </si>
  <si>
    <t>190.0</t>
  </si>
  <si>
    <t>CHEMBL2086891</t>
  </si>
  <si>
    <t>429.93</t>
  </si>
  <si>
    <t>29g</t>
  </si>
  <si>
    <t>C=CC(=O)Nc1ccc(S(=O)(=O)N2CCN(C(=O)OC(C)(C)C)CC2)c(Cl)c1</t>
  </si>
  <si>
    <t>CHEMBL181135</t>
  </si>
  <si>
    <t>392.48</t>
  </si>
  <si>
    <t>CC(C)c1csc2nc(SCC(=O)NN)n(-c3cccc(F)c3)c(=O)c12</t>
  </si>
  <si>
    <t>230.0</t>
  </si>
  <si>
    <t>CHEMBL3423199</t>
  </si>
  <si>
    <t>234.25</t>
  </si>
  <si>
    <t>Cc1ccc(NC(=O)[C@H]2O[C@H]2C(N)=O)cc1C</t>
  </si>
  <si>
    <t>CHEMBL2152203</t>
  </si>
  <si>
    <t>9p</t>
  </si>
  <si>
    <t>C=CC(=O)NC1CCN(S(=O)(=O)c2ccc(C(=O)NCCc3ccc(Cl)cc3)cc2)CC1</t>
  </si>
  <si>
    <t>CHEMBL2152098</t>
  </si>
  <si>
    <t>441.55</t>
  </si>
  <si>
    <t>9a</t>
  </si>
  <si>
    <t>C=CC(=O)NC1CCN(S(=O)(=O)c2ccc(C(=O)NCCc3ccccc3)cc2)CC1</t>
  </si>
  <si>
    <t>CHEMBL4226785</t>
  </si>
  <si>
    <t>539.68</t>
  </si>
  <si>
    <t>7g</t>
  </si>
  <si>
    <t>C=CC(=O)NCCCC[C@H](NC(=O)Cc1ccccc1)C(=O)N1CCN(c2cccc(-c3ccccc3)n2)CC1</t>
  </si>
  <si>
    <t>200.0</t>
  </si>
  <si>
    <t>CHEMBL4227301</t>
  </si>
  <si>
    <t>7i</t>
  </si>
  <si>
    <t>C=CC(=O)NCCCC[C@H](NC(=O)Cc1ccccc1)C(=O)N1CCN(c2cccc([N+](=O)[O-])n2)CC1</t>
  </si>
  <si>
    <t>400.0</t>
  </si>
  <si>
    <t>Inhibition of TGase 2 in human A375 cells using R-I-Cad/DMC as substrate preincubated for 5 mins followed by substrate addition measured at 30 secs interval over 900 secs by fluorescence anisotropy assay</t>
  </si>
  <si>
    <t>BAO_0000219</t>
  </si>
  <si>
    <t>cell-based format</t>
  </si>
  <si>
    <t>CHEMBL2152201</t>
  </si>
  <si>
    <t>453.56</t>
  </si>
  <si>
    <t>9n</t>
  </si>
  <si>
    <t>C=CC(=O)NC1CCN(S(=O)(=O)c2ccc(C(=O)NC3Cc4ccccc4C3)cc2)CC1</t>
  </si>
  <si>
    <t>CHEMBL4076082</t>
  </si>
  <si>
    <t>430.53</t>
  </si>
  <si>
    <t>C=CC(=O)NCC(=O)N1CCN(S(=O)(=O)c2cccc3c(N(C)C)cccc23)CC1</t>
  </si>
  <si>
    <t>6.0</t>
  </si>
  <si>
    <t>Inhibition of recombinant human TG2 by fluorescence assay</t>
  </si>
  <si>
    <t>CHEMBL4024703</t>
  </si>
  <si>
    <t>CHEMBL360924</t>
  </si>
  <si>
    <t>458.52</t>
  </si>
  <si>
    <t>Cc1sc2nc(SCC(=O)NN)n(-c3cccc(F)c3)c(=O)c2c1-c1ccccc1F</t>
  </si>
  <si>
    <t>CHEMBL183047</t>
  </si>
  <si>
    <t>404.49</t>
  </si>
  <si>
    <t>NNC(=O)CSc1nc2sc3c(c2c(=O)n1-c1cccc(F)c1)CCCC3</t>
  </si>
  <si>
    <t>450.0</t>
  </si>
  <si>
    <t>CHEMBL3906227</t>
  </si>
  <si>
    <t>BDBM204893</t>
  </si>
  <si>
    <t>420.0</t>
  </si>
  <si>
    <t>CHEMBL4228542</t>
  </si>
  <si>
    <t>519.69</t>
  </si>
  <si>
    <t>7f</t>
  </si>
  <si>
    <t>C=CC(=O)NCCCC[C@H](NC(=O)Cc1ccccc1)C(=O)N1CCN(c2cccc(C(C)(C)C)n2)CC1</t>
  </si>
  <si>
    <t>CHEMBL3092842</t>
  </si>
  <si>
    <t>693.82</t>
  </si>
  <si>
    <t>COC(=O)[C@H](CC(C)C)NC(=O)[C@@H]1CCCN1C(=O)[C@H](CCC(N)=O)NC(=O)[C@H](CC/C=C/S(C)(=O)=O)NC(=O)OCc1ccccc1</t>
  </si>
  <si>
    <t>CHEMBL3092843</t>
  </si>
  <si>
    <t>687.79</t>
  </si>
  <si>
    <t>CCOC(=O)/C=C/CC[C@H](NC(=O)OCc1ccccc1)C(=O)N[C@@H](CCC(N)=O)C(=O)N1CCC[C@H]1C(=O)N[C@@H](CC(C)C)C(=O)OC</t>
  </si>
  <si>
    <t>CHEMBL182890</t>
  </si>
  <si>
    <t>422.54</t>
  </si>
  <si>
    <t>Cc1sc2nc(SCC(=O)NN)n(-c3ccccc3)c(=O)c2c1-c1ccccc1</t>
  </si>
  <si>
    <t>CHEMBL2152209</t>
  </si>
  <si>
    <t>471.58</t>
  </si>
  <si>
    <t>9v</t>
  </si>
  <si>
    <t>C=CC(=O)NC1CCN(S(=O)(=O)c2ccc(C(=O)NCCc3ccccc3OC)cc2)CC1</t>
  </si>
  <si>
    <t>CHEMBL2152212</t>
  </si>
  <si>
    <t>483.59</t>
  </si>
  <si>
    <t>9y</t>
  </si>
  <si>
    <t>C=CC(=O)NC1CCN(S(=O)(=O)c2ccc(C(=O)NCCc3cccc4c3OCC4)cc2)CC1</t>
  </si>
  <si>
    <t>CHEMBL361605</t>
  </si>
  <si>
    <t>COc1ccc(-c2csc3nc(SCC(=O)NN)n(-c4cccc(F)c4)c(=O)c23)cc1</t>
  </si>
  <si>
    <t>CHEMBL360314</t>
  </si>
  <si>
    <t>444.49</t>
  </si>
  <si>
    <t>NNC(=O)CSc1nc2scc(-c3ccccc3F)c2c(=O)n1-c1cccc(F)c1</t>
  </si>
  <si>
    <t>CHEMBL2152214</t>
  </si>
  <si>
    <t>469.61</t>
  </si>
  <si>
    <t>9aa</t>
  </si>
  <si>
    <t>C=CC(=O)NC1CCN(S(=O)(=O)c2ccc(C(=O)NCCc3ccc(C)c(C)c3)cc2)CC1</t>
  </si>
  <si>
    <t>CHEMBL3901279</t>
  </si>
  <si>
    <t>281.29</t>
  </si>
  <si>
    <t>BDBM204884</t>
  </si>
  <si>
    <t>O=C(N1CCOCC1)n1sc2c(ccc[n+]2[O-])c1=O</t>
  </si>
  <si>
    <t>270.0</t>
  </si>
  <si>
    <t>CHEMBL2089396</t>
  </si>
  <si>
    <t>457.55</t>
  </si>
  <si>
    <t>16i</t>
  </si>
  <si>
    <t>C=CC(=O)Nc1ccc(S(=O)(=O)N2CCC(CNC(=O)OCc3ccccc3)CC2)cc1</t>
  </si>
  <si>
    <t>CHEMBL3423200</t>
  </si>
  <si>
    <t>434.43</t>
  </si>
  <si>
    <t>NC(=O)[C@@H]1O[C@@H]1C(=O)Nc1ccc(CCNS(=O)(=O)c2ccccc2[N+](=O)[O-])cc1</t>
  </si>
  <si>
    <t>88.0</t>
  </si>
  <si>
    <t>CHEMBL180642</t>
  </si>
  <si>
    <t>438.53</t>
  </si>
  <si>
    <t>COc1cccc(-n2c(SCC(=O)NN)nc3scc(-c4ccccc4)c3c2=O)c1</t>
  </si>
  <si>
    <t>470.0</t>
  </si>
  <si>
    <t>CHEMBL2203466</t>
  </si>
  <si>
    <t>435.52</t>
  </si>
  <si>
    <t>4i</t>
  </si>
  <si>
    <t>C=CC(=O)NCCCC[C@H](NC(=O)OCc1ccccc1)C(=O)N1Cc2ccccc2C1</t>
  </si>
  <si>
    <t>240.0</t>
  </si>
  <si>
    <t>CHEMBL361560</t>
  </si>
  <si>
    <t>418.52</t>
  </si>
  <si>
    <t>CC1CCCc2sc3nc(SCC(=O)NN)n(-c4cccc(F)c4)c(=O)c3c21</t>
  </si>
  <si>
    <t>CHEMBL1770520</t>
  </si>
  <si>
    <t>318.16</t>
  </si>
  <si>
    <t>O=C1Nc2cccc(Cl)c2/C1=C\C(=O)c1ccc(Cl)cc1</t>
  </si>
  <si>
    <t>CHEMBL3423193</t>
  </si>
  <si>
    <t>298.30</t>
  </si>
  <si>
    <t>NC(=O)[C@H]1O[C@H]1C(=O)Nc1ccc(Oc2ccccc2)cc1</t>
  </si>
  <si>
    <t>46.0</t>
  </si>
  <si>
    <t>CHEMBL360282</t>
  </si>
  <si>
    <t>COc1ccccc1-c1csc2nc(SCC(=O)NN)n(-c3cccc(F)c3)c(=O)c12</t>
  </si>
  <si>
    <t>CHEMBL362471</t>
  </si>
  <si>
    <t>NNC(=O)CSc1nc2scc(-c3cccc(F)c3)c2c(=O)n1-c1cccc(F)c1</t>
  </si>
  <si>
    <t>290.0</t>
  </si>
  <si>
    <t>CHEMBL2089397</t>
  </si>
  <si>
    <t>16j</t>
  </si>
  <si>
    <t>C=CC(=O)Nc1ccc(S(=O)(=O)NCC2CCN(C(=O)OCc3ccccc3)CC2)cc1</t>
  </si>
  <si>
    <t>380.0</t>
  </si>
  <si>
    <t>CHEMBL2086512</t>
  </si>
  <si>
    <t>443.53</t>
  </si>
  <si>
    <t>16u</t>
  </si>
  <si>
    <t>C=CC(=O)Nc1ccc(S(=O)(=O)N2CCN(C(=O)OCc3ccccc3C)CC2)cc1</t>
  </si>
  <si>
    <t>CHEMBL2086517</t>
  </si>
  <si>
    <t>353.40</t>
  </si>
  <si>
    <t>16z</t>
  </si>
  <si>
    <t>C=CC(=O)Nc1ccc(S(=O)(=O)N2CCN(C(=O)OC)CC2)cc1</t>
  </si>
  <si>
    <t>CHEMBL2086525</t>
  </si>
  <si>
    <t>406.51</t>
  </si>
  <si>
    <t>17c</t>
  </si>
  <si>
    <t>C=CC(=O)Nc1ccc(S(=O)(=O)N2CCN(C(=O)N3CCCCC3)CC2)cc1</t>
  </si>
  <si>
    <t>Inhibition of human TG2 in HEK cells by fluorescent transamidation assay</t>
  </si>
  <si>
    <t>CHEMBL3307715</t>
  </si>
  <si>
    <t>Inhibition of human TG2 using glycine methyl ester/Abz-APE as substrate after 5 mins</t>
  </si>
  <si>
    <t>CHEMBL183771</t>
  </si>
  <si>
    <t>NNC(=O)CSc1nc2scc(-c3ccccc3)c2c(=O)n1-c1ccccc1F</t>
  </si>
  <si>
    <t>CHEMBL2086530</t>
  </si>
  <si>
    <t>386.48</t>
  </si>
  <si>
    <t>14c</t>
  </si>
  <si>
    <t>C=CC(=O)Nc1ccc(S(=O)(=O)N2CCN(c3ncccc3C)CC2)cc1</t>
  </si>
  <si>
    <t>25.0</t>
  </si>
  <si>
    <t>CHEMBL2086544</t>
  </si>
  <si>
    <t>459.57</t>
  </si>
  <si>
    <t>25c</t>
  </si>
  <si>
    <t>C=CC(=O)Nc1ncc(S(=O)(=O)N2CCN(C(=O)C34CC5CC(CC(C5)C3)C4)CC2)cn1</t>
  </si>
  <si>
    <t>14.0</t>
  </si>
  <si>
    <t>CHEMBL2086535</t>
  </si>
  <si>
    <t>439.46</t>
  </si>
  <si>
    <t>14h</t>
  </si>
  <si>
    <t>C=CC(=O)Nc1ccc(S(=O)(=O)N2CCN(c3ccccc3C(F)(F)F)CC2)cc1</t>
  </si>
  <si>
    <t>CHEMBL2086524</t>
  </si>
  <si>
    <t>17b</t>
  </si>
  <si>
    <t>C=CC(=O)Nc1ccc(S(=O)(=O)N2CCN(C(=O)N3CCCC4CCCCC43)CC2)cc1</t>
  </si>
  <si>
    <t>CHEMBL3927771</t>
  </si>
  <si>
    <t>BDBM204909</t>
  </si>
  <si>
    <t>65.0</t>
  </si>
  <si>
    <t>CHEMBL2152199</t>
  </si>
  <si>
    <t>477.59</t>
  </si>
  <si>
    <t>9l</t>
  </si>
  <si>
    <t>C=CC(=O)NC1CCN(S(=O)(=O)c2ccc(C(=O)NCc3cccc4ccccc34)cc2)CC1</t>
  </si>
  <si>
    <t>427.53</t>
  </si>
  <si>
    <t>9b</t>
  </si>
  <si>
    <t>C=CC(=O)NC1CCN(S(=O)(=O)c2ccc(C(=O)NCc3ccccc3)cc2)CC1</t>
  </si>
  <si>
    <t>CHEMBL2152200</t>
  </si>
  <si>
    <t>467.59</t>
  </si>
  <si>
    <t>9m</t>
  </si>
  <si>
    <t>C=CC(=O)NC1CCN(S(=O)(=O)c2ccc(C(=O)NC3CCCc4ccccc43)cc2)CC1</t>
  </si>
  <si>
    <t>285.10</t>
  </si>
  <si>
    <t>NC(=O)[C@@H]1O[C@@H]1C(=O)Nc1ccc(Br)cc1</t>
  </si>
  <si>
    <t>57.0</t>
  </si>
  <si>
    <t>CHEMBL3423202</t>
  </si>
  <si>
    <t>313.31</t>
  </si>
  <si>
    <t>NC(=O)[C@@H]1O[C@@H]1C(=O)Nc1ccc(Oc2ccc(N)cc2)cc1</t>
  </si>
  <si>
    <t>48.0</t>
  </si>
  <si>
    <t>CHEMBL3977367</t>
  </si>
  <si>
    <t>412.47</t>
  </si>
  <si>
    <t>BDBM204887</t>
  </si>
  <si>
    <t>O=C(CCOc1ccccc1)N1CCN(C(=O)n2sc3ncccc3c2=O)CC1</t>
  </si>
  <si>
    <t>CHEMBL3923158</t>
  </si>
  <si>
    <t>BDBM204922</t>
  </si>
  <si>
    <t>O=C(c1ccccn1)N1CCN(C(=O)n2sc3c(ccc[n+]3[O-])c2=O)CC1</t>
  </si>
  <si>
    <t>72.0</t>
  </si>
  <si>
    <t>CHEMBL3423195</t>
  </si>
  <si>
    <t>NC(=O)[C@H]1O[C@H]1C(=O)Nc1cccc(Oc2ccccc2)c1</t>
  </si>
  <si>
    <t>50.0</t>
  </si>
  <si>
    <t>CHEMBL3423203</t>
  </si>
  <si>
    <t>435.41</t>
  </si>
  <si>
    <t>NC(=O)[C@@H]1O[C@@H]1C(=O)Nc1ccc(Oc2ccc(NC(=O)c3ccc(F)cc3)cc2)cc1</t>
  </si>
  <si>
    <t>CHEMBL4081588</t>
  </si>
  <si>
    <t>ZED-1227</t>
  </si>
  <si>
    <t>528.61</t>
  </si>
  <si>
    <t>CCC(CC)CNC(=O)Cn1cccc(NC(=O)[C@H](CC/C=C/C(=O)OC)NC(=O)c2cncn2C)c1=O</t>
  </si>
  <si>
    <t>45.0</t>
  </si>
  <si>
    <t>CHEMBL3900394</t>
  </si>
  <si>
    <t>359.39</t>
  </si>
  <si>
    <t>BDBM204908</t>
  </si>
  <si>
    <t>NS(=O)(=O)N1CCN(C(=O)n2sc3c(ccc[n+]3[O-])c2=O)CC1</t>
  </si>
  <si>
    <t>CHEMBL3915197</t>
  </si>
  <si>
    <t>361.38</t>
  </si>
  <si>
    <t>BDBM204891</t>
  </si>
  <si>
    <t>COc1ccc(CNC(=O)n2sc3c(ccc[n+]3[O-])c2=O)cc1OC</t>
  </si>
  <si>
    <t>370.0</t>
  </si>
  <si>
    <t>CHEMBL3969704</t>
  </si>
  <si>
    <t>349.41</t>
  </si>
  <si>
    <t>BDBM204914</t>
  </si>
  <si>
    <t>CCCC(=O)C1CCN(C(=O)n2sc3c(ccc[n+]3[O-])c2=O)CC1</t>
  </si>
  <si>
    <t>CHEMBL2086516</t>
  </si>
  <si>
    <t>521.60</t>
  </si>
  <si>
    <t>16y</t>
  </si>
  <si>
    <t>C=CC(=O)Nc1ccc(S(=O)(=O)N2CCN(C(=O)OCc3ccc(Oc4ccccc4)cc3)CC2)cc1</t>
  </si>
  <si>
    <t>60.0</t>
  </si>
  <si>
    <t>CHEMBL2086520</t>
  </si>
  <si>
    <t>18a</t>
  </si>
  <si>
    <t>C=CC(=O)Nc1ccc(S(=O)(=O)N2CCN(C(=O)CCc3ccccc3)CC2)cc1</t>
  </si>
  <si>
    <t>CHEMBL2086532</t>
  </si>
  <si>
    <t>440.45</t>
  </si>
  <si>
    <t>14e</t>
  </si>
  <si>
    <t>C=CC(=O)Nc1ccc(S(=O)(=O)N2CCN(c3ncccc3C(F)(F)F)CC2)cc1</t>
  </si>
  <si>
    <t>52.0</t>
  </si>
  <si>
    <t>CHEMBL183659</t>
  </si>
  <si>
    <t>478.93</t>
  </si>
  <si>
    <t>NNC(=O)CSc1nc2sc(Cl)c(-c3ccccc3F)c2c(=O)n1-c1cccc(F)c1</t>
  </si>
  <si>
    <t>CHEMBL182633</t>
  </si>
  <si>
    <t>480.59</t>
  </si>
  <si>
    <t>NNC(=O)CSc1nc2sc3c(c2c(=O)n1-c1cccc(F)c1)C(c1ccccc1)CCC3</t>
  </si>
  <si>
    <t>CHEMBL2203450</t>
  </si>
  <si>
    <t>463.58</t>
  </si>
  <si>
    <t>8e</t>
  </si>
  <si>
    <t>C=CC(=O)NCCCC[C@H](NC(=O)c1ccccc1)C(=O)N1CCN(c2cccc(C)n2)CC1</t>
  </si>
  <si>
    <t>CHEMBL2203471</t>
  </si>
  <si>
    <t>528.65</t>
  </si>
  <si>
    <t>4n</t>
  </si>
  <si>
    <t>C=CC(=O)NCCCC[C@H](NC(=O)OCc1ccccc1)C(=O)N1CCN(c2ccc3ccccc3c2)CC1</t>
  </si>
  <si>
    <t>CHEMBL2089395</t>
  </si>
  <si>
    <t>407.49</t>
  </si>
  <si>
    <t>16h</t>
  </si>
  <si>
    <t>C=CC(=O)Nc1ccc(S(=O)(=O)N2CC3CC2CN3C(=O)OC(C)(C)C)cc1</t>
  </si>
  <si>
    <t>300.0</t>
  </si>
  <si>
    <t>CHEMBL2089398</t>
  </si>
  <si>
    <t>16k</t>
  </si>
  <si>
    <t>C=CC(=O)Nc1ccc(S(=O)(=O)N2CCC(NC(=O)OCc3ccccc3)CC2)cc1</t>
  </si>
  <si>
    <t>220.0</t>
  </si>
  <si>
    <t>CHEMBL2086480</t>
  </si>
  <si>
    <t>391.49</t>
  </si>
  <si>
    <t>28a</t>
  </si>
  <si>
    <t>C=CC(=O)Nc1ccc(S(=O)(=O)N2CCN(C(=O)C3CCCC3)CC2)cc1</t>
  </si>
  <si>
    <t>32.0</t>
  </si>
  <si>
    <t>CHEMBL2086509</t>
  </si>
  <si>
    <t>463.94</t>
  </si>
  <si>
    <t>16r</t>
  </si>
  <si>
    <t>C=CC(=O)Nc1ccc(S(=O)(=O)N2CCN(C(=O)OCc3ccccc3Cl)CC2)cc1</t>
  </si>
  <si>
    <t>94.0</t>
  </si>
  <si>
    <t>CHEMBL2086510</t>
  </si>
  <si>
    <t>497.50</t>
  </si>
  <si>
    <t>16s</t>
  </si>
  <si>
    <t>C=CC(=O)Nc1ccc(S(=O)(=O)N2CCN(C(=O)OCc3ccccc3C(F)(F)F)CC2)cc1</t>
  </si>
  <si>
    <t>37.0</t>
  </si>
  <si>
    <t>CHEMBL2086526</t>
  </si>
  <si>
    <t>442.49</t>
  </si>
  <si>
    <t>17d</t>
  </si>
  <si>
    <t>C=CC(=O)Nc1ccc(S(=O)(=O)N2CCN(C(=O)N3CCC(F)(F)CC3)CC2)cc1</t>
  </si>
  <si>
    <t>41.0</t>
  </si>
  <si>
    <t>413.54</t>
  </si>
  <si>
    <t>19a</t>
  </si>
  <si>
    <t>C=CC(=O)Nc1ccc(S(=O)(=O)N2CCN(CCCc3ccccc3)CC2)cc1</t>
  </si>
  <si>
    <t>CHEMBL2086537</t>
  </si>
  <si>
    <t>427.57</t>
  </si>
  <si>
    <t>19b</t>
  </si>
  <si>
    <t>C=CC(=O)Nc1ccc(S(=O)(=O)N2CCN(CCCCc3ccccc3)CC2)cc1</t>
  </si>
  <si>
    <t>310.0</t>
  </si>
  <si>
    <t>395.48</t>
  </si>
  <si>
    <t>14a</t>
  </si>
  <si>
    <t>C=CC(=O)Nc1ccc(S(=O)(=O)N2CCN(C(=O)OC(C)(C)C)CC2)cc1</t>
  </si>
  <si>
    <t>CHEMBL2152208</t>
  </si>
  <si>
    <t>492.60</t>
  </si>
  <si>
    <t>9u</t>
  </si>
  <si>
    <t>C=CC(=O)NC1CCN(S(=O)(=O)c2ccc(C(=O)NCCc3ccc4cccnc4c3)cc2)CC1</t>
  </si>
  <si>
    <t>CHEMBL4228168</t>
  </si>
  <si>
    <t>481.57</t>
  </si>
  <si>
    <t>7b</t>
  </si>
  <si>
    <t>C=CC(=O)NCCCC[C@H](NC(=O)Cc1ccccc1)C(=O)N1CCN(c2cccc(F)n2)CC1</t>
  </si>
  <si>
    <t>CHEMBL2086515</t>
  </si>
  <si>
    <t>16x</t>
  </si>
  <si>
    <t>C=CC(=O)Nc1ccc(S(=O)(=O)N2CCN(C(=O)OCc3cccc(Oc4ccccc4)c3)CC2)cc1</t>
  </si>
  <si>
    <t>CHEMBL2086519</t>
  </si>
  <si>
    <t>16ab</t>
  </si>
  <si>
    <t>C=CC(=O)Nc1ccc(S(=O)(=O)N2CCN(C(=O)OC3CCCC3)CC2)cc1</t>
  </si>
  <si>
    <t>44.0</t>
  </si>
  <si>
    <t>CHEMBL2086541</t>
  </si>
  <si>
    <t>458.58</t>
  </si>
  <si>
    <t>24d</t>
  </si>
  <si>
    <t>C=CC(=O)Nc1ccc(S(=O)(=O)N2CCN(C(=O)C34CC5CC(CC(C5)C3)C4)CC2)cn1</t>
  </si>
  <si>
    <t>15.0</t>
  </si>
  <si>
    <t>CHEMBL2086543</t>
  </si>
  <si>
    <t>431.47</t>
  </si>
  <si>
    <t>25b</t>
  </si>
  <si>
    <t>C=CC(=O)Nc1ncc(S(=O)(=O)N2CCN(C(=O)OCc3ccccc3)CC2)cn1</t>
  </si>
  <si>
    <t>69.0</t>
  </si>
  <si>
    <t>CHEMBL2086505</t>
  </si>
  <si>
    <t>29e</t>
  </si>
  <si>
    <t>C=CC(=O)Nc1ccc(S(=O)(=O)N2CCN(C(=O)OCc3ccccc3)CC2)c(C(F)(F)F)c1</t>
  </si>
  <si>
    <t>CHEMBL2152198</t>
  </si>
  <si>
    <t>450.56</t>
  </si>
  <si>
    <t>9k</t>
  </si>
  <si>
    <t>C=CC(=O)NC1CCN(S(=O)(=O)c2ccc(C(=O)NCCN3CCOCC3)cc2)CC1</t>
  </si>
  <si>
    <t>CHEMBL2152090</t>
  </si>
  <si>
    <t>8a</t>
  </si>
  <si>
    <t>C=CC(=O)NC1CCN(S(=O)(=O)c2ccc(NC(=O)OCc3ccccc3)cc2)CC1</t>
  </si>
  <si>
    <t>CHEMBL2152211</t>
  </si>
  <si>
    <t>485.56</t>
  </si>
  <si>
    <t>9x</t>
  </si>
  <si>
    <t>C=CC(=O)NC1CCN(S(=O)(=O)c2ccc(C(=O)NCCc3cccc4c3OCO4)cc2)CC1</t>
  </si>
  <si>
    <t>CHEMBL2086522</t>
  </si>
  <si>
    <t>363.44</t>
  </si>
  <si>
    <t>18c</t>
  </si>
  <si>
    <t>C=CC(=O)Nc1ccc(S(=O)(=O)N2CCN(C(=O)C3CC3)CC2)cc1</t>
  </si>
  <si>
    <t>CHEMBL2086527</t>
  </si>
  <si>
    <t>17e</t>
  </si>
  <si>
    <t>C=CC(=O)Nc1ccc(S(=O)(=O)N2CCN(C(=O)N3CCCC3)CC2)cc1</t>
  </si>
  <si>
    <t>CHEMBL1770531</t>
  </si>
  <si>
    <t>374.83</t>
  </si>
  <si>
    <t>O=C(/C=C1/C(=O)N(Cc2ccccc2)c2cccc(Cl)c21)c1cccnc1</t>
  </si>
  <si>
    <t>CHEMBL2086479</t>
  </si>
  <si>
    <t>16n</t>
  </si>
  <si>
    <t>C=CC(=O)Nc1cccc(S(=O)(=O)N2CCN(C(=O)OCc3ccccc3)CC2)c1</t>
  </si>
  <si>
    <t>350.0</t>
  </si>
  <si>
    <t>CHEMBL2086489</t>
  </si>
  <si>
    <t>28j</t>
  </si>
  <si>
    <t>CC(C)(C)OC(=O)N1CCN(S(=O)(=O)c2ccc(NC(=O)/C=C\Cl)cc2)CC1</t>
  </si>
  <si>
    <t>CHEMBL2086511</t>
  </si>
  <si>
    <t>16t</t>
  </si>
  <si>
    <t>C=CC(=O)Nc1ccc(S(=O)(=O)N2CCN(C(=O)OCc3ccccc3Oc3ccccc3)CC2)cc1</t>
  </si>
  <si>
    <t>CHEMBL2086513</t>
  </si>
  <si>
    <t>479.56</t>
  </si>
  <si>
    <t>16v</t>
  </si>
  <si>
    <t>C=CC(=O)Nc1ccc(S(=O)(=O)N2CCN(C(=O)OCc3cccc4ccccc34)CC2)cc1</t>
  </si>
  <si>
    <t>82.0</t>
  </si>
  <si>
    <t>CHEMBL2086518</t>
  </si>
  <si>
    <t>367.43</t>
  </si>
  <si>
    <t>16aa</t>
  </si>
  <si>
    <t>C=CC(=O)Nc1ccc(S(=O)(=O)N2CCN(C(=O)OCC)CC2)cc1</t>
  </si>
  <si>
    <t>CHEMBL2367730</t>
  </si>
  <si>
    <t>439.54</t>
  </si>
  <si>
    <t>18b</t>
  </si>
  <si>
    <t>C=CC(=O)Nc1ccc(S(=O)(=O)N2CCN(C(=O)[C@H]3C[C@@H]3c3ccccc3)CC2)cc1</t>
  </si>
  <si>
    <t>34.0</t>
  </si>
  <si>
    <t>CHEMBL2086533</t>
  </si>
  <si>
    <t>14f</t>
  </si>
  <si>
    <t>C=CC(=O)Nc1ccc(S(=O)(=O)N2CCN(c3ccc(C(F)(F)F)cn3)CC2)cc1</t>
  </si>
  <si>
    <t>76.0</t>
  </si>
  <si>
    <t>430.49</t>
  </si>
  <si>
    <t>24b</t>
  </si>
  <si>
    <t>C=CC(=O)Nc1ccc(S(=O)(=O)N2CCN(C(=O)OCc3ccccc3)CC2)cn1</t>
  </si>
  <si>
    <t>78.0</t>
  </si>
  <si>
    <t>CHEMBL2086540</t>
  </si>
  <si>
    <t>364.43</t>
  </si>
  <si>
    <t>24c</t>
  </si>
  <si>
    <t>C=CC(=O)Nc1ccc(S(=O)(=O)N2CCN(C(=O)C3CC3)CC2)cn1</t>
  </si>
  <si>
    <t>CHEMBL2086889</t>
  </si>
  <si>
    <t>313.32</t>
  </si>
  <si>
    <t>7c</t>
  </si>
  <si>
    <t>CCn1nc(-c2ccc(OC)cc2)nc2c(=O)n(C)c(=O)nc1-2</t>
  </si>
  <si>
    <t>455.54</t>
  </si>
  <si>
    <t>16f</t>
  </si>
  <si>
    <t>C=CC(=O)Nc1ccc(S(=O)(=O)N2CC3CN(C(=O)OCc4ccccc4)CC3C2)cc1</t>
  </si>
  <si>
    <t>CHEMBL2152101</t>
  </si>
  <si>
    <t>9d</t>
  </si>
  <si>
    <t>C=CC(=O)NC1CCN(S(=O)(=O)c2ccc(C(=O)N[C@@H]3C[C@H]3c3ccccc3)cc2)CC1</t>
  </si>
  <si>
    <t>410.0</t>
  </si>
  <si>
    <t>CHEMBL2152204</t>
  </si>
  <si>
    <t>9q</t>
  </si>
  <si>
    <t>C=CC(=O)NC1CCN(S(=O)(=O)c2ccc(C(=O)NCCc3ccc(OC)cc3)cc2)CC1</t>
  </si>
  <si>
    <t>CHEMBL3949090</t>
  </si>
  <si>
    <t>428.47</t>
  </si>
  <si>
    <t>BDBM204888</t>
  </si>
  <si>
    <t>O=C(CCOc1ccccc1)N1CCN(C(=O)n2sc3c(ccc[n+]3[O-])c2=O)CC1</t>
  </si>
  <si>
    <t>CHEMBL2089400</t>
  </si>
  <si>
    <t>16m</t>
  </si>
  <si>
    <t>C=CC(=O)Nc1ccc(S(=O)(=O)N2CCCN(C(=O)OCc3ccccc3)CC2)cc1</t>
  </si>
  <si>
    <t>CHEMBL2203451</t>
  </si>
  <si>
    <t>477.61</t>
  </si>
  <si>
    <t>C=CC(=O)NCCCC[C@H](NC(=O)Cc1ccccc1)C(=O)N1CCN(c2cccc(C)n2)CC1</t>
  </si>
  <si>
    <t>CHEMBL2203452</t>
  </si>
  <si>
    <t>401.51</t>
  </si>
  <si>
    <t>8c</t>
  </si>
  <si>
    <t>C=CC(=O)NCCCC[C@H](NC(C)=O)C(=O)N1CCN(c2cccc(C)n2)CC1</t>
  </si>
  <si>
    <t>CHEMBL2203467</t>
  </si>
  <si>
    <t>4j</t>
  </si>
  <si>
    <t>C=CC(=O)NCCCC[C@H](NC(=O)OCc1ccccc1)C(=O)N1CCC(c2ccccc2)CC1</t>
  </si>
  <si>
    <t>CHEMBL2089388</t>
  </si>
  <si>
    <t>16a</t>
  </si>
  <si>
    <t>C=CC(=O)Nc1ccc(S(=O)(=O)N2CCN(C(=O)OCc3ccccc3)CC2)cc1</t>
  </si>
  <si>
    <t>CHEMBL2086514</t>
  </si>
  <si>
    <t>16w</t>
  </si>
  <si>
    <t>C=CC(=O)Nc1ccc(S(=O)(=O)N2CCN(C(=O)OCc3ccc4ccccc4c3)CC2)cc1</t>
  </si>
  <si>
    <t>CHEMBL2086531</t>
  </si>
  <si>
    <t>14d</t>
  </si>
  <si>
    <t>C=CC(=O)Nc1ccc(S(=O)(=O)N2CCN(c3cccc(C)n3)CC2)cc1</t>
  </si>
  <si>
    <t>35.0</t>
  </si>
  <si>
    <t>CHEMBL2089399</t>
  </si>
  <si>
    <t>16l</t>
  </si>
  <si>
    <t>C=CC(=O)Nc1ccc(S(=O)(=O)NC2CCN(C(=O)OCc3ccccc3)CC2)cc1</t>
  </si>
  <si>
    <t>CHEMBL183571</t>
  </si>
  <si>
    <t>NNC(=O)CSc1nc2scc(-c3ccc(F)cc3)c2c(=O)n1-c1ccccc1</t>
  </si>
  <si>
    <t>CHEMBL2152103</t>
  </si>
  <si>
    <t>455.58</t>
  </si>
  <si>
    <t>9f</t>
  </si>
  <si>
    <t>C=CC(=O)NC1CCN(S(=O)(=O)c2ccc(C(=O)N(C)CCc3ccccc3)cc2)CC1</t>
  </si>
  <si>
    <t>CHEMBL2086528</t>
  </si>
  <si>
    <t>457.60</t>
  </si>
  <si>
    <t>18d</t>
  </si>
  <si>
    <t>C=CC(=O)Nc1ccc(S(=O)(=O)N2CCN(C(=O)C34CC5CC(CC(C5)C3)C4)CC2)cc1</t>
  </si>
  <si>
    <t>10.0</t>
  </si>
  <si>
    <t>CHEMBL2086534</t>
  </si>
  <si>
    <t>371.46</t>
  </si>
  <si>
    <t>14g</t>
  </si>
  <si>
    <t>C=CC(=O)Nc1ccc(S(=O)(=O)N2CCN(c3ccccc3)CC2)cc1</t>
  </si>
  <si>
    <t>CHEMBL2086506</t>
  </si>
  <si>
    <t>16o</t>
  </si>
  <si>
    <t>C=CC(=O)Nc1ccc(S(=O)(=O)N2CCN(C(=O)OCc3cccc(F)c3F)CC2)cc1</t>
  </si>
  <si>
    <t>372.43</t>
  </si>
  <si>
    <t>BDBM204897</t>
  </si>
  <si>
    <t>CCS(=O)(=O)N1CCN(C(=O)n2sc3c(ccc[n+]3[O-])c2=O)CC1</t>
  </si>
  <si>
    <t>61.0</t>
  </si>
  <si>
    <t>CHEMBL2089385</t>
  </si>
  <si>
    <t>666.78</t>
  </si>
  <si>
    <t>CC(=O)N1CCC[C@H]1C(=O)N[C@@H](CCC(=O)C=[N+]=[N-])C(=O)N[C@@H](CC(C)C)C(=O)N1CCC[C@H]1C(=O)N[C@@H](Cc1ccccc1)C(N)=O</t>
  </si>
  <si>
    <t>CHEMBL4225490</t>
  </si>
  <si>
    <t>7a</t>
  </si>
  <si>
    <t>C=CC(=O)NCCCC[C@H](NC(=O)Cc1ccccc1)C(=O)N1CCN(c2ccccn2)CC1</t>
  </si>
  <si>
    <t>340.0</t>
  </si>
  <si>
    <t>CHEMBL4228671</t>
  </si>
  <si>
    <t>542.48</t>
  </si>
  <si>
    <t>7d</t>
  </si>
  <si>
    <t>C=CC(=O)NCCCC[C@H](NC(=O)Cc1ccccc1)C(=O)N1CCN(c2cccc(Br)n2)CC1</t>
  </si>
  <si>
    <t>CHEMBL4228146</t>
  </si>
  <si>
    <t>525.63</t>
  </si>
  <si>
    <t>7h</t>
  </si>
  <si>
    <t>C=CC(=O)NCCCC[C@H](NC(=O)Cc1ccccc1)C(=O)N1CCN(c2cccc(OCCF)n2)CC1</t>
  </si>
  <si>
    <t>390.0</t>
  </si>
  <si>
    <t>493.61</t>
  </si>
  <si>
    <t>4p</t>
  </si>
  <si>
    <t>C=CC(=O)NCCCC[C@H](NC(=O)OCc1ccccc1)C(=O)N1CCN(c2cccc(C)n2)CC1</t>
  </si>
  <si>
    <t>CHEMBL3900780</t>
  </si>
  <si>
    <t>350.40</t>
  </si>
  <si>
    <t>BDBM204895</t>
  </si>
  <si>
    <t>CC(C)C(=O)N1CCN(C(=O)n2sc3c(ccc[n+]3[O-])c2=O)CC1</t>
  </si>
  <si>
    <t>CHEMBL3960810</t>
  </si>
  <si>
    <t>356.43</t>
  </si>
  <si>
    <t>BDBM204896</t>
  </si>
  <si>
    <t>CCS(=O)(=O)N1CCN(C(=O)n2sc3ncccc3c2=O)CC1</t>
  </si>
  <si>
    <t>430.0</t>
  </si>
  <si>
    <t>CHEMBL3423194</t>
  </si>
  <si>
    <t>240.65</t>
  </si>
  <si>
    <t>NC(=O)[C@H]1O[C@H]1C(=O)Nc1cccc(Cl)c1</t>
  </si>
  <si>
    <t>CHEMBL3423198</t>
  </si>
  <si>
    <t>319.54</t>
  </si>
  <si>
    <t>NC(=O)[C@@H]1O[C@@H]1C(=O)Nc1ccc(Br)c(Cl)c1</t>
  </si>
  <si>
    <t>6a</t>
  </si>
  <si>
    <t>100.0</t>
  </si>
  <si>
    <t>CHEMBL3943876</t>
  </si>
  <si>
    <t>358.40</t>
  </si>
  <si>
    <t>BDBM204921</t>
  </si>
  <si>
    <t>CS(=O)(=O)N1CCN(C(=O)n2sc3c(ccc[n+]3[O-])c2=O)CC1</t>
  </si>
  <si>
    <t>CHEMBL3976921</t>
  </si>
  <si>
    <t>BDBM204892</t>
  </si>
  <si>
    <t>CHEMBL3952109</t>
  </si>
  <si>
    <t>377.47</t>
  </si>
  <si>
    <t>BDBM204898</t>
  </si>
  <si>
    <t>CN1CCN(C2CCN(C(=O)n3sc4c(ccc[n+]4[O-])c3=O)CC2)CC1</t>
  </si>
  <si>
    <t>CHEMBL2203474</t>
  </si>
  <si>
    <t>4q</t>
  </si>
  <si>
    <t>C=CC(=O)NCCCC[C@H](NC(=O)OCc1ccccc1)C(=O)N1CCN(c2ncccc2C)CC1</t>
  </si>
  <si>
    <t>CHEMBL2203470</t>
  </si>
  <si>
    <t>543.06</t>
  </si>
  <si>
    <t>4m</t>
  </si>
  <si>
    <t>C=CC(=O)NCCCC[C@H](NC(=O)OCc1ccccc1)C(=O)N1CCN(c2cc(Cl)ccc2OC)CC1</t>
  </si>
  <si>
    <t>CHEMBL4227328</t>
  </si>
  <si>
    <t>498.03</t>
  </si>
  <si>
    <t>C=CC(=O)NCCCC[C@H](NC(=O)Cc1ccccc1)C(=O)N1CCN(c2cccc(Cl)n2)CC1</t>
  </si>
  <si>
    <t>CHEMBL3968388</t>
  </si>
  <si>
    <t>348.38</t>
  </si>
  <si>
    <t>BDBM204894</t>
  </si>
  <si>
    <t>O=C(C1CC1)N1CCN(C(=O)n2sc3c(ccc[n+]3[O-])c2=O)CC1</t>
  </si>
  <si>
    <t>CHEMBL3977899</t>
  </si>
  <si>
    <t>308.36</t>
  </si>
  <si>
    <t>BDBM204899</t>
  </si>
  <si>
    <t>CNC1CCN(C(=O)n2sc3c(ccc[n+]3[O-])c2=O)CC1</t>
  </si>
  <si>
    <t>CHEMBL3894353</t>
  </si>
  <si>
    <t>294.29</t>
  </si>
  <si>
    <t>BDBM204915</t>
  </si>
  <si>
    <t>O=C1CN(C(=O)n2sc3c(ccc[n+]3[O-])c2=O)CCN1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</si>
</sst>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charset val="204"/>
      <scheme val="minor"/>
    </font>
    <font>
      <b/>
      <sz val="11"/>
      <color theme="1"/>
      <name val="Calibri"/>
      <family val="2"/>
      <charset val="20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16" fontId="0" fillId="0" borderId="0" xfId="0" applyNumberFormat="1"/>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emf"/><Relationship Id="rId18" Type="http://schemas.openxmlformats.org/officeDocument/2006/relationships/image" Target="../media/image18.emf"/><Relationship Id="rId26" Type="http://schemas.openxmlformats.org/officeDocument/2006/relationships/image" Target="../media/image26.emf"/><Relationship Id="rId39" Type="http://schemas.openxmlformats.org/officeDocument/2006/relationships/image" Target="../media/image39.emf"/><Relationship Id="rId21" Type="http://schemas.openxmlformats.org/officeDocument/2006/relationships/image" Target="../media/image21.emf"/><Relationship Id="rId34" Type="http://schemas.openxmlformats.org/officeDocument/2006/relationships/image" Target="../media/image34.emf"/><Relationship Id="rId42" Type="http://schemas.openxmlformats.org/officeDocument/2006/relationships/image" Target="../media/image42.emf"/><Relationship Id="rId47" Type="http://schemas.openxmlformats.org/officeDocument/2006/relationships/image" Target="../media/image47.emf"/><Relationship Id="rId50" Type="http://schemas.openxmlformats.org/officeDocument/2006/relationships/image" Target="../media/image50.emf"/><Relationship Id="rId55" Type="http://schemas.openxmlformats.org/officeDocument/2006/relationships/image" Target="../media/image55.emf"/><Relationship Id="rId63" Type="http://schemas.openxmlformats.org/officeDocument/2006/relationships/image" Target="../media/image63.emf"/><Relationship Id="rId68" Type="http://schemas.openxmlformats.org/officeDocument/2006/relationships/image" Target="../media/image68.emf"/><Relationship Id="rId7" Type="http://schemas.openxmlformats.org/officeDocument/2006/relationships/image" Target="../media/image7.emf"/><Relationship Id="rId71" Type="http://schemas.openxmlformats.org/officeDocument/2006/relationships/image" Target="../media/image71.emf"/><Relationship Id="rId2" Type="http://schemas.openxmlformats.org/officeDocument/2006/relationships/image" Target="../media/image2.emf"/><Relationship Id="rId16" Type="http://schemas.openxmlformats.org/officeDocument/2006/relationships/image" Target="../media/image16.emf"/><Relationship Id="rId29" Type="http://schemas.openxmlformats.org/officeDocument/2006/relationships/image" Target="../media/image29.emf"/><Relationship Id="rId11" Type="http://schemas.openxmlformats.org/officeDocument/2006/relationships/image" Target="../media/image11.emf"/><Relationship Id="rId24" Type="http://schemas.openxmlformats.org/officeDocument/2006/relationships/image" Target="../media/image24.emf"/><Relationship Id="rId32" Type="http://schemas.openxmlformats.org/officeDocument/2006/relationships/image" Target="../media/image32.emf"/><Relationship Id="rId37" Type="http://schemas.openxmlformats.org/officeDocument/2006/relationships/image" Target="../media/image37.emf"/><Relationship Id="rId40" Type="http://schemas.openxmlformats.org/officeDocument/2006/relationships/image" Target="../media/image40.emf"/><Relationship Id="rId45" Type="http://schemas.openxmlformats.org/officeDocument/2006/relationships/image" Target="../media/image45.emf"/><Relationship Id="rId53" Type="http://schemas.openxmlformats.org/officeDocument/2006/relationships/image" Target="../media/image53.emf"/><Relationship Id="rId58" Type="http://schemas.openxmlformats.org/officeDocument/2006/relationships/image" Target="../media/image58.emf"/><Relationship Id="rId66" Type="http://schemas.openxmlformats.org/officeDocument/2006/relationships/image" Target="../media/image66.emf"/><Relationship Id="rId74" Type="http://schemas.openxmlformats.org/officeDocument/2006/relationships/image" Target="../media/image74.emf"/><Relationship Id="rId5" Type="http://schemas.openxmlformats.org/officeDocument/2006/relationships/image" Target="../media/image5.emf"/><Relationship Id="rId15" Type="http://schemas.openxmlformats.org/officeDocument/2006/relationships/image" Target="../media/image15.emf"/><Relationship Id="rId23" Type="http://schemas.openxmlformats.org/officeDocument/2006/relationships/image" Target="../media/image23.emf"/><Relationship Id="rId28" Type="http://schemas.openxmlformats.org/officeDocument/2006/relationships/image" Target="../media/image28.emf"/><Relationship Id="rId36" Type="http://schemas.openxmlformats.org/officeDocument/2006/relationships/image" Target="../media/image36.emf"/><Relationship Id="rId49" Type="http://schemas.openxmlformats.org/officeDocument/2006/relationships/image" Target="../media/image49.emf"/><Relationship Id="rId57" Type="http://schemas.openxmlformats.org/officeDocument/2006/relationships/image" Target="../media/image57.emf"/><Relationship Id="rId61" Type="http://schemas.openxmlformats.org/officeDocument/2006/relationships/image" Target="../media/image61.emf"/><Relationship Id="rId10" Type="http://schemas.openxmlformats.org/officeDocument/2006/relationships/image" Target="../media/image10.emf"/><Relationship Id="rId19" Type="http://schemas.openxmlformats.org/officeDocument/2006/relationships/image" Target="../media/image19.emf"/><Relationship Id="rId31" Type="http://schemas.openxmlformats.org/officeDocument/2006/relationships/image" Target="../media/image31.emf"/><Relationship Id="rId44" Type="http://schemas.openxmlformats.org/officeDocument/2006/relationships/image" Target="../media/image44.emf"/><Relationship Id="rId52" Type="http://schemas.openxmlformats.org/officeDocument/2006/relationships/image" Target="../media/image52.emf"/><Relationship Id="rId60" Type="http://schemas.openxmlformats.org/officeDocument/2006/relationships/image" Target="../media/image60.emf"/><Relationship Id="rId65" Type="http://schemas.openxmlformats.org/officeDocument/2006/relationships/image" Target="../media/image65.emf"/><Relationship Id="rId73" Type="http://schemas.openxmlformats.org/officeDocument/2006/relationships/image" Target="../media/image73.emf"/><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emf"/><Relationship Id="rId22" Type="http://schemas.openxmlformats.org/officeDocument/2006/relationships/image" Target="../media/image22.emf"/><Relationship Id="rId27" Type="http://schemas.openxmlformats.org/officeDocument/2006/relationships/image" Target="../media/image27.emf"/><Relationship Id="rId30" Type="http://schemas.openxmlformats.org/officeDocument/2006/relationships/image" Target="../media/image30.emf"/><Relationship Id="rId35" Type="http://schemas.openxmlformats.org/officeDocument/2006/relationships/image" Target="../media/image35.emf"/><Relationship Id="rId43" Type="http://schemas.openxmlformats.org/officeDocument/2006/relationships/image" Target="../media/image43.emf"/><Relationship Id="rId48" Type="http://schemas.openxmlformats.org/officeDocument/2006/relationships/image" Target="../media/image48.emf"/><Relationship Id="rId56" Type="http://schemas.openxmlformats.org/officeDocument/2006/relationships/image" Target="../media/image56.emf"/><Relationship Id="rId64" Type="http://schemas.openxmlformats.org/officeDocument/2006/relationships/image" Target="../media/image64.emf"/><Relationship Id="rId69" Type="http://schemas.openxmlformats.org/officeDocument/2006/relationships/image" Target="../media/image69.emf"/><Relationship Id="rId8" Type="http://schemas.openxmlformats.org/officeDocument/2006/relationships/image" Target="../media/image8.emf"/><Relationship Id="rId51" Type="http://schemas.openxmlformats.org/officeDocument/2006/relationships/image" Target="../media/image51.emf"/><Relationship Id="rId72" Type="http://schemas.openxmlformats.org/officeDocument/2006/relationships/image" Target="../media/image72.emf"/><Relationship Id="rId3" Type="http://schemas.openxmlformats.org/officeDocument/2006/relationships/image" Target="../media/image3.emf"/><Relationship Id="rId12" Type="http://schemas.openxmlformats.org/officeDocument/2006/relationships/image" Target="../media/image12.emf"/><Relationship Id="rId17" Type="http://schemas.openxmlformats.org/officeDocument/2006/relationships/image" Target="../media/image17.emf"/><Relationship Id="rId25" Type="http://schemas.openxmlformats.org/officeDocument/2006/relationships/image" Target="../media/image25.emf"/><Relationship Id="rId33" Type="http://schemas.openxmlformats.org/officeDocument/2006/relationships/image" Target="../media/image33.emf"/><Relationship Id="rId38" Type="http://schemas.openxmlformats.org/officeDocument/2006/relationships/image" Target="../media/image38.emf"/><Relationship Id="rId46" Type="http://schemas.openxmlformats.org/officeDocument/2006/relationships/image" Target="../media/image46.emf"/><Relationship Id="rId59" Type="http://schemas.openxmlformats.org/officeDocument/2006/relationships/image" Target="../media/image59.emf"/><Relationship Id="rId67" Type="http://schemas.openxmlformats.org/officeDocument/2006/relationships/image" Target="../media/image67.emf"/><Relationship Id="rId20" Type="http://schemas.openxmlformats.org/officeDocument/2006/relationships/image" Target="../media/image20.emf"/><Relationship Id="rId41" Type="http://schemas.openxmlformats.org/officeDocument/2006/relationships/image" Target="../media/image41.emf"/><Relationship Id="rId54" Type="http://schemas.openxmlformats.org/officeDocument/2006/relationships/image" Target="../media/image54.emf"/><Relationship Id="rId62" Type="http://schemas.openxmlformats.org/officeDocument/2006/relationships/image" Target="../media/image62.emf"/><Relationship Id="rId70" Type="http://schemas.openxmlformats.org/officeDocument/2006/relationships/image" Target="../media/image70.emf"/><Relationship Id="rId1" Type="http://schemas.openxmlformats.org/officeDocument/2006/relationships/image" Target="../media/image1.emf"/><Relationship Id="rId6"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xdr:twoCellAnchor editAs="oneCell">
    <xdr:from>
      <xdr:col>0</xdr:col>
      <xdr:colOff>91440</xdr:colOff>
      <xdr:row>11</xdr:row>
      <xdr:rowOff>60960</xdr:rowOff>
    </xdr:from>
    <xdr:to>
      <xdr:col>0</xdr:col>
      <xdr:colOff>2331720</xdr:colOff>
      <xdr:row>11</xdr:row>
      <xdr:rowOff>1135380</xdr:rowOff>
    </xdr:to>
    <xdr:pic>
      <xdr:nvPicPr>
        <xdr:cNvPr id="57" name="Рисунок 5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 y="2072640"/>
          <a:ext cx="2240280" cy="1074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342900</xdr:colOff>
      <xdr:row>12</xdr:row>
      <xdr:rowOff>38100</xdr:rowOff>
    </xdr:from>
    <xdr:to>
      <xdr:col>0</xdr:col>
      <xdr:colOff>2186940</xdr:colOff>
      <xdr:row>12</xdr:row>
      <xdr:rowOff>1531620</xdr:rowOff>
    </xdr:to>
    <xdr:pic>
      <xdr:nvPicPr>
        <xdr:cNvPr id="58" name="Рисунок 57"/>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2900" y="13159740"/>
          <a:ext cx="1844040" cy="14935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137160</xdr:colOff>
      <xdr:row>13</xdr:row>
      <xdr:rowOff>30480</xdr:rowOff>
    </xdr:from>
    <xdr:to>
      <xdr:col>0</xdr:col>
      <xdr:colOff>2019300</xdr:colOff>
      <xdr:row>13</xdr:row>
      <xdr:rowOff>1539240</xdr:rowOff>
    </xdr:to>
    <xdr:pic>
      <xdr:nvPicPr>
        <xdr:cNvPr id="59" name="Рисунок 58"/>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7160" y="14759940"/>
          <a:ext cx="1882140" cy="1508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99060</xdr:colOff>
      <xdr:row>14</xdr:row>
      <xdr:rowOff>38100</xdr:rowOff>
    </xdr:from>
    <xdr:to>
      <xdr:col>0</xdr:col>
      <xdr:colOff>2217420</xdr:colOff>
      <xdr:row>14</xdr:row>
      <xdr:rowOff>1409700</xdr:rowOff>
    </xdr:to>
    <xdr:pic>
      <xdr:nvPicPr>
        <xdr:cNvPr id="60" name="Рисунок 59"/>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9060" y="16428720"/>
          <a:ext cx="2118360" cy="1371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327660</xdr:colOff>
      <xdr:row>15</xdr:row>
      <xdr:rowOff>53340</xdr:rowOff>
    </xdr:from>
    <xdr:to>
      <xdr:col>0</xdr:col>
      <xdr:colOff>2125980</xdr:colOff>
      <xdr:row>15</xdr:row>
      <xdr:rowOff>1242060</xdr:rowOff>
    </xdr:to>
    <xdr:pic>
      <xdr:nvPicPr>
        <xdr:cNvPr id="61" name="Рисунок 60"/>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27660" y="17868900"/>
          <a:ext cx="1798320" cy="11887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60960</xdr:colOff>
      <xdr:row>16</xdr:row>
      <xdr:rowOff>190500</xdr:rowOff>
    </xdr:from>
    <xdr:to>
      <xdr:col>0</xdr:col>
      <xdr:colOff>2316480</xdr:colOff>
      <xdr:row>16</xdr:row>
      <xdr:rowOff>929640</xdr:rowOff>
    </xdr:to>
    <xdr:pic>
      <xdr:nvPicPr>
        <xdr:cNvPr id="62" name="Рисунок 61"/>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60960" y="19347180"/>
          <a:ext cx="2255520" cy="739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60960</xdr:colOff>
      <xdr:row>17</xdr:row>
      <xdr:rowOff>251460</xdr:rowOff>
    </xdr:from>
    <xdr:to>
      <xdr:col>0</xdr:col>
      <xdr:colOff>2316480</xdr:colOff>
      <xdr:row>17</xdr:row>
      <xdr:rowOff>952500</xdr:rowOff>
    </xdr:to>
    <xdr:pic>
      <xdr:nvPicPr>
        <xdr:cNvPr id="63" name="Рисунок 62"/>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0960" y="20596860"/>
          <a:ext cx="2255520" cy="7010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106680</xdr:colOff>
      <xdr:row>18</xdr:row>
      <xdr:rowOff>76200</xdr:rowOff>
    </xdr:from>
    <xdr:to>
      <xdr:col>0</xdr:col>
      <xdr:colOff>2316480</xdr:colOff>
      <xdr:row>18</xdr:row>
      <xdr:rowOff>891540</xdr:rowOff>
    </xdr:to>
    <xdr:pic>
      <xdr:nvPicPr>
        <xdr:cNvPr id="64" name="Рисунок 63"/>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06680" y="21610320"/>
          <a:ext cx="2209800" cy="815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68580</xdr:colOff>
      <xdr:row>19</xdr:row>
      <xdr:rowOff>114300</xdr:rowOff>
    </xdr:from>
    <xdr:to>
      <xdr:col>0</xdr:col>
      <xdr:colOff>2324100</xdr:colOff>
      <xdr:row>19</xdr:row>
      <xdr:rowOff>906780</xdr:rowOff>
    </xdr:to>
    <xdr:pic>
      <xdr:nvPicPr>
        <xdr:cNvPr id="65" name="Рисунок 64"/>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68580" y="22821900"/>
          <a:ext cx="2255520" cy="792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68580</xdr:colOff>
      <xdr:row>20</xdr:row>
      <xdr:rowOff>205740</xdr:rowOff>
    </xdr:from>
    <xdr:to>
      <xdr:col>0</xdr:col>
      <xdr:colOff>2324100</xdr:colOff>
      <xdr:row>20</xdr:row>
      <xdr:rowOff>975360</xdr:rowOff>
    </xdr:to>
    <xdr:pic>
      <xdr:nvPicPr>
        <xdr:cNvPr id="66" name="Рисунок 65"/>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68580" y="24079200"/>
          <a:ext cx="2255520" cy="769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83820</xdr:colOff>
      <xdr:row>21</xdr:row>
      <xdr:rowOff>190500</xdr:rowOff>
    </xdr:from>
    <xdr:to>
      <xdr:col>0</xdr:col>
      <xdr:colOff>2324100</xdr:colOff>
      <xdr:row>21</xdr:row>
      <xdr:rowOff>952500</xdr:rowOff>
    </xdr:to>
    <xdr:pic>
      <xdr:nvPicPr>
        <xdr:cNvPr id="67" name="Рисунок 66"/>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3820" y="25267920"/>
          <a:ext cx="224028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68580</xdr:colOff>
      <xdr:row>22</xdr:row>
      <xdr:rowOff>243840</xdr:rowOff>
    </xdr:from>
    <xdr:to>
      <xdr:col>0</xdr:col>
      <xdr:colOff>2324100</xdr:colOff>
      <xdr:row>22</xdr:row>
      <xdr:rowOff>891540</xdr:rowOff>
    </xdr:to>
    <xdr:pic>
      <xdr:nvPicPr>
        <xdr:cNvPr id="68" name="Рисунок 67"/>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68580" y="26479500"/>
          <a:ext cx="2255520"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99060</xdr:colOff>
      <xdr:row>23</xdr:row>
      <xdr:rowOff>99060</xdr:rowOff>
    </xdr:from>
    <xdr:to>
      <xdr:col>0</xdr:col>
      <xdr:colOff>2240280</xdr:colOff>
      <xdr:row>23</xdr:row>
      <xdr:rowOff>1097280</xdr:rowOff>
    </xdr:to>
    <xdr:pic>
      <xdr:nvPicPr>
        <xdr:cNvPr id="69" name="Рисунок 68"/>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99060" y="27531060"/>
          <a:ext cx="2141220" cy="998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121920</xdr:colOff>
      <xdr:row>24</xdr:row>
      <xdr:rowOff>83820</xdr:rowOff>
    </xdr:from>
    <xdr:to>
      <xdr:col>0</xdr:col>
      <xdr:colOff>2240280</xdr:colOff>
      <xdr:row>24</xdr:row>
      <xdr:rowOff>1402080</xdr:rowOff>
    </xdr:to>
    <xdr:pic>
      <xdr:nvPicPr>
        <xdr:cNvPr id="70" name="Рисунок 69"/>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1920" y="28689300"/>
          <a:ext cx="2118360" cy="1318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259080</xdr:colOff>
      <xdr:row>25</xdr:row>
      <xdr:rowOff>53340</xdr:rowOff>
    </xdr:from>
    <xdr:to>
      <xdr:col>0</xdr:col>
      <xdr:colOff>2087880</xdr:colOff>
      <xdr:row>25</xdr:row>
      <xdr:rowOff>1371600</xdr:rowOff>
    </xdr:to>
    <xdr:pic>
      <xdr:nvPicPr>
        <xdr:cNvPr id="71" name="Рисунок 70"/>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259080" y="30083760"/>
          <a:ext cx="1828800" cy="1318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30480</xdr:colOff>
      <xdr:row>26</xdr:row>
      <xdr:rowOff>114300</xdr:rowOff>
    </xdr:from>
    <xdr:to>
      <xdr:col>0</xdr:col>
      <xdr:colOff>2286000</xdr:colOff>
      <xdr:row>26</xdr:row>
      <xdr:rowOff>1158240</xdr:rowOff>
    </xdr:to>
    <xdr:pic>
      <xdr:nvPicPr>
        <xdr:cNvPr id="72" name="Рисунок 71"/>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30480" y="31539180"/>
          <a:ext cx="2255520" cy="10439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266700</xdr:colOff>
      <xdr:row>27</xdr:row>
      <xdr:rowOff>7620</xdr:rowOff>
    </xdr:from>
    <xdr:to>
      <xdr:col>0</xdr:col>
      <xdr:colOff>2217420</xdr:colOff>
      <xdr:row>27</xdr:row>
      <xdr:rowOff>1104900</xdr:rowOff>
    </xdr:to>
    <xdr:pic>
      <xdr:nvPicPr>
        <xdr:cNvPr id="73" name="Рисунок 72"/>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266700" y="32644080"/>
          <a:ext cx="1950720" cy="1097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60960</xdr:colOff>
      <xdr:row>28</xdr:row>
      <xdr:rowOff>68580</xdr:rowOff>
    </xdr:from>
    <xdr:to>
      <xdr:col>0</xdr:col>
      <xdr:colOff>2270760</xdr:colOff>
      <xdr:row>28</xdr:row>
      <xdr:rowOff>1226820</xdr:rowOff>
    </xdr:to>
    <xdr:pic>
      <xdr:nvPicPr>
        <xdr:cNvPr id="74" name="Рисунок 73"/>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0960" y="33840420"/>
          <a:ext cx="2209800" cy="11582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167640</xdr:colOff>
      <xdr:row>29</xdr:row>
      <xdr:rowOff>22860</xdr:rowOff>
    </xdr:from>
    <xdr:to>
      <xdr:col>0</xdr:col>
      <xdr:colOff>2209800</xdr:colOff>
      <xdr:row>29</xdr:row>
      <xdr:rowOff>1120140</xdr:rowOff>
    </xdr:to>
    <xdr:pic>
      <xdr:nvPicPr>
        <xdr:cNvPr id="75" name="Рисунок 74"/>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67640" y="35090100"/>
          <a:ext cx="2042160" cy="1097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259080</xdr:colOff>
      <xdr:row>30</xdr:row>
      <xdr:rowOff>38100</xdr:rowOff>
    </xdr:from>
    <xdr:to>
      <xdr:col>0</xdr:col>
      <xdr:colOff>2148840</xdr:colOff>
      <xdr:row>30</xdr:row>
      <xdr:rowOff>1135380</xdr:rowOff>
    </xdr:to>
    <xdr:pic>
      <xdr:nvPicPr>
        <xdr:cNvPr id="76" name="Рисунок 75"/>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259080" y="36294060"/>
          <a:ext cx="1889760" cy="1097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386761</xdr:colOff>
      <xdr:row>31</xdr:row>
      <xdr:rowOff>58358</xdr:rowOff>
    </xdr:from>
    <xdr:to>
      <xdr:col>0</xdr:col>
      <xdr:colOff>1849801</xdr:colOff>
      <xdr:row>32</xdr:row>
      <xdr:rowOff>13567</xdr:rowOff>
    </xdr:to>
    <xdr:pic>
      <xdr:nvPicPr>
        <xdr:cNvPr id="77" name="Рисунок 76"/>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386761" y="37517163"/>
          <a:ext cx="1463040" cy="15070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213732</xdr:colOff>
      <xdr:row>32</xdr:row>
      <xdr:rowOff>74342</xdr:rowOff>
    </xdr:from>
    <xdr:to>
      <xdr:col>0</xdr:col>
      <xdr:colOff>1798692</xdr:colOff>
      <xdr:row>32</xdr:row>
      <xdr:rowOff>1577898</xdr:rowOff>
    </xdr:to>
    <xdr:pic>
      <xdr:nvPicPr>
        <xdr:cNvPr id="78" name="Рисунок 77"/>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213732" y="39085025"/>
          <a:ext cx="1584960" cy="15035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213732</xdr:colOff>
      <xdr:row>33</xdr:row>
      <xdr:rowOff>55756</xdr:rowOff>
    </xdr:from>
    <xdr:to>
      <xdr:col>0</xdr:col>
      <xdr:colOff>1859652</xdr:colOff>
      <xdr:row>33</xdr:row>
      <xdr:rowOff>1560242</xdr:rowOff>
    </xdr:to>
    <xdr:pic>
      <xdr:nvPicPr>
        <xdr:cNvPr id="79" name="Рисунок 78"/>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213732" y="40692658"/>
          <a:ext cx="1645920" cy="15044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195147</xdr:colOff>
      <xdr:row>34</xdr:row>
      <xdr:rowOff>18585</xdr:rowOff>
    </xdr:from>
    <xdr:to>
      <xdr:col>0</xdr:col>
      <xdr:colOff>1780107</xdr:colOff>
      <xdr:row>34</xdr:row>
      <xdr:rowOff>1517123</xdr:rowOff>
    </xdr:to>
    <xdr:pic>
      <xdr:nvPicPr>
        <xdr:cNvPr id="80" name="Рисунок 79"/>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95147" y="42281707"/>
          <a:ext cx="1584960" cy="14985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223024</xdr:colOff>
      <xdr:row>35</xdr:row>
      <xdr:rowOff>37170</xdr:rowOff>
    </xdr:from>
    <xdr:to>
      <xdr:col>0</xdr:col>
      <xdr:colOff>2067064</xdr:colOff>
      <xdr:row>35</xdr:row>
      <xdr:rowOff>1542399</xdr:rowOff>
    </xdr:to>
    <xdr:pic>
      <xdr:nvPicPr>
        <xdr:cNvPr id="81" name="Рисунок 80"/>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223024" y="43870755"/>
          <a:ext cx="1844040" cy="15052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74342</xdr:colOff>
      <xdr:row>36</xdr:row>
      <xdr:rowOff>46464</xdr:rowOff>
    </xdr:from>
    <xdr:to>
      <xdr:col>0</xdr:col>
      <xdr:colOff>2192702</xdr:colOff>
      <xdr:row>36</xdr:row>
      <xdr:rowOff>1510247</xdr:rowOff>
    </xdr:to>
    <xdr:pic>
      <xdr:nvPicPr>
        <xdr:cNvPr id="82" name="Рисунок 81"/>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74342" y="45478391"/>
          <a:ext cx="2118360" cy="14637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213732</xdr:colOff>
      <xdr:row>37</xdr:row>
      <xdr:rowOff>46463</xdr:rowOff>
    </xdr:from>
    <xdr:to>
      <xdr:col>0</xdr:col>
      <xdr:colOff>2012052</xdr:colOff>
      <xdr:row>37</xdr:row>
      <xdr:rowOff>1506901</xdr:rowOff>
    </xdr:to>
    <xdr:pic>
      <xdr:nvPicPr>
        <xdr:cNvPr id="83" name="Рисунок 82"/>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213732" y="47039561"/>
          <a:ext cx="1798320" cy="14604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74341</xdr:colOff>
      <xdr:row>38</xdr:row>
      <xdr:rowOff>37171</xdr:rowOff>
    </xdr:from>
    <xdr:to>
      <xdr:col>0</xdr:col>
      <xdr:colOff>2131741</xdr:colOff>
      <xdr:row>38</xdr:row>
      <xdr:rowOff>1534036</xdr:rowOff>
    </xdr:to>
    <xdr:pic>
      <xdr:nvPicPr>
        <xdr:cNvPr id="84" name="Рисунок 83"/>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74341" y="48554269"/>
          <a:ext cx="2057400" cy="1496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74342</xdr:colOff>
      <xdr:row>39</xdr:row>
      <xdr:rowOff>55756</xdr:rowOff>
    </xdr:from>
    <xdr:to>
      <xdr:col>0</xdr:col>
      <xdr:colOff>2215562</xdr:colOff>
      <xdr:row>39</xdr:row>
      <xdr:rowOff>1550019</xdr:rowOff>
    </xdr:to>
    <xdr:pic>
      <xdr:nvPicPr>
        <xdr:cNvPr id="85" name="Рисунок 84"/>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74342" y="50180488"/>
          <a:ext cx="2141220" cy="14942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250903</xdr:colOff>
      <xdr:row>40</xdr:row>
      <xdr:rowOff>83634</xdr:rowOff>
    </xdr:from>
    <xdr:to>
      <xdr:col>0</xdr:col>
      <xdr:colOff>1942543</xdr:colOff>
      <xdr:row>41</xdr:row>
      <xdr:rowOff>16727</xdr:rowOff>
    </xdr:to>
    <xdr:pic>
      <xdr:nvPicPr>
        <xdr:cNvPr id="86" name="Рисунок 85"/>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250903" y="51788122"/>
          <a:ext cx="1691640" cy="14942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464634</xdr:colOff>
      <xdr:row>41</xdr:row>
      <xdr:rowOff>18585</xdr:rowOff>
    </xdr:from>
    <xdr:to>
      <xdr:col>0</xdr:col>
      <xdr:colOff>1493334</xdr:colOff>
      <xdr:row>41</xdr:row>
      <xdr:rowOff>1523070</xdr:rowOff>
    </xdr:to>
    <xdr:pic>
      <xdr:nvPicPr>
        <xdr:cNvPr id="87" name="Рисунок 86"/>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464634" y="53284244"/>
          <a:ext cx="1028700" cy="1504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678366</xdr:colOff>
      <xdr:row>42</xdr:row>
      <xdr:rowOff>55755</xdr:rowOff>
    </xdr:from>
    <xdr:to>
      <xdr:col>0</xdr:col>
      <xdr:colOff>1608006</xdr:colOff>
      <xdr:row>42</xdr:row>
      <xdr:rowOff>1549275</xdr:rowOff>
    </xdr:to>
    <xdr:pic>
      <xdr:nvPicPr>
        <xdr:cNvPr id="88" name="Рисунок 87"/>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678366" y="54919755"/>
          <a:ext cx="929640" cy="14935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538976</xdr:colOff>
      <xdr:row>43</xdr:row>
      <xdr:rowOff>37170</xdr:rowOff>
    </xdr:from>
    <xdr:to>
      <xdr:col>0</xdr:col>
      <xdr:colOff>1331456</xdr:colOff>
      <xdr:row>43</xdr:row>
      <xdr:rowOff>1541655</xdr:rowOff>
    </xdr:to>
    <xdr:pic>
      <xdr:nvPicPr>
        <xdr:cNvPr id="89" name="Рисунок 88"/>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538976" y="56518097"/>
          <a:ext cx="792480" cy="1504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111512</xdr:colOff>
      <xdr:row>44</xdr:row>
      <xdr:rowOff>37171</xdr:rowOff>
    </xdr:from>
    <xdr:to>
      <xdr:col>0</xdr:col>
      <xdr:colOff>2207012</xdr:colOff>
      <xdr:row>44</xdr:row>
      <xdr:rowOff>1439251</xdr:rowOff>
    </xdr:to>
    <xdr:pic>
      <xdr:nvPicPr>
        <xdr:cNvPr id="90" name="Рисунок 89"/>
        <xdr:cNvPicPr>
          <a:picLocks noChangeAspect="1"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111512" y="58125732"/>
          <a:ext cx="2095500" cy="1402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473927</xdr:colOff>
      <xdr:row>45</xdr:row>
      <xdr:rowOff>46463</xdr:rowOff>
    </xdr:from>
    <xdr:to>
      <xdr:col>0</xdr:col>
      <xdr:colOff>1639787</xdr:colOff>
      <xdr:row>45</xdr:row>
      <xdr:rowOff>1511919</xdr:rowOff>
    </xdr:to>
    <xdr:pic>
      <xdr:nvPicPr>
        <xdr:cNvPr id="91" name="Рисунок 90"/>
        <xdr:cNvPicPr>
          <a:picLocks noChangeAspect="1"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473927" y="59649731"/>
          <a:ext cx="1165860" cy="1465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278781</xdr:colOff>
      <xdr:row>46</xdr:row>
      <xdr:rowOff>74342</xdr:rowOff>
    </xdr:from>
    <xdr:to>
      <xdr:col>0</xdr:col>
      <xdr:colOff>1764681</xdr:colOff>
      <xdr:row>47</xdr:row>
      <xdr:rowOff>9294</xdr:rowOff>
    </xdr:to>
    <xdr:pic>
      <xdr:nvPicPr>
        <xdr:cNvPr id="92" name="Рисунок 91"/>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278781" y="61257366"/>
          <a:ext cx="1485900" cy="11894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167268</xdr:colOff>
      <xdr:row>47</xdr:row>
      <xdr:rowOff>83634</xdr:rowOff>
    </xdr:from>
    <xdr:to>
      <xdr:col>0</xdr:col>
      <xdr:colOff>2125608</xdr:colOff>
      <xdr:row>47</xdr:row>
      <xdr:rowOff>1504299</xdr:rowOff>
    </xdr:to>
    <xdr:pic>
      <xdr:nvPicPr>
        <xdr:cNvPr id="93" name="Рисунок 92"/>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67268" y="62521171"/>
          <a:ext cx="1958340" cy="14206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55756</xdr:colOff>
      <xdr:row>48</xdr:row>
      <xdr:rowOff>18585</xdr:rowOff>
    </xdr:from>
    <xdr:to>
      <xdr:col>0</xdr:col>
      <xdr:colOff>2265556</xdr:colOff>
      <xdr:row>48</xdr:row>
      <xdr:rowOff>1384981</xdr:rowOff>
    </xdr:to>
    <xdr:pic>
      <xdr:nvPicPr>
        <xdr:cNvPr id="94" name="Рисунок 93"/>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55756" y="64017292"/>
          <a:ext cx="2209800" cy="13663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232317</xdr:colOff>
      <xdr:row>49</xdr:row>
      <xdr:rowOff>83634</xdr:rowOff>
    </xdr:from>
    <xdr:to>
      <xdr:col>0</xdr:col>
      <xdr:colOff>1870617</xdr:colOff>
      <xdr:row>49</xdr:row>
      <xdr:rowOff>1576224</xdr:rowOff>
    </xdr:to>
    <xdr:pic>
      <xdr:nvPicPr>
        <xdr:cNvPr id="95" name="Рисунок 94"/>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232317" y="65541293"/>
          <a:ext cx="1638300" cy="14925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213732</xdr:colOff>
      <xdr:row>50</xdr:row>
      <xdr:rowOff>55757</xdr:rowOff>
    </xdr:from>
    <xdr:to>
      <xdr:col>0</xdr:col>
      <xdr:colOff>1897752</xdr:colOff>
      <xdr:row>50</xdr:row>
      <xdr:rowOff>1563587</xdr:rowOff>
    </xdr:to>
    <xdr:pic>
      <xdr:nvPicPr>
        <xdr:cNvPr id="96" name="Рисунок 95"/>
        <xdr:cNvPicPr>
          <a:picLocks noChangeAspect="1"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213732" y="67121050"/>
          <a:ext cx="1684020" cy="1507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74341</xdr:colOff>
      <xdr:row>51</xdr:row>
      <xdr:rowOff>157976</xdr:rowOff>
    </xdr:from>
    <xdr:to>
      <xdr:col>0</xdr:col>
      <xdr:colOff>2314621</xdr:colOff>
      <xdr:row>51</xdr:row>
      <xdr:rowOff>973316</xdr:rowOff>
    </xdr:to>
    <xdr:pic>
      <xdr:nvPicPr>
        <xdr:cNvPr id="97" name="Рисунок 96"/>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74341" y="68849488"/>
          <a:ext cx="2240280" cy="815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111513</xdr:colOff>
      <xdr:row>52</xdr:row>
      <xdr:rowOff>167268</xdr:rowOff>
    </xdr:from>
    <xdr:to>
      <xdr:col>0</xdr:col>
      <xdr:colOff>2207013</xdr:colOff>
      <xdr:row>52</xdr:row>
      <xdr:rowOff>1020708</xdr:rowOff>
    </xdr:to>
    <xdr:pic>
      <xdr:nvPicPr>
        <xdr:cNvPr id="98" name="Рисунок 97"/>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11513" y="70020366"/>
          <a:ext cx="2095500" cy="8534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111513</xdr:colOff>
      <xdr:row>53</xdr:row>
      <xdr:rowOff>167268</xdr:rowOff>
    </xdr:from>
    <xdr:to>
      <xdr:col>0</xdr:col>
      <xdr:colOff>2207013</xdr:colOff>
      <xdr:row>53</xdr:row>
      <xdr:rowOff>1043568</xdr:rowOff>
    </xdr:to>
    <xdr:pic>
      <xdr:nvPicPr>
        <xdr:cNvPr id="99" name="Рисунок 98"/>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11513" y="71181951"/>
          <a:ext cx="2095500" cy="876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381000</xdr:colOff>
      <xdr:row>54</xdr:row>
      <xdr:rowOff>18586</xdr:rowOff>
    </xdr:from>
    <xdr:to>
      <xdr:col>0</xdr:col>
      <xdr:colOff>1889760</xdr:colOff>
      <xdr:row>54</xdr:row>
      <xdr:rowOff>1146346</xdr:rowOff>
    </xdr:to>
    <xdr:pic>
      <xdr:nvPicPr>
        <xdr:cNvPr id="100" name="Рисунок 99"/>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381000" y="72204147"/>
          <a:ext cx="1508760" cy="1127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55756</xdr:colOff>
      <xdr:row>55</xdr:row>
      <xdr:rowOff>111512</xdr:rowOff>
    </xdr:from>
    <xdr:to>
      <xdr:col>0</xdr:col>
      <xdr:colOff>2158876</xdr:colOff>
      <xdr:row>55</xdr:row>
      <xdr:rowOff>987812</xdr:rowOff>
    </xdr:to>
    <xdr:pic>
      <xdr:nvPicPr>
        <xdr:cNvPr id="101" name="Рисунок 100"/>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55756" y="73467951"/>
          <a:ext cx="2103120" cy="876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130098</xdr:colOff>
      <xdr:row>56</xdr:row>
      <xdr:rowOff>195147</xdr:rowOff>
    </xdr:from>
    <xdr:to>
      <xdr:col>0</xdr:col>
      <xdr:colOff>2187498</xdr:colOff>
      <xdr:row>56</xdr:row>
      <xdr:rowOff>1010487</xdr:rowOff>
    </xdr:to>
    <xdr:pic>
      <xdr:nvPicPr>
        <xdr:cNvPr id="102" name="Рисунок 101"/>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30098" y="74750342"/>
          <a:ext cx="2057400" cy="815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37170</xdr:colOff>
      <xdr:row>57</xdr:row>
      <xdr:rowOff>102219</xdr:rowOff>
    </xdr:from>
    <xdr:to>
      <xdr:col>0</xdr:col>
      <xdr:colOff>2292690</xdr:colOff>
      <xdr:row>57</xdr:row>
      <xdr:rowOff>1001379</xdr:rowOff>
    </xdr:to>
    <xdr:pic>
      <xdr:nvPicPr>
        <xdr:cNvPr id="103" name="Рисунок 102"/>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37170" y="75837585"/>
          <a:ext cx="2255520" cy="8991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157976</xdr:colOff>
      <xdr:row>58</xdr:row>
      <xdr:rowOff>55756</xdr:rowOff>
    </xdr:from>
    <xdr:to>
      <xdr:col>0</xdr:col>
      <xdr:colOff>2040116</xdr:colOff>
      <xdr:row>58</xdr:row>
      <xdr:rowOff>1548346</xdr:rowOff>
    </xdr:to>
    <xdr:pic>
      <xdr:nvPicPr>
        <xdr:cNvPr id="104" name="Рисунок 103"/>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157976" y="76999171"/>
          <a:ext cx="1882140" cy="14925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213732</xdr:colOff>
      <xdr:row>59</xdr:row>
      <xdr:rowOff>148683</xdr:rowOff>
    </xdr:from>
    <xdr:to>
      <xdr:col>0</xdr:col>
      <xdr:colOff>1928232</xdr:colOff>
      <xdr:row>59</xdr:row>
      <xdr:rowOff>964023</xdr:rowOff>
    </xdr:to>
    <xdr:pic>
      <xdr:nvPicPr>
        <xdr:cNvPr id="105" name="Рисунок 104"/>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213732" y="78662561"/>
          <a:ext cx="1714500" cy="815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102220</xdr:colOff>
      <xdr:row>60</xdr:row>
      <xdr:rowOff>65049</xdr:rowOff>
    </xdr:from>
    <xdr:to>
      <xdr:col>0</xdr:col>
      <xdr:colOff>2220580</xdr:colOff>
      <xdr:row>60</xdr:row>
      <xdr:rowOff>1139469</xdr:rowOff>
    </xdr:to>
    <xdr:pic>
      <xdr:nvPicPr>
        <xdr:cNvPr id="106" name="Рисунок 105"/>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02220" y="79768390"/>
          <a:ext cx="2118360" cy="1074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37170</xdr:colOff>
      <xdr:row>61</xdr:row>
      <xdr:rowOff>139390</xdr:rowOff>
    </xdr:from>
    <xdr:to>
      <xdr:col>0</xdr:col>
      <xdr:colOff>2277450</xdr:colOff>
      <xdr:row>61</xdr:row>
      <xdr:rowOff>1099510</xdr:rowOff>
    </xdr:to>
    <xdr:pic>
      <xdr:nvPicPr>
        <xdr:cNvPr id="108" name="Рисунок 107"/>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37170" y="81013610"/>
          <a:ext cx="2240280" cy="9601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213731</xdr:colOff>
      <xdr:row>63</xdr:row>
      <xdr:rowOff>37172</xdr:rowOff>
    </xdr:from>
    <xdr:to>
      <xdr:col>0</xdr:col>
      <xdr:colOff>1981571</xdr:colOff>
      <xdr:row>63</xdr:row>
      <xdr:rowOff>837272</xdr:rowOff>
    </xdr:to>
    <xdr:pic>
      <xdr:nvPicPr>
        <xdr:cNvPr id="109" name="Рисунок 108"/>
        <xdr:cNvPicPr>
          <a:picLocks noChangeAspect="1"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213731" y="83281026"/>
          <a:ext cx="1767840" cy="800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111513</xdr:colOff>
      <xdr:row>62</xdr:row>
      <xdr:rowOff>120805</xdr:rowOff>
    </xdr:from>
    <xdr:to>
      <xdr:col>0</xdr:col>
      <xdr:colOff>2092713</xdr:colOff>
      <xdr:row>62</xdr:row>
      <xdr:rowOff>966625</xdr:rowOff>
    </xdr:to>
    <xdr:pic>
      <xdr:nvPicPr>
        <xdr:cNvPr id="110" name="Рисунок 109"/>
        <xdr:cNvPicPr>
          <a:picLocks noChangeAspect="1"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111513" y="82184488"/>
          <a:ext cx="1981200" cy="845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46463</xdr:colOff>
      <xdr:row>64</xdr:row>
      <xdr:rowOff>167268</xdr:rowOff>
    </xdr:from>
    <xdr:to>
      <xdr:col>0</xdr:col>
      <xdr:colOff>2286743</xdr:colOff>
      <xdr:row>64</xdr:row>
      <xdr:rowOff>929268</xdr:rowOff>
    </xdr:to>
    <xdr:pic>
      <xdr:nvPicPr>
        <xdr:cNvPr id="111" name="Рисунок 110"/>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46463" y="84572707"/>
          <a:ext cx="224028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223024</xdr:colOff>
      <xdr:row>65</xdr:row>
      <xdr:rowOff>37170</xdr:rowOff>
    </xdr:from>
    <xdr:to>
      <xdr:col>0</xdr:col>
      <xdr:colOff>2021344</xdr:colOff>
      <xdr:row>65</xdr:row>
      <xdr:rowOff>1500953</xdr:rowOff>
    </xdr:to>
    <xdr:pic>
      <xdr:nvPicPr>
        <xdr:cNvPr id="112" name="Рисунок 111"/>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223024" y="85613487"/>
          <a:ext cx="1798320" cy="14637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353122</xdr:colOff>
      <xdr:row>66</xdr:row>
      <xdr:rowOff>55756</xdr:rowOff>
    </xdr:from>
    <xdr:to>
      <xdr:col>0</xdr:col>
      <xdr:colOff>1770442</xdr:colOff>
      <xdr:row>66</xdr:row>
      <xdr:rowOff>1611909</xdr:rowOff>
    </xdr:to>
    <xdr:pic>
      <xdr:nvPicPr>
        <xdr:cNvPr id="113" name="Рисунок 112"/>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353122" y="87221122"/>
          <a:ext cx="1417320" cy="15561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46464</xdr:colOff>
      <xdr:row>66</xdr:row>
      <xdr:rowOff>1626220</xdr:rowOff>
    </xdr:from>
    <xdr:to>
      <xdr:col>0</xdr:col>
      <xdr:colOff>2286744</xdr:colOff>
      <xdr:row>68</xdr:row>
      <xdr:rowOff>1612</xdr:rowOff>
    </xdr:to>
    <xdr:pic>
      <xdr:nvPicPr>
        <xdr:cNvPr id="114" name="Рисунок 113"/>
        <xdr:cNvPicPr>
          <a:picLocks noChangeAspect="1"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46464" y="88791586"/>
          <a:ext cx="2240280" cy="1213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250903</xdr:colOff>
      <xdr:row>68</xdr:row>
      <xdr:rowOff>46464</xdr:rowOff>
    </xdr:from>
    <xdr:to>
      <xdr:col>0</xdr:col>
      <xdr:colOff>1942543</xdr:colOff>
      <xdr:row>68</xdr:row>
      <xdr:rowOff>1543329</xdr:rowOff>
    </xdr:to>
    <xdr:pic>
      <xdr:nvPicPr>
        <xdr:cNvPr id="115" name="Рисунок 114"/>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250903" y="90055391"/>
          <a:ext cx="1691640" cy="1496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157975</xdr:colOff>
      <xdr:row>69</xdr:row>
      <xdr:rowOff>74342</xdr:rowOff>
    </xdr:from>
    <xdr:to>
      <xdr:col>0</xdr:col>
      <xdr:colOff>1849615</xdr:colOff>
      <xdr:row>69</xdr:row>
      <xdr:rowOff>1574552</xdr:rowOff>
    </xdr:to>
    <xdr:pic>
      <xdr:nvPicPr>
        <xdr:cNvPr id="116" name="Рисунок 115"/>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157975" y="91700196"/>
          <a:ext cx="1691640" cy="15002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353122</xdr:colOff>
      <xdr:row>70</xdr:row>
      <xdr:rowOff>27878</xdr:rowOff>
    </xdr:from>
    <xdr:to>
      <xdr:col>0</xdr:col>
      <xdr:colOff>2044762</xdr:colOff>
      <xdr:row>71</xdr:row>
      <xdr:rowOff>8364</xdr:rowOff>
    </xdr:to>
    <xdr:pic>
      <xdr:nvPicPr>
        <xdr:cNvPr id="117" name="Рисунок 116"/>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353122" y="93307829"/>
          <a:ext cx="1691640" cy="15044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594730</xdr:colOff>
      <xdr:row>70</xdr:row>
      <xdr:rowOff>1524000</xdr:rowOff>
    </xdr:from>
    <xdr:to>
      <xdr:col>0</xdr:col>
      <xdr:colOff>1737732</xdr:colOff>
      <xdr:row>71</xdr:row>
      <xdr:rowOff>2328484</xdr:rowOff>
    </xdr:to>
    <xdr:pic>
      <xdr:nvPicPr>
        <xdr:cNvPr id="118" name="Рисунок 117"/>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594730" y="94803951"/>
          <a:ext cx="1143002" cy="2337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185853</xdr:colOff>
      <xdr:row>72</xdr:row>
      <xdr:rowOff>0</xdr:rowOff>
    </xdr:from>
    <xdr:to>
      <xdr:col>0</xdr:col>
      <xdr:colOff>2181333</xdr:colOff>
      <xdr:row>72</xdr:row>
      <xdr:rowOff>1644804</xdr:rowOff>
    </xdr:to>
    <xdr:pic>
      <xdr:nvPicPr>
        <xdr:cNvPr id="119" name="Рисунок 118"/>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185853" y="97312976"/>
          <a:ext cx="1995480" cy="16448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157976</xdr:colOff>
      <xdr:row>0</xdr:row>
      <xdr:rowOff>167269</xdr:rowOff>
    </xdr:from>
    <xdr:to>
      <xdr:col>0</xdr:col>
      <xdr:colOff>2101076</xdr:colOff>
      <xdr:row>2</xdr:row>
      <xdr:rowOff>11895</xdr:rowOff>
    </xdr:to>
    <xdr:pic>
      <xdr:nvPicPr>
        <xdr:cNvPr id="121" name="Рисунок 120"/>
        <xdr:cNvPicPr>
          <a:picLocks noChangeAspect="1" noChangeArrowheads="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157976" y="167269"/>
          <a:ext cx="1943100" cy="12013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55756</xdr:colOff>
      <xdr:row>2</xdr:row>
      <xdr:rowOff>37170</xdr:rowOff>
    </xdr:from>
    <xdr:to>
      <xdr:col>0</xdr:col>
      <xdr:colOff>2265556</xdr:colOff>
      <xdr:row>2</xdr:row>
      <xdr:rowOff>1065870</xdr:rowOff>
    </xdr:to>
    <xdr:pic>
      <xdr:nvPicPr>
        <xdr:cNvPr id="122" name="Рисунок 121"/>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55756" y="1393902"/>
          <a:ext cx="2209800" cy="1028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46463</xdr:colOff>
      <xdr:row>3</xdr:row>
      <xdr:rowOff>83634</xdr:rowOff>
    </xdr:from>
    <xdr:to>
      <xdr:col>0</xdr:col>
      <xdr:colOff>2256263</xdr:colOff>
      <xdr:row>3</xdr:row>
      <xdr:rowOff>1112334</xdr:rowOff>
    </xdr:to>
    <xdr:pic>
      <xdr:nvPicPr>
        <xdr:cNvPr id="123" name="Рисунок 122"/>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46463" y="2601951"/>
          <a:ext cx="2209800" cy="1028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622611</xdr:colOff>
      <xdr:row>10</xdr:row>
      <xdr:rowOff>74341</xdr:rowOff>
    </xdr:from>
    <xdr:to>
      <xdr:col>0</xdr:col>
      <xdr:colOff>1780851</xdr:colOff>
      <xdr:row>10</xdr:row>
      <xdr:rowOff>1582915</xdr:rowOff>
    </xdr:to>
    <xdr:pic>
      <xdr:nvPicPr>
        <xdr:cNvPr id="124" name="Рисунок 123"/>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622611" y="11299902"/>
          <a:ext cx="1158240" cy="1508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37171</xdr:colOff>
      <xdr:row>4</xdr:row>
      <xdr:rowOff>334537</xdr:rowOff>
    </xdr:from>
    <xdr:to>
      <xdr:col>0</xdr:col>
      <xdr:colOff>2292691</xdr:colOff>
      <xdr:row>4</xdr:row>
      <xdr:rowOff>1485157</xdr:rowOff>
    </xdr:to>
    <xdr:pic>
      <xdr:nvPicPr>
        <xdr:cNvPr id="125" name="Рисунок 124"/>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37171" y="4060903"/>
          <a:ext cx="2255520" cy="1150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139390</xdr:colOff>
      <xdr:row>5</xdr:row>
      <xdr:rowOff>111512</xdr:rowOff>
    </xdr:from>
    <xdr:to>
      <xdr:col>0</xdr:col>
      <xdr:colOff>2196790</xdr:colOff>
      <xdr:row>5</xdr:row>
      <xdr:rowOff>1505043</xdr:rowOff>
    </xdr:to>
    <xdr:pic>
      <xdr:nvPicPr>
        <xdr:cNvPr id="126" name="Рисунок 125"/>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139390" y="5501268"/>
          <a:ext cx="2057400" cy="13935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46463</xdr:colOff>
      <xdr:row>6</xdr:row>
      <xdr:rowOff>55756</xdr:rowOff>
    </xdr:from>
    <xdr:to>
      <xdr:col>0</xdr:col>
      <xdr:colOff>2301983</xdr:colOff>
      <xdr:row>6</xdr:row>
      <xdr:rowOff>1445941</xdr:rowOff>
    </xdr:to>
    <xdr:pic>
      <xdr:nvPicPr>
        <xdr:cNvPr id="127" name="Рисунок 126"/>
        <xdr:cNvPicPr>
          <a:picLocks noChangeAspect="1" noChangeArrowheads="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46463" y="6969512"/>
          <a:ext cx="2255520" cy="1390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37171</xdr:colOff>
      <xdr:row>7</xdr:row>
      <xdr:rowOff>46464</xdr:rowOff>
    </xdr:from>
    <xdr:to>
      <xdr:col>0</xdr:col>
      <xdr:colOff>2292691</xdr:colOff>
      <xdr:row>7</xdr:row>
      <xdr:rowOff>1444269</xdr:rowOff>
    </xdr:to>
    <xdr:pic>
      <xdr:nvPicPr>
        <xdr:cNvPr id="128" name="Рисунок 127"/>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37171" y="8465635"/>
          <a:ext cx="2255520" cy="13978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706243</xdr:colOff>
      <xdr:row>8</xdr:row>
      <xdr:rowOff>0</xdr:rowOff>
    </xdr:from>
    <xdr:to>
      <xdr:col>0</xdr:col>
      <xdr:colOff>1994023</xdr:colOff>
      <xdr:row>8</xdr:row>
      <xdr:rowOff>1120140</xdr:rowOff>
    </xdr:to>
    <xdr:pic>
      <xdr:nvPicPr>
        <xdr:cNvPr id="129" name="Рисунок 128"/>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706243" y="9906000"/>
          <a:ext cx="1287780"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306658</xdr:colOff>
      <xdr:row>9</xdr:row>
      <xdr:rowOff>65049</xdr:rowOff>
    </xdr:from>
    <xdr:to>
      <xdr:col>0</xdr:col>
      <xdr:colOff>1701118</xdr:colOff>
      <xdr:row>9</xdr:row>
      <xdr:rowOff>1426427</xdr:rowOff>
    </xdr:to>
    <xdr:pic>
      <xdr:nvPicPr>
        <xdr:cNvPr id="130" name="Рисунок 129"/>
        <xdr:cNvPicPr>
          <a:picLocks noChangeAspect="1" noChangeArrowheads="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306658" y="11132634"/>
          <a:ext cx="1394460" cy="13613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114710</xdr:colOff>
      <xdr:row>73</xdr:row>
      <xdr:rowOff>0</xdr:rowOff>
    </xdr:from>
    <xdr:to>
      <xdr:col>0</xdr:col>
      <xdr:colOff>1958258</xdr:colOff>
      <xdr:row>74</xdr:row>
      <xdr:rowOff>763</xdr:rowOff>
    </xdr:to>
    <xdr:pic>
      <xdr:nvPicPr>
        <xdr:cNvPr id="107" name="Рисунок 106"/>
        <xdr:cNvPicPr>
          <a:picLocks noChangeAspect="1"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114710" y="101272258"/>
          <a:ext cx="1843548" cy="16886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40968</xdr:colOff>
      <xdr:row>74</xdr:row>
      <xdr:rowOff>24582</xdr:rowOff>
    </xdr:from>
    <xdr:to>
      <xdr:col>0</xdr:col>
      <xdr:colOff>2296488</xdr:colOff>
      <xdr:row>74</xdr:row>
      <xdr:rowOff>1417485</xdr:rowOff>
    </xdr:to>
    <xdr:pic>
      <xdr:nvPicPr>
        <xdr:cNvPr id="131" name="Рисунок 130"/>
        <xdr:cNvPicPr>
          <a:picLocks noChangeAspect="1" noChangeArrowheads="1"/>
        </xdr:cNvPicPr>
      </xdr:nvPicPr>
      <xdr:blipFill>
        <a:blip xmlns:r="http://schemas.openxmlformats.org/officeDocument/2006/relationships" r:embed="rId74">
          <a:extLst>
            <a:ext uri="{28A0092B-C50C-407E-A947-70E740481C1C}">
              <a14:useLocalDpi xmlns:a14="http://schemas.microsoft.com/office/drawing/2010/main" val="0"/>
            </a:ext>
          </a:extLst>
        </a:blip>
        <a:srcRect/>
        <a:stretch>
          <a:fillRect/>
        </a:stretch>
      </xdr:blipFill>
      <xdr:spPr bwMode="auto">
        <a:xfrm>
          <a:off x="40968" y="102984711"/>
          <a:ext cx="2255520" cy="13929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0"/>
  <sheetViews>
    <sheetView tabSelected="1" zoomScale="71" workbookViewId="0">
      <selection activeCell="B2" sqref="B2"/>
    </sheetView>
  </sheetViews>
  <sheetFormatPr defaultRowHeight="14.4" x14ac:dyDescent="0.3"/>
  <cols>
    <col min="1" max="1" width="18.6640625" bestFit="1" customWidth="1"/>
    <col min="2" max="2" width="14.6640625" bestFit="1" customWidth="1"/>
    <col min="3" max="3" width="16.33203125" bestFit="1" customWidth="1"/>
    <col min="4" max="4" width="14.6640625" bestFit="1" customWidth="1"/>
    <col min="5" max="5" width="14.109375" bestFit="1" customWidth="1"/>
    <col min="6" max="6" width="120.33203125" bestFit="1" customWidth="1"/>
    <col min="7" max="7" width="13.33203125" bestFit="1" customWidth="1"/>
    <col min="8" max="8" width="16.33203125" bestFit="1" customWidth="1"/>
    <col min="9" max="9" width="14" bestFit="1" customWidth="1"/>
    <col min="10" max="10" width="13.5546875" bestFit="1" customWidth="1"/>
    <col min="12" max="12" width="13.77734375" bestFit="1" customWidth="1"/>
    <col min="13" max="13" width="19.5546875" bestFit="1" customWidth="1"/>
    <col min="14" max="14" width="14.5546875" bestFit="1" customWidth="1"/>
    <col min="15" max="15" width="16.21875" bestFit="1" customWidth="1"/>
    <col min="16" max="16" width="42.33203125" bestFit="1" customWidth="1"/>
    <col min="17" max="17" width="15.33203125" bestFit="1" customWidth="1"/>
    <col min="18" max="18" width="14.77734375" bestFit="1" customWidth="1"/>
    <col min="19" max="19" width="19.77734375" bestFit="1" customWidth="1"/>
    <col min="20" max="20" width="9" customWidth="1"/>
    <col min="21" max="21" width="18.88671875" bestFit="1" customWidth="1"/>
    <col min="22" max="22" width="19.77734375" bestFit="1" customWidth="1"/>
    <col min="23" max="23" width="14.5546875" bestFit="1" customWidth="1"/>
    <col min="24" max="24" width="15.77734375" bestFit="1" customWidth="1"/>
  </cols>
  <sheetData>
    <row r="1" spans="1:24" s="1" customFormat="1" x14ac:dyDescent="0.3">
      <c r="A1" s="1" t="s">
        <v>115</v>
      </c>
      <c r="B1" s="1" t="s">
        <v>116</v>
      </c>
      <c r="C1" s="1" t="s">
        <v>117</v>
      </c>
      <c r="D1" s="1" t="s">
        <v>118</v>
      </c>
      <c r="E1" s="1" t="s">
        <v>119</v>
      </c>
      <c r="F1" s="1" t="s">
        <v>120</v>
      </c>
      <c r="G1" s="1" t="s">
        <v>121</v>
      </c>
      <c r="H1" s="1" t="s">
        <v>122</v>
      </c>
      <c r="I1" s="1" t="s">
        <v>123</v>
      </c>
      <c r="J1" s="1" t="s">
        <v>124</v>
      </c>
      <c r="K1" s="1" t="s">
        <v>125</v>
      </c>
      <c r="L1" s="1" t="s">
        <v>126</v>
      </c>
      <c r="M1" s="1" t="s">
        <v>127</v>
      </c>
      <c r="N1" s="1" t="s">
        <v>128</v>
      </c>
      <c r="O1" s="1" t="s">
        <v>129</v>
      </c>
      <c r="P1" s="1" t="s">
        <v>130</v>
      </c>
      <c r="Q1" s="1" t="s">
        <v>131</v>
      </c>
      <c r="R1" s="1" t="s">
        <v>132</v>
      </c>
      <c r="S1" s="1" t="s">
        <v>133</v>
      </c>
      <c r="T1" s="1" t="s">
        <v>134</v>
      </c>
      <c r="U1" s="1" t="s">
        <v>135</v>
      </c>
      <c r="V1" s="1" t="s">
        <v>136</v>
      </c>
      <c r="W1" s="1" t="s">
        <v>137</v>
      </c>
      <c r="X1" s="1" t="s">
        <v>138</v>
      </c>
    </row>
    <row r="2" spans="1:24" x14ac:dyDescent="0.3">
      <c r="A2" t="s">
        <v>139</v>
      </c>
      <c r="C2" t="s">
        <v>140</v>
      </c>
      <c r="D2">
        <v>0</v>
      </c>
      <c r="E2">
        <v>47</v>
      </c>
      <c r="F2" t="s">
        <v>141</v>
      </c>
      <c r="G2" t="s">
        <v>142</v>
      </c>
      <c r="H2" t="s">
        <v>143</v>
      </c>
      <c r="I2" t="s">
        <v>144</v>
      </c>
      <c r="J2" t="s">
        <v>145</v>
      </c>
      <c r="K2" t="s">
        <v>146</v>
      </c>
      <c r="L2" t="s">
        <v>147</v>
      </c>
      <c r="M2" t="s">
        <v>148</v>
      </c>
      <c r="N2" t="s">
        <v>149</v>
      </c>
      <c r="O2" t="s">
        <v>150</v>
      </c>
      <c r="P2" t="s">
        <v>151</v>
      </c>
      <c r="Q2" t="s">
        <v>149</v>
      </c>
      <c r="R2" t="s">
        <v>152</v>
      </c>
      <c r="S2" t="s">
        <v>153</v>
      </c>
      <c r="T2">
        <v>1</v>
      </c>
      <c r="U2" t="s">
        <v>154</v>
      </c>
      <c r="V2" t="s">
        <v>155</v>
      </c>
      <c r="W2">
        <v>2011</v>
      </c>
      <c r="X2" t="s">
        <v>156</v>
      </c>
    </row>
    <row r="3" spans="1:24" x14ac:dyDescent="0.3">
      <c r="A3" t="s">
        <v>157</v>
      </c>
      <c r="C3" t="s">
        <v>158</v>
      </c>
      <c r="D3">
        <v>0</v>
      </c>
      <c r="E3" t="s">
        <v>159</v>
      </c>
      <c r="F3" t="s">
        <v>160</v>
      </c>
      <c r="G3" t="s">
        <v>142</v>
      </c>
      <c r="H3" t="s">
        <v>143</v>
      </c>
      <c r="I3" t="s">
        <v>161</v>
      </c>
      <c r="J3" t="s">
        <v>145</v>
      </c>
      <c r="K3" t="s">
        <v>162</v>
      </c>
      <c r="L3" t="s">
        <v>147</v>
      </c>
      <c r="M3" t="s">
        <v>148</v>
      </c>
      <c r="N3" t="s">
        <v>149</v>
      </c>
      <c r="O3" t="s">
        <v>150</v>
      </c>
      <c r="P3" t="s">
        <v>151</v>
      </c>
      <c r="Q3" t="s">
        <v>149</v>
      </c>
      <c r="R3" t="s">
        <v>152</v>
      </c>
      <c r="S3" t="s">
        <v>163</v>
      </c>
      <c r="T3">
        <v>1</v>
      </c>
      <c r="U3" t="s">
        <v>154</v>
      </c>
      <c r="V3" t="s">
        <v>164</v>
      </c>
      <c r="W3">
        <v>2012</v>
      </c>
      <c r="X3" t="s">
        <v>156</v>
      </c>
    </row>
    <row r="4" spans="1:24" x14ac:dyDescent="0.3">
      <c r="A4" t="s">
        <v>165</v>
      </c>
      <c r="C4" t="s">
        <v>166</v>
      </c>
      <c r="D4">
        <v>0</v>
      </c>
      <c r="E4">
        <v>46</v>
      </c>
      <c r="F4" t="s">
        <v>167</v>
      </c>
      <c r="G4" t="s">
        <v>142</v>
      </c>
      <c r="H4" t="s">
        <v>143</v>
      </c>
      <c r="I4" t="s">
        <v>168</v>
      </c>
      <c r="J4" t="s">
        <v>145</v>
      </c>
      <c r="K4" t="s">
        <v>169</v>
      </c>
      <c r="L4" t="s">
        <v>147</v>
      </c>
      <c r="M4" t="s">
        <v>148</v>
      </c>
      <c r="N4" t="s">
        <v>156</v>
      </c>
      <c r="O4" t="s">
        <v>150</v>
      </c>
      <c r="P4" t="s">
        <v>151</v>
      </c>
      <c r="Q4" t="s">
        <v>149</v>
      </c>
      <c r="R4" t="s">
        <v>152</v>
      </c>
      <c r="S4" t="s">
        <v>170</v>
      </c>
      <c r="T4">
        <v>1</v>
      </c>
      <c r="U4" t="s">
        <v>154</v>
      </c>
      <c r="V4" t="s">
        <v>155</v>
      </c>
      <c r="W4">
        <v>2005</v>
      </c>
      <c r="X4" t="s">
        <v>156</v>
      </c>
    </row>
    <row r="5" spans="1:24" x14ac:dyDescent="0.3">
      <c r="A5" t="s">
        <v>171</v>
      </c>
      <c r="C5" t="s">
        <v>172</v>
      </c>
      <c r="D5">
        <v>0</v>
      </c>
      <c r="E5">
        <v>10</v>
      </c>
      <c r="F5" t="s">
        <v>173</v>
      </c>
      <c r="G5" t="s">
        <v>142</v>
      </c>
      <c r="H5" t="s">
        <v>143</v>
      </c>
      <c r="I5" t="s">
        <v>174</v>
      </c>
      <c r="J5" t="s">
        <v>145</v>
      </c>
      <c r="K5" t="s">
        <v>175</v>
      </c>
      <c r="L5" t="s">
        <v>147</v>
      </c>
      <c r="M5" t="s">
        <v>148</v>
      </c>
      <c r="N5" t="s">
        <v>149</v>
      </c>
      <c r="O5" t="s">
        <v>150</v>
      </c>
      <c r="P5" t="s">
        <v>151</v>
      </c>
      <c r="Q5" t="s">
        <v>149</v>
      </c>
      <c r="R5" t="s">
        <v>152</v>
      </c>
      <c r="S5" t="s">
        <v>176</v>
      </c>
      <c r="T5">
        <v>1</v>
      </c>
      <c r="U5" t="s">
        <v>154</v>
      </c>
      <c r="V5" t="s">
        <v>177</v>
      </c>
      <c r="W5">
        <v>2015</v>
      </c>
      <c r="X5" t="s">
        <v>156</v>
      </c>
    </row>
    <row r="6" spans="1:24" x14ac:dyDescent="0.3">
      <c r="A6" t="s">
        <v>178</v>
      </c>
      <c r="C6" t="s">
        <v>179</v>
      </c>
      <c r="D6">
        <v>0</v>
      </c>
      <c r="E6" t="s">
        <v>180</v>
      </c>
      <c r="F6" t="s">
        <v>181</v>
      </c>
      <c r="G6" t="s">
        <v>142</v>
      </c>
      <c r="H6" t="s">
        <v>143</v>
      </c>
      <c r="I6" t="s">
        <v>182</v>
      </c>
      <c r="J6" t="s">
        <v>145</v>
      </c>
      <c r="K6" t="s">
        <v>162</v>
      </c>
      <c r="L6" t="s">
        <v>147</v>
      </c>
      <c r="M6" t="s">
        <v>148</v>
      </c>
      <c r="N6" t="s">
        <v>149</v>
      </c>
      <c r="O6" t="s">
        <v>150</v>
      </c>
      <c r="P6" t="s">
        <v>151</v>
      </c>
      <c r="Q6" t="s">
        <v>149</v>
      </c>
      <c r="R6" t="s">
        <v>152</v>
      </c>
      <c r="S6" t="s">
        <v>163</v>
      </c>
      <c r="T6">
        <v>1</v>
      </c>
      <c r="U6" t="s">
        <v>154</v>
      </c>
      <c r="V6" t="s">
        <v>164</v>
      </c>
      <c r="W6">
        <v>2012</v>
      </c>
      <c r="X6" t="s">
        <v>156</v>
      </c>
    </row>
    <row r="7" spans="1:24" x14ac:dyDescent="0.3">
      <c r="A7" t="s">
        <v>183</v>
      </c>
      <c r="C7" t="s">
        <v>184</v>
      </c>
      <c r="D7">
        <v>1</v>
      </c>
      <c r="E7" t="s">
        <v>185</v>
      </c>
      <c r="F7" t="s">
        <v>186</v>
      </c>
      <c r="G7" t="s">
        <v>142</v>
      </c>
      <c r="H7" t="s">
        <v>143</v>
      </c>
      <c r="I7" t="s">
        <v>187</v>
      </c>
      <c r="J7" t="s">
        <v>145</v>
      </c>
      <c r="K7" t="s">
        <v>162</v>
      </c>
      <c r="L7" t="s">
        <v>147</v>
      </c>
      <c r="M7" t="s">
        <v>148</v>
      </c>
      <c r="N7" t="s">
        <v>149</v>
      </c>
      <c r="O7" t="s">
        <v>150</v>
      </c>
      <c r="P7" t="s">
        <v>151</v>
      </c>
      <c r="Q7" t="s">
        <v>149</v>
      </c>
      <c r="R7" t="s">
        <v>152</v>
      </c>
      <c r="S7" t="s">
        <v>163</v>
      </c>
      <c r="T7">
        <v>1</v>
      </c>
      <c r="U7" t="s">
        <v>154</v>
      </c>
      <c r="V7" t="s">
        <v>164</v>
      </c>
      <c r="W7">
        <v>2012</v>
      </c>
      <c r="X7" t="s">
        <v>156</v>
      </c>
    </row>
    <row r="8" spans="1:24" x14ac:dyDescent="0.3">
      <c r="A8" t="s">
        <v>188</v>
      </c>
      <c r="C8" t="s">
        <v>189</v>
      </c>
      <c r="D8">
        <v>0</v>
      </c>
      <c r="E8" t="s">
        <v>190</v>
      </c>
      <c r="F8" t="s">
        <v>191</v>
      </c>
      <c r="G8" t="s">
        <v>142</v>
      </c>
      <c r="H8" t="s">
        <v>143</v>
      </c>
      <c r="I8" t="s">
        <v>192</v>
      </c>
      <c r="J8" t="s">
        <v>145</v>
      </c>
      <c r="K8" t="s">
        <v>162</v>
      </c>
      <c r="L8" t="s">
        <v>147</v>
      </c>
      <c r="M8" t="s">
        <v>148</v>
      </c>
      <c r="N8" t="s">
        <v>149</v>
      </c>
      <c r="O8" t="s">
        <v>150</v>
      </c>
      <c r="P8" t="s">
        <v>151</v>
      </c>
      <c r="Q8" t="s">
        <v>149</v>
      </c>
      <c r="R8" t="s">
        <v>152</v>
      </c>
      <c r="S8" t="s">
        <v>163</v>
      </c>
      <c r="T8">
        <v>1</v>
      </c>
      <c r="U8" t="s">
        <v>154</v>
      </c>
      <c r="V8" t="s">
        <v>164</v>
      </c>
      <c r="W8">
        <v>2012</v>
      </c>
      <c r="X8" t="s">
        <v>156</v>
      </c>
    </row>
    <row r="9" spans="1:24" x14ac:dyDescent="0.3">
      <c r="A9" t="s">
        <v>193</v>
      </c>
      <c r="C9" t="s">
        <v>194</v>
      </c>
      <c r="D9">
        <v>1</v>
      </c>
      <c r="E9" t="s">
        <v>195</v>
      </c>
      <c r="F9" t="s">
        <v>196</v>
      </c>
      <c r="G9" t="s">
        <v>142</v>
      </c>
      <c r="H9" t="s">
        <v>143</v>
      </c>
      <c r="I9" t="s">
        <v>197</v>
      </c>
      <c r="J9" t="s">
        <v>145</v>
      </c>
      <c r="K9" t="s">
        <v>198</v>
      </c>
      <c r="L9" t="s">
        <v>147</v>
      </c>
      <c r="M9" t="s">
        <v>148</v>
      </c>
      <c r="N9" t="s">
        <v>156</v>
      </c>
      <c r="O9" t="s">
        <v>150</v>
      </c>
      <c r="P9" t="s">
        <v>151</v>
      </c>
      <c r="Q9" t="s">
        <v>149</v>
      </c>
      <c r="R9" t="s">
        <v>152</v>
      </c>
      <c r="S9" t="s">
        <v>199</v>
      </c>
      <c r="T9">
        <v>1</v>
      </c>
      <c r="U9" t="s">
        <v>154</v>
      </c>
      <c r="V9" t="s">
        <v>164</v>
      </c>
      <c r="W9">
        <v>2012</v>
      </c>
      <c r="X9" t="s">
        <v>156</v>
      </c>
    </row>
    <row r="10" spans="1:24" x14ac:dyDescent="0.3">
      <c r="A10" t="s">
        <v>200</v>
      </c>
      <c r="C10" t="s">
        <v>201</v>
      </c>
      <c r="D10">
        <v>0</v>
      </c>
      <c r="E10" t="s">
        <v>202</v>
      </c>
      <c r="F10" t="s">
        <v>203</v>
      </c>
      <c r="G10" t="s">
        <v>142</v>
      </c>
      <c r="H10" t="s">
        <v>143</v>
      </c>
      <c r="I10" t="s">
        <v>204</v>
      </c>
      <c r="J10" t="s">
        <v>145</v>
      </c>
      <c r="K10" t="s">
        <v>198</v>
      </c>
      <c r="L10" t="s">
        <v>147</v>
      </c>
      <c r="M10" t="s">
        <v>148</v>
      </c>
      <c r="N10" t="s">
        <v>156</v>
      </c>
      <c r="O10" t="s">
        <v>150</v>
      </c>
      <c r="P10" t="s">
        <v>151</v>
      </c>
      <c r="Q10" t="s">
        <v>149</v>
      </c>
      <c r="R10" t="s">
        <v>152</v>
      </c>
      <c r="S10" t="s">
        <v>199</v>
      </c>
      <c r="T10">
        <v>1</v>
      </c>
      <c r="U10" t="s">
        <v>154</v>
      </c>
      <c r="V10" t="s">
        <v>164</v>
      </c>
      <c r="W10">
        <v>2012</v>
      </c>
      <c r="X10" t="s">
        <v>156</v>
      </c>
    </row>
    <row r="11" spans="1:24" x14ac:dyDescent="0.3">
      <c r="A11" t="s">
        <v>205</v>
      </c>
      <c r="C11" t="s">
        <v>206</v>
      </c>
      <c r="D11">
        <v>1</v>
      </c>
      <c r="E11" t="s">
        <v>207</v>
      </c>
      <c r="F11" t="s">
        <v>208</v>
      </c>
      <c r="G11" t="s">
        <v>142</v>
      </c>
      <c r="H11" t="s">
        <v>143</v>
      </c>
      <c r="I11" t="s">
        <v>209</v>
      </c>
      <c r="J11" t="s">
        <v>145</v>
      </c>
      <c r="K11" t="s">
        <v>198</v>
      </c>
      <c r="L11" t="s">
        <v>147</v>
      </c>
      <c r="M11" t="s">
        <v>148</v>
      </c>
      <c r="N11" t="s">
        <v>156</v>
      </c>
      <c r="O11" t="s">
        <v>150</v>
      </c>
      <c r="P11" t="s">
        <v>151</v>
      </c>
      <c r="Q11" t="s">
        <v>149</v>
      </c>
      <c r="R11" t="s">
        <v>152</v>
      </c>
      <c r="S11" t="s">
        <v>199</v>
      </c>
      <c r="T11">
        <v>1</v>
      </c>
      <c r="U11" t="s">
        <v>154</v>
      </c>
      <c r="V11" t="s">
        <v>164</v>
      </c>
      <c r="W11">
        <v>2012</v>
      </c>
      <c r="X11" t="s">
        <v>156</v>
      </c>
    </row>
    <row r="12" spans="1:24" x14ac:dyDescent="0.3">
      <c r="A12" t="s">
        <v>210</v>
      </c>
      <c r="C12" t="s">
        <v>211</v>
      </c>
      <c r="D12">
        <v>1</v>
      </c>
      <c r="E12" t="s">
        <v>212</v>
      </c>
      <c r="F12" t="s">
        <v>213</v>
      </c>
      <c r="G12" t="s">
        <v>142</v>
      </c>
      <c r="H12" t="s">
        <v>143</v>
      </c>
      <c r="I12" t="s">
        <v>182</v>
      </c>
      <c r="J12" t="s">
        <v>145</v>
      </c>
      <c r="K12" t="s">
        <v>214</v>
      </c>
      <c r="L12" t="s">
        <v>147</v>
      </c>
      <c r="M12" t="s">
        <v>148</v>
      </c>
      <c r="N12" t="s">
        <v>149</v>
      </c>
      <c r="O12" t="s">
        <v>150</v>
      </c>
      <c r="P12" t="s">
        <v>151</v>
      </c>
      <c r="Q12" t="s">
        <v>149</v>
      </c>
      <c r="R12" t="s">
        <v>152</v>
      </c>
      <c r="S12" t="s">
        <v>215</v>
      </c>
      <c r="T12">
        <v>1</v>
      </c>
      <c r="U12" t="s">
        <v>154</v>
      </c>
      <c r="V12" t="s">
        <v>216</v>
      </c>
      <c r="W12">
        <v>2018</v>
      </c>
      <c r="X12" t="s">
        <v>156</v>
      </c>
    </row>
    <row r="13" spans="1:24" x14ac:dyDescent="0.3">
      <c r="A13" t="s">
        <v>217</v>
      </c>
      <c r="C13" t="s">
        <v>218</v>
      </c>
      <c r="D13">
        <v>1</v>
      </c>
      <c r="E13" t="s">
        <v>219</v>
      </c>
      <c r="F13" t="s">
        <v>220</v>
      </c>
      <c r="G13" t="s">
        <v>142</v>
      </c>
      <c r="H13" t="s">
        <v>143</v>
      </c>
      <c r="I13" t="s">
        <v>221</v>
      </c>
      <c r="J13" t="s">
        <v>145</v>
      </c>
      <c r="K13" t="s">
        <v>214</v>
      </c>
      <c r="L13" t="s">
        <v>147</v>
      </c>
      <c r="M13" t="s">
        <v>148</v>
      </c>
      <c r="N13" t="s">
        <v>149</v>
      </c>
      <c r="O13" t="s">
        <v>150</v>
      </c>
      <c r="P13" t="s">
        <v>151</v>
      </c>
      <c r="Q13" t="s">
        <v>149</v>
      </c>
      <c r="R13" t="s">
        <v>152</v>
      </c>
      <c r="S13" t="s">
        <v>215</v>
      </c>
      <c r="T13">
        <v>1</v>
      </c>
      <c r="U13" t="s">
        <v>154</v>
      </c>
      <c r="V13" t="s">
        <v>216</v>
      </c>
      <c r="W13">
        <v>2018</v>
      </c>
      <c r="X13" t="s">
        <v>156</v>
      </c>
    </row>
    <row r="14" spans="1:24" x14ac:dyDescent="0.3">
      <c r="A14" t="s">
        <v>222</v>
      </c>
      <c r="C14" t="s">
        <v>194</v>
      </c>
      <c r="D14">
        <v>1</v>
      </c>
      <c r="E14" t="s">
        <v>223</v>
      </c>
      <c r="F14" t="s">
        <v>224</v>
      </c>
      <c r="G14" t="s">
        <v>142</v>
      </c>
      <c r="H14" t="s">
        <v>143</v>
      </c>
      <c r="I14" t="s">
        <v>225</v>
      </c>
      <c r="J14" t="s">
        <v>145</v>
      </c>
      <c r="K14" t="s">
        <v>198</v>
      </c>
      <c r="L14" t="s">
        <v>147</v>
      </c>
      <c r="M14" t="s">
        <v>148</v>
      </c>
      <c r="N14" t="s">
        <v>156</v>
      </c>
      <c r="O14" t="s">
        <v>150</v>
      </c>
      <c r="P14" t="s">
        <v>151</v>
      </c>
      <c r="Q14" t="s">
        <v>149</v>
      </c>
      <c r="R14" t="s">
        <v>152</v>
      </c>
      <c r="S14" t="s">
        <v>199</v>
      </c>
      <c r="T14">
        <v>1</v>
      </c>
      <c r="U14" t="s">
        <v>154</v>
      </c>
      <c r="V14" t="s">
        <v>164</v>
      </c>
      <c r="W14">
        <v>2012</v>
      </c>
      <c r="X14" t="s">
        <v>156</v>
      </c>
    </row>
    <row r="15" spans="1:24" x14ac:dyDescent="0.3">
      <c r="A15" t="s">
        <v>226</v>
      </c>
      <c r="C15" t="s">
        <v>227</v>
      </c>
      <c r="D15">
        <v>0</v>
      </c>
      <c r="E15" t="s">
        <v>228</v>
      </c>
      <c r="F15" t="s">
        <v>229</v>
      </c>
      <c r="G15" t="s">
        <v>142</v>
      </c>
      <c r="H15" t="s">
        <v>143</v>
      </c>
      <c r="I15" t="s">
        <v>230</v>
      </c>
      <c r="J15" t="s">
        <v>145</v>
      </c>
      <c r="K15" t="s">
        <v>231</v>
      </c>
      <c r="L15" t="s">
        <v>147</v>
      </c>
      <c r="M15" t="s">
        <v>148</v>
      </c>
      <c r="N15" t="s">
        <v>149</v>
      </c>
      <c r="O15" t="s">
        <v>150</v>
      </c>
      <c r="P15" t="s">
        <v>151</v>
      </c>
      <c r="Q15" t="s">
        <v>149</v>
      </c>
      <c r="R15" t="s">
        <v>152</v>
      </c>
      <c r="S15" t="s">
        <v>232</v>
      </c>
      <c r="T15">
        <v>1</v>
      </c>
      <c r="U15" t="s">
        <v>154</v>
      </c>
      <c r="V15" t="s">
        <v>216</v>
      </c>
      <c r="W15">
        <v>2012</v>
      </c>
      <c r="X15" t="s">
        <v>156</v>
      </c>
    </row>
    <row r="16" spans="1:24" x14ac:dyDescent="0.3">
      <c r="A16" t="s">
        <v>233</v>
      </c>
      <c r="C16" t="s">
        <v>234</v>
      </c>
      <c r="D16">
        <v>0</v>
      </c>
      <c r="E16">
        <v>60</v>
      </c>
      <c r="F16" t="s">
        <v>235</v>
      </c>
      <c r="G16" t="s">
        <v>142</v>
      </c>
      <c r="H16" t="s">
        <v>143</v>
      </c>
      <c r="I16" t="s">
        <v>236</v>
      </c>
      <c r="J16" t="s">
        <v>145</v>
      </c>
      <c r="K16" t="s">
        <v>237</v>
      </c>
      <c r="L16" t="s">
        <v>147</v>
      </c>
      <c r="M16" t="s">
        <v>148</v>
      </c>
      <c r="N16" t="s">
        <v>156</v>
      </c>
      <c r="O16" t="s">
        <v>150</v>
      </c>
      <c r="P16" t="s">
        <v>151</v>
      </c>
      <c r="Q16" t="s">
        <v>149</v>
      </c>
      <c r="R16" t="s">
        <v>152</v>
      </c>
      <c r="S16" t="s">
        <v>170</v>
      </c>
      <c r="T16">
        <v>1</v>
      </c>
      <c r="U16" t="s">
        <v>154</v>
      </c>
      <c r="V16" t="s">
        <v>155</v>
      </c>
      <c r="W16">
        <v>2005</v>
      </c>
      <c r="X16" t="s">
        <v>156</v>
      </c>
    </row>
    <row r="17" spans="1:24" x14ac:dyDescent="0.3">
      <c r="A17" t="s">
        <v>238</v>
      </c>
      <c r="C17" t="s">
        <v>239</v>
      </c>
      <c r="D17">
        <v>0</v>
      </c>
      <c r="E17" t="s">
        <v>240</v>
      </c>
      <c r="F17" t="s">
        <v>241</v>
      </c>
      <c r="G17" t="s">
        <v>142</v>
      </c>
      <c r="H17" t="s">
        <v>143</v>
      </c>
      <c r="I17" t="s">
        <v>242</v>
      </c>
      <c r="J17" t="s">
        <v>145</v>
      </c>
      <c r="K17" t="s">
        <v>243</v>
      </c>
      <c r="L17" t="s">
        <v>147</v>
      </c>
      <c r="M17" t="s">
        <v>148</v>
      </c>
      <c r="N17" t="s">
        <v>149</v>
      </c>
      <c r="O17" t="s">
        <v>150</v>
      </c>
      <c r="P17" t="s">
        <v>151</v>
      </c>
      <c r="Q17" t="s">
        <v>149</v>
      </c>
      <c r="R17" t="s">
        <v>152</v>
      </c>
      <c r="S17" t="s">
        <v>244</v>
      </c>
      <c r="T17">
        <v>37</v>
      </c>
      <c r="U17" t="s">
        <v>245</v>
      </c>
      <c r="W17">
        <v>2016</v>
      </c>
      <c r="X17" t="s">
        <v>156</v>
      </c>
    </row>
    <row r="18" spans="1:24" x14ac:dyDescent="0.3">
      <c r="A18" t="s">
        <v>246</v>
      </c>
      <c r="C18" t="s">
        <v>247</v>
      </c>
      <c r="D18">
        <v>0</v>
      </c>
      <c r="E18" t="s">
        <v>248</v>
      </c>
      <c r="F18" t="s">
        <v>249</v>
      </c>
      <c r="G18" t="s">
        <v>142</v>
      </c>
      <c r="H18" t="s">
        <v>143</v>
      </c>
      <c r="I18" t="s">
        <v>209</v>
      </c>
      <c r="J18" t="s">
        <v>145</v>
      </c>
      <c r="K18" t="s">
        <v>243</v>
      </c>
      <c r="L18" t="s">
        <v>147</v>
      </c>
      <c r="M18" t="s">
        <v>148</v>
      </c>
      <c r="N18" t="s">
        <v>149</v>
      </c>
      <c r="O18" t="s">
        <v>150</v>
      </c>
      <c r="P18" t="s">
        <v>151</v>
      </c>
      <c r="Q18" t="s">
        <v>149</v>
      </c>
      <c r="R18" t="s">
        <v>152</v>
      </c>
      <c r="S18" t="s">
        <v>244</v>
      </c>
      <c r="T18">
        <v>37</v>
      </c>
      <c r="U18" t="s">
        <v>245</v>
      </c>
      <c r="W18">
        <v>2016</v>
      </c>
      <c r="X18" t="s">
        <v>156</v>
      </c>
    </row>
    <row r="19" spans="1:24" x14ac:dyDescent="0.3">
      <c r="A19" t="s">
        <v>250</v>
      </c>
      <c r="C19" t="s">
        <v>251</v>
      </c>
      <c r="D19">
        <v>0</v>
      </c>
      <c r="E19" t="s">
        <v>252</v>
      </c>
      <c r="F19" t="s">
        <v>253</v>
      </c>
      <c r="G19" t="s">
        <v>142</v>
      </c>
      <c r="H19" t="s">
        <v>143</v>
      </c>
      <c r="I19" t="s">
        <v>254</v>
      </c>
      <c r="J19" t="s">
        <v>145</v>
      </c>
      <c r="K19" t="s">
        <v>243</v>
      </c>
      <c r="L19" t="s">
        <v>147</v>
      </c>
      <c r="M19" t="s">
        <v>148</v>
      </c>
      <c r="N19" t="s">
        <v>149</v>
      </c>
      <c r="O19" t="s">
        <v>150</v>
      </c>
      <c r="P19" t="s">
        <v>151</v>
      </c>
      <c r="Q19" t="s">
        <v>149</v>
      </c>
      <c r="R19" t="s">
        <v>152</v>
      </c>
      <c r="S19" t="s">
        <v>244</v>
      </c>
      <c r="T19">
        <v>37</v>
      </c>
      <c r="U19" t="s">
        <v>245</v>
      </c>
      <c r="W19">
        <v>2016</v>
      </c>
      <c r="X19" t="s">
        <v>156</v>
      </c>
    </row>
    <row r="20" spans="1:24" x14ac:dyDescent="0.3">
      <c r="A20" t="s">
        <v>255</v>
      </c>
      <c r="C20" t="s">
        <v>256</v>
      </c>
      <c r="D20">
        <v>0</v>
      </c>
      <c r="E20" t="s">
        <v>257</v>
      </c>
      <c r="F20" t="s">
        <v>258</v>
      </c>
      <c r="G20" t="s">
        <v>142</v>
      </c>
      <c r="H20" t="s">
        <v>143</v>
      </c>
      <c r="I20" t="s">
        <v>259</v>
      </c>
      <c r="J20" t="s">
        <v>145</v>
      </c>
      <c r="K20" t="s">
        <v>243</v>
      </c>
      <c r="L20" t="s">
        <v>147</v>
      </c>
      <c r="M20" t="s">
        <v>148</v>
      </c>
      <c r="N20" t="s">
        <v>149</v>
      </c>
      <c r="O20" t="s">
        <v>150</v>
      </c>
      <c r="P20" t="s">
        <v>151</v>
      </c>
      <c r="Q20" t="s">
        <v>149</v>
      </c>
      <c r="R20" t="s">
        <v>152</v>
      </c>
      <c r="S20" t="s">
        <v>244</v>
      </c>
      <c r="T20">
        <v>37</v>
      </c>
      <c r="U20" t="s">
        <v>245</v>
      </c>
      <c r="W20">
        <v>2016</v>
      </c>
      <c r="X20" t="s">
        <v>156</v>
      </c>
    </row>
    <row r="21" spans="1:24" x14ac:dyDescent="0.3">
      <c r="A21" t="s">
        <v>260</v>
      </c>
      <c r="C21" t="s">
        <v>261</v>
      </c>
      <c r="D21">
        <v>0</v>
      </c>
      <c r="E21" t="s">
        <v>262</v>
      </c>
      <c r="F21" t="s">
        <v>263</v>
      </c>
      <c r="G21" t="s">
        <v>142</v>
      </c>
      <c r="H21" t="s">
        <v>143</v>
      </c>
      <c r="I21" t="s">
        <v>144</v>
      </c>
      <c r="J21" t="s">
        <v>145</v>
      </c>
      <c r="K21" t="s">
        <v>162</v>
      </c>
      <c r="L21" t="s">
        <v>147</v>
      </c>
      <c r="M21" t="s">
        <v>148</v>
      </c>
      <c r="N21" t="s">
        <v>149</v>
      </c>
      <c r="O21" t="s">
        <v>150</v>
      </c>
      <c r="P21" t="s">
        <v>151</v>
      </c>
      <c r="Q21" t="s">
        <v>149</v>
      </c>
      <c r="R21" t="s">
        <v>152</v>
      </c>
      <c r="S21" t="s">
        <v>163</v>
      </c>
      <c r="T21">
        <v>1</v>
      </c>
      <c r="U21" t="s">
        <v>154</v>
      </c>
      <c r="V21" t="s">
        <v>164</v>
      </c>
      <c r="W21">
        <v>2012</v>
      </c>
      <c r="X21" t="s">
        <v>156</v>
      </c>
    </row>
    <row r="22" spans="1:24" x14ac:dyDescent="0.3">
      <c r="A22" t="s">
        <v>264</v>
      </c>
      <c r="C22" t="s">
        <v>265</v>
      </c>
      <c r="D22">
        <v>0</v>
      </c>
      <c r="E22" t="s">
        <v>266</v>
      </c>
      <c r="F22" t="s">
        <v>267</v>
      </c>
      <c r="G22" t="s">
        <v>142</v>
      </c>
      <c r="H22" t="s">
        <v>143</v>
      </c>
      <c r="I22" t="s">
        <v>182</v>
      </c>
      <c r="J22" t="s">
        <v>145</v>
      </c>
      <c r="K22" t="s">
        <v>243</v>
      </c>
      <c r="L22" t="s">
        <v>147</v>
      </c>
      <c r="M22" t="s">
        <v>148</v>
      </c>
      <c r="N22" t="s">
        <v>149</v>
      </c>
      <c r="O22" t="s">
        <v>150</v>
      </c>
      <c r="P22" t="s">
        <v>151</v>
      </c>
      <c r="Q22" t="s">
        <v>149</v>
      </c>
      <c r="R22" t="s">
        <v>152</v>
      </c>
      <c r="S22" t="s">
        <v>244</v>
      </c>
      <c r="T22">
        <v>37</v>
      </c>
      <c r="U22" t="s">
        <v>245</v>
      </c>
      <c r="W22">
        <v>2016</v>
      </c>
      <c r="X22" t="s">
        <v>156</v>
      </c>
    </row>
    <row r="23" spans="1:24" x14ac:dyDescent="0.3">
      <c r="A23" t="s">
        <v>268</v>
      </c>
      <c r="C23" t="s">
        <v>269</v>
      </c>
      <c r="D23">
        <v>0</v>
      </c>
      <c r="E23" t="s">
        <v>270</v>
      </c>
      <c r="F23" t="s">
        <v>271</v>
      </c>
      <c r="G23" t="s">
        <v>142</v>
      </c>
      <c r="H23" t="s">
        <v>143</v>
      </c>
      <c r="I23" t="s">
        <v>259</v>
      </c>
      <c r="J23" t="s">
        <v>145</v>
      </c>
      <c r="K23" t="s">
        <v>231</v>
      </c>
      <c r="L23" t="s">
        <v>147</v>
      </c>
      <c r="M23" t="s">
        <v>148</v>
      </c>
      <c r="N23" t="s">
        <v>149</v>
      </c>
      <c r="O23" t="s">
        <v>150</v>
      </c>
      <c r="P23" t="s">
        <v>151</v>
      </c>
      <c r="Q23" t="s">
        <v>149</v>
      </c>
      <c r="R23" t="s">
        <v>152</v>
      </c>
      <c r="S23" t="s">
        <v>232</v>
      </c>
      <c r="T23">
        <v>1</v>
      </c>
      <c r="U23" t="s">
        <v>154</v>
      </c>
      <c r="V23" t="s">
        <v>216</v>
      </c>
      <c r="W23">
        <v>2012</v>
      </c>
      <c r="X23" t="s">
        <v>156</v>
      </c>
    </row>
    <row r="24" spans="1:24" x14ac:dyDescent="0.3">
      <c r="A24" t="s">
        <v>272</v>
      </c>
      <c r="C24" t="s">
        <v>273</v>
      </c>
      <c r="D24">
        <v>0</v>
      </c>
      <c r="E24" t="s">
        <v>274</v>
      </c>
      <c r="F24" t="s">
        <v>275</v>
      </c>
      <c r="G24" t="s">
        <v>142</v>
      </c>
      <c r="H24" t="s">
        <v>143</v>
      </c>
      <c r="I24" t="s">
        <v>276</v>
      </c>
      <c r="J24" t="s">
        <v>145</v>
      </c>
      <c r="K24" t="s">
        <v>231</v>
      </c>
      <c r="L24" t="s">
        <v>147</v>
      </c>
      <c r="M24" t="s">
        <v>148</v>
      </c>
      <c r="N24" t="s">
        <v>149</v>
      </c>
      <c r="O24" t="s">
        <v>150</v>
      </c>
      <c r="P24" t="s">
        <v>151</v>
      </c>
      <c r="Q24" t="s">
        <v>149</v>
      </c>
      <c r="R24" t="s">
        <v>152</v>
      </c>
      <c r="S24" t="s">
        <v>232</v>
      </c>
      <c r="T24">
        <v>1</v>
      </c>
      <c r="U24" t="s">
        <v>154</v>
      </c>
      <c r="V24" t="s">
        <v>216</v>
      </c>
      <c r="W24">
        <v>2012</v>
      </c>
      <c r="X24" t="s">
        <v>156</v>
      </c>
    </row>
    <row r="25" spans="1:24" x14ac:dyDescent="0.3">
      <c r="A25" t="s">
        <v>277</v>
      </c>
      <c r="C25" t="s">
        <v>278</v>
      </c>
      <c r="D25">
        <v>0</v>
      </c>
      <c r="E25" t="s">
        <v>279</v>
      </c>
      <c r="F25" t="s">
        <v>280</v>
      </c>
      <c r="G25" t="s">
        <v>142</v>
      </c>
      <c r="H25" t="s">
        <v>143</v>
      </c>
      <c r="I25" t="s">
        <v>281</v>
      </c>
      <c r="J25" t="s">
        <v>145</v>
      </c>
      <c r="K25" t="s">
        <v>231</v>
      </c>
      <c r="L25" t="s">
        <v>147</v>
      </c>
      <c r="M25" t="s">
        <v>148</v>
      </c>
      <c r="N25" t="s">
        <v>149</v>
      </c>
      <c r="O25" t="s">
        <v>150</v>
      </c>
      <c r="P25" t="s">
        <v>151</v>
      </c>
      <c r="Q25" t="s">
        <v>149</v>
      </c>
      <c r="R25" t="s">
        <v>152</v>
      </c>
      <c r="S25" t="s">
        <v>232</v>
      </c>
      <c r="T25">
        <v>1</v>
      </c>
      <c r="U25" t="s">
        <v>154</v>
      </c>
      <c r="V25" t="s">
        <v>216</v>
      </c>
      <c r="W25">
        <v>2012</v>
      </c>
      <c r="X25" t="s">
        <v>156</v>
      </c>
    </row>
    <row r="26" spans="1:24" x14ac:dyDescent="0.3">
      <c r="A26" t="s">
        <v>8</v>
      </c>
      <c r="C26" t="s">
        <v>282</v>
      </c>
      <c r="D26">
        <v>1</v>
      </c>
      <c r="E26">
        <v>5</v>
      </c>
      <c r="F26" t="s">
        <v>283</v>
      </c>
      <c r="G26" t="s">
        <v>142</v>
      </c>
      <c r="H26" t="s">
        <v>143</v>
      </c>
      <c r="I26" t="s">
        <v>284</v>
      </c>
      <c r="J26" t="s">
        <v>145</v>
      </c>
      <c r="K26" t="s">
        <v>285</v>
      </c>
      <c r="L26" t="s">
        <v>147</v>
      </c>
      <c r="M26" t="s">
        <v>148</v>
      </c>
      <c r="N26" t="s">
        <v>149</v>
      </c>
      <c r="O26" t="s">
        <v>150</v>
      </c>
      <c r="P26" t="s">
        <v>151</v>
      </c>
      <c r="Q26" t="s">
        <v>149</v>
      </c>
      <c r="R26" t="s">
        <v>152</v>
      </c>
      <c r="S26" t="s">
        <v>286</v>
      </c>
      <c r="T26">
        <v>1</v>
      </c>
      <c r="U26" t="s">
        <v>154</v>
      </c>
      <c r="V26" t="s">
        <v>155</v>
      </c>
      <c r="W26">
        <v>2013</v>
      </c>
      <c r="X26" t="s">
        <v>156</v>
      </c>
    </row>
    <row r="27" spans="1:24" x14ac:dyDescent="0.3">
      <c r="A27" t="s">
        <v>3</v>
      </c>
      <c r="C27" t="s">
        <v>287</v>
      </c>
      <c r="D27">
        <v>0</v>
      </c>
      <c r="E27">
        <v>55</v>
      </c>
      <c r="F27" t="s">
        <v>288</v>
      </c>
      <c r="G27" t="s">
        <v>142</v>
      </c>
      <c r="H27" t="s">
        <v>143</v>
      </c>
      <c r="I27" t="s">
        <v>289</v>
      </c>
      <c r="J27" t="s">
        <v>145</v>
      </c>
      <c r="K27" t="s">
        <v>169</v>
      </c>
      <c r="L27" t="s">
        <v>147</v>
      </c>
      <c r="M27" t="s">
        <v>148</v>
      </c>
      <c r="N27" t="s">
        <v>156</v>
      </c>
      <c r="O27" t="s">
        <v>150</v>
      </c>
      <c r="P27" t="s">
        <v>151</v>
      </c>
      <c r="Q27" t="s">
        <v>149</v>
      </c>
      <c r="R27" t="s">
        <v>152</v>
      </c>
      <c r="S27" t="s">
        <v>170</v>
      </c>
      <c r="T27">
        <v>1</v>
      </c>
      <c r="U27" t="s">
        <v>154</v>
      </c>
      <c r="V27" t="s">
        <v>155</v>
      </c>
      <c r="W27">
        <v>2005</v>
      </c>
      <c r="X27" t="s">
        <v>156</v>
      </c>
    </row>
    <row r="28" spans="1:24" x14ac:dyDescent="0.3">
      <c r="A28" t="s">
        <v>290</v>
      </c>
      <c r="C28" t="s">
        <v>287</v>
      </c>
      <c r="D28">
        <v>0</v>
      </c>
      <c r="E28">
        <v>56</v>
      </c>
      <c r="F28" t="s">
        <v>291</v>
      </c>
      <c r="G28" t="s">
        <v>142</v>
      </c>
      <c r="H28" t="s">
        <v>143</v>
      </c>
      <c r="I28" t="s">
        <v>292</v>
      </c>
      <c r="J28" t="s">
        <v>145</v>
      </c>
      <c r="K28" t="s">
        <v>169</v>
      </c>
      <c r="L28" t="s">
        <v>147</v>
      </c>
      <c r="M28" t="s">
        <v>148</v>
      </c>
      <c r="N28" t="s">
        <v>156</v>
      </c>
      <c r="O28" t="s">
        <v>150</v>
      </c>
      <c r="P28" t="s">
        <v>151</v>
      </c>
      <c r="Q28" t="s">
        <v>149</v>
      </c>
      <c r="R28" t="s">
        <v>152</v>
      </c>
      <c r="S28" t="s">
        <v>170</v>
      </c>
      <c r="T28">
        <v>1</v>
      </c>
      <c r="U28" t="s">
        <v>154</v>
      </c>
      <c r="V28" t="s">
        <v>155</v>
      </c>
      <c r="W28">
        <v>2005</v>
      </c>
      <c r="X28" t="s">
        <v>156</v>
      </c>
    </row>
    <row r="29" spans="1:24" x14ac:dyDescent="0.3">
      <c r="A29" t="s">
        <v>293</v>
      </c>
      <c r="C29" t="s">
        <v>294</v>
      </c>
      <c r="D29">
        <v>0</v>
      </c>
      <c r="E29">
        <v>1</v>
      </c>
      <c r="F29" t="s">
        <v>295</v>
      </c>
      <c r="G29" t="s">
        <v>142</v>
      </c>
      <c r="H29" t="s">
        <v>143</v>
      </c>
      <c r="I29" t="s">
        <v>296</v>
      </c>
      <c r="J29" t="s">
        <v>145</v>
      </c>
      <c r="K29" t="s">
        <v>169</v>
      </c>
      <c r="L29" t="s">
        <v>147</v>
      </c>
      <c r="M29" t="s">
        <v>148</v>
      </c>
      <c r="N29" t="s">
        <v>156</v>
      </c>
      <c r="O29" t="s">
        <v>150</v>
      </c>
      <c r="P29" t="s">
        <v>151</v>
      </c>
      <c r="Q29" t="s">
        <v>149</v>
      </c>
      <c r="R29" t="s">
        <v>152</v>
      </c>
      <c r="S29" t="s">
        <v>170</v>
      </c>
      <c r="T29">
        <v>1</v>
      </c>
      <c r="U29" t="s">
        <v>154</v>
      </c>
      <c r="V29" t="s">
        <v>155</v>
      </c>
      <c r="W29">
        <v>2005</v>
      </c>
      <c r="X29" t="s">
        <v>156</v>
      </c>
    </row>
    <row r="30" spans="1:24" x14ac:dyDescent="0.3">
      <c r="A30" t="s">
        <v>297</v>
      </c>
      <c r="C30" t="s">
        <v>298</v>
      </c>
      <c r="D30">
        <v>0</v>
      </c>
      <c r="E30" t="s">
        <v>299</v>
      </c>
      <c r="F30" t="s">
        <v>300</v>
      </c>
      <c r="G30" t="s">
        <v>142</v>
      </c>
      <c r="H30" t="s">
        <v>143</v>
      </c>
      <c r="I30" t="s">
        <v>301</v>
      </c>
      <c r="J30" t="s">
        <v>145</v>
      </c>
      <c r="K30" t="s">
        <v>231</v>
      </c>
      <c r="L30" t="s">
        <v>147</v>
      </c>
      <c r="M30" t="s">
        <v>148</v>
      </c>
      <c r="N30" t="s">
        <v>149</v>
      </c>
      <c r="O30" t="s">
        <v>150</v>
      </c>
      <c r="P30" t="s">
        <v>151</v>
      </c>
      <c r="Q30" t="s">
        <v>149</v>
      </c>
      <c r="R30" t="s">
        <v>152</v>
      </c>
      <c r="S30" t="s">
        <v>232</v>
      </c>
      <c r="T30">
        <v>1</v>
      </c>
      <c r="U30" t="s">
        <v>154</v>
      </c>
      <c r="V30" t="s">
        <v>216</v>
      </c>
      <c r="W30">
        <v>2012</v>
      </c>
      <c r="X30" t="s">
        <v>156</v>
      </c>
    </row>
    <row r="31" spans="1:24" x14ac:dyDescent="0.3">
      <c r="A31" t="s">
        <v>302</v>
      </c>
      <c r="C31" t="s">
        <v>303</v>
      </c>
      <c r="D31">
        <v>0</v>
      </c>
      <c r="E31" t="s">
        <v>304</v>
      </c>
      <c r="F31" t="s">
        <v>305</v>
      </c>
      <c r="G31" t="s">
        <v>142</v>
      </c>
      <c r="H31" t="s">
        <v>143</v>
      </c>
      <c r="I31" t="s">
        <v>306</v>
      </c>
      <c r="J31" t="s">
        <v>145</v>
      </c>
      <c r="K31" t="s">
        <v>231</v>
      </c>
      <c r="L31" t="s">
        <v>147</v>
      </c>
      <c r="M31" t="s">
        <v>148</v>
      </c>
      <c r="N31" t="s">
        <v>149</v>
      </c>
      <c r="O31" t="s">
        <v>150</v>
      </c>
      <c r="P31" t="s">
        <v>151</v>
      </c>
      <c r="Q31" t="s">
        <v>149</v>
      </c>
      <c r="R31" t="s">
        <v>152</v>
      </c>
      <c r="S31" t="s">
        <v>232</v>
      </c>
      <c r="T31">
        <v>1</v>
      </c>
      <c r="U31" t="s">
        <v>154</v>
      </c>
      <c r="V31" t="s">
        <v>216</v>
      </c>
      <c r="W31">
        <v>2012</v>
      </c>
      <c r="X31" t="s">
        <v>156</v>
      </c>
    </row>
    <row r="32" spans="1:24" x14ac:dyDescent="0.3">
      <c r="A32" t="s">
        <v>307</v>
      </c>
      <c r="C32" t="s">
        <v>308</v>
      </c>
      <c r="D32">
        <v>0</v>
      </c>
      <c r="E32" t="s">
        <v>309</v>
      </c>
      <c r="F32" t="s">
        <v>310</v>
      </c>
      <c r="G32" t="s">
        <v>142</v>
      </c>
      <c r="H32" t="s">
        <v>143</v>
      </c>
      <c r="I32" t="s">
        <v>311</v>
      </c>
      <c r="J32" t="s">
        <v>145</v>
      </c>
      <c r="K32" t="s">
        <v>231</v>
      </c>
      <c r="L32" t="s">
        <v>147</v>
      </c>
      <c r="M32" t="s">
        <v>148</v>
      </c>
      <c r="N32" t="s">
        <v>149</v>
      </c>
      <c r="O32" t="s">
        <v>150</v>
      </c>
      <c r="P32" t="s">
        <v>151</v>
      </c>
      <c r="Q32" t="s">
        <v>149</v>
      </c>
      <c r="R32" t="s">
        <v>152</v>
      </c>
      <c r="S32" t="s">
        <v>232</v>
      </c>
      <c r="T32">
        <v>1</v>
      </c>
      <c r="U32" t="s">
        <v>154</v>
      </c>
      <c r="V32" t="s">
        <v>216</v>
      </c>
      <c r="W32">
        <v>2012</v>
      </c>
      <c r="X32" t="s">
        <v>156</v>
      </c>
    </row>
    <row r="33" spans="1:24" x14ac:dyDescent="0.3">
      <c r="A33" t="s">
        <v>312</v>
      </c>
      <c r="C33" t="s">
        <v>313</v>
      </c>
      <c r="D33">
        <v>0</v>
      </c>
      <c r="E33" t="s">
        <v>314</v>
      </c>
      <c r="F33" t="s">
        <v>315</v>
      </c>
      <c r="G33" t="s">
        <v>142</v>
      </c>
      <c r="H33" t="s">
        <v>143</v>
      </c>
      <c r="I33" t="s">
        <v>316</v>
      </c>
      <c r="J33" t="s">
        <v>145</v>
      </c>
      <c r="K33" t="s">
        <v>231</v>
      </c>
      <c r="L33" t="s">
        <v>147</v>
      </c>
      <c r="M33" t="s">
        <v>148</v>
      </c>
      <c r="N33" t="s">
        <v>149</v>
      </c>
      <c r="O33" t="s">
        <v>150</v>
      </c>
      <c r="P33" t="s">
        <v>151</v>
      </c>
      <c r="Q33" t="s">
        <v>149</v>
      </c>
      <c r="R33" t="s">
        <v>152</v>
      </c>
      <c r="S33" t="s">
        <v>232</v>
      </c>
      <c r="T33">
        <v>1</v>
      </c>
      <c r="U33" t="s">
        <v>154</v>
      </c>
      <c r="V33" t="s">
        <v>216</v>
      </c>
      <c r="W33">
        <v>2012</v>
      </c>
      <c r="X33" t="s">
        <v>156</v>
      </c>
    </row>
    <row r="34" spans="1:24" x14ac:dyDescent="0.3">
      <c r="A34" t="s">
        <v>317</v>
      </c>
      <c r="C34" t="s">
        <v>318</v>
      </c>
      <c r="D34">
        <v>0</v>
      </c>
      <c r="E34" t="s">
        <v>319</v>
      </c>
      <c r="F34" t="s">
        <v>320</v>
      </c>
      <c r="G34" t="s">
        <v>142</v>
      </c>
      <c r="H34" t="s">
        <v>143</v>
      </c>
      <c r="I34" t="s">
        <v>197</v>
      </c>
      <c r="J34" t="s">
        <v>145</v>
      </c>
      <c r="K34" t="s">
        <v>231</v>
      </c>
      <c r="L34" t="s">
        <v>147</v>
      </c>
      <c r="M34" t="s">
        <v>148</v>
      </c>
      <c r="N34" t="s">
        <v>149</v>
      </c>
      <c r="O34" t="s">
        <v>150</v>
      </c>
      <c r="P34" t="s">
        <v>151</v>
      </c>
      <c r="Q34" t="s">
        <v>149</v>
      </c>
      <c r="R34" t="s">
        <v>152</v>
      </c>
      <c r="S34" t="s">
        <v>232</v>
      </c>
      <c r="T34">
        <v>1</v>
      </c>
      <c r="U34" t="s">
        <v>154</v>
      </c>
      <c r="V34" t="s">
        <v>216</v>
      </c>
      <c r="W34">
        <v>2012</v>
      </c>
      <c r="X34" t="s">
        <v>156</v>
      </c>
    </row>
    <row r="35" spans="1:24" x14ac:dyDescent="0.3">
      <c r="A35" t="s">
        <v>321</v>
      </c>
      <c r="C35" t="s">
        <v>322</v>
      </c>
      <c r="D35">
        <v>0</v>
      </c>
      <c r="E35">
        <v>58</v>
      </c>
      <c r="F35" t="s">
        <v>323</v>
      </c>
      <c r="G35" t="s">
        <v>142</v>
      </c>
      <c r="H35" t="s">
        <v>143</v>
      </c>
      <c r="I35" t="s">
        <v>324</v>
      </c>
      <c r="J35" t="s">
        <v>145</v>
      </c>
      <c r="K35" t="s">
        <v>169</v>
      </c>
      <c r="L35" t="s">
        <v>147</v>
      </c>
      <c r="M35" t="s">
        <v>148</v>
      </c>
      <c r="N35" t="s">
        <v>156</v>
      </c>
      <c r="O35" t="s">
        <v>150</v>
      </c>
      <c r="P35" t="s">
        <v>151</v>
      </c>
      <c r="Q35" t="s">
        <v>149</v>
      </c>
      <c r="R35" t="s">
        <v>152</v>
      </c>
      <c r="S35" t="s">
        <v>170</v>
      </c>
      <c r="T35">
        <v>1</v>
      </c>
      <c r="U35" t="s">
        <v>154</v>
      </c>
      <c r="V35" t="s">
        <v>155</v>
      </c>
      <c r="W35">
        <v>2005</v>
      </c>
      <c r="X35" t="s">
        <v>156</v>
      </c>
    </row>
    <row r="36" spans="1:24" x14ac:dyDescent="0.3">
      <c r="A36" t="s">
        <v>325</v>
      </c>
      <c r="C36" t="s">
        <v>326</v>
      </c>
      <c r="D36">
        <v>0</v>
      </c>
      <c r="E36">
        <v>17</v>
      </c>
      <c r="F36" t="s">
        <v>327</v>
      </c>
      <c r="G36" t="s">
        <v>142</v>
      </c>
      <c r="H36" t="s">
        <v>143</v>
      </c>
      <c r="I36" t="s">
        <v>254</v>
      </c>
      <c r="J36" t="s">
        <v>145</v>
      </c>
      <c r="K36" t="s">
        <v>175</v>
      </c>
      <c r="L36" t="s">
        <v>147</v>
      </c>
      <c r="M36" t="s">
        <v>148</v>
      </c>
      <c r="N36" t="s">
        <v>149</v>
      </c>
      <c r="O36" t="s">
        <v>150</v>
      </c>
      <c r="P36" t="s">
        <v>151</v>
      </c>
      <c r="Q36" t="s">
        <v>149</v>
      </c>
      <c r="R36" t="s">
        <v>152</v>
      </c>
      <c r="S36" t="s">
        <v>176</v>
      </c>
      <c r="T36">
        <v>1</v>
      </c>
      <c r="U36" t="s">
        <v>154</v>
      </c>
      <c r="V36" t="s">
        <v>177</v>
      </c>
      <c r="W36">
        <v>2015</v>
      </c>
      <c r="X36" t="s">
        <v>156</v>
      </c>
    </row>
    <row r="37" spans="1:24" x14ac:dyDescent="0.3">
      <c r="A37" t="s">
        <v>328</v>
      </c>
      <c r="C37" t="s">
        <v>189</v>
      </c>
      <c r="D37">
        <v>0</v>
      </c>
      <c r="E37" t="s">
        <v>329</v>
      </c>
      <c r="F37" t="s">
        <v>330</v>
      </c>
      <c r="G37" t="s">
        <v>142</v>
      </c>
      <c r="H37" t="s">
        <v>143</v>
      </c>
      <c r="I37" t="s">
        <v>161</v>
      </c>
      <c r="J37" t="s">
        <v>145</v>
      </c>
      <c r="K37" t="s">
        <v>162</v>
      </c>
      <c r="L37" t="s">
        <v>147</v>
      </c>
      <c r="M37" t="s">
        <v>148</v>
      </c>
      <c r="N37" t="s">
        <v>149</v>
      </c>
      <c r="O37" t="s">
        <v>150</v>
      </c>
      <c r="P37" t="s">
        <v>151</v>
      </c>
      <c r="Q37" t="s">
        <v>149</v>
      </c>
      <c r="R37" t="s">
        <v>152</v>
      </c>
      <c r="S37" t="s">
        <v>163</v>
      </c>
      <c r="T37">
        <v>1</v>
      </c>
      <c r="U37" t="s">
        <v>154</v>
      </c>
      <c r="V37" t="s">
        <v>164</v>
      </c>
      <c r="W37">
        <v>2012</v>
      </c>
      <c r="X37" t="s">
        <v>156</v>
      </c>
    </row>
    <row r="38" spans="1:24" x14ac:dyDescent="0.3">
      <c r="A38" t="s">
        <v>331</v>
      </c>
      <c r="C38" t="s">
        <v>332</v>
      </c>
      <c r="D38">
        <v>0</v>
      </c>
      <c r="E38" t="s">
        <v>333</v>
      </c>
      <c r="F38" t="s">
        <v>334</v>
      </c>
      <c r="G38" t="s">
        <v>142</v>
      </c>
      <c r="H38" t="s">
        <v>143</v>
      </c>
      <c r="I38" t="s">
        <v>289</v>
      </c>
      <c r="J38" t="s">
        <v>145</v>
      </c>
      <c r="K38" t="s">
        <v>162</v>
      </c>
      <c r="L38" t="s">
        <v>147</v>
      </c>
      <c r="M38" t="s">
        <v>148</v>
      </c>
      <c r="N38" t="s">
        <v>149</v>
      </c>
      <c r="O38" t="s">
        <v>150</v>
      </c>
      <c r="P38" t="s">
        <v>151</v>
      </c>
      <c r="Q38" t="s">
        <v>149</v>
      </c>
      <c r="R38" t="s">
        <v>152</v>
      </c>
      <c r="S38" t="s">
        <v>163</v>
      </c>
      <c r="T38">
        <v>1</v>
      </c>
      <c r="U38" t="s">
        <v>154</v>
      </c>
      <c r="V38" t="s">
        <v>164</v>
      </c>
      <c r="W38">
        <v>2012</v>
      </c>
      <c r="X38" t="s">
        <v>156</v>
      </c>
    </row>
    <row r="39" spans="1:24" x14ac:dyDescent="0.3">
      <c r="A39" t="s">
        <v>335</v>
      </c>
      <c r="C39" t="s">
        <v>336</v>
      </c>
      <c r="D39">
        <v>1</v>
      </c>
      <c r="E39" t="s">
        <v>337</v>
      </c>
      <c r="F39" t="s">
        <v>338</v>
      </c>
      <c r="G39" t="s">
        <v>142</v>
      </c>
      <c r="H39" t="s">
        <v>143</v>
      </c>
      <c r="I39" t="s">
        <v>339</v>
      </c>
      <c r="J39" t="s">
        <v>145</v>
      </c>
      <c r="K39" t="s">
        <v>214</v>
      </c>
      <c r="L39" t="s">
        <v>147</v>
      </c>
      <c r="M39" t="s">
        <v>148</v>
      </c>
      <c r="N39" t="s">
        <v>149</v>
      </c>
      <c r="O39" t="s">
        <v>150</v>
      </c>
      <c r="P39" t="s">
        <v>151</v>
      </c>
      <c r="Q39" t="s">
        <v>149</v>
      </c>
      <c r="R39" t="s">
        <v>152</v>
      </c>
      <c r="S39" t="s">
        <v>215</v>
      </c>
      <c r="T39">
        <v>1</v>
      </c>
      <c r="U39" t="s">
        <v>154</v>
      </c>
      <c r="V39" t="s">
        <v>216</v>
      </c>
      <c r="W39">
        <v>2018</v>
      </c>
      <c r="X39" t="s">
        <v>156</v>
      </c>
    </row>
    <row r="40" spans="1:24" x14ac:dyDescent="0.3">
      <c r="A40" t="s">
        <v>340</v>
      </c>
      <c r="C40" t="s">
        <v>218</v>
      </c>
      <c r="D40">
        <v>1</v>
      </c>
      <c r="E40" t="s">
        <v>341</v>
      </c>
      <c r="F40" t="s">
        <v>342</v>
      </c>
      <c r="G40" t="s">
        <v>142</v>
      </c>
      <c r="H40" t="s">
        <v>143</v>
      </c>
      <c r="I40" t="s">
        <v>343</v>
      </c>
      <c r="J40" t="s">
        <v>145</v>
      </c>
      <c r="K40" t="s">
        <v>344</v>
      </c>
      <c r="L40" t="s">
        <v>345</v>
      </c>
      <c r="M40" t="s">
        <v>346</v>
      </c>
      <c r="N40" t="s">
        <v>149</v>
      </c>
      <c r="O40" t="s">
        <v>150</v>
      </c>
      <c r="P40" t="s">
        <v>151</v>
      </c>
      <c r="Q40" t="s">
        <v>149</v>
      </c>
      <c r="R40" t="s">
        <v>152</v>
      </c>
      <c r="S40" t="s">
        <v>215</v>
      </c>
      <c r="T40">
        <v>1</v>
      </c>
      <c r="U40" t="s">
        <v>154</v>
      </c>
      <c r="V40" t="s">
        <v>216</v>
      </c>
      <c r="W40">
        <v>2018</v>
      </c>
      <c r="X40" t="s">
        <v>156</v>
      </c>
    </row>
    <row r="41" spans="1:24" x14ac:dyDescent="0.3">
      <c r="A41" t="s">
        <v>347</v>
      </c>
      <c r="C41" t="s">
        <v>348</v>
      </c>
      <c r="D41">
        <v>0</v>
      </c>
      <c r="E41" t="s">
        <v>349</v>
      </c>
      <c r="F41" t="s">
        <v>350</v>
      </c>
      <c r="G41" t="s">
        <v>142</v>
      </c>
      <c r="H41" t="s">
        <v>143</v>
      </c>
      <c r="I41" t="s">
        <v>339</v>
      </c>
      <c r="J41" t="s">
        <v>145</v>
      </c>
      <c r="K41" t="s">
        <v>162</v>
      </c>
      <c r="L41" t="s">
        <v>147</v>
      </c>
      <c r="M41" t="s">
        <v>148</v>
      </c>
      <c r="N41" t="s">
        <v>149</v>
      </c>
      <c r="O41" t="s">
        <v>150</v>
      </c>
      <c r="P41" t="s">
        <v>151</v>
      </c>
      <c r="Q41" t="s">
        <v>149</v>
      </c>
      <c r="R41" t="s">
        <v>152</v>
      </c>
      <c r="S41" t="s">
        <v>163</v>
      </c>
      <c r="T41">
        <v>1</v>
      </c>
      <c r="U41" t="s">
        <v>154</v>
      </c>
      <c r="V41" t="s">
        <v>164</v>
      </c>
      <c r="W41">
        <v>2012</v>
      </c>
      <c r="X41" t="s">
        <v>156</v>
      </c>
    </row>
    <row r="42" spans="1:24" x14ac:dyDescent="0.3">
      <c r="A42" t="s">
        <v>351</v>
      </c>
      <c r="C42" t="s">
        <v>352</v>
      </c>
      <c r="D42">
        <v>0</v>
      </c>
      <c r="E42">
        <v>15</v>
      </c>
      <c r="F42" t="s">
        <v>353</v>
      </c>
      <c r="G42" t="s">
        <v>142</v>
      </c>
      <c r="H42" t="s">
        <v>143</v>
      </c>
      <c r="I42" t="s">
        <v>354</v>
      </c>
      <c r="J42" t="s">
        <v>145</v>
      </c>
      <c r="K42" t="s">
        <v>355</v>
      </c>
      <c r="L42" t="s">
        <v>147</v>
      </c>
      <c r="M42" t="s">
        <v>148</v>
      </c>
      <c r="N42" t="s">
        <v>149</v>
      </c>
      <c r="O42" t="s">
        <v>150</v>
      </c>
      <c r="P42" t="s">
        <v>151</v>
      </c>
      <c r="Q42" t="s">
        <v>149</v>
      </c>
      <c r="R42" t="s">
        <v>152</v>
      </c>
      <c r="S42" t="s">
        <v>356</v>
      </c>
      <c r="T42">
        <v>1</v>
      </c>
      <c r="U42" t="s">
        <v>154</v>
      </c>
      <c r="V42" t="s">
        <v>216</v>
      </c>
      <c r="W42">
        <v>2017</v>
      </c>
      <c r="X42" t="s">
        <v>156</v>
      </c>
    </row>
    <row r="43" spans="1:24" x14ac:dyDescent="0.3">
      <c r="A43" t="s">
        <v>357</v>
      </c>
      <c r="C43" t="s">
        <v>358</v>
      </c>
      <c r="D43">
        <v>0</v>
      </c>
      <c r="E43">
        <v>67</v>
      </c>
      <c r="F43" t="s">
        <v>359</v>
      </c>
      <c r="G43" t="s">
        <v>142</v>
      </c>
      <c r="H43" t="s">
        <v>143</v>
      </c>
      <c r="I43" t="s">
        <v>174</v>
      </c>
      <c r="J43" t="s">
        <v>145</v>
      </c>
      <c r="K43" t="s">
        <v>169</v>
      </c>
      <c r="L43" t="s">
        <v>147</v>
      </c>
      <c r="M43" t="s">
        <v>148</v>
      </c>
      <c r="N43" t="s">
        <v>156</v>
      </c>
      <c r="O43" t="s">
        <v>150</v>
      </c>
      <c r="P43" t="s">
        <v>151</v>
      </c>
      <c r="Q43" t="s">
        <v>149</v>
      </c>
      <c r="R43" t="s">
        <v>152</v>
      </c>
      <c r="S43" t="s">
        <v>170</v>
      </c>
      <c r="T43">
        <v>1</v>
      </c>
      <c r="U43" t="s">
        <v>154</v>
      </c>
      <c r="V43" t="s">
        <v>155</v>
      </c>
      <c r="W43">
        <v>2005</v>
      </c>
      <c r="X43" t="s">
        <v>156</v>
      </c>
    </row>
    <row r="44" spans="1:24" x14ac:dyDescent="0.3">
      <c r="A44" t="s">
        <v>360</v>
      </c>
      <c r="C44" t="s">
        <v>361</v>
      </c>
      <c r="D44">
        <v>0</v>
      </c>
      <c r="E44">
        <v>70</v>
      </c>
      <c r="F44" t="s">
        <v>362</v>
      </c>
      <c r="G44" t="s">
        <v>142</v>
      </c>
      <c r="H44" t="s">
        <v>143</v>
      </c>
      <c r="I44" t="s">
        <v>363</v>
      </c>
      <c r="J44" t="s">
        <v>145</v>
      </c>
      <c r="K44" t="s">
        <v>169</v>
      </c>
      <c r="L44" t="s">
        <v>147</v>
      </c>
      <c r="M44" t="s">
        <v>148</v>
      </c>
      <c r="N44" t="s">
        <v>156</v>
      </c>
      <c r="O44" t="s">
        <v>150</v>
      </c>
      <c r="P44" t="s">
        <v>151</v>
      </c>
      <c r="Q44" t="s">
        <v>149</v>
      </c>
      <c r="R44" t="s">
        <v>152</v>
      </c>
      <c r="S44" t="s">
        <v>170</v>
      </c>
      <c r="T44">
        <v>1</v>
      </c>
      <c r="U44" t="s">
        <v>154</v>
      </c>
      <c r="V44" t="s">
        <v>155</v>
      </c>
      <c r="W44">
        <v>2005</v>
      </c>
      <c r="X44" t="s">
        <v>156</v>
      </c>
    </row>
    <row r="45" spans="1:24" x14ac:dyDescent="0.3">
      <c r="A45" t="s">
        <v>364</v>
      </c>
      <c r="C45" t="s">
        <v>156</v>
      </c>
      <c r="D45" t="s">
        <v>156</v>
      </c>
      <c r="E45" t="s">
        <v>365</v>
      </c>
      <c r="G45" t="s">
        <v>142</v>
      </c>
      <c r="H45" t="s">
        <v>143</v>
      </c>
      <c r="I45" t="s">
        <v>366</v>
      </c>
      <c r="J45" t="s">
        <v>145</v>
      </c>
      <c r="K45" t="s">
        <v>243</v>
      </c>
      <c r="L45" t="s">
        <v>147</v>
      </c>
      <c r="M45" t="s">
        <v>148</v>
      </c>
      <c r="N45" t="s">
        <v>149</v>
      </c>
      <c r="O45" t="s">
        <v>150</v>
      </c>
      <c r="P45" t="s">
        <v>151</v>
      </c>
      <c r="Q45" t="s">
        <v>149</v>
      </c>
      <c r="R45" t="s">
        <v>152</v>
      </c>
      <c r="S45" t="s">
        <v>244</v>
      </c>
      <c r="T45">
        <v>37</v>
      </c>
      <c r="U45" t="s">
        <v>245</v>
      </c>
      <c r="W45">
        <v>2016</v>
      </c>
      <c r="X45" t="s">
        <v>156</v>
      </c>
    </row>
    <row r="46" spans="1:24" x14ac:dyDescent="0.3">
      <c r="A46" t="s">
        <v>367</v>
      </c>
      <c r="C46" t="s">
        <v>368</v>
      </c>
      <c r="D46">
        <v>1</v>
      </c>
      <c r="E46" t="s">
        <v>369</v>
      </c>
      <c r="F46" t="s">
        <v>370</v>
      </c>
      <c r="G46" t="s">
        <v>142</v>
      </c>
      <c r="H46" t="s">
        <v>143</v>
      </c>
      <c r="I46" t="s">
        <v>192</v>
      </c>
      <c r="J46" t="s">
        <v>145</v>
      </c>
      <c r="K46" t="s">
        <v>214</v>
      </c>
      <c r="L46" t="s">
        <v>147</v>
      </c>
      <c r="M46" t="s">
        <v>148</v>
      </c>
      <c r="N46" t="s">
        <v>149</v>
      </c>
      <c r="O46" t="s">
        <v>150</v>
      </c>
      <c r="P46" t="s">
        <v>151</v>
      </c>
      <c r="Q46" t="s">
        <v>149</v>
      </c>
      <c r="R46" t="s">
        <v>152</v>
      </c>
      <c r="S46" t="s">
        <v>215</v>
      </c>
      <c r="T46">
        <v>1</v>
      </c>
      <c r="U46" t="s">
        <v>154</v>
      </c>
      <c r="V46" t="s">
        <v>216</v>
      </c>
      <c r="W46">
        <v>2018</v>
      </c>
      <c r="X46" t="s">
        <v>156</v>
      </c>
    </row>
    <row r="47" spans="1:24" x14ac:dyDescent="0.3">
      <c r="A47" t="s">
        <v>371</v>
      </c>
      <c r="C47" t="s">
        <v>372</v>
      </c>
      <c r="D47">
        <v>1</v>
      </c>
      <c r="E47">
        <v>6</v>
      </c>
      <c r="F47" t="s">
        <v>373</v>
      </c>
      <c r="G47" t="s">
        <v>142</v>
      </c>
      <c r="H47" t="s">
        <v>143</v>
      </c>
      <c r="I47" t="s">
        <v>259</v>
      </c>
      <c r="J47" t="s">
        <v>145</v>
      </c>
      <c r="K47" t="s">
        <v>285</v>
      </c>
      <c r="L47" t="s">
        <v>147</v>
      </c>
      <c r="M47" t="s">
        <v>148</v>
      </c>
      <c r="N47" t="s">
        <v>149</v>
      </c>
      <c r="O47" t="s">
        <v>150</v>
      </c>
      <c r="P47" t="s">
        <v>151</v>
      </c>
      <c r="Q47" t="s">
        <v>149</v>
      </c>
      <c r="R47" t="s">
        <v>152</v>
      </c>
      <c r="S47" t="s">
        <v>286</v>
      </c>
      <c r="T47">
        <v>1</v>
      </c>
      <c r="U47" t="s">
        <v>154</v>
      </c>
      <c r="V47" t="s">
        <v>155</v>
      </c>
      <c r="W47">
        <v>2013</v>
      </c>
      <c r="X47" t="s">
        <v>156</v>
      </c>
    </row>
    <row r="48" spans="1:24" x14ac:dyDescent="0.3">
      <c r="A48" t="s">
        <v>374</v>
      </c>
      <c r="C48" t="s">
        <v>375</v>
      </c>
      <c r="D48">
        <v>1</v>
      </c>
      <c r="E48">
        <v>4</v>
      </c>
      <c r="F48" t="s">
        <v>376</v>
      </c>
      <c r="G48" t="s">
        <v>142</v>
      </c>
      <c r="H48" t="s">
        <v>143</v>
      </c>
      <c r="I48" t="s">
        <v>230</v>
      </c>
      <c r="J48" t="s">
        <v>145</v>
      </c>
      <c r="K48" t="s">
        <v>285</v>
      </c>
      <c r="L48" t="s">
        <v>147</v>
      </c>
      <c r="M48" t="s">
        <v>148</v>
      </c>
      <c r="N48" t="s">
        <v>149</v>
      </c>
      <c r="O48" t="s">
        <v>150</v>
      </c>
      <c r="P48" t="s">
        <v>151</v>
      </c>
      <c r="Q48" t="s">
        <v>149</v>
      </c>
      <c r="R48" t="s">
        <v>152</v>
      </c>
      <c r="S48" t="s">
        <v>286</v>
      </c>
      <c r="T48">
        <v>1</v>
      </c>
      <c r="U48" t="s">
        <v>154</v>
      </c>
      <c r="V48" t="s">
        <v>155</v>
      </c>
      <c r="W48">
        <v>2013</v>
      </c>
      <c r="X48" t="s">
        <v>156</v>
      </c>
    </row>
    <row r="49" spans="1:24" x14ac:dyDescent="0.3">
      <c r="A49" t="s">
        <v>233</v>
      </c>
      <c r="C49" t="s">
        <v>234</v>
      </c>
      <c r="D49">
        <v>0</v>
      </c>
      <c r="E49">
        <v>60</v>
      </c>
      <c r="F49" t="s">
        <v>235</v>
      </c>
      <c r="G49" t="s">
        <v>142</v>
      </c>
      <c r="H49" t="s">
        <v>143</v>
      </c>
      <c r="I49" t="s">
        <v>182</v>
      </c>
      <c r="J49" t="s">
        <v>145</v>
      </c>
      <c r="K49" t="s">
        <v>169</v>
      </c>
      <c r="L49" t="s">
        <v>147</v>
      </c>
      <c r="M49" t="s">
        <v>148</v>
      </c>
      <c r="N49" t="s">
        <v>156</v>
      </c>
      <c r="O49" t="s">
        <v>150</v>
      </c>
      <c r="P49" t="s">
        <v>151</v>
      </c>
      <c r="Q49" t="s">
        <v>149</v>
      </c>
      <c r="R49" t="s">
        <v>152</v>
      </c>
      <c r="S49" t="s">
        <v>170</v>
      </c>
      <c r="T49">
        <v>1</v>
      </c>
      <c r="U49" t="s">
        <v>154</v>
      </c>
      <c r="V49" t="s">
        <v>155</v>
      </c>
      <c r="W49">
        <v>2005</v>
      </c>
      <c r="X49" t="s">
        <v>156</v>
      </c>
    </row>
    <row r="50" spans="1:24" x14ac:dyDescent="0.3">
      <c r="A50" t="s">
        <v>377</v>
      </c>
      <c r="C50" t="s">
        <v>378</v>
      </c>
      <c r="D50">
        <v>0</v>
      </c>
      <c r="E50">
        <v>66</v>
      </c>
      <c r="F50" t="s">
        <v>379</v>
      </c>
      <c r="G50" t="s">
        <v>142</v>
      </c>
      <c r="H50" t="s">
        <v>143</v>
      </c>
      <c r="I50" t="s">
        <v>225</v>
      </c>
      <c r="J50" t="s">
        <v>145</v>
      </c>
      <c r="K50" t="s">
        <v>169</v>
      </c>
      <c r="L50" t="s">
        <v>147</v>
      </c>
      <c r="M50" t="s">
        <v>148</v>
      </c>
      <c r="N50" t="s">
        <v>156</v>
      </c>
      <c r="O50" t="s">
        <v>150</v>
      </c>
      <c r="P50" t="s">
        <v>151</v>
      </c>
      <c r="Q50" t="s">
        <v>149</v>
      </c>
      <c r="R50" t="s">
        <v>152</v>
      </c>
      <c r="S50" t="s">
        <v>170</v>
      </c>
      <c r="T50">
        <v>1</v>
      </c>
      <c r="U50" t="s">
        <v>154</v>
      </c>
      <c r="V50" t="s">
        <v>155</v>
      </c>
      <c r="W50">
        <v>2005</v>
      </c>
      <c r="X50" t="s">
        <v>156</v>
      </c>
    </row>
    <row r="51" spans="1:24" x14ac:dyDescent="0.3">
      <c r="A51" t="s">
        <v>380</v>
      </c>
      <c r="C51" t="s">
        <v>381</v>
      </c>
      <c r="D51">
        <v>0</v>
      </c>
      <c r="E51" t="s">
        <v>382</v>
      </c>
      <c r="F51" t="s">
        <v>383</v>
      </c>
      <c r="G51" t="s">
        <v>142</v>
      </c>
      <c r="H51" t="s">
        <v>143</v>
      </c>
      <c r="I51" t="s">
        <v>324</v>
      </c>
      <c r="J51" t="s">
        <v>145</v>
      </c>
      <c r="K51" t="s">
        <v>162</v>
      </c>
      <c r="L51" t="s">
        <v>147</v>
      </c>
      <c r="M51" t="s">
        <v>148</v>
      </c>
      <c r="N51" t="s">
        <v>149</v>
      </c>
      <c r="O51" t="s">
        <v>150</v>
      </c>
      <c r="P51" t="s">
        <v>151</v>
      </c>
      <c r="Q51" t="s">
        <v>149</v>
      </c>
      <c r="R51" t="s">
        <v>152</v>
      </c>
      <c r="S51" t="s">
        <v>163</v>
      </c>
      <c r="T51">
        <v>1</v>
      </c>
      <c r="U51" t="s">
        <v>154</v>
      </c>
      <c r="V51" t="s">
        <v>164</v>
      </c>
      <c r="W51">
        <v>2012</v>
      </c>
      <c r="X51" t="s">
        <v>156</v>
      </c>
    </row>
    <row r="52" spans="1:24" x14ac:dyDescent="0.3">
      <c r="A52" t="s">
        <v>384</v>
      </c>
      <c r="C52" t="s">
        <v>385</v>
      </c>
      <c r="D52">
        <v>0</v>
      </c>
      <c r="E52" t="s">
        <v>386</v>
      </c>
      <c r="F52" t="s">
        <v>387</v>
      </c>
      <c r="G52" t="s">
        <v>142</v>
      </c>
      <c r="H52" t="s">
        <v>143</v>
      </c>
      <c r="I52" t="s">
        <v>204</v>
      </c>
      <c r="J52" t="s">
        <v>145</v>
      </c>
      <c r="K52" t="s">
        <v>162</v>
      </c>
      <c r="L52" t="s">
        <v>147</v>
      </c>
      <c r="M52" t="s">
        <v>148</v>
      </c>
      <c r="N52" t="s">
        <v>149</v>
      </c>
      <c r="O52" t="s">
        <v>150</v>
      </c>
      <c r="P52" t="s">
        <v>151</v>
      </c>
      <c r="Q52" t="s">
        <v>149</v>
      </c>
      <c r="R52" t="s">
        <v>152</v>
      </c>
      <c r="S52" t="s">
        <v>163</v>
      </c>
      <c r="T52">
        <v>1</v>
      </c>
      <c r="U52" t="s">
        <v>154</v>
      </c>
      <c r="V52" t="s">
        <v>164</v>
      </c>
      <c r="W52">
        <v>2012</v>
      </c>
      <c r="X52" t="s">
        <v>156</v>
      </c>
    </row>
    <row r="53" spans="1:24" x14ac:dyDescent="0.3">
      <c r="A53" t="s">
        <v>388</v>
      </c>
      <c r="C53" t="s">
        <v>234</v>
      </c>
      <c r="D53">
        <v>0</v>
      </c>
      <c r="E53">
        <v>59</v>
      </c>
      <c r="F53" t="s">
        <v>389</v>
      </c>
      <c r="G53" t="s">
        <v>142</v>
      </c>
      <c r="H53" t="s">
        <v>143</v>
      </c>
      <c r="I53" t="s">
        <v>161</v>
      </c>
      <c r="J53" t="s">
        <v>145</v>
      </c>
      <c r="K53" t="s">
        <v>169</v>
      </c>
      <c r="L53" t="s">
        <v>147</v>
      </c>
      <c r="M53" t="s">
        <v>148</v>
      </c>
      <c r="N53" t="s">
        <v>156</v>
      </c>
      <c r="O53" t="s">
        <v>150</v>
      </c>
      <c r="P53" t="s">
        <v>151</v>
      </c>
      <c r="Q53" t="s">
        <v>149</v>
      </c>
      <c r="R53" t="s">
        <v>152</v>
      </c>
      <c r="S53" t="s">
        <v>170</v>
      </c>
      <c r="T53">
        <v>1</v>
      </c>
      <c r="U53" t="s">
        <v>154</v>
      </c>
      <c r="V53" t="s">
        <v>155</v>
      </c>
      <c r="W53">
        <v>2005</v>
      </c>
      <c r="X53" t="s">
        <v>156</v>
      </c>
    </row>
    <row r="54" spans="1:24" x14ac:dyDescent="0.3">
      <c r="A54" t="s">
        <v>390</v>
      </c>
      <c r="C54" t="s">
        <v>391</v>
      </c>
      <c r="D54">
        <v>0</v>
      </c>
      <c r="E54">
        <v>64</v>
      </c>
      <c r="F54" t="s">
        <v>392</v>
      </c>
      <c r="G54" t="s">
        <v>142</v>
      </c>
      <c r="H54" t="s">
        <v>143</v>
      </c>
      <c r="I54" t="s">
        <v>182</v>
      </c>
      <c r="J54" t="s">
        <v>145</v>
      </c>
      <c r="K54" t="s">
        <v>169</v>
      </c>
      <c r="L54" t="s">
        <v>147</v>
      </c>
      <c r="M54" t="s">
        <v>148</v>
      </c>
      <c r="N54" t="s">
        <v>156</v>
      </c>
      <c r="O54" t="s">
        <v>150</v>
      </c>
      <c r="P54" t="s">
        <v>151</v>
      </c>
      <c r="Q54" t="s">
        <v>149</v>
      </c>
      <c r="R54" t="s">
        <v>152</v>
      </c>
      <c r="S54" t="s">
        <v>170</v>
      </c>
      <c r="T54">
        <v>1</v>
      </c>
      <c r="U54" t="s">
        <v>154</v>
      </c>
      <c r="V54" t="s">
        <v>155</v>
      </c>
      <c r="W54">
        <v>2005</v>
      </c>
      <c r="X54" t="s">
        <v>156</v>
      </c>
    </row>
    <row r="55" spans="1:24" x14ac:dyDescent="0.3">
      <c r="A55" t="s">
        <v>393</v>
      </c>
      <c r="C55" t="s">
        <v>394</v>
      </c>
      <c r="D55">
        <v>0</v>
      </c>
      <c r="E55" t="s">
        <v>395</v>
      </c>
      <c r="F55" t="s">
        <v>396</v>
      </c>
      <c r="G55" t="s">
        <v>142</v>
      </c>
      <c r="H55" t="s">
        <v>143</v>
      </c>
      <c r="I55" t="s">
        <v>289</v>
      </c>
      <c r="J55" t="s">
        <v>145</v>
      </c>
      <c r="K55" t="s">
        <v>162</v>
      </c>
      <c r="L55" t="s">
        <v>147</v>
      </c>
      <c r="M55" t="s">
        <v>148</v>
      </c>
      <c r="N55" t="s">
        <v>149</v>
      </c>
      <c r="O55" t="s">
        <v>150</v>
      </c>
      <c r="P55" t="s">
        <v>151</v>
      </c>
      <c r="Q55" t="s">
        <v>149</v>
      </c>
      <c r="R55" t="s">
        <v>152</v>
      </c>
      <c r="S55" t="s">
        <v>163</v>
      </c>
      <c r="T55">
        <v>1</v>
      </c>
      <c r="U55" t="s">
        <v>154</v>
      </c>
      <c r="V55" t="s">
        <v>164</v>
      </c>
      <c r="W55">
        <v>2012</v>
      </c>
      <c r="X55" t="s">
        <v>156</v>
      </c>
    </row>
    <row r="56" spans="1:24" x14ac:dyDescent="0.3">
      <c r="A56" t="s">
        <v>397</v>
      </c>
      <c r="C56" t="s">
        <v>398</v>
      </c>
      <c r="D56">
        <v>0</v>
      </c>
      <c r="E56" t="s">
        <v>399</v>
      </c>
      <c r="F56" t="s">
        <v>400</v>
      </c>
      <c r="G56" t="s">
        <v>142</v>
      </c>
      <c r="H56" t="s">
        <v>143</v>
      </c>
      <c r="I56" t="s">
        <v>401</v>
      </c>
      <c r="J56" t="s">
        <v>145</v>
      </c>
      <c r="K56" t="s">
        <v>243</v>
      </c>
      <c r="L56" t="s">
        <v>147</v>
      </c>
      <c r="M56" t="s">
        <v>148</v>
      </c>
      <c r="N56" t="s">
        <v>149</v>
      </c>
      <c r="O56" t="s">
        <v>150</v>
      </c>
      <c r="P56" t="s">
        <v>151</v>
      </c>
      <c r="Q56" t="s">
        <v>149</v>
      </c>
      <c r="R56" t="s">
        <v>152</v>
      </c>
      <c r="S56" t="s">
        <v>244</v>
      </c>
      <c r="T56">
        <v>37</v>
      </c>
      <c r="U56" t="s">
        <v>245</v>
      </c>
      <c r="W56">
        <v>2016</v>
      </c>
      <c r="X56" t="s">
        <v>156</v>
      </c>
    </row>
    <row r="57" spans="1:24" x14ac:dyDescent="0.3">
      <c r="A57" t="s">
        <v>402</v>
      </c>
      <c r="C57" t="s">
        <v>403</v>
      </c>
      <c r="D57">
        <v>0</v>
      </c>
      <c r="E57" t="s">
        <v>404</v>
      </c>
      <c r="F57" t="s">
        <v>405</v>
      </c>
      <c r="G57" t="s">
        <v>142</v>
      </c>
      <c r="H57" t="s">
        <v>143</v>
      </c>
      <c r="I57" t="s">
        <v>236</v>
      </c>
      <c r="J57" t="s">
        <v>145</v>
      </c>
      <c r="K57" t="s">
        <v>231</v>
      </c>
      <c r="L57" t="s">
        <v>147</v>
      </c>
      <c r="M57" t="s">
        <v>148</v>
      </c>
      <c r="N57" t="s">
        <v>149</v>
      </c>
      <c r="O57" t="s">
        <v>150</v>
      </c>
      <c r="P57" t="s">
        <v>151</v>
      </c>
      <c r="Q57" t="s">
        <v>149</v>
      </c>
      <c r="R57" t="s">
        <v>152</v>
      </c>
      <c r="S57" t="s">
        <v>232</v>
      </c>
      <c r="T57">
        <v>1</v>
      </c>
      <c r="U57" t="s">
        <v>154</v>
      </c>
      <c r="V57" t="s">
        <v>216</v>
      </c>
      <c r="W57">
        <v>2012</v>
      </c>
      <c r="X57" t="s">
        <v>156</v>
      </c>
    </row>
    <row r="58" spans="1:24" x14ac:dyDescent="0.3">
      <c r="A58" t="s">
        <v>406</v>
      </c>
      <c r="C58" t="s">
        <v>407</v>
      </c>
      <c r="D58">
        <v>0</v>
      </c>
      <c r="E58">
        <v>18</v>
      </c>
      <c r="F58" t="s">
        <v>408</v>
      </c>
      <c r="G58" t="s">
        <v>142</v>
      </c>
      <c r="H58" t="s">
        <v>143</v>
      </c>
      <c r="I58" t="s">
        <v>409</v>
      </c>
      <c r="J58" t="s">
        <v>145</v>
      </c>
      <c r="K58" t="s">
        <v>175</v>
      </c>
      <c r="L58" t="s">
        <v>147</v>
      </c>
      <c r="M58" t="s">
        <v>148</v>
      </c>
      <c r="N58" t="s">
        <v>149</v>
      </c>
      <c r="O58" t="s">
        <v>150</v>
      </c>
      <c r="P58" t="s">
        <v>151</v>
      </c>
      <c r="Q58" t="s">
        <v>149</v>
      </c>
      <c r="R58" t="s">
        <v>152</v>
      </c>
      <c r="S58" t="s">
        <v>176</v>
      </c>
      <c r="T58">
        <v>1</v>
      </c>
      <c r="U58" t="s">
        <v>154</v>
      </c>
      <c r="V58" t="s">
        <v>177</v>
      </c>
      <c r="W58">
        <v>2015</v>
      </c>
      <c r="X58" t="s">
        <v>156</v>
      </c>
    </row>
    <row r="59" spans="1:24" x14ac:dyDescent="0.3">
      <c r="A59" t="s">
        <v>410</v>
      </c>
      <c r="C59" t="s">
        <v>411</v>
      </c>
      <c r="D59">
        <v>0</v>
      </c>
      <c r="E59">
        <v>49</v>
      </c>
      <c r="F59" t="s">
        <v>412</v>
      </c>
      <c r="G59" t="s">
        <v>142</v>
      </c>
      <c r="H59" t="s">
        <v>143</v>
      </c>
      <c r="I59" t="s">
        <v>413</v>
      </c>
      <c r="J59" t="s">
        <v>145</v>
      </c>
      <c r="K59" t="s">
        <v>169</v>
      </c>
      <c r="L59" t="s">
        <v>147</v>
      </c>
      <c r="M59" t="s">
        <v>148</v>
      </c>
      <c r="N59" t="s">
        <v>156</v>
      </c>
      <c r="O59" t="s">
        <v>150</v>
      </c>
      <c r="P59" t="s">
        <v>151</v>
      </c>
      <c r="Q59" t="s">
        <v>149</v>
      </c>
      <c r="R59" t="s">
        <v>152</v>
      </c>
      <c r="S59" t="s">
        <v>170</v>
      </c>
      <c r="T59">
        <v>1</v>
      </c>
      <c r="U59" t="s">
        <v>154</v>
      </c>
      <c r="V59" t="s">
        <v>155</v>
      </c>
      <c r="W59">
        <v>2005</v>
      </c>
      <c r="X59" t="s">
        <v>156</v>
      </c>
    </row>
    <row r="60" spans="1:24" x14ac:dyDescent="0.3">
      <c r="A60" t="s">
        <v>414</v>
      </c>
      <c r="C60" t="s">
        <v>415</v>
      </c>
      <c r="D60">
        <v>0</v>
      </c>
      <c r="E60" t="s">
        <v>416</v>
      </c>
      <c r="F60" t="s">
        <v>417</v>
      </c>
      <c r="G60" t="s">
        <v>142</v>
      </c>
      <c r="H60" t="s">
        <v>143</v>
      </c>
      <c r="I60" t="s">
        <v>418</v>
      </c>
      <c r="J60" t="s">
        <v>145</v>
      </c>
      <c r="K60" t="s">
        <v>198</v>
      </c>
      <c r="L60" t="s">
        <v>147</v>
      </c>
      <c r="M60" t="s">
        <v>148</v>
      </c>
      <c r="N60" t="s">
        <v>156</v>
      </c>
      <c r="O60" t="s">
        <v>150</v>
      </c>
      <c r="P60" t="s">
        <v>151</v>
      </c>
      <c r="Q60" t="s">
        <v>149</v>
      </c>
      <c r="R60" t="s">
        <v>152</v>
      </c>
      <c r="S60" t="s">
        <v>199</v>
      </c>
      <c r="T60">
        <v>1</v>
      </c>
      <c r="U60" t="s">
        <v>154</v>
      </c>
      <c r="V60" t="s">
        <v>164</v>
      </c>
      <c r="W60">
        <v>2012</v>
      </c>
      <c r="X60" t="s">
        <v>156</v>
      </c>
    </row>
    <row r="61" spans="1:24" x14ac:dyDescent="0.3">
      <c r="A61" t="s">
        <v>419</v>
      </c>
      <c r="C61" t="s">
        <v>420</v>
      </c>
      <c r="D61">
        <v>0</v>
      </c>
      <c r="E61">
        <v>71</v>
      </c>
      <c r="F61" t="s">
        <v>421</v>
      </c>
      <c r="G61" t="s">
        <v>142</v>
      </c>
      <c r="H61" t="s">
        <v>143</v>
      </c>
      <c r="I61" t="s">
        <v>339</v>
      </c>
      <c r="J61" t="s">
        <v>145</v>
      </c>
      <c r="K61" t="s">
        <v>169</v>
      </c>
      <c r="L61" t="s">
        <v>147</v>
      </c>
      <c r="M61" t="s">
        <v>148</v>
      </c>
      <c r="N61" t="s">
        <v>156</v>
      </c>
      <c r="O61" t="s">
        <v>150</v>
      </c>
      <c r="P61" t="s">
        <v>151</v>
      </c>
      <c r="Q61" t="s">
        <v>149</v>
      </c>
      <c r="R61" t="s">
        <v>152</v>
      </c>
      <c r="S61" t="s">
        <v>170</v>
      </c>
      <c r="T61">
        <v>1</v>
      </c>
      <c r="U61" t="s">
        <v>154</v>
      </c>
      <c r="V61" t="s">
        <v>155</v>
      </c>
      <c r="W61">
        <v>2005</v>
      </c>
      <c r="X61" t="s">
        <v>156</v>
      </c>
    </row>
    <row r="62" spans="1:24" x14ac:dyDescent="0.3">
      <c r="A62" t="s">
        <v>422</v>
      </c>
      <c r="C62" t="s">
        <v>423</v>
      </c>
      <c r="D62">
        <v>0</v>
      </c>
      <c r="E62">
        <v>22</v>
      </c>
      <c r="F62" t="s">
        <v>424</v>
      </c>
      <c r="G62" t="s">
        <v>142</v>
      </c>
      <c r="H62" t="s">
        <v>143</v>
      </c>
      <c r="I62" t="s">
        <v>221</v>
      </c>
      <c r="J62" t="s">
        <v>145</v>
      </c>
      <c r="K62" t="s">
        <v>146</v>
      </c>
      <c r="L62" t="s">
        <v>147</v>
      </c>
      <c r="M62" t="s">
        <v>148</v>
      </c>
      <c r="N62" t="s">
        <v>149</v>
      </c>
      <c r="O62" t="s">
        <v>150</v>
      </c>
      <c r="P62" t="s">
        <v>151</v>
      </c>
      <c r="Q62" t="s">
        <v>149</v>
      </c>
      <c r="R62" t="s">
        <v>152</v>
      </c>
      <c r="S62" t="s">
        <v>153</v>
      </c>
      <c r="T62">
        <v>1</v>
      </c>
      <c r="U62" t="s">
        <v>154</v>
      </c>
      <c r="V62" t="s">
        <v>155</v>
      </c>
      <c r="W62">
        <v>2011</v>
      </c>
      <c r="X62" t="s">
        <v>156</v>
      </c>
    </row>
    <row r="63" spans="1:24" x14ac:dyDescent="0.3">
      <c r="A63" t="s">
        <v>425</v>
      </c>
      <c r="C63" t="s">
        <v>426</v>
      </c>
      <c r="D63">
        <v>0</v>
      </c>
      <c r="E63">
        <v>11</v>
      </c>
      <c r="F63" t="s">
        <v>427</v>
      </c>
      <c r="G63" t="s">
        <v>142</v>
      </c>
      <c r="H63" t="s">
        <v>143</v>
      </c>
      <c r="I63" t="s">
        <v>428</v>
      </c>
      <c r="J63" t="s">
        <v>145</v>
      </c>
      <c r="K63" t="s">
        <v>175</v>
      </c>
      <c r="L63" t="s">
        <v>147</v>
      </c>
      <c r="M63" t="s">
        <v>148</v>
      </c>
      <c r="N63" t="s">
        <v>149</v>
      </c>
      <c r="O63" t="s">
        <v>150</v>
      </c>
      <c r="P63" t="s">
        <v>151</v>
      </c>
      <c r="Q63" t="s">
        <v>149</v>
      </c>
      <c r="R63" t="s">
        <v>152</v>
      </c>
      <c r="S63" t="s">
        <v>176</v>
      </c>
      <c r="T63">
        <v>1</v>
      </c>
      <c r="U63" t="s">
        <v>154</v>
      </c>
      <c r="V63" t="s">
        <v>177</v>
      </c>
      <c r="W63">
        <v>2015</v>
      </c>
      <c r="X63" t="s">
        <v>156</v>
      </c>
    </row>
    <row r="64" spans="1:24" x14ac:dyDescent="0.3">
      <c r="A64" t="s">
        <v>429</v>
      </c>
      <c r="C64" t="s">
        <v>234</v>
      </c>
      <c r="D64">
        <v>0</v>
      </c>
      <c r="E64">
        <v>61</v>
      </c>
      <c r="F64" t="s">
        <v>430</v>
      </c>
      <c r="G64" t="s">
        <v>142</v>
      </c>
      <c r="H64" t="s">
        <v>143</v>
      </c>
      <c r="I64" t="s">
        <v>182</v>
      </c>
      <c r="J64" t="s">
        <v>145</v>
      </c>
      <c r="K64" t="s">
        <v>169</v>
      </c>
      <c r="L64" t="s">
        <v>147</v>
      </c>
      <c r="M64" t="s">
        <v>148</v>
      </c>
      <c r="N64" t="s">
        <v>156</v>
      </c>
      <c r="O64" t="s">
        <v>150</v>
      </c>
      <c r="P64" t="s">
        <v>151</v>
      </c>
      <c r="Q64" t="s">
        <v>149</v>
      </c>
      <c r="R64" t="s">
        <v>152</v>
      </c>
      <c r="S64" t="s">
        <v>170</v>
      </c>
      <c r="T64">
        <v>1</v>
      </c>
      <c r="U64" t="s">
        <v>154</v>
      </c>
      <c r="V64" t="s">
        <v>155</v>
      </c>
      <c r="W64">
        <v>2005</v>
      </c>
      <c r="X64" t="s">
        <v>156</v>
      </c>
    </row>
    <row r="65" spans="1:24" x14ac:dyDescent="0.3">
      <c r="A65" t="s">
        <v>431</v>
      </c>
      <c r="C65" t="s">
        <v>391</v>
      </c>
      <c r="D65">
        <v>0</v>
      </c>
      <c r="E65">
        <v>63</v>
      </c>
      <c r="F65" t="s">
        <v>432</v>
      </c>
      <c r="G65" t="s">
        <v>142</v>
      </c>
      <c r="H65" t="s">
        <v>143</v>
      </c>
      <c r="I65" t="s">
        <v>433</v>
      </c>
      <c r="J65" t="s">
        <v>145</v>
      </c>
      <c r="K65" t="s">
        <v>169</v>
      </c>
      <c r="L65" t="s">
        <v>147</v>
      </c>
      <c r="M65" t="s">
        <v>148</v>
      </c>
      <c r="N65" t="s">
        <v>156</v>
      </c>
      <c r="O65" t="s">
        <v>150</v>
      </c>
      <c r="P65" t="s">
        <v>151</v>
      </c>
      <c r="Q65" t="s">
        <v>149</v>
      </c>
      <c r="R65" t="s">
        <v>152</v>
      </c>
      <c r="S65" t="s">
        <v>170</v>
      </c>
      <c r="T65">
        <v>1</v>
      </c>
      <c r="U65" t="s">
        <v>154</v>
      </c>
      <c r="V65" t="s">
        <v>155</v>
      </c>
      <c r="W65">
        <v>2005</v>
      </c>
      <c r="X65" t="s">
        <v>156</v>
      </c>
    </row>
    <row r="66" spans="1:24" x14ac:dyDescent="0.3">
      <c r="A66" t="s">
        <v>434</v>
      </c>
      <c r="C66" t="s">
        <v>403</v>
      </c>
      <c r="D66">
        <v>0</v>
      </c>
      <c r="E66" t="s">
        <v>435</v>
      </c>
      <c r="F66" t="s">
        <v>436</v>
      </c>
      <c r="G66" t="s">
        <v>142</v>
      </c>
      <c r="H66" t="s">
        <v>143</v>
      </c>
      <c r="I66" t="s">
        <v>437</v>
      </c>
      <c r="J66" t="s">
        <v>145</v>
      </c>
      <c r="K66" t="s">
        <v>231</v>
      </c>
      <c r="L66" t="s">
        <v>147</v>
      </c>
      <c r="M66" t="s">
        <v>148</v>
      </c>
      <c r="N66" t="s">
        <v>149</v>
      </c>
      <c r="O66" t="s">
        <v>150</v>
      </c>
      <c r="P66" t="s">
        <v>151</v>
      </c>
      <c r="Q66" t="s">
        <v>149</v>
      </c>
      <c r="R66" t="s">
        <v>152</v>
      </c>
      <c r="S66" t="s">
        <v>232</v>
      </c>
      <c r="T66">
        <v>1</v>
      </c>
      <c r="U66" t="s">
        <v>154</v>
      </c>
      <c r="V66" t="s">
        <v>216</v>
      </c>
      <c r="W66">
        <v>2012</v>
      </c>
      <c r="X66" t="s">
        <v>156</v>
      </c>
    </row>
    <row r="67" spans="1:24" x14ac:dyDescent="0.3">
      <c r="A67" t="s">
        <v>438</v>
      </c>
      <c r="C67" t="s">
        <v>439</v>
      </c>
      <c r="D67">
        <v>0</v>
      </c>
      <c r="E67" t="s">
        <v>440</v>
      </c>
      <c r="F67" t="s">
        <v>441</v>
      </c>
      <c r="G67" t="s">
        <v>142</v>
      </c>
      <c r="H67" t="s">
        <v>143</v>
      </c>
      <c r="I67" t="s">
        <v>276</v>
      </c>
      <c r="J67" t="s">
        <v>145</v>
      </c>
      <c r="K67" t="s">
        <v>231</v>
      </c>
      <c r="L67" t="s">
        <v>147</v>
      </c>
      <c r="M67" t="s">
        <v>148</v>
      </c>
      <c r="N67" t="s">
        <v>149</v>
      </c>
      <c r="O67" t="s">
        <v>150</v>
      </c>
      <c r="P67" t="s">
        <v>151</v>
      </c>
      <c r="Q67" t="s">
        <v>149</v>
      </c>
      <c r="R67" t="s">
        <v>152</v>
      </c>
      <c r="S67" t="s">
        <v>232</v>
      </c>
      <c r="T67">
        <v>1</v>
      </c>
      <c r="U67" t="s">
        <v>154</v>
      </c>
      <c r="V67" t="s">
        <v>216</v>
      </c>
      <c r="W67">
        <v>2012</v>
      </c>
      <c r="X67" t="s">
        <v>156</v>
      </c>
    </row>
    <row r="68" spans="1:24" x14ac:dyDescent="0.3">
      <c r="A68" t="s">
        <v>442</v>
      </c>
      <c r="C68" t="s">
        <v>443</v>
      </c>
      <c r="D68">
        <v>0</v>
      </c>
      <c r="E68" t="s">
        <v>444</v>
      </c>
      <c r="F68" t="s">
        <v>445</v>
      </c>
      <c r="G68" t="s">
        <v>142</v>
      </c>
      <c r="H68" t="s">
        <v>143</v>
      </c>
      <c r="I68" t="s">
        <v>197</v>
      </c>
      <c r="J68" t="s">
        <v>145</v>
      </c>
      <c r="K68" t="s">
        <v>231</v>
      </c>
      <c r="L68" t="s">
        <v>147</v>
      </c>
      <c r="M68" t="s">
        <v>148</v>
      </c>
      <c r="N68" t="s">
        <v>149</v>
      </c>
      <c r="O68" t="s">
        <v>150</v>
      </c>
      <c r="P68" t="s">
        <v>151</v>
      </c>
      <c r="Q68" t="s">
        <v>149</v>
      </c>
      <c r="R68" t="s">
        <v>152</v>
      </c>
      <c r="S68" t="s">
        <v>232</v>
      </c>
      <c r="T68">
        <v>1</v>
      </c>
      <c r="U68" t="s">
        <v>154</v>
      </c>
      <c r="V68" t="s">
        <v>216</v>
      </c>
      <c r="W68">
        <v>2012</v>
      </c>
      <c r="X68" t="s">
        <v>156</v>
      </c>
    </row>
    <row r="69" spans="1:24" x14ac:dyDescent="0.3">
      <c r="A69" t="s">
        <v>446</v>
      </c>
      <c r="C69" t="s">
        <v>447</v>
      </c>
      <c r="D69">
        <v>0</v>
      </c>
      <c r="E69" t="s">
        <v>448</v>
      </c>
      <c r="F69" t="s">
        <v>449</v>
      </c>
      <c r="G69" t="s">
        <v>142</v>
      </c>
      <c r="H69" t="s">
        <v>143</v>
      </c>
      <c r="I69" t="s">
        <v>144</v>
      </c>
      <c r="J69" t="s">
        <v>145</v>
      </c>
      <c r="K69" t="s">
        <v>450</v>
      </c>
      <c r="L69" t="s">
        <v>345</v>
      </c>
      <c r="M69" t="s">
        <v>346</v>
      </c>
      <c r="N69" t="s">
        <v>149</v>
      </c>
      <c r="O69" t="s">
        <v>150</v>
      </c>
      <c r="P69" t="s">
        <v>151</v>
      </c>
      <c r="Q69" t="s">
        <v>149</v>
      </c>
      <c r="R69" t="s">
        <v>152</v>
      </c>
      <c r="S69" t="s">
        <v>232</v>
      </c>
      <c r="T69">
        <v>1</v>
      </c>
      <c r="U69" t="s">
        <v>154</v>
      </c>
      <c r="V69" t="s">
        <v>216</v>
      </c>
      <c r="W69">
        <v>2012</v>
      </c>
      <c r="X69" t="s">
        <v>451</v>
      </c>
    </row>
    <row r="70" spans="1:24" x14ac:dyDescent="0.3">
      <c r="A70" t="s">
        <v>374</v>
      </c>
      <c r="C70" t="s">
        <v>375</v>
      </c>
      <c r="D70">
        <v>1</v>
      </c>
      <c r="E70">
        <v>7</v>
      </c>
      <c r="F70" t="s">
        <v>376</v>
      </c>
      <c r="G70" t="s">
        <v>142</v>
      </c>
      <c r="H70" t="s">
        <v>143</v>
      </c>
      <c r="I70" t="s">
        <v>230</v>
      </c>
      <c r="J70" t="s">
        <v>145</v>
      </c>
      <c r="K70" t="s">
        <v>452</v>
      </c>
      <c r="L70" t="s">
        <v>147</v>
      </c>
      <c r="M70" t="s">
        <v>148</v>
      </c>
      <c r="N70" t="s">
        <v>149</v>
      </c>
      <c r="O70" t="s">
        <v>150</v>
      </c>
      <c r="P70" t="s">
        <v>151</v>
      </c>
      <c r="Q70" t="s">
        <v>149</v>
      </c>
      <c r="R70" t="s">
        <v>152</v>
      </c>
      <c r="S70" t="s">
        <v>356</v>
      </c>
      <c r="T70">
        <v>1</v>
      </c>
      <c r="U70" t="s">
        <v>154</v>
      </c>
      <c r="V70" t="s">
        <v>216</v>
      </c>
      <c r="W70">
        <v>2017</v>
      </c>
      <c r="X70" t="s">
        <v>156</v>
      </c>
    </row>
    <row r="71" spans="1:24" x14ac:dyDescent="0.3">
      <c r="A71" t="s">
        <v>453</v>
      </c>
      <c r="C71" t="s">
        <v>287</v>
      </c>
      <c r="D71">
        <v>0</v>
      </c>
      <c r="E71">
        <v>54</v>
      </c>
      <c r="F71" t="s">
        <v>454</v>
      </c>
      <c r="G71" t="s">
        <v>142</v>
      </c>
      <c r="H71" t="s">
        <v>143</v>
      </c>
      <c r="I71" t="s">
        <v>225</v>
      </c>
      <c r="J71" t="s">
        <v>145</v>
      </c>
      <c r="K71" t="s">
        <v>169</v>
      </c>
      <c r="L71" t="s">
        <v>147</v>
      </c>
      <c r="M71" t="s">
        <v>148</v>
      </c>
      <c r="N71" t="s">
        <v>156</v>
      </c>
      <c r="O71" t="s">
        <v>150</v>
      </c>
      <c r="P71" t="s">
        <v>151</v>
      </c>
      <c r="Q71" t="s">
        <v>149</v>
      </c>
      <c r="R71" t="s">
        <v>152</v>
      </c>
      <c r="S71" t="s">
        <v>170</v>
      </c>
      <c r="T71">
        <v>1</v>
      </c>
      <c r="U71" t="s">
        <v>154</v>
      </c>
      <c r="V71" t="s">
        <v>155</v>
      </c>
      <c r="W71">
        <v>2005</v>
      </c>
      <c r="X71" t="s">
        <v>156</v>
      </c>
    </row>
    <row r="72" spans="1:24" x14ac:dyDescent="0.3">
      <c r="A72" t="s">
        <v>455</v>
      </c>
      <c r="C72" t="s">
        <v>456</v>
      </c>
      <c r="D72">
        <v>0</v>
      </c>
      <c r="E72" t="s">
        <v>457</v>
      </c>
      <c r="F72" t="s">
        <v>458</v>
      </c>
      <c r="G72" t="s">
        <v>142</v>
      </c>
      <c r="H72" t="s">
        <v>143</v>
      </c>
      <c r="I72" t="s">
        <v>459</v>
      </c>
      <c r="J72" t="s">
        <v>145</v>
      </c>
      <c r="K72" t="s">
        <v>231</v>
      </c>
      <c r="L72" t="s">
        <v>147</v>
      </c>
      <c r="M72" t="s">
        <v>148</v>
      </c>
      <c r="N72" t="s">
        <v>149</v>
      </c>
      <c r="O72" t="s">
        <v>150</v>
      </c>
      <c r="P72" t="s">
        <v>151</v>
      </c>
      <c r="Q72" t="s">
        <v>149</v>
      </c>
      <c r="R72" t="s">
        <v>152</v>
      </c>
      <c r="S72" t="s">
        <v>232</v>
      </c>
      <c r="T72">
        <v>1</v>
      </c>
      <c r="U72" t="s">
        <v>154</v>
      </c>
      <c r="V72" t="s">
        <v>216</v>
      </c>
      <c r="W72">
        <v>2012</v>
      </c>
      <c r="X72" t="s">
        <v>156</v>
      </c>
    </row>
    <row r="73" spans="1:24" x14ac:dyDescent="0.3">
      <c r="A73" t="s">
        <v>460</v>
      </c>
      <c r="C73" t="s">
        <v>461</v>
      </c>
      <c r="D73">
        <v>0</v>
      </c>
      <c r="E73" t="s">
        <v>462</v>
      </c>
      <c r="F73" t="s">
        <v>463</v>
      </c>
      <c r="G73" t="s">
        <v>142</v>
      </c>
      <c r="H73" t="s">
        <v>143</v>
      </c>
      <c r="I73" t="s">
        <v>464</v>
      </c>
      <c r="J73" t="s">
        <v>145</v>
      </c>
      <c r="K73" t="s">
        <v>231</v>
      </c>
      <c r="L73" t="s">
        <v>147</v>
      </c>
      <c r="M73" t="s">
        <v>148</v>
      </c>
      <c r="N73" t="s">
        <v>149</v>
      </c>
      <c r="O73" t="s">
        <v>150</v>
      </c>
      <c r="P73" t="s">
        <v>151</v>
      </c>
      <c r="Q73" t="s">
        <v>149</v>
      </c>
      <c r="R73" t="s">
        <v>152</v>
      </c>
      <c r="S73" t="s">
        <v>232</v>
      </c>
      <c r="T73">
        <v>1</v>
      </c>
      <c r="U73" t="s">
        <v>154</v>
      </c>
      <c r="V73" t="s">
        <v>216</v>
      </c>
      <c r="W73">
        <v>2012</v>
      </c>
      <c r="X73" t="s">
        <v>156</v>
      </c>
    </row>
    <row r="74" spans="1:24" x14ac:dyDescent="0.3">
      <c r="A74" t="s">
        <v>465</v>
      </c>
      <c r="C74" t="s">
        <v>466</v>
      </c>
      <c r="D74">
        <v>0</v>
      </c>
      <c r="E74" t="s">
        <v>467</v>
      </c>
      <c r="F74" t="s">
        <v>468</v>
      </c>
      <c r="G74" t="s">
        <v>142</v>
      </c>
      <c r="H74" t="s">
        <v>143</v>
      </c>
      <c r="I74" t="s">
        <v>316</v>
      </c>
      <c r="J74" t="s">
        <v>145</v>
      </c>
      <c r="K74" t="s">
        <v>231</v>
      </c>
      <c r="L74" t="s">
        <v>147</v>
      </c>
      <c r="M74" t="s">
        <v>148</v>
      </c>
      <c r="N74" t="s">
        <v>149</v>
      </c>
      <c r="O74" t="s">
        <v>150</v>
      </c>
      <c r="P74" t="s">
        <v>151</v>
      </c>
      <c r="Q74" t="s">
        <v>149</v>
      </c>
      <c r="R74" t="s">
        <v>152</v>
      </c>
      <c r="S74" t="s">
        <v>232</v>
      </c>
      <c r="T74">
        <v>1</v>
      </c>
      <c r="U74" t="s">
        <v>154</v>
      </c>
      <c r="V74" t="s">
        <v>216</v>
      </c>
      <c r="W74">
        <v>2012</v>
      </c>
      <c r="X74" t="s">
        <v>156</v>
      </c>
    </row>
    <row r="75" spans="1:24" x14ac:dyDescent="0.3">
      <c r="A75" t="s">
        <v>469</v>
      </c>
      <c r="C75" t="s">
        <v>227</v>
      </c>
      <c r="D75">
        <v>0</v>
      </c>
      <c r="E75" t="s">
        <v>470</v>
      </c>
      <c r="F75" t="s">
        <v>471</v>
      </c>
      <c r="G75" t="s">
        <v>142</v>
      </c>
      <c r="H75" t="s">
        <v>143</v>
      </c>
      <c r="I75" t="s">
        <v>311</v>
      </c>
      <c r="J75" t="s">
        <v>145</v>
      </c>
      <c r="K75" t="s">
        <v>231</v>
      </c>
      <c r="L75" t="s">
        <v>147</v>
      </c>
      <c r="M75" t="s">
        <v>148</v>
      </c>
      <c r="N75" t="s">
        <v>149</v>
      </c>
      <c r="O75" t="s">
        <v>150</v>
      </c>
      <c r="P75" t="s">
        <v>151</v>
      </c>
      <c r="Q75" t="s">
        <v>149</v>
      </c>
      <c r="R75" t="s">
        <v>152</v>
      </c>
      <c r="S75" t="s">
        <v>232</v>
      </c>
      <c r="T75">
        <v>1</v>
      </c>
      <c r="U75" t="s">
        <v>154</v>
      </c>
      <c r="V75" t="s">
        <v>216</v>
      </c>
      <c r="W75">
        <v>2012</v>
      </c>
      <c r="X75" t="s">
        <v>156</v>
      </c>
    </row>
    <row r="76" spans="1:24" x14ac:dyDescent="0.3">
      <c r="A76" t="s">
        <v>472</v>
      </c>
      <c r="C76" t="s">
        <v>156</v>
      </c>
      <c r="D76" t="s">
        <v>156</v>
      </c>
      <c r="E76" t="s">
        <v>473</v>
      </c>
      <c r="G76" t="s">
        <v>142</v>
      </c>
      <c r="H76" t="s">
        <v>143</v>
      </c>
      <c r="I76" t="s">
        <v>474</v>
      </c>
      <c r="J76" t="s">
        <v>145</v>
      </c>
      <c r="K76" t="s">
        <v>243</v>
      </c>
      <c r="L76" t="s">
        <v>147</v>
      </c>
      <c r="M76" t="s">
        <v>148</v>
      </c>
      <c r="N76" t="s">
        <v>149</v>
      </c>
      <c r="O76" t="s">
        <v>150</v>
      </c>
      <c r="P76" t="s">
        <v>151</v>
      </c>
      <c r="Q76" t="s">
        <v>149</v>
      </c>
      <c r="R76" t="s">
        <v>152</v>
      </c>
      <c r="S76" t="s">
        <v>244</v>
      </c>
      <c r="T76">
        <v>37</v>
      </c>
      <c r="U76" t="s">
        <v>245</v>
      </c>
      <c r="W76">
        <v>2016</v>
      </c>
      <c r="X76" t="s">
        <v>156</v>
      </c>
    </row>
    <row r="77" spans="1:24" x14ac:dyDescent="0.3">
      <c r="A77" t="s">
        <v>475</v>
      </c>
      <c r="C77" t="s">
        <v>476</v>
      </c>
      <c r="D77">
        <v>0</v>
      </c>
      <c r="E77" t="s">
        <v>477</v>
      </c>
      <c r="F77" t="s">
        <v>478</v>
      </c>
      <c r="G77" t="s">
        <v>142</v>
      </c>
      <c r="H77" t="s">
        <v>143</v>
      </c>
      <c r="I77" t="s">
        <v>192</v>
      </c>
      <c r="J77" t="s">
        <v>145</v>
      </c>
      <c r="K77" t="s">
        <v>162</v>
      </c>
      <c r="L77" t="s">
        <v>147</v>
      </c>
      <c r="M77" t="s">
        <v>148</v>
      </c>
      <c r="N77" t="s">
        <v>149</v>
      </c>
      <c r="O77" t="s">
        <v>150</v>
      </c>
      <c r="P77" t="s">
        <v>151</v>
      </c>
      <c r="Q77" t="s">
        <v>149</v>
      </c>
      <c r="R77" t="s">
        <v>152</v>
      </c>
      <c r="S77" t="s">
        <v>163</v>
      </c>
      <c r="T77">
        <v>1</v>
      </c>
      <c r="U77" t="s">
        <v>154</v>
      </c>
      <c r="V77" t="s">
        <v>164</v>
      </c>
      <c r="W77">
        <v>2012</v>
      </c>
      <c r="X77" t="s">
        <v>156</v>
      </c>
    </row>
    <row r="78" spans="1:24" x14ac:dyDescent="0.3">
      <c r="A78" t="s">
        <v>2</v>
      </c>
      <c r="C78" t="s">
        <v>479</v>
      </c>
      <c r="D78">
        <v>0</v>
      </c>
      <c r="E78" t="s">
        <v>480</v>
      </c>
      <c r="F78" t="s">
        <v>481</v>
      </c>
      <c r="G78" t="s">
        <v>142</v>
      </c>
      <c r="H78" t="s">
        <v>143</v>
      </c>
      <c r="I78" t="s">
        <v>339</v>
      </c>
      <c r="J78" t="s">
        <v>145</v>
      </c>
      <c r="K78" t="s">
        <v>162</v>
      </c>
      <c r="L78" t="s">
        <v>147</v>
      </c>
      <c r="M78" t="s">
        <v>148</v>
      </c>
      <c r="N78" t="s">
        <v>149</v>
      </c>
      <c r="O78" t="s">
        <v>150</v>
      </c>
      <c r="P78" t="s">
        <v>151</v>
      </c>
      <c r="Q78" t="s">
        <v>149</v>
      </c>
      <c r="R78" t="s">
        <v>152</v>
      </c>
      <c r="S78" t="s">
        <v>163</v>
      </c>
      <c r="T78">
        <v>1</v>
      </c>
      <c r="U78" t="s">
        <v>154</v>
      </c>
      <c r="V78" t="s">
        <v>164</v>
      </c>
      <c r="W78">
        <v>2012</v>
      </c>
      <c r="X78" t="s">
        <v>156</v>
      </c>
    </row>
    <row r="79" spans="1:24" x14ac:dyDescent="0.3">
      <c r="A79" t="s">
        <v>482</v>
      </c>
      <c r="C79" t="s">
        <v>483</v>
      </c>
      <c r="D79">
        <v>0</v>
      </c>
      <c r="E79" t="s">
        <v>484</v>
      </c>
      <c r="F79" t="s">
        <v>485</v>
      </c>
      <c r="G79" t="s">
        <v>142</v>
      </c>
      <c r="H79" t="s">
        <v>143</v>
      </c>
      <c r="I79" t="s">
        <v>292</v>
      </c>
      <c r="J79" t="s">
        <v>145</v>
      </c>
      <c r="K79" t="s">
        <v>162</v>
      </c>
      <c r="L79" t="s">
        <v>147</v>
      </c>
      <c r="M79" t="s">
        <v>148</v>
      </c>
      <c r="N79" t="s">
        <v>149</v>
      </c>
      <c r="O79" t="s">
        <v>150</v>
      </c>
      <c r="P79" t="s">
        <v>151</v>
      </c>
      <c r="Q79" t="s">
        <v>149</v>
      </c>
      <c r="R79" t="s">
        <v>152</v>
      </c>
      <c r="S79" t="s">
        <v>163</v>
      </c>
      <c r="T79">
        <v>1</v>
      </c>
      <c r="U79" t="s">
        <v>154</v>
      </c>
      <c r="V79" t="s">
        <v>164</v>
      </c>
      <c r="W79">
        <v>2012</v>
      </c>
      <c r="X79" t="s">
        <v>156</v>
      </c>
    </row>
    <row r="80" spans="1:24" x14ac:dyDescent="0.3">
      <c r="A80" t="s">
        <v>6</v>
      </c>
      <c r="C80" t="s">
        <v>486</v>
      </c>
      <c r="D80">
        <v>0</v>
      </c>
      <c r="E80">
        <v>15</v>
      </c>
      <c r="F80" t="s">
        <v>487</v>
      </c>
      <c r="G80" t="s">
        <v>142</v>
      </c>
      <c r="H80" t="s">
        <v>143</v>
      </c>
      <c r="I80" t="s">
        <v>488</v>
      </c>
      <c r="J80" t="s">
        <v>145</v>
      </c>
      <c r="K80" t="s">
        <v>175</v>
      </c>
      <c r="L80" t="s">
        <v>147</v>
      </c>
      <c r="M80" t="s">
        <v>148</v>
      </c>
      <c r="N80" t="s">
        <v>149</v>
      </c>
      <c r="O80" t="s">
        <v>150</v>
      </c>
      <c r="P80" t="s">
        <v>151</v>
      </c>
      <c r="Q80" t="s">
        <v>149</v>
      </c>
      <c r="R80" t="s">
        <v>152</v>
      </c>
      <c r="S80" t="s">
        <v>176</v>
      </c>
      <c r="T80">
        <v>1</v>
      </c>
      <c r="U80" t="s">
        <v>154</v>
      </c>
      <c r="V80" t="s">
        <v>177</v>
      </c>
      <c r="W80">
        <v>2015</v>
      </c>
      <c r="X80" t="s">
        <v>156</v>
      </c>
    </row>
    <row r="81" spans="1:24" x14ac:dyDescent="0.3">
      <c r="A81" t="s">
        <v>489</v>
      </c>
      <c r="C81" t="s">
        <v>490</v>
      </c>
      <c r="D81">
        <v>0</v>
      </c>
      <c r="E81">
        <v>20</v>
      </c>
      <c r="F81" t="s">
        <v>491</v>
      </c>
      <c r="G81" t="s">
        <v>142</v>
      </c>
      <c r="H81" t="s">
        <v>143</v>
      </c>
      <c r="I81" t="s">
        <v>492</v>
      </c>
      <c r="J81" t="s">
        <v>145</v>
      </c>
      <c r="K81" t="s">
        <v>175</v>
      </c>
      <c r="L81" t="s">
        <v>147</v>
      </c>
      <c r="M81" t="s">
        <v>148</v>
      </c>
      <c r="N81" t="s">
        <v>149</v>
      </c>
      <c r="O81" t="s">
        <v>150</v>
      </c>
      <c r="P81" t="s">
        <v>151</v>
      </c>
      <c r="Q81" t="s">
        <v>149</v>
      </c>
      <c r="R81" t="s">
        <v>152</v>
      </c>
      <c r="S81" t="s">
        <v>176</v>
      </c>
      <c r="T81">
        <v>1</v>
      </c>
      <c r="U81" t="s">
        <v>154</v>
      </c>
      <c r="V81" t="s">
        <v>177</v>
      </c>
      <c r="W81">
        <v>2015</v>
      </c>
      <c r="X81" t="s">
        <v>156</v>
      </c>
    </row>
    <row r="82" spans="1:24" x14ac:dyDescent="0.3">
      <c r="A82" t="s">
        <v>493</v>
      </c>
      <c r="C82" t="s">
        <v>494</v>
      </c>
      <c r="D82">
        <v>0</v>
      </c>
      <c r="E82" t="s">
        <v>495</v>
      </c>
      <c r="F82" t="s">
        <v>496</v>
      </c>
      <c r="G82" t="s">
        <v>142</v>
      </c>
      <c r="H82" t="s">
        <v>143</v>
      </c>
      <c r="I82" t="s">
        <v>197</v>
      </c>
      <c r="J82" t="s">
        <v>145</v>
      </c>
      <c r="K82" t="s">
        <v>243</v>
      </c>
      <c r="L82" t="s">
        <v>147</v>
      </c>
      <c r="M82" t="s">
        <v>148</v>
      </c>
      <c r="N82" t="s">
        <v>149</v>
      </c>
      <c r="O82" t="s">
        <v>150</v>
      </c>
      <c r="P82" t="s">
        <v>151</v>
      </c>
      <c r="Q82" t="s">
        <v>149</v>
      </c>
      <c r="R82" t="s">
        <v>152</v>
      </c>
      <c r="S82" t="s">
        <v>244</v>
      </c>
      <c r="T82">
        <v>37</v>
      </c>
      <c r="U82" t="s">
        <v>245</v>
      </c>
      <c r="W82">
        <v>2016</v>
      </c>
      <c r="X82" t="s">
        <v>156</v>
      </c>
    </row>
    <row r="83" spans="1:24" x14ac:dyDescent="0.3">
      <c r="A83" t="s">
        <v>497</v>
      </c>
      <c r="C83" t="s">
        <v>251</v>
      </c>
      <c r="D83">
        <v>0</v>
      </c>
      <c r="E83" t="s">
        <v>498</v>
      </c>
      <c r="F83" t="s">
        <v>499</v>
      </c>
      <c r="G83" t="s">
        <v>142</v>
      </c>
      <c r="H83" t="s">
        <v>143</v>
      </c>
      <c r="I83" t="s">
        <v>500</v>
      </c>
      <c r="J83" t="s">
        <v>145</v>
      </c>
      <c r="K83" t="s">
        <v>243</v>
      </c>
      <c r="L83" t="s">
        <v>147</v>
      </c>
      <c r="M83" t="s">
        <v>148</v>
      </c>
      <c r="N83" t="s">
        <v>149</v>
      </c>
      <c r="O83" t="s">
        <v>150</v>
      </c>
      <c r="P83" t="s">
        <v>151</v>
      </c>
      <c r="Q83" t="s">
        <v>149</v>
      </c>
      <c r="R83" t="s">
        <v>152</v>
      </c>
      <c r="S83" t="s">
        <v>244</v>
      </c>
      <c r="T83">
        <v>37</v>
      </c>
      <c r="U83" t="s">
        <v>245</v>
      </c>
      <c r="W83">
        <v>2016</v>
      </c>
      <c r="X83" t="s">
        <v>156</v>
      </c>
    </row>
    <row r="84" spans="1:24" x14ac:dyDescent="0.3">
      <c r="A84" t="s">
        <v>501</v>
      </c>
      <c r="C84" t="s">
        <v>426</v>
      </c>
      <c r="D84">
        <v>0</v>
      </c>
      <c r="E84">
        <v>13</v>
      </c>
      <c r="F84" t="s">
        <v>502</v>
      </c>
      <c r="G84" t="s">
        <v>142</v>
      </c>
      <c r="H84" t="s">
        <v>143</v>
      </c>
      <c r="I84" t="s">
        <v>503</v>
      </c>
      <c r="J84" t="s">
        <v>145</v>
      </c>
      <c r="K84" t="s">
        <v>175</v>
      </c>
      <c r="L84" t="s">
        <v>147</v>
      </c>
      <c r="M84" t="s">
        <v>148</v>
      </c>
      <c r="N84" t="s">
        <v>149</v>
      </c>
      <c r="O84" t="s">
        <v>150</v>
      </c>
      <c r="P84" t="s">
        <v>151</v>
      </c>
      <c r="Q84" t="s">
        <v>149</v>
      </c>
      <c r="R84" t="s">
        <v>152</v>
      </c>
      <c r="S84" t="s">
        <v>176</v>
      </c>
      <c r="T84">
        <v>1</v>
      </c>
      <c r="U84" t="s">
        <v>154</v>
      </c>
      <c r="V84" t="s">
        <v>177</v>
      </c>
      <c r="W84">
        <v>2015</v>
      </c>
      <c r="X84" t="s">
        <v>156</v>
      </c>
    </row>
    <row r="85" spans="1:24" x14ac:dyDescent="0.3">
      <c r="A85" t="s">
        <v>504</v>
      </c>
      <c r="C85" t="s">
        <v>505</v>
      </c>
      <c r="D85">
        <v>0</v>
      </c>
      <c r="E85">
        <v>21</v>
      </c>
      <c r="F85" t="s">
        <v>506</v>
      </c>
      <c r="G85" t="s">
        <v>142</v>
      </c>
      <c r="H85" t="s">
        <v>143</v>
      </c>
      <c r="I85" t="s">
        <v>174</v>
      </c>
      <c r="J85" t="s">
        <v>145</v>
      </c>
      <c r="K85" t="s">
        <v>175</v>
      </c>
      <c r="L85" t="s">
        <v>147</v>
      </c>
      <c r="M85" t="s">
        <v>148</v>
      </c>
      <c r="N85" t="s">
        <v>149</v>
      </c>
      <c r="O85" t="s">
        <v>150</v>
      </c>
      <c r="P85" t="s">
        <v>151</v>
      </c>
      <c r="Q85" t="s">
        <v>149</v>
      </c>
      <c r="R85" t="s">
        <v>152</v>
      </c>
      <c r="S85" t="s">
        <v>176</v>
      </c>
      <c r="T85">
        <v>1</v>
      </c>
      <c r="U85" t="s">
        <v>154</v>
      </c>
      <c r="V85" t="s">
        <v>177</v>
      </c>
      <c r="W85">
        <v>2015</v>
      </c>
      <c r="X85" t="s">
        <v>156</v>
      </c>
    </row>
    <row r="86" spans="1:24" x14ac:dyDescent="0.3">
      <c r="A86" t="s">
        <v>8</v>
      </c>
      <c r="C86" t="s">
        <v>282</v>
      </c>
      <c r="D86">
        <v>1</v>
      </c>
      <c r="E86">
        <v>6</v>
      </c>
      <c r="F86" t="s">
        <v>283</v>
      </c>
      <c r="G86" t="s">
        <v>142</v>
      </c>
      <c r="H86" t="s">
        <v>143</v>
      </c>
      <c r="I86" t="s">
        <v>284</v>
      </c>
      <c r="J86" t="s">
        <v>145</v>
      </c>
      <c r="K86" t="s">
        <v>452</v>
      </c>
      <c r="L86" t="s">
        <v>147</v>
      </c>
      <c r="M86" t="s">
        <v>148</v>
      </c>
      <c r="N86" t="s">
        <v>149</v>
      </c>
      <c r="O86" t="s">
        <v>150</v>
      </c>
      <c r="P86" t="s">
        <v>151</v>
      </c>
      <c r="Q86" t="s">
        <v>149</v>
      </c>
      <c r="R86" t="s">
        <v>152</v>
      </c>
      <c r="S86" t="s">
        <v>356</v>
      </c>
      <c r="T86">
        <v>1</v>
      </c>
      <c r="U86" t="s">
        <v>154</v>
      </c>
      <c r="V86" t="s">
        <v>216</v>
      </c>
      <c r="W86">
        <v>2017</v>
      </c>
      <c r="X86" t="s">
        <v>156</v>
      </c>
    </row>
    <row r="87" spans="1:24" x14ac:dyDescent="0.3">
      <c r="A87" t="s">
        <v>507</v>
      </c>
      <c r="B87" t="s">
        <v>508</v>
      </c>
      <c r="C87" t="s">
        <v>509</v>
      </c>
      <c r="D87">
        <v>1</v>
      </c>
      <c r="E87">
        <v>10</v>
      </c>
      <c r="F87" t="s">
        <v>510</v>
      </c>
      <c r="G87" t="s">
        <v>142</v>
      </c>
      <c r="H87" t="s">
        <v>143</v>
      </c>
      <c r="I87" t="s">
        <v>511</v>
      </c>
      <c r="J87" t="s">
        <v>145</v>
      </c>
      <c r="K87" t="s">
        <v>452</v>
      </c>
      <c r="L87" t="s">
        <v>147</v>
      </c>
      <c r="M87" t="s">
        <v>148</v>
      </c>
      <c r="N87" t="s">
        <v>149</v>
      </c>
      <c r="O87" t="s">
        <v>150</v>
      </c>
      <c r="P87" t="s">
        <v>151</v>
      </c>
      <c r="Q87" t="s">
        <v>149</v>
      </c>
      <c r="R87" t="s">
        <v>152</v>
      </c>
      <c r="S87" t="s">
        <v>356</v>
      </c>
      <c r="T87">
        <v>1</v>
      </c>
      <c r="U87" t="s">
        <v>154</v>
      </c>
      <c r="V87" t="s">
        <v>216</v>
      </c>
      <c r="W87">
        <v>2017</v>
      </c>
      <c r="X87" t="s">
        <v>156</v>
      </c>
    </row>
    <row r="88" spans="1:24" x14ac:dyDescent="0.3">
      <c r="A88" t="s">
        <v>512</v>
      </c>
      <c r="C88" t="s">
        <v>513</v>
      </c>
      <c r="D88">
        <v>0</v>
      </c>
      <c r="E88" t="s">
        <v>514</v>
      </c>
      <c r="F88" t="s">
        <v>515</v>
      </c>
      <c r="G88" t="s">
        <v>142</v>
      </c>
      <c r="H88" t="s">
        <v>143</v>
      </c>
      <c r="I88" t="s">
        <v>339</v>
      </c>
      <c r="J88" t="s">
        <v>145</v>
      </c>
      <c r="K88" t="s">
        <v>243</v>
      </c>
      <c r="L88" t="s">
        <v>147</v>
      </c>
      <c r="M88" t="s">
        <v>148</v>
      </c>
      <c r="N88" t="s">
        <v>149</v>
      </c>
      <c r="O88" t="s">
        <v>150</v>
      </c>
      <c r="P88" t="s">
        <v>151</v>
      </c>
      <c r="Q88" t="s">
        <v>149</v>
      </c>
      <c r="R88" t="s">
        <v>152</v>
      </c>
      <c r="S88" t="s">
        <v>244</v>
      </c>
      <c r="T88">
        <v>37</v>
      </c>
      <c r="U88" t="s">
        <v>245</v>
      </c>
      <c r="W88">
        <v>2016</v>
      </c>
      <c r="X88" t="s">
        <v>156</v>
      </c>
    </row>
    <row r="89" spans="1:24" x14ac:dyDescent="0.3">
      <c r="A89" t="s">
        <v>516</v>
      </c>
      <c r="C89" t="s">
        <v>517</v>
      </c>
      <c r="D89">
        <v>0</v>
      </c>
      <c r="E89" t="s">
        <v>518</v>
      </c>
      <c r="F89" t="s">
        <v>519</v>
      </c>
      <c r="G89" t="s">
        <v>142</v>
      </c>
      <c r="H89" t="s">
        <v>143</v>
      </c>
      <c r="I89" t="s">
        <v>520</v>
      </c>
      <c r="J89" t="s">
        <v>145</v>
      </c>
      <c r="K89" t="s">
        <v>243</v>
      </c>
      <c r="L89" t="s">
        <v>147</v>
      </c>
      <c r="M89" t="s">
        <v>148</v>
      </c>
      <c r="N89" t="s">
        <v>149</v>
      </c>
      <c r="O89" t="s">
        <v>150</v>
      </c>
      <c r="P89" t="s">
        <v>151</v>
      </c>
      <c r="Q89" t="s">
        <v>149</v>
      </c>
      <c r="R89" t="s">
        <v>152</v>
      </c>
      <c r="S89" t="s">
        <v>244</v>
      </c>
      <c r="T89">
        <v>37</v>
      </c>
      <c r="U89" t="s">
        <v>245</v>
      </c>
      <c r="W89">
        <v>2016</v>
      </c>
      <c r="X89" t="s">
        <v>156</v>
      </c>
    </row>
    <row r="90" spans="1:24" x14ac:dyDescent="0.3">
      <c r="A90" t="s">
        <v>521</v>
      </c>
      <c r="C90" t="s">
        <v>522</v>
      </c>
      <c r="D90">
        <v>0</v>
      </c>
      <c r="E90" t="s">
        <v>523</v>
      </c>
      <c r="F90" t="s">
        <v>524</v>
      </c>
      <c r="G90" t="s">
        <v>142</v>
      </c>
      <c r="H90" t="s">
        <v>143</v>
      </c>
      <c r="I90" t="s">
        <v>242</v>
      </c>
      <c r="J90" t="s">
        <v>145</v>
      </c>
      <c r="K90" t="s">
        <v>243</v>
      </c>
      <c r="L90" t="s">
        <v>147</v>
      </c>
      <c r="M90" t="s">
        <v>148</v>
      </c>
      <c r="N90" t="s">
        <v>149</v>
      </c>
      <c r="O90" t="s">
        <v>150</v>
      </c>
      <c r="P90" t="s">
        <v>151</v>
      </c>
      <c r="Q90" t="s">
        <v>149</v>
      </c>
      <c r="R90" t="s">
        <v>152</v>
      </c>
      <c r="S90" t="s">
        <v>244</v>
      </c>
      <c r="T90">
        <v>37</v>
      </c>
      <c r="U90" t="s">
        <v>245</v>
      </c>
      <c r="W90">
        <v>2016</v>
      </c>
      <c r="X90" t="s">
        <v>156</v>
      </c>
    </row>
    <row r="91" spans="1:24" x14ac:dyDescent="0.3">
      <c r="A91" t="s">
        <v>525</v>
      </c>
      <c r="C91" t="s">
        <v>526</v>
      </c>
      <c r="D91">
        <v>1</v>
      </c>
      <c r="E91" t="s">
        <v>527</v>
      </c>
      <c r="F91" t="s">
        <v>528</v>
      </c>
      <c r="G91" t="s">
        <v>142</v>
      </c>
      <c r="H91" t="s">
        <v>143</v>
      </c>
      <c r="I91" t="s">
        <v>529</v>
      </c>
      <c r="J91" t="s">
        <v>145</v>
      </c>
      <c r="K91" t="s">
        <v>231</v>
      </c>
      <c r="L91" t="s">
        <v>147</v>
      </c>
      <c r="M91" t="s">
        <v>148</v>
      </c>
      <c r="N91" t="s">
        <v>149</v>
      </c>
      <c r="O91" t="s">
        <v>150</v>
      </c>
      <c r="P91" t="s">
        <v>151</v>
      </c>
      <c r="Q91" t="s">
        <v>149</v>
      </c>
      <c r="R91" t="s">
        <v>152</v>
      </c>
      <c r="S91" t="s">
        <v>232</v>
      </c>
      <c r="T91">
        <v>1</v>
      </c>
      <c r="U91" t="s">
        <v>154</v>
      </c>
      <c r="V91" t="s">
        <v>216</v>
      </c>
      <c r="W91">
        <v>2012</v>
      </c>
      <c r="X91" t="s">
        <v>156</v>
      </c>
    </row>
    <row r="92" spans="1:24" x14ac:dyDescent="0.3">
      <c r="A92" t="s">
        <v>530</v>
      </c>
      <c r="C92" t="s">
        <v>479</v>
      </c>
      <c r="D92">
        <v>0</v>
      </c>
      <c r="E92" t="s">
        <v>531</v>
      </c>
      <c r="F92" t="s">
        <v>532</v>
      </c>
      <c r="G92" t="s">
        <v>142</v>
      </c>
      <c r="H92" t="s">
        <v>143</v>
      </c>
      <c r="I92" t="s">
        <v>225</v>
      </c>
      <c r="J92" t="s">
        <v>145</v>
      </c>
      <c r="K92" t="s">
        <v>231</v>
      </c>
      <c r="L92" t="s">
        <v>147</v>
      </c>
      <c r="M92" t="s">
        <v>148</v>
      </c>
      <c r="N92" t="s">
        <v>149</v>
      </c>
      <c r="O92" t="s">
        <v>150</v>
      </c>
      <c r="P92" t="s">
        <v>151</v>
      </c>
      <c r="Q92" t="s">
        <v>149</v>
      </c>
      <c r="R92" t="s">
        <v>152</v>
      </c>
      <c r="S92" t="s">
        <v>232</v>
      </c>
      <c r="T92">
        <v>1</v>
      </c>
      <c r="U92" t="s">
        <v>154</v>
      </c>
      <c r="V92" t="s">
        <v>216</v>
      </c>
      <c r="W92">
        <v>2012</v>
      </c>
      <c r="X92" t="s">
        <v>156</v>
      </c>
    </row>
    <row r="93" spans="1:24" x14ac:dyDescent="0.3">
      <c r="A93" t="s">
        <v>533</v>
      </c>
      <c r="C93" t="s">
        <v>534</v>
      </c>
      <c r="D93">
        <v>0</v>
      </c>
      <c r="E93" t="s">
        <v>535</v>
      </c>
      <c r="F93" t="s">
        <v>536</v>
      </c>
      <c r="G93" t="s">
        <v>142</v>
      </c>
      <c r="H93" t="s">
        <v>143</v>
      </c>
      <c r="I93" t="s">
        <v>537</v>
      </c>
      <c r="J93" t="s">
        <v>145</v>
      </c>
      <c r="K93" t="s">
        <v>231</v>
      </c>
      <c r="L93" t="s">
        <v>147</v>
      </c>
      <c r="M93" t="s">
        <v>148</v>
      </c>
      <c r="N93" t="s">
        <v>149</v>
      </c>
      <c r="O93" t="s">
        <v>150</v>
      </c>
      <c r="P93" t="s">
        <v>151</v>
      </c>
      <c r="Q93" t="s">
        <v>149</v>
      </c>
      <c r="R93" t="s">
        <v>152</v>
      </c>
      <c r="S93" t="s">
        <v>232</v>
      </c>
      <c r="T93">
        <v>1</v>
      </c>
      <c r="U93" t="s">
        <v>154</v>
      </c>
      <c r="V93" t="s">
        <v>216</v>
      </c>
      <c r="W93">
        <v>2012</v>
      </c>
      <c r="X93" t="s">
        <v>156</v>
      </c>
    </row>
    <row r="94" spans="1:24" x14ac:dyDescent="0.3">
      <c r="A94" t="s">
        <v>538</v>
      </c>
      <c r="C94" t="s">
        <v>539</v>
      </c>
      <c r="D94">
        <v>0</v>
      </c>
      <c r="E94">
        <v>65</v>
      </c>
      <c r="F94" t="s">
        <v>540</v>
      </c>
      <c r="G94" t="s">
        <v>142</v>
      </c>
      <c r="H94" t="s">
        <v>143</v>
      </c>
      <c r="I94" t="s">
        <v>254</v>
      </c>
      <c r="J94" t="s">
        <v>145</v>
      </c>
      <c r="K94" t="s">
        <v>169</v>
      </c>
      <c r="L94" t="s">
        <v>147</v>
      </c>
      <c r="M94" t="s">
        <v>148</v>
      </c>
      <c r="N94" t="s">
        <v>156</v>
      </c>
      <c r="O94" t="s">
        <v>150</v>
      </c>
      <c r="P94" t="s">
        <v>151</v>
      </c>
      <c r="Q94" t="s">
        <v>149</v>
      </c>
      <c r="R94" t="s">
        <v>152</v>
      </c>
      <c r="S94" t="s">
        <v>170</v>
      </c>
      <c r="T94">
        <v>1</v>
      </c>
      <c r="U94" t="s">
        <v>154</v>
      </c>
      <c r="V94" t="s">
        <v>155</v>
      </c>
      <c r="W94">
        <v>2005</v>
      </c>
      <c r="X94" t="s">
        <v>156</v>
      </c>
    </row>
    <row r="95" spans="1:24" x14ac:dyDescent="0.3">
      <c r="A95" t="s">
        <v>541</v>
      </c>
      <c r="C95" t="s">
        <v>542</v>
      </c>
      <c r="D95">
        <v>0</v>
      </c>
      <c r="E95">
        <v>72</v>
      </c>
      <c r="F95" t="s">
        <v>543</v>
      </c>
      <c r="G95" t="s">
        <v>142</v>
      </c>
      <c r="H95" t="s">
        <v>143</v>
      </c>
      <c r="I95" t="s">
        <v>192</v>
      </c>
      <c r="J95" t="s">
        <v>145</v>
      </c>
      <c r="K95" t="s">
        <v>169</v>
      </c>
      <c r="L95" t="s">
        <v>147</v>
      </c>
      <c r="M95" t="s">
        <v>148</v>
      </c>
      <c r="N95" t="s">
        <v>156</v>
      </c>
      <c r="O95" t="s">
        <v>150</v>
      </c>
      <c r="P95" t="s">
        <v>151</v>
      </c>
      <c r="Q95" t="s">
        <v>149</v>
      </c>
      <c r="R95" t="s">
        <v>152</v>
      </c>
      <c r="S95" t="s">
        <v>170</v>
      </c>
      <c r="T95">
        <v>1</v>
      </c>
      <c r="U95" t="s">
        <v>154</v>
      </c>
      <c r="V95" t="s">
        <v>155</v>
      </c>
      <c r="W95">
        <v>2005</v>
      </c>
      <c r="X95" t="s">
        <v>156</v>
      </c>
    </row>
    <row r="96" spans="1:24" x14ac:dyDescent="0.3">
      <c r="A96" t="s">
        <v>544</v>
      </c>
      <c r="C96" t="s">
        <v>545</v>
      </c>
      <c r="D96">
        <v>0</v>
      </c>
      <c r="E96" t="s">
        <v>546</v>
      </c>
      <c r="F96" t="s">
        <v>547</v>
      </c>
      <c r="G96" t="s">
        <v>142</v>
      </c>
      <c r="H96" t="s">
        <v>143</v>
      </c>
      <c r="I96" t="s">
        <v>316</v>
      </c>
      <c r="J96" t="s">
        <v>145</v>
      </c>
      <c r="K96" t="s">
        <v>198</v>
      </c>
      <c r="L96" t="s">
        <v>147</v>
      </c>
      <c r="M96" t="s">
        <v>148</v>
      </c>
      <c r="N96" t="s">
        <v>156</v>
      </c>
      <c r="O96" t="s">
        <v>150</v>
      </c>
      <c r="P96" t="s">
        <v>151</v>
      </c>
      <c r="Q96" t="s">
        <v>149</v>
      </c>
      <c r="R96" t="s">
        <v>152</v>
      </c>
      <c r="S96" t="s">
        <v>199</v>
      </c>
      <c r="T96">
        <v>1</v>
      </c>
      <c r="U96" t="s">
        <v>154</v>
      </c>
      <c r="V96" t="s">
        <v>164</v>
      </c>
      <c r="W96">
        <v>2012</v>
      </c>
      <c r="X96" t="s">
        <v>156</v>
      </c>
    </row>
    <row r="97" spans="1:24" x14ac:dyDescent="0.3">
      <c r="A97" t="s">
        <v>548</v>
      </c>
      <c r="C97" t="s">
        <v>549</v>
      </c>
      <c r="D97">
        <v>1</v>
      </c>
      <c r="E97" t="s">
        <v>550</v>
      </c>
      <c r="F97" t="s">
        <v>551</v>
      </c>
      <c r="G97" t="s">
        <v>142</v>
      </c>
      <c r="H97" t="s">
        <v>143</v>
      </c>
      <c r="I97" t="s">
        <v>324</v>
      </c>
      <c r="J97" t="s">
        <v>145</v>
      </c>
      <c r="K97" t="s">
        <v>198</v>
      </c>
      <c r="L97" t="s">
        <v>147</v>
      </c>
      <c r="M97" t="s">
        <v>148</v>
      </c>
      <c r="N97" t="s">
        <v>156</v>
      </c>
      <c r="O97" t="s">
        <v>150</v>
      </c>
      <c r="P97" t="s">
        <v>151</v>
      </c>
      <c r="Q97" t="s">
        <v>149</v>
      </c>
      <c r="R97" t="s">
        <v>152</v>
      </c>
      <c r="S97" t="s">
        <v>199</v>
      </c>
      <c r="T97">
        <v>1</v>
      </c>
      <c r="U97" t="s">
        <v>154</v>
      </c>
      <c r="V97" t="s">
        <v>164</v>
      </c>
      <c r="W97">
        <v>2012</v>
      </c>
      <c r="X97" t="s">
        <v>156</v>
      </c>
    </row>
    <row r="98" spans="1:24" x14ac:dyDescent="0.3">
      <c r="A98" t="s">
        <v>552</v>
      </c>
      <c r="C98" t="s">
        <v>553</v>
      </c>
      <c r="D98">
        <v>0</v>
      </c>
      <c r="E98" t="s">
        <v>554</v>
      </c>
      <c r="F98" t="s">
        <v>555</v>
      </c>
      <c r="G98" t="s">
        <v>142</v>
      </c>
      <c r="H98" t="s">
        <v>143</v>
      </c>
      <c r="I98" t="s">
        <v>556</v>
      </c>
      <c r="J98" t="s">
        <v>145</v>
      </c>
      <c r="K98" t="s">
        <v>231</v>
      </c>
      <c r="L98" t="s">
        <v>147</v>
      </c>
      <c r="M98" t="s">
        <v>148</v>
      </c>
      <c r="N98" t="s">
        <v>149</v>
      </c>
      <c r="O98" t="s">
        <v>150</v>
      </c>
      <c r="P98" t="s">
        <v>151</v>
      </c>
      <c r="Q98" t="s">
        <v>149</v>
      </c>
      <c r="R98" t="s">
        <v>152</v>
      </c>
      <c r="S98" t="s">
        <v>232</v>
      </c>
      <c r="T98">
        <v>1</v>
      </c>
      <c r="U98" t="s">
        <v>154</v>
      </c>
      <c r="V98" t="s">
        <v>216</v>
      </c>
      <c r="W98">
        <v>2012</v>
      </c>
      <c r="X98" t="s">
        <v>156</v>
      </c>
    </row>
    <row r="99" spans="1:24" x14ac:dyDescent="0.3">
      <c r="A99" t="s">
        <v>557</v>
      </c>
      <c r="C99" t="s">
        <v>439</v>
      </c>
      <c r="D99">
        <v>0</v>
      </c>
      <c r="E99" t="s">
        <v>558</v>
      </c>
      <c r="F99" t="s">
        <v>559</v>
      </c>
      <c r="G99" t="s">
        <v>142</v>
      </c>
      <c r="H99" t="s">
        <v>143</v>
      </c>
      <c r="I99" t="s">
        <v>560</v>
      </c>
      <c r="J99" t="s">
        <v>145</v>
      </c>
      <c r="K99" t="s">
        <v>231</v>
      </c>
      <c r="L99" t="s">
        <v>147</v>
      </c>
      <c r="M99" t="s">
        <v>148</v>
      </c>
      <c r="N99" t="s">
        <v>149</v>
      </c>
      <c r="O99" t="s">
        <v>150</v>
      </c>
      <c r="P99" t="s">
        <v>151</v>
      </c>
      <c r="Q99" t="s">
        <v>149</v>
      </c>
      <c r="R99" t="s">
        <v>152</v>
      </c>
      <c r="S99" t="s">
        <v>232</v>
      </c>
      <c r="T99">
        <v>1</v>
      </c>
      <c r="U99" t="s">
        <v>154</v>
      </c>
      <c r="V99" t="s">
        <v>216</v>
      </c>
      <c r="W99">
        <v>2012</v>
      </c>
      <c r="X99" t="s">
        <v>156</v>
      </c>
    </row>
    <row r="100" spans="1:24" x14ac:dyDescent="0.3">
      <c r="A100" t="s">
        <v>561</v>
      </c>
      <c r="C100" t="s">
        <v>562</v>
      </c>
      <c r="D100">
        <v>0</v>
      </c>
      <c r="E100" t="s">
        <v>563</v>
      </c>
      <c r="F100" t="s">
        <v>564</v>
      </c>
      <c r="G100" t="s">
        <v>142</v>
      </c>
      <c r="H100" t="s">
        <v>143</v>
      </c>
      <c r="I100" t="s">
        <v>565</v>
      </c>
      <c r="J100" t="s">
        <v>145</v>
      </c>
      <c r="K100" t="s">
        <v>231</v>
      </c>
      <c r="L100" t="s">
        <v>147</v>
      </c>
      <c r="M100" t="s">
        <v>148</v>
      </c>
      <c r="N100" t="s">
        <v>149</v>
      </c>
      <c r="O100" t="s">
        <v>150</v>
      </c>
      <c r="P100" t="s">
        <v>151</v>
      </c>
      <c r="Q100" t="s">
        <v>149</v>
      </c>
      <c r="R100" t="s">
        <v>152</v>
      </c>
      <c r="S100" t="s">
        <v>232</v>
      </c>
      <c r="T100">
        <v>1</v>
      </c>
      <c r="U100" t="s">
        <v>154</v>
      </c>
      <c r="V100" t="s">
        <v>216</v>
      </c>
      <c r="W100">
        <v>2012</v>
      </c>
      <c r="X100" t="s">
        <v>156</v>
      </c>
    </row>
    <row r="101" spans="1:24" x14ac:dyDescent="0.3">
      <c r="A101" t="s">
        <v>566</v>
      </c>
      <c r="C101" t="s">
        <v>567</v>
      </c>
      <c r="D101">
        <v>0</v>
      </c>
      <c r="E101" t="s">
        <v>568</v>
      </c>
      <c r="F101" t="s">
        <v>569</v>
      </c>
      <c r="G101" t="s">
        <v>142</v>
      </c>
      <c r="H101" t="s">
        <v>143</v>
      </c>
      <c r="I101" t="s">
        <v>570</v>
      </c>
      <c r="J101" t="s">
        <v>145</v>
      </c>
      <c r="K101" t="s">
        <v>231</v>
      </c>
      <c r="L101" t="s">
        <v>147</v>
      </c>
      <c r="M101" t="s">
        <v>148</v>
      </c>
      <c r="N101" t="s">
        <v>149</v>
      </c>
      <c r="O101" t="s">
        <v>150</v>
      </c>
      <c r="P101" t="s">
        <v>151</v>
      </c>
      <c r="Q101" t="s">
        <v>149</v>
      </c>
      <c r="R101" t="s">
        <v>152</v>
      </c>
      <c r="S101" t="s">
        <v>232</v>
      </c>
      <c r="T101">
        <v>1</v>
      </c>
      <c r="U101" t="s">
        <v>154</v>
      </c>
      <c r="V101" t="s">
        <v>216</v>
      </c>
      <c r="W101">
        <v>2012</v>
      </c>
      <c r="X101" t="s">
        <v>156</v>
      </c>
    </row>
    <row r="102" spans="1:24" x14ac:dyDescent="0.3">
      <c r="A102" t="s">
        <v>571</v>
      </c>
      <c r="C102" t="s">
        <v>572</v>
      </c>
      <c r="D102">
        <v>0</v>
      </c>
      <c r="E102" t="s">
        <v>573</v>
      </c>
      <c r="F102" t="s">
        <v>574</v>
      </c>
      <c r="G102" t="s">
        <v>142</v>
      </c>
      <c r="H102" t="s">
        <v>143</v>
      </c>
      <c r="I102" t="s">
        <v>197</v>
      </c>
      <c r="J102" t="s">
        <v>145</v>
      </c>
      <c r="K102" t="s">
        <v>231</v>
      </c>
      <c r="L102" t="s">
        <v>147</v>
      </c>
      <c r="M102" t="s">
        <v>148</v>
      </c>
      <c r="N102" t="s">
        <v>149</v>
      </c>
      <c r="O102" t="s">
        <v>150</v>
      </c>
      <c r="P102" t="s">
        <v>151</v>
      </c>
      <c r="Q102" t="s">
        <v>149</v>
      </c>
      <c r="R102" t="s">
        <v>152</v>
      </c>
      <c r="S102" t="s">
        <v>232</v>
      </c>
      <c r="T102">
        <v>1</v>
      </c>
      <c r="U102" t="s">
        <v>154</v>
      </c>
      <c r="V102" t="s">
        <v>216</v>
      </c>
      <c r="W102">
        <v>2012</v>
      </c>
      <c r="X102" t="s">
        <v>156</v>
      </c>
    </row>
    <row r="103" spans="1:24" x14ac:dyDescent="0.3">
      <c r="A103" t="s">
        <v>446</v>
      </c>
      <c r="C103" t="s">
        <v>447</v>
      </c>
      <c r="D103">
        <v>0</v>
      </c>
      <c r="E103" t="s">
        <v>448</v>
      </c>
      <c r="F103" t="s">
        <v>449</v>
      </c>
      <c r="G103" t="s">
        <v>142</v>
      </c>
      <c r="H103" t="s">
        <v>143</v>
      </c>
      <c r="I103" t="s">
        <v>575</v>
      </c>
      <c r="J103" t="s">
        <v>145</v>
      </c>
      <c r="K103" t="s">
        <v>231</v>
      </c>
      <c r="L103" t="s">
        <v>147</v>
      </c>
      <c r="M103" t="s">
        <v>148</v>
      </c>
      <c r="N103" t="s">
        <v>149</v>
      </c>
      <c r="O103" t="s">
        <v>150</v>
      </c>
      <c r="P103" t="s">
        <v>151</v>
      </c>
      <c r="Q103" t="s">
        <v>149</v>
      </c>
      <c r="R103" t="s">
        <v>152</v>
      </c>
      <c r="S103" t="s">
        <v>232</v>
      </c>
      <c r="T103">
        <v>1</v>
      </c>
      <c r="U103" t="s">
        <v>154</v>
      </c>
      <c r="V103" t="s">
        <v>216</v>
      </c>
      <c r="W103">
        <v>2012</v>
      </c>
      <c r="X103" t="s">
        <v>156</v>
      </c>
    </row>
    <row r="104" spans="1:24" x14ac:dyDescent="0.3">
      <c r="A104" t="s">
        <v>576</v>
      </c>
      <c r="C104" t="s">
        <v>577</v>
      </c>
      <c r="D104">
        <v>0</v>
      </c>
      <c r="E104" t="s">
        <v>578</v>
      </c>
      <c r="F104" t="s">
        <v>579</v>
      </c>
      <c r="G104" t="s">
        <v>142</v>
      </c>
      <c r="H104" t="s">
        <v>143</v>
      </c>
      <c r="I104" t="s">
        <v>580</v>
      </c>
      <c r="J104" t="s">
        <v>145</v>
      </c>
      <c r="K104" t="s">
        <v>231</v>
      </c>
      <c r="L104" t="s">
        <v>147</v>
      </c>
      <c r="M104" t="s">
        <v>148</v>
      </c>
      <c r="N104" t="s">
        <v>149</v>
      </c>
      <c r="O104" t="s">
        <v>150</v>
      </c>
      <c r="P104" t="s">
        <v>151</v>
      </c>
      <c r="Q104" t="s">
        <v>149</v>
      </c>
      <c r="R104" t="s">
        <v>152</v>
      </c>
      <c r="S104" t="s">
        <v>232</v>
      </c>
      <c r="T104">
        <v>1</v>
      </c>
      <c r="U104" t="s">
        <v>154</v>
      </c>
      <c r="V104" t="s">
        <v>216</v>
      </c>
      <c r="W104">
        <v>2012</v>
      </c>
      <c r="X104" t="s">
        <v>156</v>
      </c>
    </row>
    <row r="105" spans="1:24" x14ac:dyDescent="0.3">
      <c r="A105" t="s">
        <v>9</v>
      </c>
      <c r="C105" t="s">
        <v>581</v>
      </c>
      <c r="D105">
        <v>0</v>
      </c>
      <c r="E105" t="s">
        <v>582</v>
      </c>
      <c r="F105" t="s">
        <v>583</v>
      </c>
      <c r="G105" t="s">
        <v>142</v>
      </c>
      <c r="H105" t="s">
        <v>143</v>
      </c>
      <c r="I105" t="s">
        <v>437</v>
      </c>
      <c r="J105" t="s">
        <v>145</v>
      </c>
      <c r="K105" t="s">
        <v>231</v>
      </c>
      <c r="L105" t="s">
        <v>147</v>
      </c>
      <c r="M105" t="s">
        <v>148</v>
      </c>
      <c r="N105" t="s">
        <v>149</v>
      </c>
      <c r="O105" t="s">
        <v>150</v>
      </c>
      <c r="P105" t="s">
        <v>151</v>
      </c>
      <c r="Q105" t="s">
        <v>149</v>
      </c>
      <c r="R105" t="s">
        <v>152</v>
      </c>
      <c r="S105" t="s">
        <v>232</v>
      </c>
      <c r="T105">
        <v>1</v>
      </c>
      <c r="U105" t="s">
        <v>154</v>
      </c>
      <c r="V105" t="s">
        <v>216</v>
      </c>
      <c r="W105">
        <v>2012</v>
      </c>
      <c r="X105" t="s">
        <v>156</v>
      </c>
    </row>
    <row r="106" spans="1:24" x14ac:dyDescent="0.3">
      <c r="A106" t="s">
        <v>584</v>
      </c>
      <c r="C106" t="s">
        <v>585</v>
      </c>
      <c r="D106">
        <v>0</v>
      </c>
      <c r="E106" t="s">
        <v>586</v>
      </c>
      <c r="F106" t="s">
        <v>587</v>
      </c>
      <c r="G106" t="s">
        <v>142</v>
      </c>
      <c r="H106" t="s">
        <v>143</v>
      </c>
      <c r="I106" t="s">
        <v>588</v>
      </c>
      <c r="J106" t="s">
        <v>145</v>
      </c>
      <c r="K106" t="s">
        <v>231</v>
      </c>
      <c r="L106" t="s">
        <v>147</v>
      </c>
      <c r="M106" t="s">
        <v>148</v>
      </c>
      <c r="N106" t="s">
        <v>149</v>
      </c>
      <c r="O106" t="s">
        <v>150</v>
      </c>
      <c r="P106" t="s">
        <v>151</v>
      </c>
      <c r="Q106" t="s">
        <v>149</v>
      </c>
      <c r="R106" t="s">
        <v>152</v>
      </c>
      <c r="S106" t="s">
        <v>232</v>
      </c>
      <c r="T106">
        <v>1</v>
      </c>
      <c r="U106" t="s">
        <v>154</v>
      </c>
      <c r="V106" t="s">
        <v>216</v>
      </c>
      <c r="W106">
        <v>2012</v>
      </c>
      <c r="X106" t="s">
        <v>156</v>
      </c>
    </row>
    <row r="107" spans="1:24" x14ac:dyDescent="0.3">
      <c r="A107" t="s">
        <v>3</v>
      </c>
      <c r="C107" t="s">
        <v>287</v>
      </c>
      <c r="D107">
        <v>0</v>
      </c>
      <c r="E107">
        <v>55</v>
      </c>
      <c r="F107" t="s">
        <v>288</v>
      </c>
      <c r="G107" t="s">
        <v>142</v>
      </c>
      <c r="H107" t="s">
        <v>143</v>
      </c>
      <c r="I107" t="s">
        <v>296</v>
      </c>
      <c r="J107" t="s">
        <v>145</v>
      </c>
      <c r="K107" t="s">
        <v>237</v>
      </c>
      <c r="L107" t="s">
        <v>147</v>
      </c>
      <c r="M107" t="s">
        <v>148</v>
      </c>
      <c r="N107" t="s">
        <v>156</v>
      </c>
      <c r="O107" t="s">
        <v>150</v>
      </c>
      <c r="P107" t="s">
        <v>151</v>
      </c>
      <c r="Q107" t="s">
        <v>149</v>
      </c>
      <c r="R107" t="s">
        <v>152</v>
      </c>
      <c r="S107" t="s">
        <v>170</v>
      </c>
      <c r="T107">
        <v>1</v>
      </c>
      <c r="U107" t="s">
        <v>154</v>
      </c>
      <c r="V107" t="s">
        <v>155</v>
      </c>
      <c r="W107">
        <v>2005</v>
      </c>
      <c r="X107" t="s">
        <v>156</v>
      </c>
    </row>
    <row r="108" spans="1:24" x14ac:dyDescent="0.3">
      <c r="A108" t="s">
        <v>0</v>
      </c>
      <c r="C108" t="s">
        <v>589</v>
      </c>
      <c r="D108">
        <v>0</v>
      </c>
      <c r="E108" t="s">
        <v>590</v>
      </c>
      <c r="F108" t="s">
        <v>591</v>
      </c>
      <c r="G108" t="s">
        <v>142</v>
      </c>
      <c r="H108" t="s">
        <v>143</v>
      </c>
      <c r="I108" t="s">
        <v>242</v>
      </c>
      <c r="J108" t="s">
        <v>145</v>
      </c>
      <c r="K108" t="s">
        <v>231</v>
      </c>
      <c r="L108" t="s">
        <v>147</v>
      </c>
      <c r="M108" t="s">
        <v>148</v>
      </c>
      <c r="N108" t="s">
        <v>149</v>
      </c>
      <c r="O108" t="s">
        <v>150</v>
      </c>
      <c r="P108" t="s">
        <v>151</v>
      </c>
      <c r="Q108" t="s">
        <v>149</v>
      </c>
      <c r="R108" t="s">
        <v>152</v>
      </c>
      <c r="S108" t="s">
        <v>232</v>
      </c>
      <c r="T108">
        <v>1</v>
      </c>
      <c r="U108" t="s">
        <v>154</v>
      </c>
      <c r="V108" t="s">
        <v>216</v>
      </c>
      <c r="W108">
        <v>2012</v>
      </c>
      <c r="X108" t="s">
        <v>156</v>
      </c>
    </row>
    <row r="109" spans="1:24" x14ac:dyDescent="0.3">
      <c r="A109" t="s">
        <v>592</v>
      </c>
      <c r="C109" t="s">
        <v>593</v>
      </c>
      <c r="D109">
        <v>0</v>
      </c>
      <c r="E109" t="s">
        <v>594</v>
      </c>
      <c r="F109" t="s">
        <v>595</v>
      </c>
      <c r="G109" t="s">
        <v>142</v>
      </c>
      <c r="H109" t="s">
        <v>143</v>
      </c>
      <c r="I109" t="s">
        <v>588</v>
      </c>
      <c r="J109" t="s">
        <v>145</v>
      </c>
      <c r="K109" t="s">
        <v>162</v>
      </c>
      <c r="L109" t="s">
        <v>147</v>
      </c>
      <c r="M109" t="s">
        <v>148</v>
      </c>
      <c r="N109" t="s">
        <v>149</v>
      </c>
      <c r="O109" t="s">
        <v>150</v>
      </c>
      <c r="P109" t="s">
        <v>151</v>
      </c>
      <c r="Q109" t="s">
        <v>149</v>
      </c>
      <c r="R109" t="s">
        <v>152</v>
      </c>
      <c r="S109" t="s">
        <v>163</v>
      </c>
      <c r="T109">
        <v>1</v>
      </c>
      <c r="U109" t="s">
        <v>154</v>
      </c>
      <c r="V109" t="s">
        <v>164</v>
      </c>
      <c r="W109">
        <v>2012</v>
      </c>
      <c r="X109" t="s">
        <v>156</v>
      </c>
    </row>
    <row r="110" spans="1:24" x14ac:dyDescent="0.3">
      <c r="A110" t="s">
        <v>596</v>
      </c>
      <c r="C110" t="s">
        <v>597</v>
      </c>
      <c r="D110">
        <v>0</v>
      </c>
      <c r="E110" t="s">
        <v>598</v>
      </c>
      <c r="F110" t="s">
        <v>599</v>
      </c>
      <c r="G110" t="s">
        <v>142</v>
      </c>
      <c r="H110" t="s">
        <v>143</v>
      </c>
      <c r="I110" t="s">
        <v>197</v>
      </c>
      <c r="J110" t="s">
        <v>145</v>
      </c>
      <c r="K110" t="s">
        <v>214</v>
      </c>
      <c r="L110" t="s">
        <v>147</v>
      </c>
      <c r="M110" t="s">
        <v>148</v>
      </c>
      <c r="N110" t="s">
        <v>149</v>
      </c>
      <c r="O110" t="s">
        <v>150</v>
      </c>
      <c r="P110" t="s">
        <v>151</v>
      </c>
      <c r="Q110" t="s">
        <v>149</v>
      </c>
      <c r="R110" t="s">
        <v>152</v>
      </c>
      <c r="S110" t="s">
        <v>215</v>
      </c>
      <c r="T110">
        <v>1</v>
      </c>
      <c r="U110" t="s">
        <v>154</v>
      </c>
      <c r="V110" t="s">
        <v>216</v>
      </c>
      <c r="W110">
        <v>2018</v>
      </c>
      <c r="X110" t="s">
        <v>156</v>
      </c>
    </row>
    <row r="111" spans="1:24" x14ac:dyDescent="0.3">
      <c r="A111" t="s">
        <v>600</v>
      </c>
      <c r="C111" t="s">
        <v>526</v>
      </c>
      <c r="D111">
        <v>1</v>
      </c>
      <c r="E111" t="s">
        <v>601</v>
      </c>
      <c r="F111" t="s">
        <v>602</v>
      </c>
      <c r="G111" t="s">
        <v>142</v>
      </c>
      <c r="H111" t="s">
        <v>143</v>
      </c>
      <c r="I111" t="s">
        <v>259</v>
      </c>
      <c r="J111" t="s">
        <v>145</v>
      </c>
      <c r="K111" t="s">
        <v>231</v>
      </c>
      <c r="L111" t="s">
        <v>147</v>
      </c>
      <c r="M111" t="s">
        <v>148</v>
      </c>
      <c r="N111" t="s">
        <v>149</v>
      </c>
      <c r="O111" t="s">
        <v>150</v>
      </c>
      <c r="P111" t="s">
        <v>151</v>
      </c>
      <c r="Q111" t="s">
        <v>149</v>
      </c>
      <c r="R111" t="s">
        <v>152</v>
      </c>
      <c r="S111" t="s">
        <v>232</v>
      </c>
      <c r="T111">
        <v>1</v>
      </c>
      <c r="U111" t="s">
        <v>154</v>
      </c>
      <c r="V111" t="s">
        <v>216</v>
      </c>
      <c r="W111">
        <v>2012</v>
      </c>
      <c r="X111" t="s">
        <v>156</v>
      </c>
    </row>
    <row r="112" spans="1:24" x14ac:dyDescent="0.3">
      <c r="A112" t="s">
        <v>603</v>
      </c>
      <c r="C112" t="s">
        <v>553</v>
      </c>
      <c r="D112">
        <v>0</v>
      </c>
      <c r="E112" t="s">
        <v>604</v>
      </c>
      <c r="F112" t="s">
        <v>605</v>
      </c>
      <c r="G112" t="s">
        <v>142</v>
      </c>
      <c r="H112" t="s">
        <v>143</v>
      </c>
      <c r="I112" t="s">
        <v>606</v>
      </c>
      <c r="J112" t="s">
        <v>145</v>
      </c>
      <c r="K112" t="s">
        <v>231</v>
      </c>
      <c r="L112" t="s">
        <v>147</v>
      </c>
      <c r="M112" t="s">
        <v>148</v>
      </c>
      <c r="N112" t="s">
        <v>149</v>
      </c>
      <c r="O112" t="s">
        <v>150</v>
      </c>
      <c r="P112" t="s">
        <v>151</v>
      </c>
      <c r="Q112" t="s">
        <v>149</v>
      </c>
      <c r="R112" t="s">
        <v>152</v>
      </c>
      <c r="S112" t="s">
        <v>232</v>
      </c>
      <c r="T112">
        <v>1</v>
      </c>
      <c r="U112" t="s">
        <v>154</v>
      </c>
      <c r="V112" t="s">
        <v>216</v>
      </c>
      <c r="W112">
        <v>2012</v>
      </c>
      <c r="X112" t="s">
        <v>156</v>
      </c>
    </row>
    <row r="113" spans="1:24" x14ac:dyDescent="0.3">
      <c r="A113" t="s">
        <v>607</v>
      </c>
      <c r="C113" t="s">
        <v>608</v>
      </c>
      <c r="D113">
        <v>0</v>
      </c>
      <c r="E113" t="s">
        <v>609</v>
      </c>
      <c r="F113" t="s">
        <v>610</v>
      </c>
      <c r="G113" t="s">
        <v>142</v>
      </c>
      <c r="H113" t="s">
        <v>143</v>
      </c>
      <c r="I113" t="s">
        <v>611</v>
      </c>
      <c r="J113" t="s">
        <v>145</v>
      </c>
      <c r="K113" t="s">
        <v>231</v>
      </c>
      <c r="L113" t="s">
        <v>147</v>
      </c>
      <c r="M113" t="s">
        <v>148</v>
      </c>
      <c r="N113" t="s">
        <v>149</v>
      </c>
      <c r="O113" t="s">
        <v>150</v>
      </c>
      <c r="P113" t="s">
        <v>151</v>
      </c>
      <c r="Q113" t="s">
        <v>149</v>
      </c>
      <c r="R113" t="s">
        <v>152</v>
      </c>
      <c r="S113" t="s">
        <v>232</v>
      </c>
      <c r="T113">
        <v>1</v>
      </c>
      <c r="U113" t="s">
        <v>154</v>
      </c>
      <c r="V113" t="s">
        <v>216</v>
      </c>
      <c r="W113">
        <v>2012</v>
      </c>
      <c r="X113" t="s">
        <v>156</v>
      </c>
    </row>
    <row r="114" spans="1:24" x14ac:dyDescent="0.3">
      <c r="A114" t="s">
        <v>612</v>
      </c>
      <c r="C114" t="s">
        <v>613</v>
      </c>
      <c r="D114">
        <v>0</v>
      </c>
      <c r="E114" t="s">
        <v>614</v>
      </c>
      <c r="F114" t="s">
        <v>615</v>
      </c>
      <c r="G114" t="s">
        <v>142</v>
      </c>
      <c r="H114" t="s">
        <v>143</v>
      </c>
      <c r="I114" t="s">
        <v>616</v>
      </c>
      <c r="J114" t="s">
        <v>145</v>
      </c>
      <c r="K114" t="s">
        <v>231</v>
      </c>
      <c r="L114" t="s">
        <v>147</v>
      </c>
      <c r="M114" t="s">
        <v>148</v>
      </c>
      <c r="N114" t="s">
        <v>149</v>
      </c>
      <c r="O114" t="s">
        <v>150</v>
      </c>
      <c r="P114" t="s">
        <v>151</v>
      </c>
      <c r="Q114" t="s">
        <v>149</v>
      </c>
      <c r="R114" t="s">
        <v>152</v>
      </c>
      <c r="S114" t="s">
        <v>232</v>
      </c>
      <c r="T114">
        <v>1</v>
      </c>
      <c r="U114" t="s">
        <v>154</v>
      </c>
      <c r="V114" t="s">
        <v>216</v>
      </c>
      <c r="W114">
        <v>2012</v>
      </c>
      <c r="X114" t="s">
        <v>156</v>
      </c>
    </row>
    <row r="115" spans="1:24" x14ac:dyDescent="0.3">
      <c r="A115" t="s">
        <v>617</v>
      </c>
      <c r="C115" t="s">
        <v>572</v>
      </c>
      <c r="D115">
        <v>0</v>
      </c>
      <c r="E115" t="s">
        <v>618</v>
      </c>
      <c r="F115" t="s">
        <v>619</v>
      </c>
      <c r="G115" t="s">
        <v>142</v>
      </c>
      <c r="H115" t="s">
        <v>143</v>
      </c>
      <c r="I115" t="s">
        <v>289</v>
      </c>
      <c r="J115" t="s">
        <v>145</v>
      </c>
      <c r="K115" t="s">
        <v>231</v>
      </c>
      <c r="L115" t="s">
        <v>147</v>
      </c>
      <c r="M115" t="s">
        <v>148</v>
      </c>
      <c r="N115" t="s">
        <v>149</v>
      </c>
      <c r="O115" t="s">
        <v>150</v>
      </c>
      <c r="P115" t="s">
        <v>151</v>
      </c>
      <c r="Q115" t="s">
        <v>149</v>
      </c>
      <c r="R115" t="s">
        <v>152</v>
      </c>
      <c r="S115" t="s">
        <v>232</v>
      </c>
      <c r="T115">
        <v>1</v>
      </c>
      <c r="U115" t="s">
        <v>154</v>
      </c>
      <c r="V115" t="s">
        <v>216</v>
      </c>
      <c r="W115">
        <v>2012</v>
      </c>
      <c r="X115" t="s">
        <v>156</v>
      </c>
    </row>
    <row r="116" spans="1:24" x14ac:dyDescent="0.3">
      <c r="A116" t="s">
        <v>620</v>
      </c>
      <c r="C116" t="s">
        <v>621</v>
      </c>
      <c r="D116">
        <v>0</v>
      </c>
      <c r="E116" t="s">
        <v>622</v>
      </c>
      <c r="F116" t="s">
        <v>623</v>
      </c>
      <c r="G116" t="s">
        <v>142</v>
      </c>
      <c r="H116" t="s">
        <v>143</v>
      </c>
      <c r="I116" t="s">
        <v>437</v>
      </c>
      <c r="J116" t="s">
        <v>145</v>
      </c>
      <c r="K116" t="s">
        <v>162</v>
      </c>
      <c r="L116" t="s">
        <v>147</v>
      </c>
      <c r="M116" t="s">
        <v>148</v>
      </c>
      <c r="N116" t="s">
        <v>149</v>
      </c>
      <c r="O116" t="s">
        <v>150</v>
      </c>
      <c r="P116" t="s">
        <v>151</v>
      </c>
      <c r="Q116" t="s">
        <v>149</v>
      </c>
      <c r="R116" t="s">
        <v>152</v>
      </c>
      <c r="S116" t="s">
        <v>163</v>
      </c>
      <c r="T116">
        <v>1</v>
      </c>
      <c r="U116" t="s">
        <v>154</v>
      </c>
      <c r="V116" t="s">
        <v>164</v>
      </c>
      <c r="W116">
        <v>2012</v>
      </c>
      <c r="X116" t="s">
        <v>156</v>
      </c>
    </row>
    <row r="117" spans="1:24" x14ac:dyDescent="0.3">
      <c r="A117" t="s">
        <v>624</v>
      </c>
      <c r="C117" t="s">
        <v>439</v>
      </c>
      <c r="D117">
        <v>0</v>
      </c>
      <c r="E117" t="s">
        <v>625</v>
      </c>
      <c r="F117" t="s">
        <v>626</v>
      </c>
      <c r="G117" t="s">
        <v>142</v>
      </c>
      <c r="H117" t="s">
        <v>143</v>
      </c>
      <c r="I117" t="s">
        <v>161</v>
      </c>
      <c r="J117" t="s">
        <v>145</v>
      </c>
      <c r="K117" t="s">
        <v>162</v>
      </c>
      <c r="L117" t="s">
        <v>147</v>
      </c>
      <c r="M117" t="s">
        <v>148</v>
      </c>
      <c r="N117" t="s">
        <v>149</v>
      </c>
      <c r="O117" t="s">
        <v>150</v>
      </c>
      <c r="P117" t="s">
        <v>151</v>
      </c>
      <c r="Q117" t="s">
        <v>149</v>
      </c>
      <c r="R117" t="s">
        <v>152</v>
      </c>
      <c r="S117" t="s">
        <v>163</v>
      </c>
      <c r="T117">
        <v>1</v>
      </c>
      <c r="U117" t="s">
        <v>154</v>
      </c>
      <c r="V117" t="s">
        <v>164</v>
      </c>
      <c r="W117">
        <v>2012</v>
      </c>
      <c r="X117" t="s">
        <v>156</v>
      </c>
    </row>
    <row r="118" spans="1:24" x14ac:dyDescent="0.3">
      <c r="A118" t="s">
        <v>627</v>
      </c>
      <c r="C118" t="s">
        <v>628</v>
      </c>
      <c r="D118">
        <v>0</v>
      </c>
      <c r="E118" t="s">
        <v>629</v>
      </c>
      <c r="F118" t="s">
        <v>630</v>
      </c>
      <c r="G118" t="s">
        <v>142</v>
      </c>
      <c r="H118" t="s">
        <v>143</v>
      </c>
      <c r="I118" t="s">
        <v>161</v>
      </c>
      <c r="J118" t="s">
        <v>145</v>
      </c>
      <c r="K118" t="s">
        <v>162</v>
      </c>
      <c r="L118" t="s">
        <v>147</v>
      </c>
      <c r="M118" t="s">
        <v>148</v>
      </c>
      <c r="N118" t="s">
        <v>149</v>
      </c>
      <c r="O118" t="s">
        <v>150</v>
      </c>
      <c r="P118" t="s">
        <v>151</v>
      </c>
      <c r="Q118" t="s">
        <v>149</v>
      </c>
      <c r="R118" t="s">
        <v>152</v>
      </c>
      <c r="S118" t="s">
        <v>163</v>
      </c>
      <c r="T118">
        <v>1</v>
      </c>
      <c r="U118" t="s">
        <v>154</v>
      </c>
      <c r="V118" t="s">
        <v>164</v>
      </c>
      <c r="W118">
        <v>2012</v>
      </c>
      <c r="X118" t="s">
        <v>156</v>
      </c>
    </row>
    <row r="119" spans="1:24" x14ac:dyDescent="0.3">
      <c r="A119" t="s">
        <v>631</v>
      </c>
      <c r="C119" t="s">
        <v>632</v>
      </c>
      <c r="D119">
        <v>0</v>
      </c>
      <c r="E119" t="s">
        <v>633</v>
      </c>
      <c r="F119" t="s">
        <v>634</v>
      </c>
      <c r="G119" t="s">
        <v>142</v>
      </c>
      <c r="H119" t="s">
        <v>143</v>
      </c>
      <c r="I119" t="s">
        <v>197</v>
      </c>
      <c r="J119" t="s">
        <v>145</v>
      </c>
      <c r="K119" t="s">
        <v>231</v>
      </c>
      <c r="L119" t="s">
        <v>147</v>
      </c>
      <c r="M119" t="s">
        <v>148</v>
      </c>
      <c r="N119" t="s">
        <v>149</v>
      </c>
      <c r="O119" t="s">
        <v>150</v>
      </c>
      <c r="P119" t="s">
        <v>151</v>
      </c>
      <c r="Q119" t="s">
        <v>149</v>
      </c>
      <c r="R119" t="s">
        <v>152</v>
      </c>
      <c r="S119" t="s">
        <v>232</v>
      </c>
      <c r="T119">
        <v>1</v>
      </c>
      <c r="U119" t="s">
        <v>154</v>
      </c>
      <c r="V119" t="s">
        <v>216</v>
      </c>
      <c r="W119">
        <v>2012</v>
      </c>
      <c r="X119" t="s">
        <v>156</v>
      </c>
    </row>
    <row r="120" spans="1:24" x14ac:dyDescent="0.3">
      <c r="A120" t="s">
        <v>635</v>
      </c>
      <c r="C120" t="s">
        <v>322</v>
      </c>
      <c r="D120">
        <v>0</v>
      </c>
      <c r="E120" t="s">
        <v>636</v>
      </c>
      <c r="F120" t="s">
        <v>637</v>
      </c>
      <c r="G120" t="s">
        <v>142</v>
      </c>
      <c r="H120" t="s">
        <v>143</v>
      </c>
      <c r="I120" t="s">
        <v>488</v>
      </c>
      <c r="J120" t="s">
        <v>145</v>
      </c>
      <c r="K120" t="s">
        <v>231</v>
      </c>
      <c r="L120" t="s">
        <v>147</v>
      </c>
      <c r="M120" t="s">
        <v>148</v>
      </c>
      <c r="N120" t="s">
        <v>149</v>
      </c>
      <c r="O120" t="s">
        <v>150</v>
      </c>
      <c r="P120" t="s">
        <v>151</v>
      </c>
      <c r="Q120" t="s">
        <v>149</v>
      </c>
      <c r="R120" t="s">
        <v>152</v>
      </c>
      <c r="S120" t="s">
        <v>232</v>
      </c>
      <c r="T120">
        <v>1</v>
      </c>
      <c r="U120" t="s">
        <v>154</v>
      </c>
      <c r="V120" t="s">
        <v>216</v>
      </c>
      <c r="W120">
        <v>2012</v>
      </c>
      <c r="X120" t="s">
        <v>156</v>
      </c>
    </row>
    <row r="121" spans="1:24" x14ac:dyDescent="0.3">
      <c r="A121" t="s">
        <v>638</v>
      </c>
      <c r="C121" t="s">
        <v>639</v>
      </c>
      <c r="D121">
        <v>0</v>
      </c>
      <c r="E121">
        <v>33</v>
      </c>
      <c r="F121" t="s">
        <v>640</v>
      </c>
      <c r="G121" t="s">
        <v>142</v>
      </c>
      <c r="H121" t="s">
        <v>143</v>
      </c>
      <c r="I121" t="s">
        <v>144</v>
      </c>
      <c r="J121" t="s">
        <v>145</v>
      </c>
      <c r="K121" t="s">
        <v>146</v>
      </c>
      <c r="L121" t="s">
        <v>147</v>
      </c>
      <c r="M121" t="s">
        <v>148</v>
      </c>
      <c r="N121" t="s">
        <v>149</v>
      </c>
      <c r="O121" t="s">
        <v>150</v>
      </c>
      <c r="P121" t="s">
        <v>151</v>
      </c>
      <c r="Q121" t="s">
        <v>149</v>
      </c>
      <c r="R121" t="s">
        <v>152</v>
      </c>
      <c r="S121" t="s">
        <v>153</v>
      </c>
      <c r="T121">
        <v>1</v>
      </c>
      <c r="U121" t="s">
        <v>154</v>
      </c>
      <c r="V121" t="s">
        <v>155</v>
      </c>
      <c r="W121">
        <v>2011</v>
      </c>
      <c r="X121" t="s">
        <v>156</v>
      </c>
    </row>
    <row r="122" spans="1:24" x14ac:dyDescent="0.3">
      <c r="A122" t="s">
        <v>641</v>
      </c>
      <c r="C122" t="s">
        <v>298</v>
      </c>
      <c r="D122">
        <v>0</v>
      </c>
      <c r="E122" t="s">
        <v>642</v>
      </c>
      <c r="F122" t="s">
        <v>643</v>
      </c>
      <c r="G122" t="s">
        <v>142</v>
      </c>
      <c r="H122" t="s">
        <v>143</v>
      </c>
      <c r="I122" t="s">
        <v>644</v>
      </c>
      <c r="J122" t="s">
        <v>145</v>
      </c>
      <c r="K122" t="s">
        <v>231</v>
      </c>
      <c r="L122" t="s">
        <v>147</v>
      </c>
      <c r="M122" t="s">
        <v>148</v>
      </c>
      <c r="N122" t="s">
        <v>149</v>
      </c>
      <c r="O122" t="s">
        <v>150</v>
      </c>
      <c r="P122" t="s">
        <v>151</v>
      </c>
      <c r="Q122" t="s">
        <v>149</v>
      </c>
      <c r="R122" t="s">
        <v>152</v>
      </c>
      <c r="S122" t="s">
        <v>232</v>
      </c>
      <c r="T122">
        <v>1</v>
      </c>
      <c r="U122" t="s">
        <v>154</v>
      </c>
      <c r="V122" t="s">
        <v>216</v>
      </c>
      <c r="W122">
        <v>2012</v>
      </c>
      <c r="X122" t="s">
        <v>156</v>
      </c>
    </row>
    <row r="123" spans="1:24" x14ac:dyDescent="0.3">
      <c r="A123" t="s">
        <v>645</v>
      </c>
      <c r="C123" t="s">
        <v>318</v>
      </c>
      <c r="D123">
        <v>0</v>
      </c>
      <c r="E123" t="s">
        <v>646</v>
      </c>
      <c r="F123" t="s">
        <v>647</v>
      </c>
      <c r="G123" t="s">
        <v>142</v>
      </c>
      <c r="H123" t="s">
        <v>143</v>
      </c>
      <c r="I123" t="s">
        <v>182</v>
      </c>
      <c r="J123" t="s">
        <v>145</v>
      </c>
      <c r="K123" t="s">
        <v>231</v>
      </c>
      <c r="L123" t="s">
        <v>147</v>
      </c>
      <c r="M123" t="s">
        <v>148</v>
      </c>
      <c r="N123" t="s">
        <v>149</v>
      </c>
      <c r="O123" t="s">
        <v>150</v>
      </c>
      <c r="P123" t="s">
        <v>151</v>
      </c>
      <c r="Q123" t="s">
        <v>149</v>
      </c>
      <c r="R123" t="s">
        <v>152</v>
      </c>
      <c r="S123" t="s">
        <v>232</v>
      </c>
      <c r="T123">
        <v>1</v>
      </c>
      <c r="U123" t="s">
        <v>154</v>
      </c>
      <c r="V123" t="s">
        <v>216</v>
      </c>
      <c r="W123">
        <v>2012</v>
      </c>
      <c r="X123" t="s">
        <v>156</v>
      </c>
    </row>
    <row r="124" spans="1:24" x14ac:dyDescent="0.3">
      <c r="A124" t="s">
        <v>648</v>
      </c>
      <c r="C124" t="s">
        <v>526</v>
      </c>
      <c r="D124">
        <v>1</v>
      </c>
      <c r="E124" t="s">
        <v>649</v>
      </c>
      <c r="F124" t="s">
        <v>650</v>
      </c>
      <c r="G124" t="s">
        <v>142</v>
      </c>
      <c r="H124" t="s">
        <v>143</v>
      </c>
      <c r="I124" t="s">
        <v>254</v>
      </c>
      <c r="J124" t="s">
        <v>145</v>
      </c>
      <c r="K124" t="s">
        <v>231</v>
      </c>
      <c r="L124" t="s">
        <v>147</v>
      </c>
      <c r="M124" t="s">
        <v>148</v>
      </c>
      <c r="N124" t="s">
        <v>149</v>
      </c>
      <c r="O124" t="s">
        <v>150</v>
      </c>
      <c r="P124" t="s">
        <v>151</v>
      </c>
      <c r="Q124" t="s">
        <v>149</v>
      </c>
      <c r="R124" t="s">
        <v>152</v>
      </c>
      <c r="S124" t="s">
        <v>232</v>
      </c>
      <c r="T124">
        <v>1</v>
      </c>
      <c r="U124" t="s">
        <v>154</v>
      </c>
      <c r="V124" t="s">
        <v>216</v>
      </c>
      <c r="W124">
        <v>2012</v>
      </c>
      <c r="X124" t="s">
        <v>156</v>
      </c>
    </row>
    <row r="125" spans="1:24" x14ac:dyDescent="0.3">
      <c r="A125" t="s">
        <v>651</v>
      </c>
      <c r="C125" t="s">
        <v>652</v>
      </c>
      <c r="D125">
        <v>0</v>
      </c>
      <c r="E125" t="s">
        <v>653</v>
      </c>
      <c r="F125" t="s">
        <v>654</v>
      </c>
      <c r="G125" t="s">
        <v>142</v>
      </c>
      <c r="H125" t="s">
        <v>143</v>
      </c>
      <c r="I125" t="s">
        <v>655</v>
      </c>
      <c r="J125" t="s">
        <v>145</v>
      </c>
      <c r="K125" t="s">
        <v>231</v>
      </c>
      <c r="L125" t="s">
        <v>147</v>
      </c>
      <c r="M125" t="s">
        <v>148</v>
      </c>
      <c r="N125" t="s">
        <v>149</v>
      </c>
      <c r="O125" t="s">
        <v>150</v>
      </c>
      <c r="P125" t="s">
        <v>151</v>
      </c>
      <c r="Q125" t="s">
        <v>149</v>
      </c>
      <c r="R125" t="s">
        <v>152</v>
      </c>
      <c r="S125" t="s">
        <v>232</v>
      </c>
      <c r="T125">
        <v>1</v>
      </c>
      <c r="U125" t="s">
        <v>154</v>
      </c>
      <c r="V125" t="s">
        <v>216</v>
      </c>
      <c r="W125">
        <v>2012</v>
      </c>
      <c r="X125" t="s">
        <v>156</v>
      </c>
    </row>
    <row r="126" spans="1:24" x14ac:dyDescent="0.3">
      <c r="A126" t="s">
        <v>656</v>
      </c>
      <c r="C126" t="s">
        <v>657</v>
      </c>
      <c r="D126">
        <v>0</v>
      </c>
      <c r="E126" t="s">
        <v>658</v>
      </c>
      <c r="F126" t="s">
        <v>659</v>
      </c>
      <c r="G126" t="s">
        <v>142</v>
      </c>
      <c r="H126" t="s">
        <v>143</v>
      </c>
      <c r="I126" t="s">
        <v>500</v>
      </c>
      <c r="J126" t="s">
        <v>145</v>
      </c>
      <c r="K126" t="s">
        <v>231</v>
      </c>
      <c r="L126" t="s">
        <v>147</v>
      </c>
      <c r="M126" t="s">
        <v>148</v>
      </c>
      <c r="N126" t="s">
        <v>149</v>
      </c>
      <c r="O126" t="s">
        <v>150</v>
      </c>
      <c r="P126" t="s">
        <v>151</v>
      </c>
      <c r="Q126" t="s">
        <v>149</v>
      </c>
      <c r="R126" t="s">
        <v>152</v>
      </c>
      <c r="S126" t="s">
        <v>232</v>
      </c>
      <c r="T126">
        <v>1</v>
      </c>
      <c r="U126" t="s">
        <v>154</v>
      </c>
      <c r="V126" t="s">
        <v>216</v>
      </c>
      <c r="W126">
        <v>2012</v>
      </c>
      <c r="X126" t="s">
        <v>156</v>
      </c>
    </row>
    <row r="127" spans="1:24" x14ac:dyDescent="0.3">
      <c r="A127" t="s">
        <v>660</v>
      </c>
      <c r="C127" t="s">
        <v>661</v>
      </c>
      <c r="D127">
        <v>0</v>
      </c>
      <c r="E127" t="s">
        <v>662</v>
      </c>
      <c r="F127" t="s">
        <v>663</v>
      </c>
      <c r="G127" t="s">
        <v>142</v>
      </c>
      <c r="H127" t="s">
        <v>143</v>
      </c>
      <c r="I127" t="s">
        <v>664</v>
      </c>
      <c r="J127" t="s">
        <v>145</v>
      </c>
      <c r="K127" t="s">
        <v>231</v>
      </c>
      <c r="L127" t="s">
        <v>147</v>
      </c>
      <c r="M127" t="s">
        <v>148</v>
      </c>
      <c r="N127" t="s">
        <v>149</v>
      </c>
      <c r="O127" t="s">
        <v>150</v>
      </c>
      <c r="P127" t="s">
        <v>151</v>
      </c>
      <c r="Q127" t="s">
        <v>149</v>
      </c>
      <c r="R127" t="s">
        <v>152</v>
      </c>
      <c r="S127" t="s">
        <v>232</v>
      </c>
      <c r="T127">
        <v>1</v>
      </c>
      <c r="U127" t="s">
        <v>154</v>
      </c>
      <c r="V127" t="s">
        <v>216</v>
      </c>
      <c r="W127">
        <v>2012</v>
      </c>
      <c r="X127" t="s">
        <v>156</v>
      </c>
    </row>
    <row r="128" spans="1:24" x14ac:dyDescent="0.3">
      <c r="A128" t="s">
        <v>665</v>
      </c>
      <c r="C128" t="s">
        <v>534</v>
      </c>
      <c r="D128">
        <v>0</v>
      </c>
      <c r="E128" t="s">
        <v>666</v>
      </c>
      <c r="F128" t="s">
        <v>667</v>
      </c>
      <c r="G128" t="s">
        <v>142</v>
      </c>
      <c r="H128" t="s">
        <v>143</v>
      </c>
      <c r="I128" t="s">
        <v>668</v>
      </c>
      <c r="J128" t="s">
        <v>145</v>
      </c>
      <c r="K128" t="s">
        <v>231</v>
      </c>
      <c r="L128" t="s">
        <v>147</v>
      </c>
      <c r="M128" t="s">
        <v>148</v>
      </c>
      <c r="N128" t="s">
        <v>149</v>
      </c>
      <c r="O128" t="s">
        <v>150</v>
      </c>
      <c r="P128" t="s">
        <v>151</v>
      </c>
      <c r="Q128" t="s">
        <v>149</v>
      </c>
      <c r="R128" t="s">
        <v>152</v>
      </c>
      <c r="S128" t="s">
        <v>232</v>
      </c>
      <c r="T128">
        <v>1</v>
      </c>
      <c r="U128" t="s">
        <v>154</v>
      </c>
      <c r="V128" t="s">
        <v>216</v>
      </c>
      <c r="W128">
        <v>2012</v>
      </c>
      <c r="X128" t="s">
        <v>156</v>
      </c>
    </row>
    <row r="129" spans="1:24" x14ac:dyDescent="0.3">
      <c r="A129" t="s">
        <v>7</v>
      </c>
      <c r="C129" t="s">
        <v>669</v>
      </c>
      <c r="D129">
        <v>0</v>
      </c>
      <c r="E129" t="s">
        <v>670</v>
      </c>
      <c r="F129" t="s">
        <v>671</v>
      </c>
      <c r="G129" t="s">
        <v>142</v>
      </c>
      <c r="H129" t="s">
        <v>143</v>
      </c>
      <c r="I129" t="s">
        <v>672</v>
      </c>
      <c r="J129" t="s">
        <v>145</v>
      </c>
      <c r="K129" t="s">
        <v>231</v>
      </c>
      <c r="L129" t="s">
        <v>147</v>
      </c>
      <c r="M129" t="s">
        <v>148</v>
      </c>
      <c r="N129" t="s">
        <v>149</v>
      </c>
      <c r="O129" t="s">
        <v>150</v>
      </c>
      <c r="P129" t="s">
        <v>151</v>
      </c>
      <c r="Q129" t="s">
        <v>149</v>
      </c>
      <c r="R129" t="s">
        <v>152</v>
      </c>
      <c r="S129" t="s">
        <v>232</v>
      </c>
      <c r="T129">
        <v>1</v>
      </c>
      <c r="U129" t="s">
        <v>154</v>
      </c>
      <c r="V129" t="s">
        <v>216</v>
      </c>
      <c r="W129">
        <v>2012</v>
      </c>
      <c r="X129" t="s">
        <v>156</v>
      </c>
    </row>
    <row r="130" spans="1:24" x14ac:dyDescent="0.3">
      <c r="A130" t="s">
        <v>673</v>
      </c>
      <c r="C130" t="s">
        <v>674</v>
      </c>
      <c r="D130">
        <v>0</v>
      </c>
      <c r="E130" t="s">
        <v>675</v>
      </c>
      <c r="F130" t="s">
        <v>676</v>
      </c>
      <c r="G130" t="s">
        <v>142</v>
      </c>
      <c r="H130" t="s">
        <v>143</v>
      </c>
      <c r="I130" t="s">
        <v>289</v>
      </c>
      <c r="J130" t="s">
        <v>145</v>
      </c>
      <c r="K130" t="s">
        <v>231</v>
      </c>
      <c r="L130" t="s">
        <v>147</v>
      </c>
      <c r="M130" t="s">
        <v>148</v>
      </c>
      <c r="N130" t="s">
        <v>149</v>
      </c>
      <c r="O130" t="s">
        <v>150</v>
      </c>
      <c r="P130" t="s">
        <v>151</v>
      </c>
      <c r="Q130" t="s">
        <v>149</v>
      </c>
      <c r="R130" t="s">
        <v>152</v>
      </c>
      <c r="S130" t="s">
        <v>232</v>
      </c>
      <c r="T130">
        <v>1</v>
      </c>
      <c r="U130" t="s">
        <v>154</v>
      </c>
      <c r="V130" t="s">
        <v>216</v>
      </c>
      <c r="W130">
        <v>2012</v>
      </c>
      <c r="X130" t="s">
        <v>156</v>
      </c>
    </row>
    <row r="131" spans="1:24" x14ac:dyDescent="0.3">
      <c r="A131" t="s">
        <v>677</v>
      </c>
      <c r="C131" t="s">
        <v>678</v>
      </c>
      <c r="D131">
        <v>0</v>
      </c>
      <c r="E131" t="s">
        <v>679</v>
      </c>
      <c r="F131" t="s">
        <v>680</v>
      </c>
      <c r="G131" t="s">
        <v>142</v>
      </c>
      <c r="H131" t="s">
        <v>143</v>
      </c>
      <c r="I131" t="s">
        <v>459</v>
      </c>
      <c r="J131" t="s">
        <v>145</v>
      </c>
      <c r="K131" t="s">
        <v>231</v>
      </c>
      <c r="L131" t="s">
        <v>147</v>
      </c>
      <c r="M131" t="s">
        <v>148</v>
      </c>
      <c r="N131" t="s">
        <v>149</v>
      </c>
      <c r="O131" t="s">
        <v>150</v>
      </c>
      <c r="P131" t="s">
        <v>151</v>
      </c>
      <c r="Q131" t="s">
        <v>149</v>
      </c>
      <c r="R131" t="s">
        <v>152</v>
      </c>
      <c r="S131" t="s">
        <v>232</v>
      </c>
      <c r="T131">
        <v>1</v>
      </c>
      <c r="U131" t="s">
        <v>154</v>
      </c>
      <c r="V131" t="s">
        <v>216</v>
      </c>
      <c r="W131">
        <v>2012</v>
      </c>
      <c r="X131" t="s">
        <v>156</v>
      </c>
    </row>
    <row r="132" spans="1:24" x14ac:dyDescent="0.3">
      <c r="A132" t="s">
        <v>5</v>
      </c>
      <c r="C132" t="s">
        <v>681</v>
      </c>
      <c r="D132">
        <v>0</v>
      </c>
      <c r="E132" t="s">
        <v>682</v>
      </c>
      <c r="F132" t="s">
        <v>683</v>
      </c>
      <c r="G132" t="s">
        <v>142</v>
      </c>
      <c r="H132" t="s">
        <v>143</v>
      </c>
      <c r="I132" t="s">
        <v>182</v>
      </c>
      <c r="J132" t="s">
        <v>145</v>
      </c>
      <c r="K132" t="s">
        <v>231</v>
      </c>
      <c r="L132" t="s">
        <v>147</v>
      </c>
      <c r="M132" t="s">
        <v>148</v>
      </c>
      <c r="N132" t="s">
        <v>149</v>
      </c>
      <c r="O132" t="s">
        <v>150</v>
      </c>
      <c r="P132" t="s">
        <v>151</v>
      </c>
      <c r="Q132" t="s">
        <v>149</v>
      </c>
      <c r="R132" t="s">
        <v>152</v>
      </c>
      <c r="S132" t="s">
        <v>232</v>
      </c>
      <c r="T132">
        <v>1</v>
      </c>
      <c r="U132" t="s">
        <v>154</v>
      </c>
      <c r="V132" t="s">
        <v>216</v>
      </c>
      <c r="W132">
        <v>2012</v>
      </c>
      <c r="X132" t="s">
        <v>156</v>
      </c>
    </row>
    <row r="133" spans="1:24" x14ac:dyDescent="0.3">
      <c r="A133" t="s">
        <v>684</v>
      </c>
      <c r="C133" t="s">
        <v>348</v>
      </c>
      <c r="D133">
        <v>0</v>
      </c>
      <c r="E133" t="s">
        <v>685</v>
      </c>
      <c r="F133" t="s">
        <v>686</v>
      </c>
      <c r="G133" t="s">
        <v>142</v>
      </c>
      <c r="H133" t="s">
        <v>143</v>
      </c>
      <c r="I133" t="s">
        <v>687</v>
      </c>
      <c r="J133" t="s">
        <v>145</v>
      </c>
      <c r="K133" t="s">
        <v>162</v>
      </c>
      <c r="L133" t="s">
        <v>147</v>
      </c>
      <c r="M133" t="s">
        <v>148</v>
      </c>
      <c r="N133" t="s">
        <v>149</v>
      </c>
      <c r="O133" t="s">
        <v>150</v>
      </c>
      <c r="P133" t="s">
        <v>151</v>
      </c>
      <c r="Q133" t="s">
        <v>149</v>
      </c>
      <c r="R133" t="s">
        <v>152</v>
      </c>
      <c r="S133" t="s">
        <v>163</v>
      </c>
      <c r="T133">
        <v>1</v>
      </c>
      <c r="U133" t="s">
        <v>154</v>
      </c>
      <c r="V133" t="s">
        <v>164</v>
      </c>
      <c r="W133">
        <v>2012</v>
      </c>
      <c r="X133" t="s">
        <v>156</v>
      </c>
    </row>
    <row r="134" spans="1:24" x14ac:dyDescent="0.3">
      <c r="A134" t="s">
        <v>688</v>
      </c>
      <c r="C134" t="s">
        <v>381</v>
      </c>
      <c r="D134">
        <v>0</v>
      </c>
      <c r="E134" t="s">
        <v>689</v>
      </c>
      <c r="F134" t="s">
        <v>690</v>
      </c>
      <c r="G134" t="s">
        <v>142</v>
      </c>
      <c r="H134" t="s">
        <v>143</v>
      </c>
      <c r="I134" t="s">
        <v>197</v>
      </c>
      <c r="J134" t="s">
        <v>145</v>
      </c>
      <c r="K134" t="s">
        <v>162</v>
      </c>
      <c r="L134" t="s">
        <v>147</v>
      </c>
      <c r="M134" t="s">
        <v>148</v>
      </c>
      <c r="N134" t="s">
        <v>149</v>
      </c>
      <c r="O134" t="s">
        <v>150</v>
      </c>
      <c r="P134" t="s">
        <v>151</v>
      </c>
      <c r="Q134" t="s">
        <v>149</v>
      </c>
      <c r="R134" t="s">
        <v>152</v>
      </c>
      <c r="S134" t="s">
        <v>163</v>
      </c>
      <c r="T134">
        <v>1</v>
      </c>
      <c r="U134" t="s">
        <v>154</v>
      </c>
      <c r="V134" t="s">
        <v>164</v>
      </c>
      <c r="W134">
        <v>2012</v>
      </c>
      <c r="X134" t="s">
        <v>156</v>
      </c>
    </row>
    <row r="135" spans="1:24" x14ac:dyDescent="0.3">
      <c r="A135" t="s">
        <v>691</v>
      </c>
      <c r="C135" t="s">
        <v>692</v>
      </c>
      <c r="D135">
        <v>0</v>
      </c>
      <c r="E135" t="s">
        <v>693</v>
      </c>
      <c r="F135" t="s">
        <v>694</v>
      </c>
      <c r="G135" t="s">
        <v>142</v>
      </c>
      <c r="H135" t="s">
        <v>143</v>
      </c>
      <c r="I135" t="s">
        <v>464</v>
      </c>
      <c r="J135" t="s">
        <v>145</v>
      </c>
      <c r="K135" t="s">
        <v>243</v>
      </c>
      <c r="L135" t="s">
        <v>147</v>
      </c>
      <c r="M135" t="s">
        <v>148</v>
      </c>
      <c r="N135" t="s">
        <v>149</v>
      </c>
      <c r="O135" t="s">
        <v>150</v>
      </c>
      <c r="P135" t="s">
        <v>151</v>
      </c>
      <c r="Q135" t="s">
        <v>149</v>
      </c>
      <c r="R135" t="s">
        <v>152</v>
      </c>
      <c r="S135" t="s">
        <v>244</v>
      </c>
      <c r="T135">
        <v>37</v>
      </c>
      <c r="U135" t="s">
        <v>245</v>
      </c>
      <c r="W135">
        <v>2016</v>
      </c>
      <c r="X135" t="s">
        <v>156</v>
      </c>
    </row>
    <row r="136" spans="1:24" x14ac:dyDescent="0.3">
      <c r="A136" t="s">
        <v>695</v>
      </c>
      <c r="C136" t="s">
        <v>439</v>
      </c>
      <c r="D136">
        <v>0</v>
      </c>
      <c r="E136" t="s">
        <v>696</v>
      </c>
      <c r="F136" t="s">
        <v>697</v>
      </c>
      <c r="G136" t="s">
        <v>142</v>
      </c>
      <c r="H136" t="s">
        <v>143</v>
      </c>
      <c r="I136" t="s">
        <v>187</v>
      </c>
      <c r="J136" t="s">
        <v>145</v>
      </c>
      <c r="K136" t="s">
        <v>231</v>
      </c>
      <c r="L136" t="s">
        <v>147</v>
      </c>
      <c r="M136" t="s">
        <v>148</v>
      </c>
      <c r="N136" t="s">
        <v>149</v>
      </c>
      <c r="O136" t="s">
        <v>150</v>
      </c>
      <c r="P136" t="s">
        <v>151</v>
      </c>
      <c r="Q136" t="s">
        <v>149</v>
      </c>
      <c r="R136" t="s">
        <v>152</v>
      </c>
      <c r="S136" t="s">
        <v>232</v>
      </c>
      <c r="T136">
        <v>1</v>
      </c>
      <c r="U136" t="s">
        <v>154</v>
      </c>
      <c r="V136" t="s">
        <v>216</v>
      </c>
      <c r="W136">
        <v>2012</v>
      </c>
      <c r="X136" t="s">
        <v>156</v>
      </c>
    </row>
    <row r="137" spans="1:24" x14ac:dyDescent="0.3">
      <c r="A137" t="s">
        <v>698</v>
      </c>
      <c r="C137" t="s">
        <v>699</v>
      </c>
      <c r="D137">
        <v>0</v>
      </c>
      <c r="E137" t="s">
        <v>219</v>
      </c>
      <c r="F137" t="s">
        <v>700</v>
      </c>
      <c r="G137" t="s">
        <v>142</v>
      </c>
      <c r="H137" t="s">
        <v>143</v>
      </c>
      <c r="I137" t="s">
        <v>464</v>
      </c>
      <c r="J137" t="s">
        <v>145</v>
      </c>
      <c r="K137" t="s">
        <v>198</v>
      </c>
      <c r="L137" t="s">
        <v>147</v>
      </c>
      <c r="M137" t="s">
        <v>148</v>
      </c>
      <c r="N137" t="s">
        <v>156</v>
      </c>
      <c r="O137" t="s">
        <v>150</v>
      </c>
      <c r="P137" t="s">
        <v>151</v>
      </c>
      <c r="Q137" t="s">
        <v>149</v>
      </c>
      <c r="R137" t="s">
        <v>152</v>
      </c>
      <c r="S137" t="s">
        <v>199</v>
      </c>
      <c r="T137">
        <v>1</v>
      </c>
      <c r="U137" t="s">
        <v>154</v>
      </c>
      <c r="V137" t="s">
        <v>164</v>
      </c>
      <c r="W137">
        <v>2012</v>
      </c>
      <c r="X137" t="s">
        <v>156</v>
      </c>
    </row>
    <row r="138" spans="1:24" x14ac:dyDescent="0.3">
      <c r="A138" t="s">
        <v>701</v>
      </c>
      <c r="C138" t="s">
        <v>702</v>
      </c>
      <c r="D138">
        <v>0</v>
      </c>
      <c r="E138" t="s">
        <v>703</v>
      </c>
      <c r="F138" t="s">
        <v>704</v>
      </c>
      <c r="G138" t="s">
        <v>142</v>
      </c>
      <c r="H138" t="s">
        <v>143</v>
      </c>
      <c r="I138" t="s">
        <v>316</v>
      </c>
      <c r="J138" t="s">
        <v>145</v>
      </c>
      <c r="K138" t="s">
        <v>198</v>
      </c>
      <c r="L138" t="s">
        <v>147</v>
      </c>
      <c r="M138" t="s">
        <v>148</v>
      </c>
      <c r="N138" t="s">
        <v>156</v>
      </c>
      <c r="O138" t="s">
        <v>150</v>
      </c>
      <c r="P138" t="s">
        <v>151</v>
      </c>
      <c r="Q138" t="s">
        <v>149</v>
      </c>
      <c r="R138" t="s">
        <v>152</v>
      </c>
      <c r="S138" t="s">
        <v>199</v>
      </c>
      <c r="T138">
        <v>1</v>
      </c>
      <c r="U138" t="s">
        <v>154</v>
      </c>
      <c r="V138" t="s">
        <v>164</v>
      </c>
      <c r="W138">
        <v>2012</v>
      </c>
      <c r="X138" t="s">
        <v>156</v>
      </c>
    </row>
    <row r="139" spans="1:24" x14ac:dyDescent="0.3">
      <c r="A139" t="s">
        <v>705</v>
      </c>
      <c r="C139" t="s">
        <v>699</v>
      </c>
      <c r="D139">
        <v>0</v>
      </c>
      <c r="E139" t="s">
        <v>706</v>
      </c>
      <c r="F139" t="s">
        <v>707</v>
      </c>
      <c r="G139" t="s">
        <v>142</v>
      </c>
      <c r="H139" t="s">
        <v>143</v>
      </c>
      <c r="I139" t="s">
        <v>259</v>
      </c>
      <c r="J139" t="s">
        <v>145</v>
      </c>
      <c r="K139" t="s">
        <v>198</v>
      </c>
      <c r="L139" t="s">
        <v>147</v>
      </c>
      <c r="M139" t="s">
        <v>148</v>
      </c>
      <c r="N139" t="s">
        <v>156</v>
      </c>
      <c r="O139" t="s">
        <v>150</v>
      </c>
      <c r="P139" t="s">
        <v>151</v>
      </c>
      <c r="Q139" t="s">
        <v>149</v>
      </c>
      <c r="R139" t="s">
        <v>152</v>
      </c>
      <c r="S139" t="s">
        <v>199</v>
      </c>
      <c r="T139">
        <v>1</v>
      </c>
      <c r="U139" t="s">
        <v>154</v>
      </c>
      <c r="V139" t="s">
        <v>164</v>
      </c>
      <c r="W139">
        <v>2012</v>
      </c>
      <c r="X139" t="s">
        <v>156</v>
      </c>
    </row>
    <row r="140" spans="1:24" x14ac:dyDescent="0.3">
      <c r="A140" t="s">
        <v>708</v>
      </c>
      <c r="C140" t="s">
        <v>298</v>
      </c>
      <c r="D140">
        <v>0</v>
      </c>
      <c r="E140" t="s">
        <v>709</v>
      </c>
      <c r="F140" t="s">
        <v>710</v>
      </c>
      <c r="G140" t="s">
        <v>142</v>
      </c>
      <c r="H140" t="s">
        <v>143</v>
      </c>
      <c r="I140" t="s">
        <v>242</v>
      </c>
      <c r="J140" t="s">
        <v>145</v>
      </c>
      <c r="K140" t="s">
        <v>231</v>
      </c>
      <c r="L140" t="s">
        <v>147</v>
      </c>
      <c r="M140" t="s">
        <v>148</v>
      </c>
      <c r="N140" t="s">
        <v>149</v>
      </c>
      <c r="O140" t="s">
        <v>150</v>
      </c>
      <c r="P140" t="s">
        <v>151</v>
      </c>
      <c r="Q140" t="s">
        <v>149</v>
      </c>
      <c r="R140" t="s">
        <v>152</v>
      </c>
      <c r="S140" t="s">
        <v>232</v>
      </c>
      <c r="T140">
        <v>1</v>
      </c>
      <c r="U140" t="s">
        <v>154</v>
      </c>
      <c r="V140" t="s">
        <v>216</v>
      </c>
      <c r="W140">
        <v>2012</v>
      </c>
      <c r="X140" t="s">
        <v>156</v>
      </c>
    </row>
    <row r="141" spans="1:24" x14ac:dyDescent="0.3">
      <c r="A141" t="s">
        <v>711</v>
      </c>
      <c r="C141" t="s">
        <v>652</v>
      </c>
      <c r="D141">
        <v>0</v>
      </c>
      <c r="E141" t="s">
        <v>712</v>
      </c>
      <c r="F141" t="s">
        <v>713</v>
      </c>
      <c r="G141" t="s">
        <v>142</v>
      </c>
      <c r="H141" t="s">
        <v>143</v>
      </c>
      <c r="I141" t="s">
        <v>560</v>
      </c>
      <c r="J141" t="s">
        <v>145</v>
      </c>
      <c r="K141" t="s">
        <v>231</v>
      </c>
      <c r="L141" t="s">
        <v>147</v>
      </c>
      <c r="M141" t="s">
        <v>148</v>
      </c>
      <c r="N141" t="s">
        <v>149</v>
      </c>
      <c r="O141" t="s">
        <v>150</v>
      </c>
      <c r="P141" t="s">
        <v>151</v>
      </c>
      <c r="Q141" t="s">
        <v>149</v>
      </c>
      <c r="R141" t="s">
        <v>152</v>
      </c>
      <c r="S141" t="s">
        <v>232</v>
      </c>
      <c r="T141">
        <v>1</v>
      </c>
      <c r="U141" t="s">
        <v>154</v>
      </c>
      <c r="V141" t="s">
        <v>216</v>
      </c>
      <c r="W141">
        <v>2012</v>
      </c>
      <c r="X141" t="s">
        <v>156</v>
      </c>
    </row>
    <row r="142" spans="1:24" x14ac:dyDescent="0.3">
      <c r="A142" t="s">
        <v>714</v>
      </c>
      <c r="C142" t="s">
        <v>456</v>
      </c>
      <c r="D142">
        <v>0</v>
      </c>
      <c r="E142" t="s">
        <v>715</v>
      </c>
      <c r="F142" t="s">
        <v>716</v>
      </c>
      <c r="G142" t="s">
        <v>142</v>
      </c>
      <c r="H142" t="s">
        <v>143</v>
      </c>
      <c r="I142" t="s">
        <v>717</v>
      </c>
      <c r="J142" t="s">
        <v>145</v>
      </c>
      <c r="K142" t="s">
        <v>231</v>
      </c>
      <c r="L142" t="s">
        <v>147</v>
      </c>
      <c r="M142" t="s">
        <v>148</v>
      </c>
      <c r="N142" t="s">
        <v>149</v>
      </c>
      <c r="O142" t="s">
        <v>150</v>
      </c>
      <c r="P142" t="s">
        <v>151</v>
      </c>
      <c r="Q142" t="s">
        <v>149</v>
      </c>
      <c r="R142" t="s">
        <v>152</v>
      </c>
      <c r="S142" t="s">
        <v>232</v>
      </c>
      <c r="T142">
        <v>1</v>
      </c>
      <c r="U142" t="s">
        <v>154</v>
      </c>
      <c r="V142" t="s">
        <v>216</v>
      </c>
      <c r="W142">
        <v>2012</v>
      </c>
      <c r="X142" t="s">
        <v>156</v>
      </c>
    </row>
    <row r="143" spans="1:24" x14ac:dyDescent="0.3">
      <c r="A143" t="s">
        <v>718</v>
      </c>
      <c r="C143" t="s">
        <v>439</v>
      </c>
      <c r="D143">
        <v>0</v>
      </c>
      <c r="E143" t="s">
        <v>719</v>
      </c>
      <c r="F143" t="s">
        <v>720</v>
      </c>
      <c r="G143" t="s">
        <v>142</v>
      </c>
      <c r="H143" t="s">
        <v>143</v>
      </c>
      <c r="I143" t="s">
        <v>363</v>
      </c>
      <c r="J143" t="s">
        <v>145</v>
      </c>
      <c r="K143" t="s">
        <v>231</v>
      </c>
      <c r="L143" t="s">
        <v>147</v>
      </c>
      <c r="M143" t="s">
        <v>148</v>
      </c>
      <c r="N143" t="s">
        <v>149</v>
      </c>
      <c r="O143" t="s">
        <v>150</v>
      </c>
      <c r="P143" t="s">
        <v>151</v>
      </c>
      <c r="Q143" t="s">
        <v>149</v>
      </c>
      <c r="R143" t="s">
        <v>152</v>
      </c>
      <c r="S143" t="s">
        <v>232</v>
      </c>
      <c r="T143">
        <v>1</v>
      </c>
      <c r="U143" t="s">
        <v>154</v>
      </c>
      <c r="V143" t="s">
        <v>216</v>
      </c>
      <c r="W143">
        <v>2012</v>
      </c>
      <c r="X143" t="s">
        <v>156</v>
      </c>
    </row>
    <row r="144" spans="1:24" x14ac:dyDescent="0.3">
      <c r="A144" t="s">
        <v>721</v>
      </c>
      <c r="C144" t="s">
        <v>287</v>
      </c>
      <c r="D144">
        <v>0</v>
      </c>
      <c r="E144">
        <v>62</v>
      </c>
      <c r="F144" t="s">
        <v>722</v>
      </c>
      <c r="G144" t="s">
        <v>142</v>
      </c>
      <c r="H144" t="s">
        <v>143</v>
      </c>
      <c r="I144" t="s">
        <v>433</v>
      </c>
      <c r="J144" t="s">
        <v>145</v>
      </c>
      <c r="K144" t="s">
        <v>169</v>
      </c>
      <c r="L144" t="s">
        <v>147</v>
      </c>
      <c r="M144" t="s">
        <v>148</v>
      </c>
      <c r="N144" t="s">
        <v>156</v>
      </c>
      <c r="O144" t="s">
        <v>150</v>
      </c>
      <c r="P144" t="s">
        <v>151</v>
      </c>
      <c r="Q144" t="s">
        <v>149</v>
      </c>
      <c r="R144" t="s">
        <v>152</v>
      </c>
      <c r="S144" t="s">
        <v>170</v>
      </c>
      <c r="T144">
        <v>1</v>
      </c>
      <c r="U144" t="s">
        <v>154</v>
      </c>
      <c r="V144" t="s">
        <v>155</v>
      </c>
      <c r="W144">
        <v>2005</v>
      </c>
      <c r="X144" t="s">
        <v>156</v>
      </c>
    </row>
    <row r="145" spans="1:24" x14ac:dyDescent="0.3">
      <c r="A145" t="s">
        <v>723</v>
      </c>
      <c r="C145" t="s">
        <v>724</v>
      </c>
      <c r="D145">
        <v>0</v>
      </c>
      <c r="E145" t="s">
        <v>725</v>
      </c>
      <c r="F145" t="s">
        <v>726</v>
      </c>
      <c r="G145" t="s">
        <v>142</v>
      </c>
      <c r="H145" t="s">
        <v>143</v>
      </c>
      <c r="I145" t="s">
        <v>187</v>
      </c>
      <c r="J145" t="s">
        <v>145</v>
      </c>
      <c r="K145" t="s">
        <v>162</v>
      </c>
      <c r="L145" t="s">
        <v>147</v>
      </c>
      <c r="M145" t="s">
        <v>148</v>
      </c>
      <c r="N145" t="s">
        <v>149</v>
      </c>
      <c r="O145" t="s">
        <v>150</v>
      </c>
      <c r="P145" t="s">
        <v>151</v>
      </c>
      <c r="Q145" t="s">
        <v>149</v>
      </c>
      <c r="R145" t="s">
        <v>152</v>
      </c>
      <c r="S145" t="s">
        <v>163</v>
      </c>
      <c r="T145">
        <v>1</v>
      </c>
      <c r="U145" t="s">
        <v>154</v>
      </c>
      <c r="V145" t="s">
        <v>164</v>
      </c>
      <c r="W145">
        <v>2012</v>
      </c>
      <c r="X145" t="s">
        <v>156</v>
      </c>
    </row>
    <row r="146" spans="1:24" x14ac:dyDescent="0.3">
      <c r="A146" t="s">
        <v>727</v>
      </c>
      <c r="C146" t="s">
        <v>728</v>
      </c>
      <c r="D146">
        <v>0</v>
      </c>
      <c r="E146" t="s">
        <v>729</v>
      </c>
      <c r="F146" t="s">
        <v>730</v>
      </c>
      <c r="G146" t="s">
        <v>142</v>
      </c>
      <c r="H146" t="s">
        <v>143</v>
      </c>
      <c r="I146" t="s">
        <v>731</v>
      </c>
      <c r="J146" t="s">
        <v>145</v>
      </c>
      <c r="K146" t="s">
        <v>231</v>
      </c>
      <c r="L146" t="s">
        <v>147</v>
      </c>
      <c r="M146" t="s">
        <v>148</v>
      </c>
      <c r="N146" t="s">
        <v>149</v>
      </c>
      <c r="O146" t="s">
        <v>150</v>
      </c>
      <c r="P146" t="s">
        <v>151</v>
      </c>
      <c r="Q146" t="s">
        <v>149</v>
      </c>
      <c r="R146" t="s">
        <v>152</v>
      </c>
      <c r="S146" t="s">
        <v>232</v>
      </c>
      <c r="T146">
        <v>1</v>
      </c>
      <c r="U146" t="s">
        <v>154</v>
      </c>
      <c r="V146" t="s">
        <v>216</v>
      </c>
      <c r="W146">
        <v>2012</v>
      </c>
      <c r="X146" t="s">
        <v>156</v>
      </c>
    </row>
    <row r="147" spans="1:24" x14ac:dyDescent="0.3">
      <c r="A147" t="s">
        <v>732</v>
      </c>
      <c r="C147" t="s">
        <v>733</v>
      </c>
      <c r="D147">
        <v>0</v>
      </c>
      <c r="E147" t="s">
        <v>734</v>
      </c>
      <c r="F147" t="s">
        <v>735</v>
      </c>
      <c r="G147" t="s">
        <v>142</v>
      </c>
      <c r="H147" t="s">
        <v>143</v>
      </c>
      <c r="I147" t="s">
        <v>289</v>
      </c>
      <c r="J147" t="s">
        <v>145</v>
      </c>
      <c r="K147" t="s">
        <v>231</v>
      </c>
      <c r="L147" t="s">
        <v>147</v>
      </c>
      <c r="M147" t="s">
        <v>148</v>
      </c>
      <c r="N147" t="s">
        <v>149</v>
      </c>
      <c r="O147" t="s">
        <v>150</v>
      </c>
      <c r="P147" t="s">
        <v>151</v>
      </c>
      <c r="Q147" t="s">
        <v>149</v>
      </c>
      <c r="R147" t="s">
        <v>152</v>
      </c>
      <c r="S147" t="s">
        <v>232</v>
      </c>
      <c r="T147">
        <v>1</v>
      </c>
      <c r="U147" t="s">
        <v>154</v>
      </c>
      <c r="V147" t="s">
        <v>216</v>
      </c>
      <c r="W147">
        <v>2012</v>
      </c>
      <c r="X147" t="s">
        <v>156</v>
      </c>
    </row>
    <row r="148" spans="1:24" x14ac:dyDescent="0.3">
      <c r="A148" t="s">
        <v>736</v>
      </c>
      <c r="C148" t="s">
        <v>273</v>
      </c>
      <c r="D148">
        <v>0</v>
      </c>
      <c r="E148" t="s">
        <v>737</v>
      </c>
      <c r="F148" t="s">
        <v>738</v>
      </c>
      <c r="G148" t="s">
        <v>142</v>
      </c>
      <c r="H148" t="s">
        <v>143</v>
      </c>
      <c r="I148" t="s">
        <v>428</v>
      </c>
      <c r="J148" t="s">
        <v>145</v>
      </c>
      <c r="K148" t="s">
        <v>231</v>
      </c>
      <c r="L148" t="s">
        <v>147</v>
      </c>
      <c r="M148" t="s">
        <v>148</v>
      </c>
      <c r="N148" t="s">
        <v>149</v>
      </c>
      <c r="O148" t="s">
        <v>150</v>
      </c>
      <c r="P148" t="s">
        <v>151</v>
      </c>
      <c r="Q148" t="s">
        <v>149</v>
      </c>
      <c r="R148" t="s">
        <v>152</v>
      </c>
      <c r="S148" t="s">
        <v>232</v>
      </c>
      <c r="T148">
        <v>1</v>
      </c>
      <c r="U148" t="s">
        <v>154</v>
      </c>
      <c r="V148" t="s">
        <v>216</v>
      </c>
      <c r="W148">
        <v>2012</v>
      </c>
      <c r="X148" t="s">
        <v>156</v>
      </c>
    </row>
    <row r="149" spans="1:24" x14ac:dyDescent="0.3">
      <c r="A149" t="s">
        <v>4</v>
      </c>
      <c r="C149" t="s">
        <v>739</v>
      </c>
      <c r="D149">
        <v>0</v>
      </c>
      <c r="E149" t="s">
        <v>740</v>
      </c>
      <c r="F149" t="s">
        <v>741</v>
      </c>
      <c r="G149" t="s">
        <v>142</v>
      </c>
      <c r="H149" t="s">
        <v>143</v>
      </c>
      <c r="I149" t="s">
        <v>742</v>
      </c>
      <c r="J149" t="s">
        <v>145</v>
      </c>
      <c r="K149" t="s">
        <v>243</v>
      </c>
      <c r="L149" t="s">
        <v>147</v>
      </c>
      <c r="M149" t="s">
        <v>148</v>
      </c>
      <c r="N149" t="s">
        <v>149</v>
      </c>
      <c r="O149" t="s">
        <v>150</v>
      </c>
      <c r="P149" t="s">
        <v>151</v>
      </c>
      <c r="Q149" t="s">
        <v>149</v>
      </c>
      <c r="R149" t="s">
        <v>152</v>
      </c>
      <c r="S149" t="s">
        <v>244</v>
      </c>
      <c r="T149">
        <v>37</v>
      </c>
      <c r="U149" t="s">
        <v>245</v>
      </c>
      <c r="W149">
        <v>2016</v>
      </c>
      <c r="X149" t="s">
        <v>156</v>
      </c>
    </row>
    <row r="150" spans="1:24" x14ac:dyDescent="0.3">
      <c r="A150" t="s">
        <v>743</v>
      </c>
      <c r="C150" t="s">
        <v>744</v>
      </c>
      <c r="D150">
        <v>1</v>
      </c>
      <c r="E150">
        <v>1</v>
      </c>
      <c r="F150" t="s">
        <v>745</v>
      </c>
      <c r="G150" t="s">
        <v>142</v>
      </c>
      <c r="H150" t="s">
        <v>143</v>
      </c>
      <c r="I150" t="s">
        <v>339</v>
      </c>
      <c r="J150" t="s">
        <v>145</v>
      </c>
      <c r="K150" t="s">
        <v>231</v>
      </c>
      <c r="L150" t="s">
        <v>147</v>
      </c>
      <c r="M150" t="s">
        <v>148</v>
      </c>
      <c r="N150" t="s">
        <v>149</v>
      </c>
      <c r="O150" t="s">
        <v>150</v>
      </c>
      <c r="P150" t="s">
        <v>151</v>
      </c>
      <c r="Q150" t="s">
        <v>149</v>
      </c>
      <c r="R150" t="s">
        <v>152</v>
      </c>
      <c r="S150" t="s">
        <v>232</v>
      </c>
      <c r="T150">
        <v>1</v>
      </c>
      <c r="U150" t="s">
        <v>154</v>
      </c>
      <c r="V150" t="s">
        <v>216</v>
      </c>
      <c r="W150">
        <v>2012</v>
      </c>
      <c r="X150" t="s">
        <v>156</v>
      </c>
    </row>
    <row r="151" spans="1:24" x14ac:dyDescent="0.3">
      <c r="A151" t="s">
        <v>469</v>
      </c>
      <c r="C151" t="s">
        <v>227</v>
      </c>
      <c r="D151">
        <v>0</v>
      </c>
      <c r="E151" t="s">
        <v>470</v>
      </c>
      <c r="F151" t="s">
        <v>471</v>
      </c>
      <c r="G151" t="s">
        <v>142</v>
      </c>
      <c r="H151" t="s">
        <v>143</v>
      </c>
      <c r="I151" t="s">
        <v>363</v>
      </c>
      <c r="J151" t="s">
        <v>145</v>
      </c>
      <c r="K151" t="s">
        <v>450</v>
      </c>
      <c r="L151" t="s">
        <v>345</v>
      </c>
      <c r="M151" t="s">
        <v>346</v>
      </c>
      <c r="N151" t="s">
        <v>149</v>
      </c>
      <c r="O151" t="s">
        <v>150</v>
      </c>
      <c r="P151" t="s">
        <v>151</v>
      </c>
      <c r="Q151" t="s">
        <v>149</v>
      </c>
      <c r="R151" t="s">
        <v>152</v>
      </c>
      <c r="S151" t="s">
        <v>232</v>
      </c>
      <c r="T151">
        <v>1</v>
      </c>
      <c r="U151" t="s">
        <v>154</v>
      </c>
      <c r="V151" t="s">
        <v>216</v>
      </c>
      <c r="W151">
        <v>2012</v>
      </c>
      <c r="X151" t="s">
        <v>451</v>
      </c>
    </row>
    <row r="152" spans="1:24" x14ac:dyDescent="0.3">
      <c r="A152" t="s">
        <v>746</v>
      </c>
      <c r="C152" t="s">
        <v>545</v>
      </c>
      <c r="D152">
        <v>0</v>
      </c>
      <c r="E152" t="s">
        <v>747</v>
      </c>
      <c r="F152" t="s">
        <v>748</v>
      </c>
      <c r="G152" t="s">
        <v>142</v>
      </c>
      <c r="H152" t="s">
        <v>143</v>
      </c>
      <c r="I152" t="s">
        <v>749</v>
      </c>
      <c r="J152" t="s">
        <v>145</v>
      </c>
      <c r="K152" t="s">
        <v>214</v>
      </c>
      <c r="L152" t="s">
        <v>147</v>
      </c>
      <c r="M152" t="s">
        <v>148</v>
      </c>
      <c r="N152" t="s">
        <v>149</v>
      </c>
      <c r="O152" t="s">
        <v>150</v>
      </c>
      <c r="P152" t="s">
        <v>151</v>
      </c>
      <c r="Q152" t="s">
        <v>149</v>
      </c>
      <c r="R152" t="s">
        <v>152</v>
      </c>
      <c r="S152" t="s">
        <v>215</v>
      </c>
      <c r="T152">
        <v>1</v>
      </c>
      <c r="U152" t="s">
        <v>154</v>
      </c>
      <c r="V152" t="s">
        <v>216</v>
      </c>
      <c r="W152">
        <v>2018</v>
      </c>
      <c r="X152" t="s">
        <v>156</v>
      </c>
    </row>
    <row r="153" spans="1:24" x14ac:dyDescent="0.3">
      <c r="A153" t="s">
        <v>750</v>
      </c>
      <c r="C153" t="s">
        <v>751</v>
      </c>
      <c r="D153">
        <v>1</v>
      </c>
      <c r="E153" t="s">
        <v>752</v>
      </c>
      <c r="F153" t="s">
        <v>753</v>
      </c>
      <c r="G153" t="s">
        <v>142</v>
      </c>
      <c r="H153" t="s">
        <v>143</v>
      </c>
      <c r="I153" t="s">
        <v>560</v>
      </c>
      <c r="J153" t="s">
        <v>145</v>
      </c>
      <c r="K153" t="s">
        <v>214</v>
      </c>
      <c r="L153" t="s">
        <v>147</v>
      </c>
      <c r="M153" t="s">
        <v>148</v>
      </c>
      <c r="N153" t="s">
        <v>149</v>
      </c>
      <c r="O153" t="s">
        <v>150</v>
      </c>
      <c r="P153" t="s">
        <v>151</v>
      </c>
      <c r="Q153" t="s">
        <v>149</v>
      </c>
      <c r="R153" t="s">
        <v>152</v>
      </c>
      <c r="S153" t="s">
        <v>215</v>
      </c>
      <c r="T153">
        <v>1</v>
      </c>
      <c r="U153" t="s">
        <v>154</v>
      </c>
      <c r="V153" t="s">
        <v>216</v>
      </c>
      <c r="W153">
        <v>2018</v>
      </c>
      <c r="X153" t="s">
        <v>156</v>
      </c>
    </row>
    <row r="154" spans="1:24" x14ac:dyDescent="0.3">
      <c r="A154" t="s">
        <v>754</v>
      </c>
      <c r="C154" t="s">
        <v>755</v>
      </c>
      <c r="D154">
        <v>1</v>
      </c>
      <c r="E154" t="s">
        <v>756</v>
      </c>
      <c r="F154" t="s">
        <v>757</v>
      </c>
      <c r="G154" t="s">
        <v>142</v>
      </c>
      <c r="H154" t="s">
        <v>143</v>
      </c>
      <c r="I154" t="s">
        <v>758</v>
      </c>
      <c r="J154" t="s">
        <v>145</v>
      </c>
      <c r="K154" t="s">
        <v>214</v>
      </c>
      <c r="L154" t="s">
        <v>147</v>
      </c>
      <c r="M154" t="s">
        <v>148</v>
      </c>
      <c r="N154" t="s">
        <v>149</v>
      </c>
      <c r="O154" t="s">
        <v>150</v>
      </c>
      <c r="P154" t="s">
        <v>151</v>
      </c>
      <c r="Q154" t="s">
        <v>149</v>
      </c>
      <c r="R154" t="s">
        <v>152</v>
      </c>
      <c r="S154" t="s">
        <v>215</v>
      </c>
      <c r="T154">
        <v>1</v>
      </c>
      <c r="U154" t="s">
        <v>154</v>
      </c>
      <c r="V154" t="s">
        <v>216</v>
      </c>
      <c r="W154">
        <v>2018</v>
      </c>
      <c r="X154" t="s">
        <v>156</v>
      </c>
    </row>
    <row r="155" spans="1:24" x14ac:dyDescent="0.3">
      <c r="A155" t="s">
        <v>1</v>
      </c>
      <c r="C155" t="s">
        <v>759</v>
      </c>
      <c r="D155">
        <v>0</v>
      </c>
      <c r="E155" t="s">
        <v>760</v>
      </c>
      <c r="F155" t="s">
        <v>761</v>
      </c>
      <c r="G155" t="s">
        <v>142</v>
      </c>
      <c r="H155" t="s">
        <v>143</v>
      </c>
      <c r="I155" t="s">
        <v>281</v>
      </c>
      <c r="J155" t="s">
        <v>145</v>
      </c>
      <c r="K155" t="s">
        <v>198</v>
      </c>
      <c r="L155" t="s">
        <v>147</v>
      </c>
      <c r="M155" t="s">
        <v>148</v>
      </c>
      <c r="N155" t="s">
        <v>156</v>
      </c>
      <c r="O155" t="s">
        <v>150</v>
      </c>
      <c r="P155" t="s">
        <v>151</v>
      </c>
      <c r="Q155" t="s">
        <v>149</v>
      </c>
      <c r="R155" t="s">
        <v>152</v>
      </c>
      <c r="S155" t="s">
        <v>199</v>
      </c>
      <c r="T155">
        <v>1</v>
      </c>
      <c r="U155" t="s">
        <v>154</v>
      </c>
      <c r="V155" t="s">
        <v>164</v>
      </c>
      <c r="W155">
        <v>2012</v>
      </c>
      <c r="X155" t="s">
        <v>156</v>
      </c>
    </row>
    <row r="156" spans="1:24" x14ac:dyDescent="0.3">
      <c r="A156" t="s">
        <v>762</v>
      </c>
      <c r="C156" t="s">
        <v>763</v>
      </c>
      <c r="D156">
        <v>0</v>
      </c>
      <c r="E156" t="s">
        <v>764</v>
      </c>
      <c r="F156" t="s">
        <v>765</v>
      </c>
      <c r="G156" t="s">
        <v>142</v>
      </c>
      <c r="H156" t="s">
        <v>143</v>
      </c>
      <c r="I156" t="s">
        <v>209</v>
      </c>
      <c r="J156" t="s">
        <v>145</v>
      </c>
      <c r="K156" t="s">
        <v>243</v>
      </c>
      <c r="L156" t="s">
        <v>147</v>
      </c>
      <c r="M156" t="s">
        <v>148</v>
      </c>
      <c r="N156" t="s">
        <v>149</v>
      </c>
      <c r="O156" t="s">
        <v>150</v>
      </c>
      <c r="P156" t="s">
        <v>151</v>
      </c>
      <c r="Q156" t="s">
        <v>149</v>
      </c>
      <c r="R156" t="s">
        <v>152</v>
      </c>
      <c r="S156" t="s">
        <v>244</v>
      </c>
      <c r="T156">
        <v>37</v>
      </c>
      <c r="U156" t="s">
        <v>245</v>
      </c>
      <c r="W156">
        <v>2016</v>
      </c>
      <c r="X156" t="s">
        <v>156</v>
      </c>
    </row>
    <row r="157" spans="1:24" x14ac:dyDescent="0.3">
      <c r="A157" t="s">
        <v>766</v>
      </c>
      <c r="C157" t="s">
        <v>767</v>
      </c>
      <c r="D157">
        <v>0</v>
      </c>
      <c r="E157" t="s">
        <v>768</v>
      </c>
      <c r="F157" t="s">
        <v>769</v>
      </c>
      <c r="G157" t="s">
        <v>142</v>
      </c>
      <c r="H157" t="s">
        <v>143</v>
      </c>
      <c r="I157" t="s">
        <v>770</v>
      </c>
      <c r="J157" t="s">
        <v>145</v>
      </c>
      <c r="K157" t="s">
        <v>243</v>
      </c>
      <c r="L157" t="s">
        <v>147</v>
      </c>
      <c r="M157" t="s">
        <v>148</v>
      </c>
      <c r="N157" t="s">
        <v>149</v>
      </c>
      <c r="O157" t="s">
        <v>150</v>
      </c>
      <c r="P157" t="s">
        <v>151</v>
      </c>
      <c r="Q157" t="s">
        <v>149</v>
      </c>
      <c r="R157" t="s">
        <v>152</v>
      </c>
      <c r="S157" t="s">
        <v>244</v>
      </c>
      <c r="T157">
        <v>37</v>
      </c>
      <c r="U157" t="s">
        <v>245</v>
      </c>
      <c r="W157">
        <v>2016</v>
      </c>
      <c r="X157" t="s">
        <v>156</v>
      </c>
    </row>
    <row r="158" spans="1:24" x14ac:dyDescent="0.3">
      <c r="A158" t="s">
        <v>771</v>
      </c>
      <c r="C158" t="s">
        <v>772</v>
      </c>
      <c r="D158">
        <v>0</v>
      </c>
      <c r="E158">
        <v>12</v>
      </c>
      <c r="F158" t="s">
        <v>773</v>
      </c>
      <c r="G158" t="s">
        <v>142</v>
      </c>
      <c r="H158" t="s">
        <v>143</v>
      </c>
      <c r="I158" t="s">
        <v>492</v>
      </c>
      <c r="J158" t="s">
        <v>145</v>
      </c>
      <c r="K158" t="s">
        <v>175</v>
      </c>
      <c r="L158" t="s">
        <v>147</v>
      </c>
      <c r="M158" t="s">
        <v>148</v>
      </c>
      <c r="N158" t="s">
        <v>149</v>
      </c>
      <c r="O158" t="s">
        <v>150</v>
      </c>
      <c r="P158" t="s">
        <v>151</v>
      </c>
      <c r="Q158" t="s">
        <v>149</v>
      </c>
      <c r="R158" t="s">
        <v>152</v>
      </c>
      <c r="S158" t="s">
        <v>176</v>
      </c>
      <c r="T158">
        <v>1</v>
      </c>
      <c r="U158" t="s">
        <v>154</v>
      </c>
      <c r="V158" t="s">
        <v>177</v>
      </c>
      <c r="W158">
        <v>2015</v>
      </c>
      <c r="X158" t="s">
        <v>156</v>
      </c>
    </row>
    <row r="159" spans="1:24" x14ac:dyDescent="0.3">
      <c r="A159" t="s">
        <v>774</v>
      </c>
      <c r="C159" t="s">
        <v>775</v>
      </c>
      <c r="D159">
        <v>0</v>
      </c>
      <c r="E159">
        <v>16</v>
      </c>
      <c r="F159" t="s">
        <v>776</v>
      </c>
      <c r="G159" t="s">
        <v>142</v>
      </c>
      <c r="H159" t="s">
        <v>143</v>
      </c>
      <c r="I159" s="2">
        <v>45452</v>
      </c>
      <c r="J159" t="s">
        <v>145</v>
      </c>
      <c r="K159" t="s">
        <v>175</v>
      </c>
      <c r="L159" t="s">
        <v>147</v>
      </c>
      <c r="M159" t="s">
        <v>148</v>
      </c>
      <c r="N159" t="s">
        <v>149</v>
      </c>
      <c r="O159" t="s">
        <v>150</v>
      </c>
      <c r="P159" t="s">
        <v>151</v>
      </c>
      <c r="Q159" t="s">
        <v>149</v>
      </c>
      <c r="R159" t="s">
        <v>152</v>
      </c>
      <c r="S159" t="s">
        <v>176</v>
      </c>
      <c r="T159">
        <v>1</v>
      </c>
      <c r="U159" t="s">
        <v>154</v>
      </c>
      <c r="V159" t="s">
        <v>177</v>
      </c>
      <c r="W159">
        <v>2015</v>
      </c>
      <c r="X159" t="s">
        <v>156</v>
      </c>
    </row>
    <row r="160" spans="1:24" x14ac:dyDescent="0.3">
      <c r="A160" t="s">
        <v>698</v>
      </c>
      <c r="C160" t="s">
        <v>699</v>
      </c>
      <c r="D160">
        <v>0</v>
      </c>
      <c r="E160" t="s">
        <v>777</v>
      </c>
      <c r="F160" t="s">
        <v>700</v>
      </c>
      <c r="G160" t="s">
        <v>142</v>
      </c>
      <c r="H160" t="s">
        <v>143</v>
      </c>
      <c r="I160" t="s">
        <v>588</v>
      </c>
      <c r="J160" t="s">
        <v>145</v>
      </c>
      <c r="K160" t="s">
        <v>214</v>
      </c>
      <c r="L160" t="s">
        <v>147</v>
      </c>
      <c r="M160" t="s">
        <v>148</v>
      </c>
      <c r="N160" t="s">
        <v>149</v>
      </c>
      <c r="O160" t="s">
        <v>150</v>
      </c>
      <c r="P160" t="s">
        <v>151</v>
      </c>
      <c r="Q160" t="s">
        <v>149</v>
      </c>
      <c r="R160" t="s">
        <v>152</v>
      </c>
      <c r="S160" t="s">
        <v>215</v>
      </c>
      <c r="T160">
        <v>1</v>
      </c>
      <c r="U160" t="s">
        <v>154</v>
      </c>
      <c r="V160" t="s">
        <v>216</v>
      </c>
      <c r="W160">
        <v>2018</v>
      </c>
      <c r="X160" t="s">
        <v>156</v>
      </c>
    </row>
    <row r="161" spans="1:24" x14ac:dyDescent="0.3">
      <c r="A161" t="s">
        <v>340</v>
      </c>
      <c r="C161" t="s">
        <v>218</v>
      </c>
      <c r="D161">
        <v>1</v>
      </c>
      <c r="E161" t="s">
        <v>341</v>
      </c>
      <c r="F161" t="s">
        <v>342</v>
      </c>
      <c r="G161" t="s">
        <v>142</v>
      </c>
      <c r="H161" t="s">
        <v>143</v>
      </c>
      <c r="I161" t="s">
        <v>778</v>
      </c>
      <c r="J161" t="s">
        <v>145</v>
      </c>
      <c r="K161" t="s">
        <v>214</v>
      </c>
      <c r="L161" t="s">
        <v>147</v>
      </c>
      <c r="M161" t="s">
        <v>148</v>
      </c>
      <c r="N161" t="s">
        <v>149</v>
      </c>
      <c r="O161" t="s">
        <v>150</v>
      </c>
      <c r="P161" t="s">
        <v>151</v>
      </c>
      <c r="Q161" t="s">
        <v>149</v>
      </c>
      <c r="R161" t="s">
        <v>152</v>
      </c>
      <c r="S161" t="s">
        <v>215</v>
      </c>
      <c r="T161">
        <v>1</v>
      </c>
      <c r="U161" t="s">
        <v>154</v>
      </c>
      <c r="V161" t="s">
        <v>216</v>
      </c>
      <c r="W161">
        <v>2018</v>
      </c>
      <c r="X161" t="s">
        <v>156</v>
      </c>
    </row>
    <row r="162" spans="1:24" x14ac:dyDescent="0.3">
      <c r="A162" t="s">
        <v>779</v>
      </c>
      <c r="C162" t="s">
        <v>780</v>
      </c>
      <c r="D162">
        <v>0</v>
      </c>
      <c r="E162" t="s">
        <v>781</v>
      </c>
      <c r="F162" t="s">
        <v>782</v>
      </c>
      <c r="G162" t="s">
        <v>142</v>
      </c>
      <c r="H162" t="s">
        <v>143</v>
      </c>
      <c r="I162" t="s">
        <v>296</v>
      </c>
      <c r="J162" t="s">
        <v>145</v>
      </c>
      <c r="K162" t="s">
        <v>243</v>
      </c>
      <c r="L162" t="s">
        <v>147</v>
      </c>
      <c r="M162" t="s">
        <v>148</v>
      </c>
      <c r="N162" t="s">
        <v>149</v>
      </c>
      <c r="O162" t="s">
        <v>150</v>
      </c>
      <c r="P162" t="s">
        <v>151</v>
      </c>
      <c r="Q162" t="s">
        <v>149</v>
      </c>
      <c r="R162" t="s">
        <v>152</v>
      </c>
      <c r="S162" t="s">
        <v>244</v>
      </c>
      <c r="T162">
        <v>37</v>
      </c>
      <c r="U162" t="s">
        <v>245</v>
      </c>
      <c r="W162">
        <v>2016</v>
      </c>
      <c r="X162" t="s">
        <v>156</v>
      </c>
    </row>
    <row r="163" spans="1:24" x14ac:dyDescent="0.3">
      <c r="A163" t="s">
        <v>783</v>
      </c>
      <c r="C163" t="s">
        <v>156</v>
      </c>
      <c r="D163" t="s">
        <v>156</v>
      </c>
      <c r="E163" t="s">
        <v>784</v>
      </c>
      <c r="G163" t="s">
        <v>142</v>
      </c>
      <c r="H163" t="s">
        <v>143</v>
      </c>
      <c r="I163" t="s">
        <v>749</v>
      </c>
      <c r="J163" t="s">
        <v>145</v>
      </c>
      <c r="K163" t="s">
        <v>243</v>
      </c>
      <c r="L163" t="s">
        <v>147</v>
      </c>
      <c r="M163" t="s">
        <v>148</v>
      </c>
      <c r="N163" t="s">
        <v>149</v>
      </c>
      <c r="O163" t="s">
        <v>150</v>
      </c>
      <c r="P163" t="s">
        <v>151</v>
      </c>
      <c r="Q163" t="s">
        <v>149</v>
      </c>
      <c r="R163" t="s">
        <v>152</v>
      </c>
      <c r="S163" t="s">
        <v>244</v>
      </c>
      <c r="T163">
        <v>37</v>
      </c>
      <c r="U163" t="s">
        <v>245</v>
      </c>
      <c r="W163">
        <v>2016</v>
      </c>
      <c r="X163" t="s">
        <v>156</v>
      </c>
    </row>
    <row r="164" spans="1:24" x14ac:dyDescent="0.3">
      <c r="A164" t="s">
        <v>785</v>
      </c>
      <c r="C164" t="s">
        <v>786</v>
      </c>
      <c r="D164">
        <v>0</v>
      </c>
      <c r="E164" t="s">
        <v>787</v>
      </c>
      <c r="F164" t="s">
        <v>788</v>
      </c>
      <c r="G164" t="s">
        <v>142</v>
      </c>
      <c r="H164" t="s">
        <v>143</v>
      </c>
      <c r="I164" t="s">
        <v>749</v>
      </c>
      <c r="J164" t="s">
        <v>145</v>
      </c>
      <c r="K164" t="s">
        <v>243</v>
      </c>
      <c r="L164" t="s">
        <v>147</v>
      </c>
      <c r="M164" t="s">
        <v>148</v>
      </c>
      <c r="N164" t="s">
        <v>149</v>
      </c>
      <c r="O164" t="s">
        <v>150</v>
      </c>
      <c r="P164" t="s">
        <v>151</v>
      </c>
      <c r="Q164" t="s">
        <v>149</v>
      </c>
      <c r="R164" t="s">
        <v>152</v>
      </c>
      <c r="S164" t="s">
        <v>244</v>
      </c>
      <c r="T164">
        <v>37</v>
      </c>
      <c r="U164" t="s">
        <v>245</v>
      </c>
      <c r="W164">
        <v>2016</v>
      </c>
      <c r="X164" t="s">
        <v>156</v>
      </c>
    </row>
    <row r="165" spans="1:24" x14ac:dyDescent="0.3">
      <c r="A165" t="s">
        <v>789</v>
      </c>
      <c r="C165" t="s">
        <v>759</v>
      </c>
      <c r="D165">
        <v>0</v>
      </c>
      <c r="E165" t="s">
        <v>790</v>
      </c>
      <c r="F165" t="s">
        <v>791</v>
      </c>
      <c r="G165" t="s">
        <v>142</v>
      </c>
      <c r="H165" t="s">
        <v>143</v>
      </c>
      <c r="I165" t="s">
        <v>192</v>
      </c>
      <c r="J165" t="s">
        <v>145</v>
      </c>
      <c r="K165" t="s">
        <v>198</v>
      </c>
      <c r="L165" t="s">
        <v>147</v>
      </c>
      <c r="M165" t="s">
        <v>148</v>
      </c>
      <c r="N165" t="s">
        <v>156</v>
      </c>
      <c r="O165" t="s">
        <v>150</v>
      </c>
      <c r="P165" t="s">
        <v>151</v>
      </c>
      <c r="Q165" t="s">
        <v>149</v>
      </c>
      <c r="R165" t="s">
        <v>152</v>
      </c>
      <c r="S165" t="s">
        <v>199</v>
      </c>
      <c r="T165">
        <v>1</v>
      </c>
      <c r="U165" t="s">
        <v>154</v>
      </c>
      <c r="V165" t="s">
        <v>164</v>
      </c>
      <c r="W165">
        <v>2012</v>
      </c>
      <c r="X165" t="s">
        <v>156</v>
      </c>
    </row>
    <row r="166" spans="1:24" x14ac:dyDescent="0.3">
      <c r="A166" t="s">
        <v>792</v>
      </c>
      <c r="C166" t="s">
        <v>793</v>
      </c>
      <c r="D166">
        <v>1</v>
      </c>
      <c r="E166" t="s">
        <v>794</v>
      </c>
      <c r="F166" t="s">
        <v>795</v>
      </c>
      <c r="G166" t="s">
        <v>142</v>
      </c>
      <c r="H166" t="s">
        <v>143</v>
      </c>
      <c r="I166" t="s">
        <v>672</v>
      </c>
      <c r="J166" t="s">
        <v>145</v>
      </c>
      <c r="K166" t="s">
        <v>198</v>
      </c>
      <c r="L166" t="s">
        <v>147</v>
      </c>
      <c r="M166" t="s">
        <v>148</v>
      </c>
      <c r="N166" t="s">
        <v>156</v>
      </c>
      <c r="O166" t="s">
        <v>150</v>
      </c>
      <c r="P166" t="s">
        <v>151</v>
      </c>
      <c r="Q166" t="s">
        <v>149</v>
      </c>
      <c r="R166" t="s">
        <v>152</v>
      </c>
      <c r="S166" t="s">
        <v>199</v>
      </c>
      <c r="T166">
        <v>1</v>
      </c>
      <c r="U166" t="s">
        <v>154</v>
      </c>
      <c r="V166" t="s">
        <v>164</v>
      </c>
      <c r="W166">
        <v>2012</v>
      </c>
      <c r="X166" t="s">
        <v>156</v>
      </c>
    </row>
    <row r="167" spans="1:24" x14ac:dyDescent="0.3">
      <c r="A167" t="s">
        <v>796</v>
      </c>
      <c r="C167" t="s">
        <v>797</v>
      </c>
      <c r="D167">
        <v>0</v>
      </c>
      <c r="E167" t="s">
        <v>679</v>
      </c>
      <c r="F167" t="s">
        <v>798</v>
      </c>
      <c r="G167" t="s">
        <v>142</v>
      </c>
      <c r="H167" t="s">
        <v>143</v>
      </c>
      <c r="I167" t="s">
        <v>289</v>
      </c>
      <c r="J167" t="s">
        <v>145</v>
      </c>
      <c r="K167" t="s">
        <v>214</v>
      </c>
      <c r="L167" t="s">
        <v>147</v>
      </c>
      <c r="M167" t="s">
        <v>148</v>
      </c>
      <c r="N167" t="s">
        <v>149</v>
      </c>
      <c r="O167" t="s">
        <v>150</v>
      </c>
      <c r="P167" t="s">
        <v>151</v>
      </c>
      <c r="Q167" t="s">
        <v>149</v>
      </c>
      <c r="R167" t="s">
        <v>152</v>
      </c>
      <c r="S167" t="s">
        <v>215</v>
      </c>
      <c r="T167">
        <v>1</v>
      </c>
      <c r="U167" t="s">
        <v>154</v>
      </c>
      <c r="V167" t="s">
        <v>216</v>
      </c>
      <c r="W167">
        <v>2018</v>
      </c>
      <c r="X167" t="s">
        <v>156</v>
      </c>
    </row>
    <row r="168" spans="1:24" x14ac:dyDescent="0.3">
      <c r="A168" t="s">
        <v>799</v>
      </c>
      <c r="C168" t="s">
        <v>800</v>
      </c>
      <c r="D168">
        <v>0</v>
      </c>
      <c r="E168" t="s">
        <v>801</v>
      </c>
      <c r="F168" t="s">
        <v>802</v>
      </c>
      <c r="G168" t="s">
        <v>142</v>
      </c>
      <c r="H168" t="s">
        <v>143</v>
      </c>
      <c r="I168" t="s">
        <v>511</v>
      </c>
      <c r="J168" t="s">
        <v>145</v>
      </c>
      <c r="K168" t="s">
        <v>243</v>
      </c>
      <c r="L168" t="s">
        <v>147</v>
      </c>
      <c r="M168" t="s">
        <v>148</v>
      </c>
      <c r="N168" t="s">
        <v>149</v>
      </c>
      <c r="O168" t="s">
        <v>150</v>
      </c>
      <c r="P168" t="s">
        <v>151</v>
      </c>
      <c r="Q168" t="s">
        <v>149</v>
      </c>
      <c r="R168" t="s">
        <v>152</v>
      </c>
      <c r="S168" t="s">
        <v>244</v>
      </c>
      <c r="T168">
        <v>37</v>
      </c>
      <c r="U168" t="s">
        <v>245</v>
      </c>
      <c r="W168">
        <v>2016</v>
      </c>
      <c r="X168" t="s">
        <v>156</v>
      </c>
    </row>
    <row r="169" spans="1:24" x14ac:dyDescent="0.3">
      <c r="A169" t="s">
        <v>803</v>
      </c>
      <c r="C169" t="s">
        <v>804</v>
      </c>
      <c r="D169">
        <v>0</v>
      </c>
      <c r="E169" t="s">
        <v>805</v>
      </c>
      <c r="F169" t="s">
        <v>806</v>
      </c>
      <c r="G169" t="s">
        <v>142</v>
      </c>
      <c r="H169" t="s">
        <v>143</v>
      </c>
      <c r="I169" t="s">
        <v>418</v>
      </c>
      <c r="J169" t="s">
        <v>145</v>
      </c>
      <c r="K169" t="s">
        <v>243</v>
      </c>
      <c r="L169" t="s">
        <v>147</v>
      </c>
      <c r="M169" t="s">
        <v>148</v>
      </c>
      <c r="N169" t="s">
        <v>149</v>
      </c>
      <c r="O169" t="s">
        <v>150</v>
      </c>
      <c r="P169" t="s">
        <v>151</v>
      </c>
      <c r="Q169" t="s">
        <v>149</v>
      </c>
      <c r="R169" t="s">
        <v>152</v>
      </c>
      <c r="S169" t="s">
        <v>244</v>
      </c>
      <c r="T169">
        <v>37</v>
      </c>
      <c r="U169" t="s">
        <v>245</v>
      </c>
      <c r="W169">
        <v>2016</v>
      </c>
      <c r="X169" t="s">
        <v>156</v>
      </c>
    </row>
    <row r="170" spans="1:24" x14ac:dyDescent="0.3">
      <c r="A170" t="s">
        <v>807</v>
      </c>
      <c r="C170" t="s">
        <v>808</v>
      </c>
      <c r="D170">
        <v>0</v>
      </c>
      <c r="E170" t="s">
        <v>809</v>
      </c>
      <c r="F170" t="s">
        <v>810</v>
      </c>
      <c r="G170" t="s">
        <v>142</v>
      </c>
      <c r="H170" t="s">
        <v>143</v>
      </c>
      <c r="I170" t="s">
        <v>174</v>
      </c>
      <c r="J170" t="s">
        <v>145</v>
      </c>
      <c r="K170" t="s">
        <v>243</v>
      </c>
      <c r="L170" t="s">
        <v>147</v>
      </c>
      <c r="M170" t="s">
        <v>148</v>
      </c>
      <c r="N170" t="s">
        <v>149</v>
      </c>
      <c r="O170" t="s">
        <v>150</v>
      </c>
      <c r="P170" t="s">
        <v>151</v>
      </c>
      <c r="Q170" t="s">
        <v>149</v>
      </c>
      <c r="R170" t="s">
        <v>152</v>
      </c>
      <c r="S170" t="s">
        <v>244</v>
      </c>
      <c r="T170">
        <v>37</v>
      </c>
      <c r="U170" t="s">
        <v>245</v>
      </c>
      <c r="W170">
        <v>2016</v>
      </c>
      <c r="X170" t="s">
        <v>156</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5"/>
  <sheetViews>
    <sheetView zoomScale="106" workbookViewId="0">
      <selection activeCell="C1" sqref="C1"/>
    </sheetView>
  </sheetViews>
  <sheetFormatPr defaultRowHeight="14.4" x14ac:dyDescent="0.3"/>
  <cols>
    <col min="1" max="1" width="34.5546875" customWidth="1"/>
    <col min="2" max="2" width="56.5546875" customWidth="1"/>
    <col min="3" max="3" width="16.77734375" bestFit="1" customWidth="1"/>
    <col min="4" max="4" width="43.88671875" bestFit="1" customWidth="1"/>
    <col min="5" max="5" width="42.88671875" bestFit="1" customWidth="1"/>
    <col min="6" max="7" width="43.88671875" bestFit="1" customWidth="1"/>
    <col min="8" max="8" width="39.44140625" bestFit="1" customWidth="1"/>
    <col min="9" max="9" width="25" customWidth="1"/>
    <col min="10" max="10" width="24.33203125" bestFit="1" customWidth="1"/>
    <col min="11" max="11" width="20.88671875" bestFit="1" customWidth="1"/>
    <col min="12" max="12" width="32.6640625" bestFit="1" customWidth="1"/>
    <col min="13" max="13" width="26.88671875" bestFit="1" customWidth="1"/>
    <col min="14" max="14" width="31.21875" bestFit="1" customWidth="1"/>
    <col min="30" max="30" width="24.6640625" customWidth="1"/>
  </cols>
  <sheetData>
    <row r="1" spans="1:14" s="1" customFormat="1" x14ac:dyDescent="0.3">
      <c r="A1" s="1" t="s">
        <v>11</v>
      </c>
      <c r="B1" s="1" t="s">
        <v>10</v>
      </c>
      <c r="C1" s="1" t="s">
        <v>13</v>
      </c>
      <c r="D1" s="1" t="s">
        <v>110</v>
      </c>
      <c r="E1" s="1" t="s">
        <v>111</v>
      </c>
      <c r="F1" s="1" t="s">
        <v>112</v>
      </c>
      <c r="G1" s="1" t="s">
        <v>113</v>
      </c>
      <c r="H1" s="1" t="s">
        <v>109</v>
      </c>
      <c r="I1" s="1" t="s">
        <v>28</v>
      </c>
      <c r="J1" s="1" t="s">
        <v>114</v>
      </c>
      <c r="K1" s="1" t="s">
        <v>14</v>
      </c>
      <c r="L1" s="1" t="s">
        <v>103</v>
      </c>
      <c r="M1" s="1" t="s">
        <v>104</v>
      </c>
      <c r="N1" s="1" t="s">
        <v>12</v>
      </c>
    </row>
    <row r="2" spans="1:14" ht="92.4" customHeight="1" x14ac:dyDescent="0.3">
      <c r="B2" t="s">
        <v>93</v>
      </c>
      <c r="C2" t="s">
        <v>3</v>
      </c>
      <c r="D2">
        <v>-8.31</v>
      </c>
      <c r="E2">
        <v>-8.4</v>
      </c>
      <c r="F2">
        <v>-8.5299999999999994</v>
      </c>
      <c r="G2">
        <v>-8.1199999999999992</v>
      </c>
      <c r="H2">
        <f>MIN(D2:G2)</f>
        <v>-8.5299999999999994</v>
      </c>
      <c r="I2">
        <v>180</v>
      </c>
      <c r="J2">
        <f>-0.6*LN(1000000000/I2)</f>
        <v>-9.318185391633719</v>
      </c>
      <c r="K2">
        <v>3</v>
      </c>
      <c r="L2">
        <v>29</v>
      </c>
      <c r="M2">
        <f t="shared" ref="M2:M33" si="0">-H2/L2</f>
        <v>0.29413793103448271</v>
      </c>
      <c r="N2" t="s">
        <v>15</v>
      </c>
    </row>
    <row r="3" spans="1:14" ht="91.2" customHeight="1" x14ac:dyDescent="0.3">
      <c r="B3" t="s">
        <v>94</v>
      </c>
      <c r="C3" t="s">
        <v>9</v>
      </c>
      <c r="D3">
        <v>-8.4700000000000006</v>
      </c>
      <c r="E3">
        <v>-8.32</v>
      </c>
      <c r="G3">
        <v>-8.33</v>
      </c>
      <c r="H3">
        <f t="shared" ref="H3:H66" si="1">MIN(D3:G3)</f>
        <v>-8.4700000000000006</v>
      </c>
      <c r="I3">
        <v>380</v>
      </c>
      <c r="J3">
        <f t="shared" ref="J3:J11" si="2">-0.6*LN(1000000000/I3)</f>
        <v>-8.8698567505355879</v>
      </c>
      <c r="K3">
        <v>2</v>
      </c>
      <c r="L3">
        <v>29</v>
      </c>
      <c r="M3">
        <f t="shared" si="0"/>
        <v>0.29206896551724137</v>
      </c>
      <c r="N3" t="s">
        <v>15</v>
      </c>
    </row>
    <row r="4" spans="1:14" ht="94.8" customHeight="1" x14ac:dyDescent="0.3">
      <c r="B4" t="s">
        <v>95</v>
      </c>
      <c r="C4" t="s">
        <v>7</v>
      </c>
      <c r="D4">
        <v>-8.4</v>
      </c>
      <c r="E4">
        <v>-8.26</v>
      </c>
      <c r="F4">
        <v>-8.32</v>
      </c>
      <c r="G4">
        <v>-8.11</v>
      </c>
      <c r="H4">
        <f t="shared" si="1"/>
        <v>-8.4</v>
      </c>
      <c r="I4">
        <v>78</v>
      </c>
      <c r="J4">
        <f t="shared" si="2"/>
        <v>-9.8199342061540911</v>
      </c>
      <c r="K4">
        <v>2</v>
      </c>
      <c r="L4">
        <v>30</v>
      </c>
      <c r="M4">
        <f t="shared" si="0"/>
        <v>0.28000000000000003</v>
      </c>
      <c r="N4" t="s">
        <v>15</v>
      </c>
    </row>
    <row r="5" spans="1:14" ht="130.80000000000001" customHeight="1" x14ac:dyDescent="0.3">
      <c r="B5" t="s">
        <v>97</v>
      </c>
      <c r="C5" t="s">
        <v>5</v>
      </c>
      <c r="D5">
        <v>-7.93</v>
      </c>
      <c r="E5">
        <v>-7.94</v>
      </c>
      <c r="F5">
        <v>-7.87</v>
      </c>
      <c r="H5">
        <f t="shared" si="1"/>
        <v>-7.94</v>
      </c>
      <c r="I5">
        <v>140</v>
      </c>
      <c r="J5">
        <f t="shared" si="2"/>
        <v>-9.4689740486022629</v>
      </c>
      <c r="K5">
        <v>2</v>
      </c>
      <c r="L5">
        <v>32</v>
      </c>
      <c r="M5">
        <f t="shared" si="0"/>
        <v>0.24812500000000001</v>
      </c>
      <c r="N5" t="s">
        <v>15</v>
      </c>
    </row>
    <row r="6" spans="1:14" ht="120" customHeight="1" x14ac:dyDescent="0.3">
      <c r="B6" t="s">
        <v>98</v>
      </c>
      <c r="C6" t="s">
        <v>2</v>
      </c>
      <c r="D6">
        <v>-8.58</v>
      </c>
      <c r="E6">
        <v>-8.64</v>
      </c>
      <c r="F6">
        <v>-8.69</v>
      </c>
      <c r="G6">
        <v>-8.58</v>
      </c>
      <c r="H6">
        <f t="shared" si="1"/>
        <v>-8.69</v>
      </c>
      <c r="I6">
        <v>200</v>
      </c>
      <c r="J6">
        <f t="shared" si="2"/>
        <v>-9.2549690822390254</v>
      </c>
      <c r="K6">
        <v>2</v>
      </c>
      <c r="L6">
        <v>30</v>
      </c>
      <c r="M6">
        <f t="shared" si="0"/>
        <v>0.28966666666666663</v>
      </c>
      <c r="N6" t="s">
        <v>15</v>
      </c>
    </row>
    <row r="7" spans="1:14" ht="118.2" customHeight="1" x14ac:dyDescent="0.3">
      <c r="B7" t="s">
        <v>99</v>
      </c>
      <c r="C7" t="s">
        <v>1</v>
      </c>
      <c r="D7">
        <v>-8.0399999999999991</v>
      </c>
      <c r="E7">
        <v>-8.42</v>
      </c>
      <c r="F7">
        <v>-8.2100000000000009</v>
      </c>
      <c r="G7">
        <v>-8.5399999999999991</v>
      </c>
      <c r="H7">
        <f t="shared" si="1"/>
        <v>-8.5399999999999991</v>
      </c>
      <c r="I7">
        <v>55</v>
      </c>
      <c r="J7">
        <f t="shared" si="2"/>
        <v>-10.029559591028365</v>
      </c>
      <c r="K7">
        <v>3</v>
      </c>
      <c r="L7">
        <v>36</v>
      </c>
      <c r="M7">
        <f t="shared" si="0"/>
        <v>0.2372222222222222</v>
      </c>
      <c r="N7" t="s">
        <v>15</v>
      </c>
    </row>
    <row r="8" spans="1:14" ht="117" customHeight="1" x14ac:dyDescent="0.3">
      <c r="B8" t="s">
        <v>100</v>
      </c>
      <c r="C8" t="s">
        <v>8</v>
      </c>
      <c r="D8">
        <v>-7.84</v>
      </c>
      <c r="E8">
        <v>-7.81</v>
      </c>
      <c r="F8">
        <v>-7.9</v>
      </c>
      <c r="G8">
        <v>-8.2799999999999994</v>
      </c>
      <c r="H8">
        <f t="shared" si="1"/>
        <v>-8.2799999999999994</v>
      </c>
      <c r="I8">
        <v>30</v>
      </c>
      <c r="J8">
        <f t="shared" si="2"/>
        <v>-10.393241073170554</v>
      </c>
      <c r="K8">
        <v>4</v>
      </c>
      <c r="L8">
        <v>47</v>
      </c>
      <c r="M8">
        <f t="shared" si="0"/>
        <v>0.17617021276595743</v>
      </c>
      <c r="N8" t="s">
        <v>15</v>
      </c>
    </row>
    <row r="9" spans="1:14" ht="91.2" customHeight="1" x14ac:dyDescent="0.3">
      <c r="B9" t="s">
        <v>101</v>
      </c>
      <c r="C9" t="s">
        <v>6</v>
      </c>
      <c r="D9">
        <v>-5.92</v>
      </c>
      <c r="E9">
        <v>-5.91</v>
      </c>
      <c r="F9">
        <v>-5.92</v>
      </c>
      <c r="G9">
        <v>-5.89</v>
      </c>
      <c r="H9">
        <f t="shared" si="1"/>
        <v>-5.92</v>
      </c>
      <c r="I9">
        <v>57</v>
      </c>
      <c r="J9">
        <f t="shared" si="2"/>
        <v>-10.008128741467116</v>
      </c>
      <c r="K9">
        <v>2</v>
      </c>
      <c r="L9">
        <v>16</v>
      </c>
      <c r="M9">
        <f t="shared" si="0"/>
        <v>0.37</v>
      </c>
      <c r="N9" t="s">
        <v>15</v>
      </c>
    </row>
    <row r="10" spans="1:14" ht="117" customHeight="1" x14ac:dyDescent="0.3">
      <c r="B10" t="s">
        <v>102</v>
      </c>
      <c r="C10" t="s">
        <v>4</v>
      </c>
      <c r="D10">
        <v>-7.01</v>
      </c>
      <c r="E10">
        <v>-6.98</v>
      </c>
      <c r="F10">
        <v>-7</v>
      </c>
      <c r="G10">
        <v>-6.98</v>
      </c>
      <c r="H10">
        <f t="shared" si="1"/>
        <v>-7.01</v>
      </c>
      <c r="I10">
        <v>61</v>
      </c>
      <c r="J10">
        <f t="shared" si="2"/>
        <v>-9.9674351836638593</v>
      </c>
      <c r="K10">
        <v>2</v>
      </c>
      <c r="L10">
        <v>24</v>
      </c>
      <c r="M10">
        <f t="shared" si="0"/>
        <v>0.29208333333333331</v>
      </c>
      <c r="N10" t="s">
        <v>15</v>
      </c>
    </row>
    <row r="11" spans="1:14" ht="135.6" customHeight="1" x14ac:dyDescent="0.3">
      <c r="B11" t="s">
        <v>96</v>
      </c>
      <c r="C11" t="s">
        <v>0</v>
      </c>
      <c r="D11">
        <v>-7.46</v>
      </c>
      <c r="E11">
        <v>-7.55</v>
      </c>
      <c r="F11">
        <v>-7.46</v>
      </c>
      <c r="G11">
        <v>-7.54</v>
      </c>
      <c r="H11">
        <f t="shared" si="1"/>
        <v>-7.55</v>
      </c>
      <c r="I11">
        <v>120</v>
      </c>
      <c r="J11">
        <f t="shared" si="2"/>
        <v>-9.5614644564986193</v>
      </c>
      <c r="K11">
        <v>2</v>
      </c>
      <c r="L11">
        <v>27</v>
      </c>
      <c r="M11">
        <f t="shared" si="0"/>
        <v>0.27962962962962962</v>
      </c>
      <c r="N11" t="s">
        <v>15</v>
      </c>
    </row>
    <row r="12" spans="1:14" ht="93.6" customHeight="1" x14ac:dyDescent="0.3">
      <c r="B12" t="s">
        <v>29</v>
      </c>
      <c r="D12">
        <v>-8.58</v>
      </c>
      <c r="E12">
        <v>-8.5500000000000007</v>
      </c>
      <c r="F12">
        <v>-8.61</v>
      </c>
      <c r="G12">
        <v>-8.5500000000000007</v>
      </c>
      <c r="H12">
        <f t="shared" si="1"/>
        <v>-8.61</v>
      </c>
      <c r="K12">
        <v>2</v>
      </c>
      <c r="L12">
        <v>31</v>
      </c>
      <c r="M12">
        <f t="shared" si="0"/>
        <v>0.27774193548387094</v>
      </c>
      <c r="N12" t="s">
        <v>16</v>
      </c>
    </row>
    <row r="13" spans="1:14" ht="126.6" customHeight="1" x14ac:dyDescent="0.3">
      <c r="B13" t="s">
        <v>30</v>
      </c>
      <c r="D13">
        <v>-8.98</v>
      </c>
      <c r="E13">
        <v>-9</v>
      </c>
      <c r="F13">
        <v>-9.01</v>
      </c>
      <c r="G13">
        <v>-9.01</v>
      </c>
      <c r="H13">
        <f t="shared" si="1"/>
        <v>-9.01</v>
      </c>
      <c r="K13">
        <v>2</v>
      </c>
      <c r="L13">
        <v>33</v>
      </c>
      <c r="M13">
        <f t="shared" si="0"/>
        <v>0.27303030303030301</v>
      </c>
      <c r="N13" t="s">
        <v>16</v>
      </c>
    </row>
    <row r="14" spans="1:14" ht="130.80000000000001" customHeight="1" x14ac:dyDescent="0.3">
      <c r="B14" t="s">
        <v>33</v>
      </c>
      <c r="E14">
        <v>-8.5500000000000007</v>
      </c>
      <c r="F14">
        <v>-8.5500000000000007</v>
      </c>
      <c r="G14">
        <v>-8.56</v>
      </c>
      <c r="H14">
        <f t="shared" si="1"/>
        <v>-8.56</v>
      </c>
      <c r="K14">
        <v>2</v>
      </c>
      <c r="L14">
        <v>31</v>
      </c>
      <c r="M14">
        <f t="shared" si="0"/>
        <v>0.27612903225806451</v>
      </c>
      <c r="N14" t="s">
        <v>16</v>
      </c>
    </row>
    <row r="15" spans="1:14" ht="112.2" customHeight="1" x14ac:dyDescent="0.3">
      <c r="B15" t="s">
        <v>32</v>
      </c>
      <c r="D15">
        <v>-8.0299999999999994</v>
      </c>
      <c r="E15">
        <v>-7.98</v>
      </c>
      <c r="F15">
        <v>-7.95</v>
      </c>
      <c r="G15">
        <v>-7.99</v>
      </c>
      <c r="H15">
        <f t="shared" si="1"/>
        <v>-8.0299999999999994</v>
      </c>
      <c r="K15">
        <v>2</v>
      </c>
      <c r="L15">
        <v>31</v>
      </c>
      <c r="M15">
        <f t="shared" si="0"/>
        <v>0.25903225806451613</v>
      </c>
      <c r="N15" t="s">
        <v>16</v>
      </c>
    </row>
    <row r="16" spans="1:14" ht="105.6" customHeight="1" x14ac:dyDescent="0.3">
      <c r="B16" t="s">
        <v>31</v>
      </c>
      <c r="D16">
        <v>-7.94</v>
      </c>
      <c r="E16">
        <v>-7.87</v>
      </c>
      <c r="F16">
        <v>-7.84</v>
      </c>
      <c r="G16">
        <v>-8.08</v>
      </c>
      <c r="H16">
        <f t="shared" si="1"/>
        <v>-8.08</v>
      </c>
      <c r="K16">
        <v>2</v>
      </c>
      <c r="L16">
        <v>26</v>
      </c>
      <c r="M16">
        <f t="shared" si="0"/>
        <v>0.3107692307692308</v>
      </c>
      <c r="N16" t="s">
        <v>16</v>
      </c>
    </row>
    <row r="17" spans="2:14" ht="93.6" customHeight="1" x14ac:dyDescent="0.3">
      <c r="B17" t="s">
        <v>34</v>
      </c>
      <c r="D17">
        <v>-8.7899999999999991</v>
      </c>
      <c r="E17">
        <v>-8.8000000000000007</v>
      </c>
      <c r="F17">
        <v>-8.83</v>
      </c>
      <c r="G17">
        <v>-8.8000000000000007</v>
      </c>
      <c r="H17">
        <f t="shared" si="1"/>
        <v>-8.83</v>
      </c>
      <c r="K17">
        <v>2</v>
      </c>
      <c r="L17">
        <v>30</v>
      </c>
      <c r="M17">
        <f t="shared" si="0"/>
        <v>0.29433333333333334</v>
      </c>
      <c r="N17" t="s">
        <v>17</v>
      </c>
    </row>
    <row r="18" spans="2:14" ht="93.6" customHeight="1" x14ac:dyDescent="0.3">
      <c r="B18" t="s">
        <v>35</v>
      </c>
      <c r="D18">
        <v>-8.52</v>
      </c>
      <c r="F18">
        <v>-8.58</v>
      </c>
      <c r="G18">
        <v>-8.57</v>
      </c>
      <c r="H18">
        <f t="shared" si="1"/>
        <v>-8.58</v>
      </c>
      <c r="K18">
        <v>2</v>
      </c>
      <c r="L18">
        <v>31</v>
      </c>
      <c r="M18">
        <f t="shared" si="0"/>
        <v>0.27677419354838712</v>
      </c>
      <c r="N18" t="s">
        <v>17</v>
      </c>
    </row>
    <row r="19" spans="2:14" ht="92.4" customHeight="1" x14ac:dyDescent="0.3">
      <c r="B19" t="s">
        <v>36</v>
      </c>
      <c r="D19">
        <v>-8.1199999999999992</v>
      </c>
      <c r="F19">
        <v>-7.75</v>
      </c>
      <c r="G19">
        <v>-8.09</v>
      </c>
      <c r="H19">
        <f t="shared" si="1"/>
        <v>-8.1199999999999992</v>
      </c>
      <c r="K19">
        <v>2</v>
      </c>
      <c r="L19">
        <v>27</v>
      </c>
      <c r="M19">
        <f t="shared" si="0"/>
        <v>0.3007407407407407</v>
      </c>
      <c r="N19" t="s">
        <v>17</v>
      </c>
    </row>
    <row r="20" spans="2:14" ht="91.8" customHeight="1" x14ac:dyDescent="0.3">
      <c r="B20" t="s">
        <v>37</v>
      </c>
      <c r="D20">
        <v>-8.17</v>
      </c>
      <c r="E20">
        <v>-8.17</v>
      </c>
      <c r="F20">
        <v>-8.1999999999999993</v>
      </c>
      <c r="G20">
        <v>-8.18</v>
      </c>
      <c r="H20">
        <f t="shared" si="1"/>
        <v>-8.1999999999999993</v>
      </c>
      <c r="K20">
        <v>2</v>
      </c>
      <c r="L20">
        <v>31</v>
      </c>
      <c r="M20">
        <f t="shared" si="0"/>
        <v>0.26451612903225802</v>
      </c>
      <c r="N20" t="s">
        <v>17</v>
      </c>
    </row>
    <row r="21" spans="2:14" ht="94.8" customHeight="1" x14ac:dyDescent="0.3">
      <c r="B21" t="s">
        <v>38</v>
      </c>
      <c r="D21">
        <v>-8.36</v>
      </c>
      <c r="E21">
        <v>-8.3800000000000008</v>
      </c>
      <c r="F21">
        <v>-8.35</v>
      </c>
      <c r="G21">
        <v>-8.3000000000000007</v>
      </c>
      <c r="H21">
        <f t="shared" si="1"/>
        <v>-8.3800000000000008</v>
      </c>
      <c r="K21">
        <v>2</v>
      </c>
      <c r="L21">
        <v>30</v>
      </c>
      <c r="M21">
        <f t="shared" si="0"/>
        <v>0.27933333333333338</v>
      </c>
      <c r="N21" t="s">
        <v>17</v>
      </c>
    </row>
    <row r="22" spans="2:14" ht="91.2" customHeight="1" x14ac:dyDescent="0.3">
      <c r="B22" t="s">
        <v>39</v>
      </c>
      <c r="D22">
        <v>-8.08</v>
      </c>
      <c r="E22">
        <v>-8.19</v>
      </c>
      <c r="F22">
        <v>-7.89</v>
      </c>
      <c r="G22">
        <v>-7.53</v>
      </c>
      <c r="H22">
        <f t="shared" si="1"/>
        <v>-8.19</v>
      </c>
      <c r="K22">
        <v>2</v>
      </c>
      <c r="L22">
        <v>32</v>
      </c>
      <c r="M22">
        <f t="shared" si="0"/>
        <v>0.25593749999999998</v>
      </c>
      <c r="N22" t="s">
        <v>18</v>
      </c>
    </row>
    <row r="23" spans="2:14" ht="94.2" customHeight="1" x14ac:dyDescent="0.3">
      <c r="B23" t="s">
        <v>40</v>
      </c>
      <c r="E23">
        <v>-8.1300000000000008</v>
      </c>
      <c r="F23">
        <v>-7.49</v>
      </c>
      <c r="G23">
        <v>-8.15</v>
      </c>
      <c r="H23">
        <f t="shared" si="1"/>
        <v>-8.15</v>
      </c>
      <c r="K23">
        <v>2</v>
      </c>
      <c r="L23">
        <v>31</v>
      </c>
      <c r="M23">
        <f t="shared" si="0"/>
        <v>0.26290322580645165</v>
      </c>
      <c r="N23" t="s">
        <v>18</v>
      </c>
    </row>
    <row r="24" spans="2:14" ht="92.4" customHeight="1" x14ac:dyDescent="0.3">
      <c r="B24" t="s">
        <v>41</v>
      </c>
      <c r="D24">
        <v>-8.25</v>
      </c>
      <c r="E24">
        <v>-8.3699999999999992</v>
      </c>
      <c r="F24">
        <v>-8.3699999999999992</v>
      </c>
      <c r="H24">
        <f t="shared" si="1"/>
        <v>-8.3699999999999992</v>
      </c>
      <c r="K24">
        <v>2</v>
      </c>
      <c r="L24">
        <v>30</v>
      </c>
      <c r="M24">
        <f t="shared" si="0"/>
        <v>0.27899999999999997</v>
      </c>
      <c r="N24" t="s">
        <v>18</v>
      </c>
    </row>
    <row r="25" spans="2:14" ht="112.2" customHeight="1" x14ac:dyDescent="0.3">
      <c r="B25" t="s">
        <v>42</v>
      </c>
      <c r="D25">
        <v>-7.55</v>
      </c>
      <c r="E25">
        <v>-7.49</v>
      </c>
      <c r="F25">
        <v>-7.83</v>
      </c>
      <c r="G25">
        <v>-7.48</v>
      </c>
      <c r="H25">
        <f t="shared" si="1"/>
        <v>-7.83</v>
      </c>
      <c r="K25">
        <v>2</v>
      </c>
      <c r="L25">
        <v>30</v>
      </c>
      <c r="M25">
        <f t="shared" si="0"/>
        <v>0.26100000000000001</v>
      </c>
      <c r="N25" t="s">
        <v>18</v>
      </c>
    </row>
    <row r="26" spans="2:14" ht="109.8" customHeight="1" x14ac:dyDescent="0.3">
      <c r="B26" t="s">
        <v>43</v>
      </c>
      <c r="D26">
        <v>-8.32</v>
      </c>
      <c r="E26">
        <v>-8.11</v>
      </c>
      <c r="F26">
        <v>-8.06</v>
      </c>
      <c r="G26">
        <v>-8.0299999999999994</v>
      </c>
      <c r="H26">
        <f t="shared" si="1"/>
        <v>-8.32</v>
      </c>
      <c r="K26">
        <v>2</v>
      </c>
      <c r="L26">
        <v>28</v>
      </c>
      <c r="M26">
        <f t="shared" si="0"/>
        <v>0.29714285714285715</v>
      </c>
      <c r="N26" t="s">
        <v>18</v>
      </c>
    </row>
    <row r="27" spans="2:14" ht="95.4" customHeight="1" x14ac:dyDescent="0.3">
      <c r="B27" t="s">
        <v>44</v>
      </c>
      <c r="D27">
        <v>-8.5500000000000007</v>
      </c>
      <c r="E27">
        <v>-8.5500000000000007</v>
      </c>
      <c r="F27">
        <v>-8.4499999999999993</v>
      </c>
      <c r="G27">
        <v>-8.64</v>
      </c>
      <c r="H27">
        <f t="shared" si="1"/>
        <v>-8.64</v>
      </c>
      <c r="K27">
        <v>2</v>
      </c>
      <c r="L27">
        <v>32</v>
      </c>
      <c r="M27">
        <f t="shared" si="0"/>
        <v>0.27</v>
      </c>
      <c r="N27" t="s">
        <v>19</v>
      </c>
    </row>
    <row r="28" spans="2:14" ht="89.4" customHeight="1" x14ac:dyDescent="0.3">
      <c r="B28" t="s">
        <v>45</v>
      </c>
      <c r="D28">
        <v>-9.0299999999999994</v>
      </c>
      <c r="E28">
        <v>-9.34</v>
      </c>
      <c r="F28">
        <v>-9.09</v>
      </c>
      <c r="G28">
        <v>-9.01</v>
      </c>
      <c r="H28">
        <f t="shared" si="1"/>
        <v>-9.34</v>
      </c>
      <c r="K28">
        <v>2</v>
      </c>
      <c r="L28">
        <v>32</v>
      </c>
      <c r="M28">
        <f t="shared" si="0"/>
        <v>0.291875</v>
      </c>
      <c r="N28" t="s">
        <v>19</v>
      </c>
    </row>
    <row r="29" spans="2:14" ht="102" customHeight="1" x14ac:dyDescent="0.3">
      <c r="B29" t="s">
        <v>46</v>
      </c>
      <c r="D29">
        <v>-7.67</v>
      </c>
      <c r="E29">
        <v>-7.97</v>
      </c>
      <c r="F29">
        <v>-7.94</v>
      </c>
      <c r="G29">
        <v>-7.93</v>
      </c>
      <c r="H29">
        <f t="shared" si="1"/>
        <v>-7.97</v>
      </c>
      <c r="K29">
        <v>2</v>
      </c>
      <c r="L29">
        <v>33</v>
      </c>
      <c r="M29">
        <f t="shared" si="0"/>
        <v>0.24151515151515152</v>
      </c>
      <c r="N29" t="s">
        <v>19</v>
      </c>
    </row>
    <row r="30" spans="2:14" ht="93.6" customHeight="1" x14ac:dyDescent="0.3">
      <c r="B30" t="s">
        <v>47</v>
      </c>
      <c r="D30">
        <v>-8.26</v>
      </c>
      <c r="E30">
        <v>-8.2200000000000006</v>
      </c>
      <c r="F30">
        <v>-8.24</v>
      </c>
      <c r="G30">
        <v>-8.43</v>
      </c>
      <c r="H30">
        <f t="shared" si="1"/>
        <v>-8.43</v>
      </c>
      <c r="K30">
        <v>2</v>
      </c>
      <c r="L30">
        <v>31</v>
      </c>
      <c r="M30">
        <f t="shared" si="0"/>
        <v>0.27193548387096772</v>
      </c>
      <c r="N30" t="s">
        <v>19</v>
      </c>
    </row>
    <row r="31" spans="2:14" ht="94.2" customHeight="1" x14ac:dyDescent="0.3">
      <c r="B31" t="s">
        <v>48</v>
      </c>
      <c r="D31">
        <v>-8.5500000000000007</v>
      </c>
      <c r="E31">
        <v>-8.3699999999999992</v>
      </c>
      <c r="F31">
        <v>-8.51</v>
      </c>
      <c r="G31">
        <v>-7.76</v>
      </c>
      <c r="H31">
        <f t="shared" si="1"/>
        <v>-8.5500000000000007</v>
      </c>
      <c r="K31">
        <v>2</v>
      </c>
      <c r="L31">
        <v>30</v>
      </c>
      <c r="M31">
        <f t="shared" si="0"/>
        <v>0.28500000000000003</v>
      </c>
      <c r="N31" t="s">
        <v>19</v>
      </c>
    </row>
    <row r="32" spans="2:14" ht="122.4" customHeight="1" x14ac:dyDescent="0.3">
      <c r="B32" t="s">
        <v>49</v>
      </c>
      <c r="D32">
        <v>-8.33</v>
      </c>
      <c r="E32">
        <v>-8.33</v>
      </c>
      <c r="F32">
        <v>-8.59</v>
      </c>
      <c r="G32">
        <v>-8.27</v>
      </c>
      <c r="H32">
        <f t="shared" si="1"/>
        <v>-8.59</v>
      </c>
      <c r="K32">
        <v>3</v>
      </c>
      <c r="L32">
        <v>38</v>
      </c>
      <c r="M32">
        <f t="shared" si="0"/>
        <v>0.22605263157894737</v>
      </c>
      <c r="N32" t="s">
        <v>20</v>
      </c>
    </row>
    <row r="33" spans="2:14" ht="127.8" customHeight="1" x14ac:dyDescent="0.3">
      <c r="B33" t="s">
        <v>50</v>
      </c>
      <c r="D33">
        <v>-8.89</v>
      </c>
      <c r="E33">
        <v>-8.39</v>
      </c>
      <c r="F33">
        <v>-8.6999999999999993</v>
      </c>
      <c r="G33">
        <v>-8.77</v>
      </c>
      <c r="H33">
        <f t="shared" si="1"/>
        <v>-8.89</v>
      </c>
      <c r="K33">
        <v>3</v>
      </c>
      <c r="L33">
        <v>38</v>
      </c>
      <c r="M33">
        <f t="shared" si="0"/>
        <v>0.23394736842105265</v>
      </c>
      <c r="N33" t="s">
        <v>20</v>
      </c>
    </row>
    <row r="34" spans="2:14" ht="127.8" customHeight="1" x14ac:dyDescent="0.3">
      <c r="B34" t="s">
        <v>51</v>
      </c>
      <c r="D34">
        <v>-8.61</v>
      </c>
      <c r="E34">
        <v>-8.6</v>
      </c>
      <c r="F34">
        <v>-8.4</v>
      </c>
      <c r="G34">
        <v>-8.64</v>
      </c>
      <c r="H34">
        <f t="shared" si="1"/>
        <v>-8.64</v>
      </c>
      <c r="K34">
        <v>3</v>
      </c>
      <c r="L34">
        <v>36</v>
      </c>
      <c r="M34">
        <f t="shared" ref="M34:M65" si="3">-H34/L34</f>
        <v>0.24000000000000002</v>
      </c>
      <c r="N34" t="s">
        <v>20</v>
      </c>
    </row>
    <row r="35" spans="2:14" ht="123.6" customHeight="1" x14ac:dyDescent="0.3">
      <c r="B35" t="s">
        <v>52</v>
      </c>
      <c r="D35">
        <v>-8.4</v>
      </c>
      <c r="F35">
        <v>-8.5399999999999991</v>
      </c>
      <c r="G35">
        <v>-8.5</v>
      </c>
      <c r="H35">
        <f t="shared" si="1"/>
        <v>-8.5399999999999991</v>
      </c>
      <c r="K35">
        <v>3</v>
      </c>
      <c r="L35">
        <v>38</v>
      </c>
      <c r="M35">
        <f t="shared" si="3"/>
        <v>0.22473684210526312</v>
      </c>
      <c r="N35" t="s">
        <v>20</v>
      </c>
    </row>
    <row r="36" spans="2:14" ht="126" customHeight="1" x14ac:dyDescent="0.3">
      <c r="B36" t="s">
        <v>53</v>
      </c>
      <c r="D36">
        <v>-8.41</v>
      </c>
      <c r="E36">
        <v>-8.25</v>
      </c>
      <c r="F36">
        <v>-8.57</v>
      </c>
      <c r="G36">
        <v>-8.17</v>
      </c>
      <c r="H36">
        <f t="shared" si="1"/>
        <v>-8.57</v>
      </c>
      <c r="K36">
        <v>3</v>
      </c>
      <c r="L36">
        <v>36</v>
      </c>
      <c r="M36">
        <f t="shared" si="3"/>
        <v>0.23805555555555558</v>
      </c>
      <c r="N36" t="s">
        <v>20</v>
      </c>
    </row>
    <row r="37" spans="2:14" ht="123" customHeight="1" x14ac:dyDescent="0.3">
      <c r="B37" t="s">
        <v>54</v>
      </c>
      <c r="D37">
        <v>-7.49</v>
      </c>
      <c r="E37">
        <v>-7.46</v>
      </c>
      <c r="F37">
        <v>-7.49</v>
      </c>
      <c r="G37">
        <v>-7.48</v>
      </c>
      <c r="H37">
        <f t="shared" si="1"/>
        <v>-7.49</v>
      </c>
      <c r="K37">
        <v>2</v>
      </c>
      <c r="L37">
        <v>32</v>
      </c>
      <c r="M37">
        <f t="shared" si="3"/>
        <v>0.23406250000000001</v>
      </c>
      <c r="N37" t="s">
        <v>21</v>
      </c>
    </row>
    <row r="38" spans="2:14" ht="120" customHeight="1" x14ac:dyDescent="0.3">
      <c r="B38" t="s">
        <v>55</v>
      </c>
      <c r="D38">
        <v>-7.74</v>
      </c>
      <c r="E38">
        <v>-7.77</v>
      </c>
      <c r="F38">
        <v>-7.75</v>
      </c>
      <c r="G38">
        <v>-7.67</v>
      </c>
      <c r="H38">
        <f t="shared" si="1"/>
        <v>-7.77</v>
      </c>
      <c r="K38">
        <v>2</v>
      </c>
      <c r="L38">
        <v>30</v>
      </c>
      <c r="M38">
        <f t="shared" si="3"/>
        <v>0.25900000000000001</v>
      </c>
      <c r="N38" t="s">
        <v>21</v>
      </c>
    </row>
    <row r="39" spans="2:14" ht="126.6" customHeight="1" x14ac:dyDescent="0.3">
      <c r="B39" t="s">
        <v>56</v>
      </c>
      <c r="D39">
        <v>-8.81</v>
      </c>
      <c r="E39">
        <v>-8.2100000000000009</v>
      </c>
      <c r="F39">
        <v>-8.64</v>
      </c>
      <c r="G39">
        <v>-8.3699999999999992</v>
      </c>
      <c r="H39">
        <f t="shared" si="1"/>
        <v>-8.81</v>
      </c>
      <c r="K39">
        <v>2</v>
      </c>
      <c r="L39">
        <v>31</v>
      </c>
      <c r="M39">
        <f t="shared" si="3"/>
        <v>0.28419354838709682</v>
      </c>
      <c r="N39" t="s">
        <v>21</v>
      </c>
    </row>
    <row r="40" spans="2:14" ht="124.2" customHeight="1" x14ac:dyDescent="0.3">
      <c r="B40" t="s">
        <v>57</v>
      </c>
      <c r="E40">
        <v>-8.1</v>
      </c>
      <c r="F40">
        <v>-8.4499999999999993</v>
      </c>
      <c r="H40">
        <f t="shared" si="1"/>
        <v>-8.4499999999999993</v>
      </c>
      <c r="K40">
        <v>3</v>
      </c>
      <c r="L40">
        <v>33</v>
      </c>
      <c r="M40">
        <f t="shared" si="3"/>
        <v>0.25606060606060604</v>
      </c>
      <c r="N40" t="s">
        <v>21</v>
      </c>
    </row>
    <row r="41" spans="2:14" ht="123" customHeight="1" x14ac:dyDescent="0.3">
      <c r="B41" t="s">
        <v>58</v>
      </c>
      <c r="D41">
        <v>-8.5399999999999991</v>
      </c>
      <c r="E41">
        <v>-8.74</v>
      </c>
      <c r="F41">
        <v>-8.6199999999999992</v>
      </c>
      <c r="G41">
        <v>-8.44</v>
      </c>
      <c r="H41">
        <f t="shared" si="1"/>
        <v>-8.74</v>
      </c>
      <c r="K41">
        <v>2</v>
      </c>
      <c r="L41">
        <v>31</v>
      </c>
      <c r="M41">
        <f t="shared" si="3"/>
        <v>0.28193548387096773</v>
      </c>
      <c r="N41" t="s">
        <v>21</v>
      </c>
    </row>
    <row r="42" spans="2:14" ht="126" customHeight="1" x14ac:dyDescent="0.3">
      <c r="B42" t="s">
        <v>59</v>
      </c>
      <c r="D42">
        <v>-8.41</v>
      </c>
      <c r="E42">
        <v>-8.43</v>
      </c>
      <c r="F42">
        <v>-8.3699999999999992</v>
      </c>
      <c r="G42">
        <v>-8.33</v>
      </c>
      <c r="H42">
        <f t="shared" si="1"/>
        <v>-8.43</v>
      </c>
      <c r="L42">
        <v>30</v>
      </c>
      <c r="M42">
        <f t="shared" si="3"/>
        <v>0.28099999999999997</v>
      </c>
      <c r="N42" t="s">
        <v>22</v>
      </c>
    </row>
    <row r="43" spans="2:14" ht="127.2" customHeight="1" x14ac:dyDescent="0.3">
      <c r="B43" t="s">
        <v>60</v>
      </c>
      <c r="D43">
        <v>-8.67</v>
      </c>
      <c r="E43">
        <v>-8.24</v>
      </c>
      <c r="F43">
        <v>-7.89</v>
      </c>
      <c r="G43">
        <v>-8.68</v>
      </c>
      <c r="H43">
        <f t="shared" si="1"/>
        <v>-8.68</v>
      </c>
      <c r="L43">
        <v>30</v>
      </c>
      <c r="M43">
        <f t="shared" si="3"/>
        <v>0.28933333333333333</v>
      </c>
      <c r="N43" t="s">
        <v>22</v>
      </c>
    </row>
    <row r="44" spans="2:14" ht="126.6" customHeight="1" x14ac:dyDescent="0.3">
      <c r="B44" t="s">
        <v>61</v>
      </c>
      <c r="D44">
        <v>-9.06</v>
      </c>
      <c r="E44">
        <v>-9.0500000000000007</v>
      </c>
      <c r="F44">
        <v>-9.0399999999999991</v>
      </c>
      <c r="G44">
        <v>-9.0399999999999991</v>
      </c>
      <c r="H44">
        <f t="shared" si="1"/>
        <v>-9.06</v>
      </c>
      <c r="L44">
        <v>28</v>
      </c>
      <c r="M44">
        <f t="shared" si="3"/>
        <v>0.32357142857142857</v>
      </c>
      <c r="N44" t="s">
        <v>22</v>
      </c>
    </row>
    <row r="45" spans="2:14" ht="119.4" customHeight="1" x14ac:dyDescent="0.3">
      <c r="B45" t="s">
        <v>62</v>
      </c>
      <c r="D45">
        <v>-9.19</v>
      </c>
      <c r="E45">
        <v>-9.18</v>
      </c>
      <c r="F45">
        <v>-9.07</v>
      </c>
      <c r="G45">
        <v>-9.18</v>
      </c>
      <c r="H45">
        <f t="shared" si="1"/>
        <v>-9.19</v>
      </c>
      <c r="L45">
        <v>33</v>
      </c>
      <c r="M45">
        <f t="shared" si="3"/>
        <v>0.27848484848484845</v>
      </c>
      <c r="N45" t="s">
        <v>22</v>
      </c>
    </row>
    <row r="46" spans="2:14" ht="124.2" customHeight="1" x14ac:dyDescent="0.3">
      <c r="B46" t="s">
        <v>63</v>
      </c>
      <c r="D46">
        <v>-8.1999999999999993</v>
      </c>
      <c r="E46">
        <v>-8.2100000000000009</v>
      </c>
      <c r="F46">
        <v>-8.23</v>
      </c>
      <c r="G46">
        <v>-8.17</v>
      </c>
      <c r="H46">
        <f t="shared" si="1"/>
        <v>-8.23</v>
      </c>
      <c r="L46">
        <v>27</v>
      </c>
      <c r="M46">
        <f t="shared" si="3"/>
        <v>0.30481481481481482</v>
      </c>
      <c r="N46" t="s">
        <v>22</v>
      </c>
    </row>
    <row r="47" spans="2:14" ht="99" customHeight="1" x14ac:dyDescent="0.3">
      <c r="B47" t="s">
        <v>64</v>
      </c>
      <c r="D47">
        <v>-7.33</v>
      </c>
      <c r="E47">
        <v>-7.49</v>
      </c>
      <c r="F47">
        <v>-7.3</v>
      </c>
      <c r="G47">
        <v>-7.41</v>
      </c>
      <c r="H47">
        <f t="shared" si="1"/>
        <v>-7.49</v>
      </c>
      <c r="L47">
        <v>24</v>
      </c>
      <c r="M47">
        <f t="shared" si="3"/>
        <v>0.31208333333333332</v>
      </c>
      <c r="N47" t="s">
        <v>23</v>
      </c>
    </row>
    <row r="48" spans="2:14" ht="123" customHeight="1" x14ac:dyDescent="0.3">
      <c r="B48" t="s">
        <v>65</v>
      </c>
      <c r="D48">
        <v>-7.66</v>
      </c>
      <c r="E48">
        <v>-7.66</v>
      </c>
      <c r="F48">
        <v>-7.73</v>
      </c>
      <c r="G48">
        <v>-8.25</v>
      </c>
      <c r="H48">
        <f t="shared" si="1"/>
        <v>-8.25</v>
      </c>
      <c r="L48">
        <v>28</v>
      </c>
      <c r="M48">
        <f t="shared" si="3"/>
        <v>0.29464285714285715</v>
      </c>
      <c r="N48" t="s">
        <v>23</v>
      </c>
    </row>
    <row r="49" spans="2:14" ht="114.6" customHeight="1" x14ac:dyDescent="0.3">
      <c r="B49" t="s">
        <v>66</v>
      </c>
      <c r="D49">
        <v>-7.86</v>
      </c>
      <c r="E49">
        <v>-7.9</v>
      </c>
      <c r="F49">
        <v>-7.88</v>
      </c>
      <c r="G49">
        <v>-7.86</v>
      </c>
      <c r="H49">
        <f t="shared" si="1"/>
        <v>-7.9</v>
      </c>
      <c r="L49">
        <v>29</v>
      </c>
      <c r="M49">
        <f t="shared" si="3"/>
        <v>0.27241379310344827</v>
      </c>
      <c r="N49" t="s">
        <v>23</v>
      </c>
    </row>
    <row r="50" spans="2:14" ht="126.6" customHeight="1" x14ac:dyDescent="0.3">
      <c r="B50" t="s">
        <v>67</v>
      </c>
      <c r="D50">
        <v>-8.18</v>
      </c>
      <c r="E50">
        <v>-8.1999999999999993</v>
      </c>
      <c r="F50">
        <v>-8.1999999999999993</v>
      </c>
      <c r="G50">
        <v>-8.19</v>
      </c>
      <c r="H50">
        <f t="shared" si="1"/>
        <v>-8.1999999999999993</v>
      </c>
      <c r="L50">
        <v>30</v>
      </c>
      <c r="M50">
        <f t="shared" si="3"/>
        <v>0.27333333333333332</v>
      </c>
      <c r="N50" t="s">
        <v>23</v>
      </c>
    </row>
    <row r="51" spans="2:14" ht="128.4" customHeight="1" x14ac:dyDescent="0.3">
      <c r="B51" t="s">
        <v>68</v>
      </c>
      <c r="D51">
        <v>-8.25</v>
      </c>
      <c r="E51">
        <v>-8.18</v>
      </c>
      <c r="F51">
        <v>-8.42</v>
      </c>
      <c r="G51">
        <v>-8.5500000000000007</v>
      </c>
      <c r="H51">
        <f t="shared" si="1"/>
        <v>-8.5500000000000007</v>
      </c>
      <c r="L51">
        <v>28</v>
      </c>
      <c r="M51">
        <f t="shared" si="3"/>
        <v>0.30535714285714288</v>
      </c>
      <c r="N51" t="s">
        <v>23</v>
      </c>
    </row>
    <row r="52" spans="2:14" ht="91.2" customHeight="1" x14ac:dyDescent="0.3">
      <c r="B52" t="s">
        <v>69</v>
      </c>
      <c r="D52">
        <v>-8.48</v>
      </c>
      <c r="E52">
        <v>-8.5</v>
      </c>
      <c r="F52">
        <v>-8.26</v>
      </c>
      <c r="G52">
        <v>-8.4600000000000009</v>
      </c>
      <c r="H52">
        <f t="shared" si="1"/>
        <v>-8.5</v>
      </c>
      <c r="L52">
        <v>29</v>
      </c>
      <c r="M52">
        <f t="shared" si="3"/>
        <v>0.29310344827586204</v>
      </c>
      <c r="N52" t="s">
        <v>24</v>
      </c>
    </row>
    <row r="53" spans="2:14" ht="91.2" customHeight="1" x14ac:dyDescent="0.3">
      <c r="B53" t="s">
        <v>70</v>
      </c>
      <c r="D53">
        <v>-7</v>
      </c>
      <c r="E53">
        <v>-7.2</v>
      </c>
      <c r="F53">
        <v>-7.21</v>
      </c>
      <c r="G53">
        <v>-7.25</v>
      </c>
      <c r="H53">
        <f t="shared" si="1"/>
        <v>-7.25</v>
      </c>
      <c r="L53">
        <v>28</v>
      </c>
      <c r="M53">
        <f t="shared" si="3"/>
        <v>0.25892857142857145</v>
      </c>
      <c r="N53" t="s">
        <v>24</v>
      </c>
    </row>
    <row r="54" spans="2:14" ht="92.4" customHeight="1" x14ac:dyDescent="0.3">
      <c r="B54" t="s">
        <v>71</v>
      </c>
      <c r="D54">
        <v>-7.71</v>
      </c>
      <c r="E54">
        <v>-7.83</v>
      </c>
      <c r="F54">
        <v>-7.84</v>
      </c>
      <c r="G54">
        <v>-7.83</v>
      </c>
      <c r="H54">
        <f t="shared" si="1"/>
        <v>-7.84</v>
      </c>
      <c r="L54">
        <v>30</v>
      </c>
      <c r="M54">
        <f t="shared" si="3"/>
        <v>0.26133333333333331</v>
      </c>
      <c r="N54" t="s">
        <v>24</v>
      </c>
    </row>
    <row r="55" spans="2:14" ht="92.4" customHeight="1" x14ac:dyDescent="0.3">
      <c r="B55" t="s">
        <v>72</v>
      </c>
      <c r="D55">
        <v>-8.49</v>
      </c>
      <c r="E55">
        <v>-8.5</v>
      </c>
      <c r="F55">
        <v>-8.5</v>
      </c>
      <c r="G55">
        <v>-8.4700000000000006</v>
      </c>
      <c r="H55">
        <f t="shared" si="1"/>
        <v>-8.5</v>
      </c>
      <c r="L55">
        <v>24</v>
      </c>
      <c r="M55">
        <f t="shared" si="3"/>
        <v>0.35416666666666669</v>
      </c>
      <c r="N55" t="s">
        <v>24</v>
      </c>
    </row>
    <row r="56" spans="2:14" ht="94.2" customHeight="1" x14ac:dyDescent="0.3">
      <c r="B56" t="s">
        <v>73</v>
      </c>
      <c r="D56">
        <v>-7.28</v>
      </c>
      <c r="E56">
        <v>-7.29</v>
      </c>
      <c r="F56">
        <v>-7.27</v>
      </c>
      <c r="G56">
        <v>-7.28</v>
      </c>
      <c r="H56">
        <f t="shared" si="1"/>
        <v>-7.29</v>
      </c>
      <c r="L56">
        <v>31</v>
      </c>
      <c r="M56">
        <f t="shared" si="3"/>
        <v>0.23516129032258065</v>
      </c>
      <c r="N56" t="s">
        <v>24</v>
      </c>
    </row>
    <row r="57" spans="2:14" ht="93" customHeight="1" x14ac:dyDescent="0.3">
      <c r="B57" t="s">
        <v>74</v>
      </c>
      <c r="D57">
        <v>-7.35</v>
      </c>
      <c r="E57">
        <v>-7.36</v>
      </c>
      <c r="F57">
        <v>-7.38</v>
      </c>
      <c r="G57">
        <v>-7.37</v>
      </c>
      <c r="H57">
        <f t="shared" si="1"/>
        <v>-7.38</v>
      </c>
      <c r="L57">
        <v>24</v>
      </c>
      <c r="M57">
        <f t="shared" si="3"/>
        <v>0.3075</v>
      </c>
      <c r="N57" t="s">
        <v>25</v>
      </c>
    </row>
    <row r="58" spans="2:14" ht="94.8" customHeight="1" x14ac:dyDescent="0.3">
      <c r="B58" t="s">
        <v>75</v>
      </c>
      <c r="D58">
        <v>-7.74</v>
      </c>
      <c r="E58">
        <v>-7.79</v>
      </c>
      <c r="F58">
        <v>-7.66</v>
      </c>
      <c r="G58">
        <v>-7.68</v>
      </c>
      <c r="H58">
        <f t="shared" si="1"/>
        <v>-7.79</v>
      </c>
      <c r="L58">
        <v>27</v>
      </c>
      <c r="M58">
        <f t="shared" si="3"/>
        <v>0.28851851851851851</v>
      </c>
      <c r="N58" t="s">
        <v>25</v>
      </c>
    </row>
    <row r="59" spans="2:14" ht="123.6" customHeight="1" x14ac:dyDescent="0.3">
      <c r="B59" t="s">
        <v>76</v>
      </c>
      <c r="D59">
        <v>-7.24</v>
      </c>
      <c r="E59">
        <v>-7.18</v>
      </c>
      <c r="F59">
        <v>-6.66</v>
      </c>
      <c r="G59">
        <v>-7.13</v>
      </c>
      <c r="H59">
        <f t="shared" si="1"/>
        <v>-7.24</v>
      </c>
      <c r="L59">
        <v>27</v>
      </c>
      <c r="M59">
        <f t="shared" si="3"/>
        <v>0.26814814814814814</v>
      </c>
      <c r="N59" t="s">
        <v>25</v>
      </c>
    </row>
    <row r="60" spans="2:14" ht="93.6" customHeight="1" x14ac:dyDescent="0.3">
      <c r="B60" t="s">
        <v>77</v>
      </c>
      <c r="D60">
        <v>-7.39</v>
      </c>
      <c r="E60">
        <v>-7.4</v>
      </c>
      <c r="F60">
        <v>-7.38</v>
      </c>
      <c r="G60">
        <v>-7.39</v>
      </c>
      <c r="H60">
        <f t="shared" si="1"/>
        <v>-7.4</v>
      </c>
      <c r="L60">
        <v>22</v>
      </c>
      <c r="M60">
        <f t="shared" si="3"/>
        <v>0.33636363636363636</v>
      </c>
      <c r="N60" t="s">
        <v>25</v>
      </c>
    </row>
    <row r="61" spans="2:14" ht="92.4" customHeight="1" x14ac:dyDescent="0.3">
      <c r="B61" t="s">
        <v>78</v>
      </c>
      <c r="D61">
        <v>-7.44</v>
      </c>
      <c r="E61">
        <v>-7.47</v>
      </c>
      <c r="F61">
        <v>-7.5</v>
      </c>
      <c r="G61">
        <v>-7.37</v>
      </c>
      <c r="H61">
        <f t="shared" si="1"/>
        <v>-7.5</v>
      </c>
      <c r="L61">
        <v>26</v>
      </c>
      <c r="M61">
        <f t="shared" si="3"/>
        <v>0.28846153846153844</v>
      </c>
      <c r="N61" t="s">
        <v>25</v>
      </c>
    </row>
    <row r="62" spans="2:14" ht="93.6" customHeight="1" x14ac:dyDescent="0.3">
      <c r="B62" t="s">
        <v>79</v>
      </c>
      <c r="D62">
        <v>-7.32</v>
      </c>
      <c r="E62">
        <v>-7.3</v>
      </c>
      <c r="F62">
        <v>-7.29</v>
      </c>
      <c r="G62">
        <v>-7.38</v>
      </c>
      <c r="H62">
        <f t="shared" si="1"/>
        <v>-7.38</v>
      </c>
      <c r="L62">
        <v>29</v>
      </c>
      <c r="M62">
        <f t="shared" si="3"/>
        <v>0.25448275862068964</v>
      </c>
      <c r="N62" t="s">
        <v>26</v>
      </c>
    </row>
    <row r="63" spans="2:14" ht="93" customHeight="1" x14ac:dyDescent="0.3">
      <c r="B63" t="s">
        <v>81</v>
      </c>
      <c r="D63">
        <v>-6.4</v>
      </c>
      <c r="E63">
        <v>-6.23</v>
      </c>
      <c r="F63">
        <v>-6.23</v>
      </c>
      <c r="G63">
        <v>-6.36</v>
      </c>
      <c r="H63">
        <f t="shared" si="1"/>
        <v>-6.4</v>
      </c>
      <c r="L63">
        <v>25</v>
      </c>
      <c r="M63">
        <f t="shared" si="3"/>
        <v>0.25600000000000001</v>
      </c>
      <c r="N63" t="s">
        <v>26</v>
      </c>
    </row>
    <row r="64" spans="2:14" ht="91.8" customHeight="1" x14ac:dyDescent="0.3">
      <c r="B64" t="s">
        <v>80</v>
      </c>
      <c r="D64">
        <v>-7.07</v>
      </c>
      <c r="E64">
        <v>-7.04</v>
      </c>
      <c r="F64">
        <v>-7</v>
      </c>
      <c r="G64">
        <v>-7.1</v>
      </c>
      <c r="H64">
        <f t="shared" si="1"/>
        <v>-7.1</v>
      </c>
      <c r="L64">
        <v>25</v>
      </c>
      <c r="M64">
        <f t="shared" si="3"/>
        <v>0.28399999999999997</v>
      </c>
      <c r="N64" t="s">
        <v>26</v>
      </c>
    </row>
    <row r="65" spans="2:14" ht="92.4" customHeight="1" x14ac:dyDescent="0.3">
      <c r="B65" t="s">
        <v>82</v>
      </c>
      <c r="D65">
        <v>-6.85</v>
      </c>
      <c r="E65">
        <v>-7.13</v>
      </c>
      <c r="F65">
        <v>-7.17</v>
      </c>
      <c r="G65">
        <v>-6.99</v>
      </c>
      <c r="H65">
        <f t="shared" si="1"/>
        <v>-7.17</v>
      </c>
      <c r="L65">
        <v>27</v>
      </c>
      <c r="M65">
        <f t="shared" si="3"/>
        <v>0.26555555555555554</v>
      </c>
      <c r="N65" t="s">
        <v>26</v>
      </c>
    </row>
    <row r="66" spans="2:14" ht="124.8" customHeight="1" x14ac:dyDescent="0.3">
      <c r="B66" t="s">
        <v>83</v>
      </c>
      <c r="D66">
        <v>-7.07</v>
      </c>
      <c r="E66">
        <v>-7.09</v>
      </c>
      <c r="F66">
        <v>-7.09</v>
      </c>
      <c r="G66">
        <v>-7.11</v>
      </c>
      <c r="H66">
        <f t="shared" si="1"/>
        <v>-7.11</v>
      </c>
      <c r="L66">
        <v>27</v>
      </c>
      <c r="M66">
        <f t="shared" ref="M66:M75" si="4">-H66/L66</f>
        <v>0.26333333333333336</v>
      </c>
      <c r="N66" t="s">
        <v>26</v>
      </c>
    </row>
    <row r="67" spans="2:14" ht="129.6" customHeight="1" x14ac:dyDescent="0.3">
      <c r="B67" t="s">
        <v>84</v>
      </c>
      <c r="D67">
        <v>-8.64</v>
      </c>
      <c r="E67">
        <v>-8.56</v>
      </c>
      <c r="F67">
        <v>-8.82</v>
      </c>
      <c r="H67">
        <f t="shared" ref="H67:H75" si="5">MIN(D67:G67)</f>
        <v>-8.82</v>
      </c>
      <c r="L67">
        <v>36</v>
      </c>
      <c r="M67">
        <f t="shared" si="4"/>
        <v>0.245</v>
      </c>
      <c r="N67" t="s">
        <v>27</v>
      </c>
    </row>
    <row r="68" spans="2:14" ht="94.2" customHeight="1" x14ac:dyDescent="0.3">
      <c r="B68" t="s">
        <v>85</v>
      </c>
      <c r="D68">
        <v>-8</v>
      </c>
      <c r="E68">
        <v>-8.2899999999999991</v>
      </c>
      <c r="F68">
        <v>-8.31</v>
      </c>
      <c r="G68">
        <v>-7.86</v>
      </c>
      <c r="H68">
        <f t="shared" si="5"/>
        <v>-8.31</v>
      </c>
      <c r="L68">
        <v>34</v>
      </c>
      <c r="M68">
        <f t="shared" si="4"/>
        <v>0.24441176470588236</v>
      </c>
      <c r="N68" t="s">
        <v>27</v>
      </c>
    </row>
    <row r="69" spans="2:14" ht="127.2" customHeight="1" x14ac:dyDescent="0.3">
      <c r="B69" t="s">
        <v>86</v>
      </c>
      <c r="D69">
        <v>-8.4</v>
      </c>
      <c r="E69">
        <v>-8.36</v>
      </c>
      <c r="F69">
        <v>-8.4700000000000006</v>
      </c>
      <c r="G69">
        <v>-8.4600000000000009</v>
      </c>
      <c r="H69">
        <f t="shared" si="5"/>
        <v>-8.4700000000000006</v>
      </c>
      <c r="L69">
        <v>34</v>
      </c>
      <c r="M69">
        <f t="shared" si="4"/>
        <v>0.24911764705882355</v>
      </c>
      <c r="N69" t="s">
        <v>27</v>
      </c>
    </row>
    <row r="70" spans="2:14" ht="130.19999999999999" customHeight="1" x14ac:dyDescent="0.3">
      <c r="B70" t="s">
        <v>87</v>
      </c>
      <c r="D70">
        <v>-8.25</v>
      </c>
      <c r="E70">
        <v>-8.0500000000000007</v>
      </c>
      <c r="F70">
        <v>-8.56</v>
      </c>
      <c r="G70">
        <v>-7.92</v>
      </c>
      <c r="H70">
        <f t="shared" si="5"/>
        <v>-8.56</v>
      </c>
      <c r="L70">
        <v>34</v>
      </c>
      <c r="M70">
        <f t="shared" si="4"/>
        <v>0.25176470588235295</v>
      </c>
      <c r="N70" t="s">
        <v>27</v>
      </c>
    </row>
    <row r="71" spans="2:14" ht="120.6" customHeight="1" x14ac:dyDescent="0.3">
      <c r="B71" t="s">
        <v>88</v>
      </c>
      <c r="D71">
        <v>-7.99</v>
      </c>
      <c r="E71">
        <v>-8.44</v>
      </c>
      <c r="F71">
        <v>-8.48</v>
      </c>
      <c r="G71">
        <v>-8.1999999999999993</v>
      </c>
      <c r="H71">
        <f t="shared" si="5"/>
        <v>-8.48</v>
      </c>
      <c r="L71">
        <v>35</v>
      </c>
      <c r="M71">
        <f t="shared" si="4"/>
        <v>0.2422857142857143</v>
      </c>
      <c r="N71" t="s">
        <v>27</v>
      </c>
    </row>
    <row r="72" spans="2:14" ht="196.8" customHeight="1" x14ac:dyDescent="0.3">
      <c r="B72" t="s">
        <v>89</v>
      </c>
      <c r="D72">
        <v>-9.08</v>
      </c>
      <c r="E72">
        <v>-9.02</v>
      </c>
      <c r="F72">
        <v>-9.01</v>
      </c>
      <c r="G72">
        <v>-9.0399999999999991</v>
      </c>
      <c r="H72">
        <f t="shared" si="5"/>
        <v>-9.08</v>
      </c>
      <c r="K72">
        <v>3</v>
      </c>
      <c r="L72">
        <v>45</v>
      </c>
      <c r="M72">
        <f t="shared" si="4"/>
        <v>0.20177777777777778</v>
      </c>
      <c r="N72" t="s">
        <v>91</v>
      </c>
    </row>
    <row r="73" spans="2:14" ht="132" customHeight="1" x14ac:dyDescent="0.3">
      <c r="B73" t="s">
        <v>90</v>
      </c>
      <c r="D73">
        <v>-8.77</v>
      </c>
      <c r="E73">
        <v>-8.9600000000000009</v>
      </c>
      <c r="F73">
        <v>-8.92</v>
      </c>
      <c r="G73">
        <v>-8.83</v>
      </c>
      <c r="H73">
        <f t="shared" si="5"/>
        <v>-8.9600000000000009</v>
      </c>
      <c r="K73">
        <v>3</v>
      </c>
      <c r="L73">
        <v>42</v>
      </c>
      <c r="M73">
        <f t="shared" si="4"/>
        <v>0.21333333333333335</v>
      </c>
      <c r="N73" t="s">
        <v>92</v>
      </c>
    </row>
    <row r="74" spans="2:14" ht="133.19999999999999" customHeight="1" x14ac:dyDescent="0.3">
      <c r="B74" t="s">
        <v>105</v>
      </c>
      <c r="D74">
        <v>-8.07</v>
      </c>
      <c r="E74">
        <v>-8.32</v>
      </c>
      <c r="G74">
        <v>-7.98</v>
      </c>
      <c r="H74">
        <f t="shared" si="5"/>
        <v>-8.32</v>
      </c>
      <c r="K74">
        <v>3</v>
      </c>
      <c r="L74">
        <v>53</v>
      </c>
      <c r="M74">
        <f t="shared" si="4"/>
        <v>0.15698113207547171</v>
      </c>
      <c r="N74" t="s">
        <v>107</v>
      </c>
    </row>
    <row r="75" spans="2:14" ht="112.8" customHeight="1" x14ac:dyDescent="0.3">
      <c r="B75" t="s">
        <v>106</v>
      </c>
      <c r="D75">
        <v>-8.0399999999999991</v>
      </c>
      <c r="E75">
        <v>-7.85</v>
      </c>
      <c r="F75">
        <v>-8.27</v>
      </c>
      <c r="G75">
        <v>-7.96</v>
      </c>
      <c r="H75">
        <f t="shared" si="5"/>
        <v>-8.27</v>
      </c>
      <c r="K75">
        <v>3</v>
      </c>
      <c r="L75">
        <v>49</v>
      </c>
      <c r="M75">
        <f t="shared" si="4"/>
        <v>0.16877551020408163</v>
      </c>
      <c r="N75" t="s">
        <v>108</v>
      </c>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Supplementary Table 1.1</vt:lpstr>
      <vt:lpstr>Supplementary Table 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Sergey</dc:creator>
  <cp:lastModifiedBy>Sergey</cp:lastModifiedBy>
  <dcterms:created xsi:type="dcterms:W3CDTF">2023-11-04T17:15:55Z</dcterms:created>
  <dcterms:modified xsi:type="dcterms:W3CDTF">2024-01-14T18:04:27Z</dcterms:modified>
</cp:coreProperties>
</file>